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Adam/PycharmProjects/scarec/evals/"/>
    </mc:Choice>
  </mc:AlternateContent>
  <bookViews>
    <workbookView xWindow="80" yWindow="460" windowWidth="38320" windowHeight="23540" tabRatio="500" activeTab="3"/>
  </bookViews>
  <sheets>
    <sheet name="ALS" sheetId="3" r:id="rId1"/>
    <sheet name="stromy" sheetId="6" r:id="rId2"/>
    <sheet name="rf pivot" sheetId="8" r:id="rId3"/>
    <sheet name="rf" sheetId="7" r:id="rId4"/>
    <sheet name="Popularita PLISTA" sheetId="5" r:id="rId5"/>
    <sheet name="KMEANS" sheetId="4" r:id="rId6"/>
  </sheets>
  <definedNames>
    <definedName name="_xlnm._FilterDatabase" localSheetId="3" hidden="1">rf!$B$1:$D$281</definedName>
    <definedName name="file" localSheetId="0">ALS!$B$2:$F$57</definedName>
    <definedName name="file_1" localSheetId="5">KMEANS!$B$2:$E$209</definedName>
    <definedName name="file_rf_1" localSheetId="3">rf!$A$2:$E$141</definedName>
  </definedNames>
  <calcPr calcId="150000" concurrentCalc="0"/>
  <pivotCaches>
    <pivotCache cacheId="3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E12" i="5"/>
  <c r="D12" i="5"/>
  <c r="C12" i="5"/>
  <c r="F12" i="5"/>
  <c r="C4" i="5"/>
  <c r="C5" i="5"/>
  <c r="C6" i="5"/>
  <c r="C7" i="5"/>
  <c r="C8" i="5"/>
  <c r="C9" i="5"/>
  <c r="C10" i="5"/>
  <c r="C11" i="5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J44" i="4"/>
  <c r="J43" i="4"/>
  <c r="J42" i="4"/>
  <c r="J41" i="4"/>
  <c r="J40" i="4"/>
  <c r="J39" i="4"/>
  <c r="J38" i="4"/>
  <c r="J37" i="4"/>
  <c r="J36" i="4"/>
  <c r="J35" i="4"/>
</calcChain>
</file>

<file path=xl/connections.xml><?xml version="1.0" encoding="utf-8"?>
<connections xmlns="http://schemas.openxmlformats.org/spreadsheetml/2006/main">
  <connection id="1" name="file" type="6" refreshedVersion="0" background="1" saveData="1">
    <textPr fileType="mac" sourceFile="/Users/Adam/Desktop/file.csv" thousands=" " comma="1">
      <textFields count="5">
        <textField/>
        <textField/>
        <textField/>
        <textField/>
        <textField/>
      </textFields>
    </textPr>
  </connection>
  <connection id="2" name="file_rf" type="6" refreshedVersion="0" background="1" saveData="1">
    <textPr fileType="mac" codePage="10000" sourceFile="/Users/Adam/PycharmProjects/scarec/evals/file_rf.csv" thousands=" " comma="1">
      <textFields count="5">
        <textField/>
        <textField/>
        <textField/>
        <textField/>
        <textField/>
      </textFields>
    </textPr>
  </connection>
  <connection id="3" name="file1" type="6" refreshedVersion="0" background="1" saveData="1">
    <textPr fileType="mac" sourceFile="/Users/Adam/Movies/file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<sst xmlns="http://schemas.openxmlformats.org/spreadsheetml/2006/main" count="603" uniqueCount="593">
  <si>
    <t>TIME_TAKEN</t>
  </si>
  <si>
    <t>MAP@10</t>
  </si>
  <si>
    <t>MAP@20</t>
  </si>
  <si>
    <t>ITERS</t>
  </si>
  <si>
    <t>r</t>
  </si>
  <si>
    <t>r:3:i:8</t>
  </si>
  <si>
    <t>r:3:i:1</t>
  </si>
  <si>
    <t>r:3:i:5</t>
  </si>
  <si>
    <t>r:3:i:10</t>
  </si>
  <si>
    <t>r:3:i:15</t>
  </si>
  <si>
    <t>r:3:i:20</t>
  </si>
  <si>
    <t>r:3:i:30</t>
  </si>
  <si>
    <t>r:5:i:1</t>
  </si>
  <si>
    <t>r:5:i:5</t>
  </si>
  <si>
    <t>r:5:i:8</t>
  </si>
  <si>
    <t>r:5:i:15</t>
  </si>
  <si>
    <t>r:5:i:20</t>
  </si>
  <si>
    <t>r:5:i:30</t>
  </si>
  <si>
    <t>r:10:i:1</t>
  </si>
  <si>
    <t>r:10:i:5</t>
  </si>
  <si>
    <t>r:10:i:8</t>
  </si>
  <si>
    <t>r:10:i:15</t>
  </si>
  <si>
    <t>r:10:i:20</t>
  </si>
  <si>
    <t>r:10:i:30</t>
  </si>
  <si>
    <t>r:15:i:1</t>
  </si>
  <si>
    <t>r:15:i:5</t>
  </si>
  <si>
    <t>r:15:i:8</t>
  </si>
  <si>
    <t>r:15:i:15</t>
  </si>
  <si>
    <t>r:15:i:20</t>
  </si>
  <si>
    <t>r:15:i:30</t>
  </si>
  <si>
    <t>r:20:i:1</t>
  </si>
  <si>
    <t>r:20:i:5</t>
  </si>
  <si>
    <t>r:20:i:8</t>
  </si>
  <si>
    <t>r:20:i:15</t>
  </si>
  <si>
    <t>r:20:i:20</t>
  </si>
  <si>
    <t>r:20:i:30</t>
  </si>
  <si>
    <t>r:30:i:1</t>
  </si>
  <si>
    <t>r:30:i:5</t>
  </si>
  <si>
    <t>r:30:i:8</t>
  </si>
  <si>
    <t>r:30:i:15</t>
  </si>
  <si>
    <t>r:30:i:20</t>
  </si>
  <si>
    <t>r:30:i:30</t>
  </si>
  <si>
    <t>r:40:i:1</t>
  </si>
  <si>
    <t>r:40:i:5</t>
  </si>
  <si>
    <t>r:40:i:8</t>
  </si>
  <si>
    <t>r:40:i:15</t>
  </si>
  <si>
    <t>r:40:i:20</t>
  </si>
  <si>
    <t>r:40:i:30</t>
  </si>
  <si>
    <t>r:50:i:1</t>
  </si>
  <si>
    <t>r:50:i:5</t>
  </si>
  <si>
    <t>r:50:i:8</t>
  </si>
  <si>
    <t>r:50:i:15</t>
  </si>
  <si>
    <t>r:50:i:20</t>
  </si>
  <si>
    <t>r:50:i:30</t>
  </si>
  <si>
    <t>r:5:i:10</t>
  </si>
  <si>
    <t>r:10:i:10</t>
  </si>
  <si>
    <t>r:15:i:10</t>
  </si>
  <si>
    <t>r:20:i:10</t>
  </si>
  <si>
    <t>r:30:i:10</t>
  </si>
  <si>
    <t>r:40:i:10</t>
  </si>
  <si>
    <t>r:50:i:10</t>
  </si>
  <si>
    <t>ALS</t>
  </si>
  <si>
    <t>Kmeans</t>
  </si>
  <si>
    <t>k:2:i:1</t>
  </si>
  <si>
    <t>k:3:i:1</t>
  </si>
  <si>
    <t>k:7:i:1</t>
  </si>
  <si>
    <t>k:5:i:1</t>
  </si>
  <si>
    <t>k</t>
  </si>
  <si>
    <t>i</t>
  </si>
  <si>
    <t>s</t>
  </si>
  <si>
    <t>wssse</t>
  </si>
  <si>
    <t>k:73:i:1</t>
  </si>
  <si>
    <t>k:97:i:1</t>
  </si>
  <si>
    <t>k:97:i:2</t>
  </si>
  <si>
    <t>k:71:i:10</t>
  </si>
  <si>
    <t>k:3:i:10</t>
  </si>
  <si>
    <t>k:13:i:1</t>
  </si>
  <si>
    <t>k:97:i:3</t>
  </si>
  <si>
    <t>k:101:i:10</t>
  </si>
  <si>
    <t>k:7:i:7</t>
  </si>
  <si>
    <t>k:47:i:1</t>
  </si>
  <si>
    <t>k:23:i:10</t>
  </si>
  <si>
    <t>k:17:i:10</t>
  </si>
  <si>
    <t>k:79:i:7</t>
  </si>
  <si>
    <t>k:31:i:15</t>
  </si>
  <si>
    <t>k:17:i:3</t>
  </si>
  <si>
    <t>k:11:i:5</t>
  </si>
  <si>
    <t>k:41:i:5</t>
  </si>
  <si>
    <t>k:47:i:5</t>
  </si>
  <si>
    <t>k:67:i:7</t>
  </si>
  <si>
    <t>k:61:i:2</t>
  </si>
  <si>
    <t>k:47:i:7</t>
  </si>
  <si>
    <t>k:53:i:3</t>
  </si>
  <si>
    <t>k:71:i:2</t>
  </si>
  <si>
    <t>k:101:i:2</t>
  </si>
  <si>
    <t>k:13:i:2</t>
  </si>
  <si>
    <t>k:67:i:2</t>
  </si>
  <si>
    <t>k:71:i:3</t>
  </si>
  <si>
    <t>k:31:i:20</t>
  </si>
  <si>
    <t>k:43:i:10</t>
  </si>
  <si>
    <t>k:71:i:7</t>
  </si>
  <si>
    <t>k:3:i:3</t>
  </si>
  <si>
    <t>k:13:i:3</t>
  </si>
  <si>
    <t>k:29:i:1</t>
  </si>
  <si>
    <t>k:101:i:7</t>
  </si>
  <si>
    <t>k:53:i:7</t>
  </si>
  <si>
    <t>k:61:i:5</t>
  </si>
  <si>
    <t>k:79:i:20</t>
  </si>
  <si>
    <t>k:83:i:7</t>
  </si>
  <si>
    <t>k:67:i:10</t>
  </si>
  <si>
    <t>k:53:i:2</t>
  </si>
  <si>
    <t>k:73:i:10</t>
  </si>
  <si>
    <t>k:13:i:5</t>
  </si>
  <si>
    <t>k:23:i:7</t>
  </si>
  <si>
    <t>k:2:i:2</t>
  </si>
  <si>
    <t>k:47:i:2</t>
  </si>
  <si>
    <t>k:83:i:10</t>
  </si>
  <si>
    <t>k:43:i:2</t>
  </si>
  <si>
    <t>k:43:i:15</t>
  </si>
  <si>
    <t>k:11:i:10</t>
  </si>
  <si>
    <t>k:3:i:20</t>
  </si>
  <si>
    <t>k:73:i:5</t>
  </si>
  <si>
    <t>k:19:i:1</t>
  </si>
  <si>
    <t>k:37:i:3</t>
  </si>
  <si>
    <t>k:23:i:20</t>
  </si>
  <si>
    <t>k:73:i:15</t>
  </si>
  <si>
    <t>k:37:i:1</t>
  </si>
  <si>
    <t>k:23:i:15</t>
  </si>
  <si>
    <t>k:73:i:2</t>
  </si>
  <si>
    <t>k:79:i:15</t>
  </si>
  <si>
    <t>k:101:i:3</t>
  </si>
  <si>
    <t>k:83:i:1</t>
  </si>
  <si>
    <t>k:5:i:2</t>
  </si>
  <si>
    <t>k:37:i:7</t>
  </si>
  <si>
    <t>k:31:i:3</t>
  </si>
  <si>
    <t>k:5:i:10</t>
  </si>
  <si>
    <t>k:61:i:1</t>
  </si>
  <si>
    <t>k:79:i:1</t>
  </si>
  <si>
    <t>k:67:i:3</t>
  </si>
  <si>
    <t>k:89:i:3</t>
  </si>
  <si>
    <t>k:7:i:2</t>
  </si>
  <si>
    <t>k:2:i:3</t>
  </si>
  <si>
    <t>k:71:i:20</t>
  </si>
  <si>
    <t>k:59:i:5</t>
  </si>
  <si>
    <t>k:43:i:3</t>
  </si>
  <si>
    <t>k:53:i:1</t>
  </si>
  <si>
    <t>k:2:i:5</t>
  </si>
  <si>
    <t>k:29:i:7</t>
  </si>
  <si>
    <t>k:83:i:5</t>
  </si>
  <si>
    <t>k:79:i:10</t>
  </si>
  <si>
    <t>k:59:i:1</t>
  </si>
  <si>
    <t>k:31:i:2</t>
  </si>
  <si>
    <t>k:13:i:15</t>
  </si>
  <si>
    <t>k:97:i:5</t>
  </si>
  <si>
    <t>k:31:i:1</t>
  </si>
  <si>
    <t>k:73:i:3</t>
  </si>
  <si>
    <t>k:3:i:7</t>
  </si>
  <si>
    <t>k:19:i:5</t>
  </si>
  <si>
    <t>k:83:i:15</t>
  </si>
  <si>
    <t>k:43:i:20</t>
  </si>
  <si>
    <t>k:61:i:10</t>
  </si>
  <si>
    <t>k:101:i:1</t>
  </si>
  <si>
    <t>k:101:i:20</t>
  </si>
  <si>
    <t>k:101:i:15</t>
  </si>
  <si>
    <t>k:89:i:20</t>
  </si>
  <si>
    <t>k:83:i:2</t>
  </si>
  <si>
    <t>k:11:i:3</t>
  </si>
  <si>
    <t>k:17:i:5</t>
  </si>
  <si>
    <t>k:11:i:15</t>
  </si>
  <si>
    <t>k:17:i:1</t>
  </si>
  <si>
    <t>k:41:i:7</t>
  </si>
  <si>
    <t>k:79:i:2</t>
  </si>
  <si>
    <t>k:11:i:2</t>
  </si>
  <si>
    <t>k:23:i:3</t>
  </si>
  <si>
    <t>k:29:i:10</t>
  </si>
  <si>
    <t>k:41:i:20</t>
  </si>
  <si>
    <t>k:2:i:20</t>
  </si>
  <si>
    <t>k:61:i:7</t>
  </si>
  <si>
    <t>k:59:i:20</t>
  </si>
  <si>
    <t>k:61:i:15</t>
  </si>
  <si>
    <t>k:59:i:3</t>
  </si>
  <si>
    <t>k:41:i:2</t>
  </si>
  <si>
    <t>k:19:i:15</t>
  </si>
  <si>
    <t>k:53:i:15</t>
  </si>
  <si>
    <t>k:7:i:20</t>
  </si>
  <si>
    <t>k:97:i:20</t>
  </si>
  <si>
    <t>k:43:i:7</t>
  </si>
  <si>
    <t>k:17:i:20</t>
  </si>
  <si>
    <t>k:29:i:15</t>
  </si>
  <si>
    <t>k:7:i:10</t>
  </si>
  <si>
    <t>k:41:i:15</t>
  </si>
  <si>
    <t>k:47:i:3</t>
  </si>
  <si>
    <t>k:11:i:7</t>
  </si>
  <si>
    <t>k:5:i:15</t>
  </si>
  <si>
    <t>k:89:i:15</t>
  </si>
  <si>
    <t>k:19:i:20</t>
  </si>
  <si>
    <t>k:79:i:3</t>
  </si>
  <si>
    <t>k:17:i:7</t>
  </si>
  <si>
    <t>k:7:i:3</t>
  </si>
  <si>
    <t>k:67:i:1</t>
  </si>
  <si>
    <t>k:61:i:3</t>
  </si>
  <si>
    <t>k:19:i:2</t>
  </si>
  <si>
    <t>k:7:i:5</t>
  </si>
  <si>
    <t>k:71:i:15</t>
  </si>
  <si>
    <t>k:73:i:20</t>
  </si>
  <si>
    <t>k:53:i:10</t>
  </si>
  <si>
    <t>k:37:i:15</t>
  </si>
  <si>
    <t>k:89:i:2</t>
  </si>
  <si>
    <t>k:53:i:20</t>
  </si>
  <si>
    <t>k:19:i:7</t>
  </si>
  <si>
    <t>k:29:i:2</t>
  </si>
  <si>
    <t>k:5:i:7</t>
  </si>
  <si>
    <t>k:2:i:10</t>
  </si>
  <si>
    <t>k:23:i:5</t>
  </si>
  <si>
    <t>k:71:i:1</t>
  </si>
  <si>
    <t>k:19:i:10</t>
  </si>
  <si>
    <t>k:11:i:1</t>
  </si>
  <si>
    <t>k:17:i:2</t>
  </si>
  <si>
    <t>k:83:i:20</t>
  </si>
  <si>
    <t>k:2:i:15</t>
  </si>
  <si>
    <t>k:59:i:7</t>
  </si>
  <si>
    <t>k:79:i:5</t>
  </si>
  <si>
    <t>k:83:i:3</t>
  </si>
  <si>
    <t>k:11:i:20</t>
  </si>
  <si>
    <t>k:89:i:1</t>
  </si>
  <si>
    <t>k:89:i:5</t>
  </si>
  <si>
    <t>k:97:i:7</t>
  </si>
  <si>
    <t>k:41:i:1</t>
  </si>
  <si>
    <t>k:37:i:2</t>
  </si>
  <si>
    <t>k:47:i:15</t>
  </si>
  <si>
    <t>k:61:i:20</t>
  </si>
  <si>
    <t>k:37:i:20</t>
  </si>
  <si>
    <t>k:5:i:5</t>
  </si>
  <si>
    <t>k:5:i:20</t>
  </si>
  <si>
    <t>k:13:i:10</t>
  </si>
  <si>
    <t>k:43:i:1</t>
  </si>
  <si>
    <t>k:23:i:2</t>
  </si>
  <si>
    <t>k:29:i:20</t>
  </si>
  <si>
    <t>k:31:i:7</t>
  </si>
  <si>
    <t>k:89:i:10</t>
  </si>
  <si>
    <t>k:3:i:5</t>
  </si>
  <si>
    <t>k:47:i:10</t>
  </si>
  <si>
    <t>k:73:i:7</t>
  </si>
  <si>
    <t>k:97:i:10</t>
  </si>
  <si>
    <t>k:67:i:5</t>
  </si>
  <si>
    <t>k:3:i:15</t>
  </si>
  <si>
    <t>k:23:i:1</t>
  </si>
  <si>
    <t>k:97:i:15</t>
  </si>
  <si>
    <t>k:31:i:10</t>
  </si>
  <si>
    <t>k:41:i:10</t>
  </si>
  <si>
    <t>k:59:i:15</t>
  </si>
  <si>
    <t>k:37:i:5</t>
  </si>
  <si>
    <t>k:19:i:3</t>
  </si>
  <si>
    <t>k:37:i:10</t>
  </si>
  <si>
    <t>k:89:i:7</t>
  </si>
  <si>
    <t>k:17:i:15</t>
  </si>
  <si>
    <t>k:59:i:10</t>
  </si>
  <si>
    <t>k:101:i:5</t>
  </si>
  <si>
    <t>k:47:i:20</t>
  </si>
  <si>
    <t>k:43:i:5</t>
  </si>
  <si>
    <t>k:67:i:20</t>
  </si>
  <si>
    <t>k:31:i:5</t>
  </si>
  <si>
    <t>k:41:i:3</t>
  </si>
  <si>
    <t>k:3:i:2</t>
  </si>
  <si>
    <t>k:29:i:5</t>
  </si>
  <si>
    <t>k:7:i:15</t>
  </si>
  <si>
    <t>k:67:i:15</t>
  </si>
  <si>
    <t>k:59:i:2</t>
  </si>
  <si>
    <t>k:71:i:5</t>
  </si>
  <si>
    <t>k:13:i:7</t>
  </si>
  <si>
    <t>k:2:i:7</t>
  </si>
  <si>
    <t>k:13:i:20</t>
  </si>
  <si>
    <t>k:5:i:3</t>
  </si>
  <si>
    <t>k:29:i:3</t>
  </si>
  <si>
    <t>k:53:i:5</t>
  </si>
  <si>
    <t>WSSSE</t>
  </si>
  <si>
    <t>ALGORITHM</t>
  </si>
  <si>
    <t>CTR</t>
  </si>
  <si>
    <t>REQUESTS</t>
  </si>
  <si>
    <t>CLICKS</t>
  </si>
  <si>
    <t>ERRORS</t>
  </si>
  <si>
    <t>28.4. - 4.5. 2016</t>
  </si>
  <si>
    <t>Popularity per Category (id 21)</t>
  </si>
  <si>
    <t>Popularity per Channel  (id 20)</t>
  </si>
  <si>
    <t>Global Popularity + Recency (id 17)</t>
  </si>
  <si>
    <t>Global Populaity (id 18)</t>
  </si>
  <si>
    <t>Global Recency (id 19)</t>
  </si>
  <si>
    <t>Popularity per Domain (id 11)</t>
  </si>
  <si>
    <t>Popularity per Cluster (id 10)</t>
  </si>
  <si>
    <t>Popularity per Publisher (id 12)</t>
  </si>
  <si>
    <t>TOTAL / AVG</t>
  </si>
  <si>
    <t>0.6 - 1.62%</t>
  </si>
  <si>
    <t>cisla globalne co som videl v tych inych algoritmoch boli</t>
  </si>
  <si>
    <t>2 iterácie</t>
  </si>
  <si>
    <t>1 uzol (4x CPU, 16GB)</t>
  </si>
  <si>
    <t>2 uzly (8x CPU, 32GB)</t>
  </si>
  <si>
    <t>20 iterácií</t>
  </si>
  <si>
    <t>15 iterácií</t>
  </si>
  <si>
    <t>30 iterácií</t>
  </si>
  <si>
    <t>Rozhodovacie stromy</t>
  </si>
  <si>
    <t>strom</t>
  </si>
  <si>
    <t>RF (9 stromov)</t>
  </si>
  <si>
    <t>RF (100 stromov)</t>
  </si>
  <si>
    <t>GBTs fast (9 iterácií)</t>
  </si>
  <si>
    <t>GBTs (50 iterácií)</t>
  </si>
  <si>
    <t>tree_count</t>
  </si>
  <si>
    <t>depth</t>
  </si>
  <si>
    <t>mse</t>
  </si>
  <si>
    <t>Sum of mse</t>
  </si>
  <si>
    <t>Row Labels</t>
  </si>
  <si>
    <t>Grand Total</t>
  </si>
  <si>
    <t>key</t>
  </si>
  <si>
    <t>b'eval:rf:rf_model_tc_100_d_15cluster_id:3:mse:'</t>
  </si>
  <si>
    <t>b'eval:rf:rf_model_tc_50_d_9cluster_id:3:mse:'</t>
  </si>
  <si>
    <t>b'eval:rf:rf_model_tc_100_d_3cluster_id:3:mse:'</t>
  </si>
  <si>
    <t>b'eval:rf:rf_model_tc_150_d_8cluster_id:3:mse:'</t>
  </si>
  <si>
    <t>b'eval:rf:rf_model_tc_12_d_15cluster_id:3:mse:'</t>
  </si>
  <si>
    <t>b'eval:rf:rf_model_tc_150_d_15cluster_id:3:mse:'</t>
  </si>
  <si>
    <t>b'eval:rf:rf_model_tc_9_d_6cluster_id:3:mse:'</t>
  </si>
  <si>
    <t>b'eval:rf:rf_model_tc_20_d_15cluster_id:3:mse:'</t>
  </si>
  <si>
    <t>b'eval:rf:rf_model_tc_30_d_8cluster_id:3:mse:'</t>
  </si>
  <si>
    <t>b'eval:rf:rf_model_tc_30_d_15cluster_id:3:mse:'</t>
  </si>
  <si>
    <t>b'eval:rf:rf_model_tc_75_d_30cluster_id:3:mse:'</t>
  </si>
  <si>
    <t>b'eval:rf:rf_model_tc_15_d_20cluster_id:3:mse:'</t>
  </si>
  <si>
    <t>b'eval:rf:rf_model_tc_12_d_8cluster_id:3:mse:'</t>
  </si>
  <si>
    <t>b'eval:rf:rf_model_tc_3_d_6cluster_id:3:mse:'</t>
  </si>
  <si>
    <t>b'eval:rf:rf_model_tc_100_d_6cluster_id:3:mse:'</t>
  </si>
  <si>
    <t>b'eval:rf:rf_model_tc_25_d_25cluster_id:3:mse:'</t>
  </si>
  <si>
    <t>b'eval:rf:rf_model_tc_100_d_9cluster_id:3:mse:'</t>
  </si>
  <si>
    <t>b'eval:rf:rf_model_tc_50_d_6cluster_id:3:mse:'</t>
  </si>
  <si>
    <t>b'eval:rf:rf_model_tc_25_d_12cluster_id:3:mse:'</t>
  </si>
  <si>
    <t>b'eval:rf:rf_model_tc_12_d_25cluster_id:3:mse:'</t>
  </si>
  <si>
    <t>b'eval:rf:rf_model_tc_125_d_12cluster_id:3:mse:'</t>
  </si>
  <si>
    <t>b'eval:rf:rf_model_tc_15_d_9cluster_id:3:mse:'</t>
  </si>
  <si>
    <t>b'eval:rf:rf_model_tc_3_d_3cluster_id:3:mse:'</t>
  </si>
  <si>
    <t>b'eval:rf:rf_model_tc_9_d_25cluster_id:3:mse:'</t>
  </si>
  <si>
    <t>b'eval:rf:rf_model_tc_3_d_30cluster_id:3:mse:'</t>
  </si>
  <si>
    <t>b'eval:rf:rf_model_tc_125_d_20cluster_id:3:mse:'</t>
  </si>
  <si>
    <t>b'eval:rf:rf_model_tc_75_d_8cluster_id:3:mse:'</t>
  </si>
  <si>
    <t>b'eval:rf:rf_model_tc_40_d_20cluster_id:3:mse:'</t>
  </si>
  <si>
    <t>b'eval:rf:rf_model_tc_30_d_25cluster_id:3:mse:'</t>
  </si>
  <si>
    <t>b'eval:rf:rf_model_tc_100_d_30cluster_id:3:mse:'</t>
  </si>
  <si>
    <t>b'eval:rf:rf_model_tc_3_d_15cluster_id:3:mse:'</t>
  </si>
  <si>
    <t>b'eval:rf:rf_model_tc_30_d_9cluster_id:3:mse:'</t>
  </si>
  <si>
    <t>b'eval:rf:rf_model_tc_15_d_8cluster_id:3:mse:'</t>
  </si>
  <si>
    <t>b'eval:rf:rf_model_tc_125_d_8cluster_id:3:mse:'</t>
  </si>
  <si>
    <t>b'eval:rf:rf_model_tc_25_d_15cluster_id:3:mse:'</t>
  </si>
  <si>
    <t>b'eval:rf:rf_model_tc_150_d_6cluster_id:3:mse:'</t>
  </si>
  <si>
    <t>b'eval:rf:rf_model_tc_40_d_30cluster_id:3:mse:'</t>
  </si>
  <si>
    <t>b'eval:rf:rf_model_tc_9_d_9cluster_id:3:mse:'</t>
  </si>
  <si>
    <t>b'eval:rf:rf_model_tc_50_d_30cluster_id:3:mse:'</t>
  </si>
  <si>
    <t>b'eval:rf:rf_model_tc_3_d_25cluster_id:3:mse:'</t>
  </si>
  <si>
    <t>b'eval:rf:rf_model_tc_30_d_30cluster_id:3:mse:'</t>
  </si>
  <si>
    <t>b'eval:rf:rf_model_tc_25_d_30cluster_id:3:mse:'</t>
  </si>
  <si>
    <t>b'eval:rf:rf_model_tc_75_d_9cluster_id:3:mse:'</t>
  </si>
  <si>
    <t>b'eval:rf:rf_model_tc_6_d_12cluster_id:3:mse:'</t>
  </si>
  <si>
    <t>b'eval:rf:rf_model_tc_30_d_6cluster_id:3:mse:'</t>
  </si>
  <si>
    <t>b'eval:rf:rf_model_tc_50_d_8cluster_id:3:mse:'</t>
  </si>
  <si>
    <t>b'eval:rf:rf_model_tc_125_d_6cluster_id:3:mse:'</t>
  </si>
  <si>
    <t>b'eval:rf:rf_model_tc_6_d_20cluster_id:3:mse:'</t>
  </si>
  <si>
    <t>b'eval:rf:rf_model_tc_25_d_8cluster_id:3:mse:'</t>
  </si>
  <si>
    <t>b'eval:rf:rf_model_tc_40_d_8cluster_id:3:mse:'</t>
  </si>
  <si>
    <t>b'eval:rf:rf_model_tc_12_d_7cluster_id:3:mse:'</t>
  </si>
  <si>
    <t>b'eval:rf:rf_model_tc_20_d_30cluster_id:3:mse:'</t>
  </si>
  <si>
    <t>b'eval:rf:rf_model_tc_150_d_25cluster_id:3:mse:'</t>
  </si>
  <si>
    <t>b'eval:rf:rf_model_tc_125_d_7cluster_id:3:mse:'</t>
  </si>
  <si>
    <t>b'eval:rf:rf_model_tc_20_d_6cluster_id:3:mse:'</t>
  </si>
  <si>
    <t>b'eval:rf:rf_model_tc_50_d_3cluster_id:3:mse:'</t>
  </si>
  <si>
    <t>b'eval:rf:rf_model_tc_12_d_12cluster_id:3:mse:'</t>
  </si>
  <si>
    <t>b'eval:rf:rf_model_tc_3_d_8cluster_id:3:mse:'</t>
  </si>
  <si>
    <t>b'eval:rf:rf_model_tc_50_d_25cluster_id:3:mse:'</t>
  </si>
  <si>
    <t>b'eval:rf:rf_model_tc_50_d_12cluster_id:3:mse:'</t>
  </si>
  <si>
    <t>b'eval:rf:rf_model_tc_25_d_7cluster_id:3:mse:'</t>
  </si>
  <si>
    <t>b'eval:rf:rf_model_tc_30_d_20cluster_id:3:mse:'</t>
  </si>
  <si>
    <t>b'eval:rf:rf_model_tc_50_d_7cluster_id:3:mse:'</t>
  </si>
  <si>
    <t>b'eval:rf:rf_model_tc_150_d_20cluster_id:3:mse:'</t>
  </si>
  <si>
    <t>b'eval:rf:rf_model_tc_3_d_9cluster_id:3:mse:'</t>
  </si>
  <si>
    <t>b'eval:rf:rf_model_tc_50_d_20cluster_id:3:mse:'</t>
  </si>
  <si>
    <t>b'eval:rf:rf_model_tc_9_d_12cluster_id:3:mse:'</t>
  </si>
  <si>
    <t>b'eval:rf:rf_model_tc_6_d_9cluster_id:3:mse:'</t>
  </si>
  <si>
    <t>b'eval:rf:rf_model_tc_12_d_20cluster_id:3:mse:'</t>
  </si>
  <si>
    <t>b'eval:rf:rf_model_tc_150_d_12cluster_id:3:mse:'</t>
  </si>
  <si>
    <t>b'eval:rf:rf_model_tc_50_d_15cluster_id:3:mse:'</t>
  </si>
  <si>
    <t>b'eval:rf:rf_model_tc_40_d_12cluster_id:3:mse:'</t>
  </si>
  <si>
    <t>b'eval:rf:rf_model_tc_6_d_30cluster_id:3:mse:'</t>
  </si>
  <si>
    <t>b'eval:rf:rf_model_tc_40_d_9cluster_id:3:mse:'</t>
  </si>
  <si>
    <t>b'eval:rf:rf_model_tc_9_d_15cluster_id:3:mse:'</t>
  </si>
  <si>
    <t>b'eval:rf:rf_model_tc_125_d_15cluster_id:3:mse:'</t>
  </si>
  <si>
    <t>b'eval:rf:rf_model_tc_9_d_8cluster_id:3:mse:'</t>
  </si>
  <si>
    <t>b'eval:rf:rf_model_tc_15_d_3cluster_id:3:mse:'</t>
  </si>
  <si>
    <t>b'eval:rf:rf_model_tc_75_d_15cluster_id:3:mse:'</t>
  </si>
  <si>
    <t>b'eval:rf:rf_model_tc_15_d_12cluster_id:3:mse:'</t>
  </si>
  <si>
    <t>b'eval:rf:rf_model_tc_12_d_6cluster_id:3:mse:'</t>
  </si>
  <si>
    <t>b'eval:rf:rf_model_tc_40_d_6cluster_id:3:mse:'</t>
  </si>
  <si>
    <t>b'eval:rf:rf_model_tc_125_d_3cluster_id:3:mse:'</t>
  </si>
  <si>
    <t>b'eval:rf:rf_model_tc_30_d_7cluster_id:3:mse:'</t>
  </si>
  <si>
    <t>b'eval:rf:rf_model_tc_9_d_7cluster_id:3:mse:'</t>
  </si>
  <si>
    <t>b'eval:rf:rf_model_tc_25_d_20cluster_id:3:mse:'</t>
  </si>
  <si>
    <t>b'eval:rf:rf_model_tc_40_d_7cluster_id:3:mse:'</t>
  </si>
  <si>
    <t>b'eval:rf:rf_model_tc_20_d_3cluster_id:3:mse:'</t>
  </si>
  <si>
    <t>b'eval:rf:rf_model_tc_100_d_8cluster_id:3:mse:'</t>
  </si>
  <si>
    <t>b'eval:rf:rf_model_tc_15_d_6cluster_id:3:mse:'</t>
  </si>
  <si>
    <t>b'eval:rf:rf_model_tc_75_d_25cluster_id:3:mse:'</t>
  </si>
  <si>
    <t>b'eval:rf:rf_model_tc_6_d_15cluster_id:3:mse:'</t>
  </si>
  <si>
    <t>b'eval:rf:rf_model_tc_3_d_7cluster_id:3:mse:'</t>
  </si>
  <si>
    <t>b'eval:rf:rf_model_tc_15_d_15cluster_id:3:mse:'</t>
  </si>
  <si>
    <t>b'eval:rf:rf_model_tc_75_d_3cluster_id:3:mse:'</t>
  </si>
  <si>
    <t>b'eval:rf:rf_model_tc_20_d_20cluster_id:3:mse:'</t>
  </si>
  <si>
    <t>b'eval:rf:rf_model_tc_20_d_9cluster_id:3:mse:'</t>
  </si>
  <si>
    <t>b'eval:rf:rf_model_tc_15_d_25cluster_id:3:mse:'</t>
  </si>
  <si>
    <t>b'eval:rf:rf_model_tc_100_d_25cluster_id:3:mse:'</t>
  </si>
  <si>
    <t>b'eval:rf:rf_model_tc_3_d_20cluster_id:3:mse:'</t>
  </si>
  <si>
    <t>b'eval:rf:rf_model_tc_9_d_30cluster_id:3:mse:'</t>
  </si>
  <si>
    <t>b'eval:rf:rf_model_tc_40_d_25cluster_id:3:mse:'</t>
  </si>
  <si>
    <t>b'eval:rf:rf_model_tc_75_d_6cluster_id:3:mse:'</t>
  </si>
  <si>
    <t>b'eval:rf:rf_model_tc_30_d_12cluster_id:3:mse:'</t>
  </si>
  <si>
    <t>b'eval:rf:rf_model_tc_6_d_6cluster_id:3:mse:'</t>
  </si>
  <si>
    <t>b'eval:rf:rf_model_tc_9_d_20cluster_id:3:mse:'</t>
  </si>
  <si>
    <t>b'eval:rf:rf_model_tc_75_d_12cluster_id:3:mse:'</t>
  </si>
  <si>
    <t>b'eval:rf:rf_model_tc_25_d_3cluster_id:3:mse:'</t>
  </si>
  <si>
    <t>b'eval:rf:rf_model_tc_150_d_3cluster_id:3:mse:'</t>
  </si>
  <si>
    <t>b'eval:rf:rf_model_tc_125_d_9cluster_id:3:mse:'</t>
  </si>
  <si>
    <t>b'eval:rf:rf_model_tc_40_d_15cluster_id:3:mse:'</t>
  </si>
  <si>
    <t>b'eval:rf:rf_model_tc_15_d_7cluster_id:3:mse:'</t>
  </si>
  <si>
    <t>b'eval:rf:rf_model_tc_6_d_8cluster_id:3:mse:'</t>
  </si>
  <si>
    <t>b'eval:rf:rf_model_tc_125_d_25cluster_id:3:mse:'</t>
  </si>
  <si>
    <t>b'eval:rf:rf_model_tc_25_d_9cluster_id:3:mse:'</t>
  </si>
  <si>
    <t>b'eval:rf:rf_model_tc_20_d_8cluster_id:3:mse:'</t>
  </si>
  <si>
    <t>b'eval:rf:rf_model_tc_75_d_20cluster_id:3:mse:'</t>
  </si>
  <si>
    <t>b'eval:rf:rf_model_tc_100_d_20cluster_id:3:mse:'</t>
  </si>
  <si>
    <t>b'eval:rf:rf_model_tc_12_d_3cluster_id:3:mse:'</t>
  </si>
  <si>
    <t>b'eval:rf:rf_model_tc_6_d_3cluster_id:3:mse:'</t>
  </si>
  <si>
    <t>b'eval:rf:rf_model_tc_150_d_30cluster_id:3:mse:'</t>
  </si>
  <si>
    <t>b'eval:rf:rf_model_tc_125_d_30cluster_id:3:mse:'</t>
  </si>
  <si>
    <t>b'eval:rf:rf_model_tc_12_d_30cluster_id:3:mse:'</t>
  </si>
  <si>
    <t>b'eval:rf:rf_model_tc_40_d_3cluster_id:3:mse:'</t>
  </si>
  <si>
    <t>b'eval:rf:rf_model_tc_20_d_7cluster_id:3:mse:'</t>
  </si>
  <si>
    <t>b'eval:rf:rf_model_tc_6_d_7cluster_id:3:mse:'</t>
  </si>
  <si>
    <t>b'eval:rf:rf_model_tc_20_d_12cluster_id:3:mse:'</t>
  </si>
  <si>
    <t>b'eval:rf:rf_model_tc_100_d_12cluster_id:3:mse:'</t>
  </si>
  <si>
    <t>b'eval:rf:rf_model_tc_25_d_6cluster_id:3:mse:'</t>
  </si>
  <si>
    <t>b'eval:rf:rf_model_tc_9_d_3cluster_id:3:mse:'</t>
  </si>
  <si>
    <t>b'eval:rf:rf_model_tc_15_d_30cluster_id:3:mse:'</t>
  </si>
  <si>
    <t>b'eval:rf:rf_model_tc_75_d_7cluster_id:3:mse:'</t>
  </si>
  <si>
    <t>b'eval:rf:rf_model_tc_100_d_7cluster_id:3:mse:'</t>
  </si>
  <si>
    <t>b'eval:rf:rf_model_tc_20_d_25cluster_id:3:mse:'</t>
  </si>
  <si>
    <t>b'eval:rf:rf_model_tc_150_d_7cluster_id:3:mse:'</t>
  </si>
  <si>
    <t>b'eval:rf:rf_model_tc_6_d_25cluster_id:3:mse:'</t>
  </si>
  <si>
    <t>b'eval:rf:rf_model_tc_3_d_12cluster_id:3:mse:'</t>
  </si>
  <si>
    <t>b'eval:rf:rf_model_tc_12_d_9cluster_id:3:mse:'</t>
  </si>
  <si>
    <t>b'eval:rf:rf_model_tc_150_d_9cluster_id:3:mse:'</t>
  </si>
  <si>
    <t>b'eval:rf:rf_model_tc_30_d_3cluster_id:3:mse:'</t>
  </si>
  <si>
    <t>name</t>
  </si>
  <si>
    <t>tc:100:d:15</t>
  </si>
  <si>
    <t>tc:50:d:9</t>
  </si>
  <si>
    <t>tc:100:d:3</t>
  </si>
  <si>
    <t>tc:150:d:8</t>
  </si>
  <si>
    <t>tc:12:d:15</t>
  </si>
  <si>
    <t>tc:150:d:15</t>
  </si>
  <si>
    <t>tc:9:d:6</t>
  </si>
  <si>
    <t>tc:20:d:15</t>
  </si>
  <si>
    <t>tc:30:d:8</t>
  </si>
  <si>
    <t>tc:30:d:15</t>
  </si>
  <si>
    <t>tc:75:d:30</t>
  </si>
  <si>
    <t>tc:15:d:20</t>
  </si>
  <si>
    <t>tc:12:d:8</t>
  </si>
  <si>
    <t>tc:3:d:6</t>
  </si>
  <si>
    <t>tc:100:d:6</t>
  </si>
  <si>
    <t>tc:25:d:25</t>
  </si>
  <si>
    <t>tc:100:d:9</t>
  </si>
  <si>
    <t>tc:50:d:6</t>
  </si>
  <si>
    <t>tc:25:d:12</t>
  </si>
  <si>
    <t>tc:12:d:25</t>
  </si>
  <si>
    <t>tc:125:d:12</t>
  </si>
  <si>
    <t>tc:15:d:9</t>
  </si>
  <si>
    <t>tc:3:d:3</t>
  </si>
  <si>
    <t>tc:9:d:25</t>
  </si>
  <si>
    <t>tc:3:d:30</t>
  </si>
  <si>
    <t>tc:125:d:20</t>
  </si>
  <si>
    <t>tc:75:d:8</t>
  </si>
  <si>
    <t>tc:40:d:20</t>
  </si>
  <si>
    <t>tc:30:d:25</t>
  </si>
  <si>
    <t>tc:100:d:30</t>
  </si>
  <si>
    <t>tc:3:d:15</t>
  </si>
  <si>
    <t>tc:30:d:9</t>
  </si>
  <si>
    <t>tc:15:d:8</t>
  </si>
  <si>
    <t>tc:125:d:8</t>
  </si>
  <si>
    <t>tc:25:d:15</t>
  </si>
  <si>
    <t>tc:150:d:6</t>
  </si>
  <si>
    <t>tc:40:d:30</t>
  </si>
  <si>
    <t>tc:9:d:9</t>
  </si>
  <si>
    <t>tc:50:d:30</t>
  </si>
  <si>
    <t>tc:3:d:25</t>
  </si>
  <si>
    <t>tc:30:d:30</t>
  </si>
  <si>
    <t>tc:25:d:30</t>
  </si>
  <si>
    <t>tc:75:d:9</t>
  </si>
  <si>
    <t>tc:6:d:12</t>
  </si>
  <si>
    <t>tc:30:d:6</t>
  </si>
  <si>
    <t>tc:50:d:8</t>
  </si>
  <si>
    <t>tc:125:d:6</t>
  </si>
  <si>
    <t>tc:6:d:20</t>
  </si>
  <si>
    <t>tc:25:d:8</t>
  </si>
  <si>
    <t>tc:40:d:8</t>
  </si>
  <si>
    <t>tc:12:d:7</t>
  </si>
  <si>
    <t>tc:20:d:30</t>
  </si>
  <si>
    <t>tc:150:d:25</t>
  </si>
  <si>
    <t>tc:125:d:7</t>
  </si>
  <si>
    <t>tc:20:d:6</t>
  </si>
  <si>
    <t>tc:50:d:3</t>
  </si>
  <si>
    <t>tc:12:d:12</t>
  </si>
  <si>
    <t>tc:3:d:8</t>
  </si>
  <si>
    <t>tc:50:d:25</t>
  </si>
  <si>
    <t>tc:50:d:12</t>
  </si>
  <si>
    <t>tc:25:d:7</t>
  </si>
  <si>
    <t>tc:30:d:20</t>
  </si>
  <si>
    <t>tc:50:d:7</t>
  </si>
  <si>
    <t>tc:150:d:20</t>
  </si>
  <si>
    <t>tc:3:d:9</t>
  </si>
  <si>
    <t>tc:50:d:20</t>
  </si>
  <si>
    <t>tc:9:d:12</t>
  </si>
  <si>
    <t>tc:6:d:9</t>
  </si>
  <si>
    <t>tc:12:d:20</t>
  </si>
  <si>
    <t>tc:150:d:12</t>
  </si>
  <si>
    <t>tc:50:d:15</t>
  </si>
  <si>
    <t>tc:40:d:12</t>
  </si>
  <si>
    <t>tc:6:d:30</t>
  </si>
  <si>
    <t>tc:40:d:9</t>
  </si>
  <si>
    <t>tc:9:d:15</t>
  </si>
  <si>
    <t>tc:125:d:15</t>
  </si>
  <si>
    <t>tc:9:d:8</t>
  </si>
  <si>
    <t>tc:15:d:3</t>
  </si>
  <si>
    <t>tc:75:d:15</t>
  </si>
  <si>
    <t>tc:15:d:12</t>
  </si>
  <si>
    <t>tc:12:d:6</t>
  </si>
  <si>
    <t>tc:40:d:6</t>
  </si>
  <si>
    <t>tc:125:d:3</t>
  </si>
  <si>
    <t>tc:30:d:7</t>
  </si>
  <si>
    <t>tc:9:d:7</t>
  </si>
  <si>
    <t>tc:25:d:20</t>
  </si>
  <si>
    <t>tc:40:d:7</t>
  </si>
  <si>
    <t>tc:20:d:3</t>
  </si>
  <si>
    <t>tc:100:d:8</t>
  </si>
  <si>
    <t>tc:15:d:6</t>
  </si>
  <si>
    <t>tc:75:d:25</t>
  </si>
  <si>
    <t>tc:6:d:15</t>
  </si>
  <si>
    <t>tc:3:d:7</t>
  </si>
  <si>
    <t>tc:15:d:15</t>
  </si>
  <si>
    <t>tc:75:d:3</t>
  </si>
  <si>
    <t>tc:20:d:20</t>
  </si>
  <si>
    <t>tc:20:d:9</t>
  </si>
  <si>
    <t>tc:15:d:25</t>
  </si>
  <si>
    <t>tc:100:d:25</t>
  </si>
  <si>
    <t>tc:3:d:20</t>
  </si>
  <si>
    <t>tc:9:d:30</t>
  </si>
  <si>
    <t>tc:40:d:25</t>
  </si>
  <si>
    <t>tc:75:d:6</t>
  </si>
  <si>
    <t>tc:30:d:12</t>
  </si>
  <si>
    <t>tc:6:d:6</t>
  </si>
  <si>
    <t>tc:9:d:20</t>
  </si>
  <si>
    <t>tc:75:d:12</t>
  </si>
  <si>
    <t>tc:25:d:3</t>
  </si>
  <si>
    <t>tc:150:d:3</t>
  </si>
  <si>
    <t>tc:125:d:9</t>
  </si>
  <si>
    <t>tc:40:d:15</t>
  </si>
  <si>
    <t>tc:15:d:7</t>
  </si>
  <si>
    <t>tc:6:d:8</t>
  </si>
  <si>
    <t>tc:125:d:25</t>
  </si>
  <si>
    <t>tc:25:d:9</t>
  </si>
  <si>
    <t>tc:20:d:8</t>
  </si>
  <si>
    <t>tc:75:d:20</t>
  </si>
  <si>
    <t>tc:100:d:20</t>
  </si>
  <si>
    <t>tc:12:d:3</t>
  </si>
  <si>
    <t>tc:6:d:3</t>
  </si>
  <si>
    <t>tc:150:d:30</t>
  </si>
  <si>
    <t>tc:125:d:30</t>
  </si>
  <si>
    <t>tc:12:d:30</t>
  </si>
  <si>
    <t>tc:40:d:3</t>
  </si>
  <si>
    <t>tc:20:d:7</t>
  </si>
  <si>
    <t>tc:6:d:7</t>
  </si>
  <si>
    <t>tc:20:d:12</t>
  </si>
  <si>
    <t>tc:100:d:12</t>
  </si>
  <si>
    <t>tc:25:d:6</t>
  </si>
  <si>
    <t>tc:9:d:3</t>
  </si>
  <si>
    <t>tc:15:d:30</t>
  </si>
  <si>
    <t>tc:75:d:7</t>
  </si>
  <si>
    <t>tc:100:d:7</t>
  </si>
  <si>
    <t>tc:20:d:25</t>
  </si>
  <si>
    <t>tc:150:d:7</t>
  </si>
  <si>
    <t>tc:6:d:25</t>
  </si>
  <si>
    <t>tc:3:d:12</t>
  </si>
  <si>
    <t>tc:12:d:9</t>
  </si>
  <si>
    <t>tc:150:d:9</t>
  </si>
  <si>
    <t>tc:30:d:3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</si>
</sst>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0"/>
    <numFmt numFmtId="166" formatCode="0.0000000000000"/>
    <numFmt numFmtId="167" formatCode="0.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0" fillId="0" borderId="0" xfId="0" applyNumberFormat="1" applyFont="1"/>
    <xf numFmtId="0" fontId="3" fillId="0" borderId="0" xfId="0" applyFont="1"/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6" fillId="0" borderId="0" xfId="0" applyFont="1"/>
    <xf numFmtId="2" fontId="6" fillId="0" borderId="0" xfId="0" applyNumberFormat="1" applyFont="1"/>
    <xf numFmtId="167" fontId="0" fillId="0" borderId="0" xfId="19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9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0.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ALS Collaborative filtering - ranks [r] and iterations [i]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.0663507109004739"/>
                  <c:y val="-0.02639826699744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6624768"/>
        <c:axId val="-2146633728"/>
      </c:barChart>
      <c:catAx>
        <c:axId val="-21466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33728"/>
        <c:crosses val="autoZero"/>
        <c:auto val="1"/>
        <c:lblAlgn val="ctr"/>
        <c:lblOffset val="100"/>
        <c:noMultiLvlLbl val="0"/>
      </c:catAx>
      <c:valAx>
        <c:axId val="-2146633728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ALS Collaborative</a:t>
            </a:r>
            <a:r>
              <a:rPr lang="en-US" sz="2000" b="1" baseline="0"/>
              <a:t> filtering - learning time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Learning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ALS!$D$2:$D$57</c:f>
              <c:numCache>
                <c:formatCode>0.00</c:formatCode>
                <c:ptCount val="56"/>
                <c:pt idx="0">
                  <c:v>41.018306016922</c:v>
                </c:pt>
                <c:pt idx="1">
                  <c:v>43.3027231693267</c:v>
                </c:pt>
                <c:pt idx="2">
                  <c:v>52.9720239639282</c:v>
                </c:pt>
                <c:pt idx="3">
                  <c:v>67.39964199066161</c:v>
                </c:pt>
                <c:pt idx="4">
                  <c:v>90.9541890621185</c:v>
                </c:pt>
                <c:pt idx="5">
                  <c:v>123.272659063339</c:v>
                </c:pt>
                <c:pt idx="6">
                  <c:v>177.89662694931</c:v>
                </c:pt>
                <c:pt idx="7">
                  <c:v>29.0117809772491</c:v>
                </c:pt>
                <c:pt idx="8">
                  <c:v>50.12762093544</c:v>
                </c:pt>
                <c:pt idx="9">
                  <c:v>65.4438979625701</c:v>
                </c:pt>
                <c:pt idx="10">
                  <c:v>81.0549879074096</c:v>
                </c:pt>
                <c:pt idx="11">
                  <c:v>112.550587892532</c:v>
                </c:pt>
                <c:pt idx="12">
                  <c:v>135.4982380867</c:v>
                </c:pt>
                <c:pt idx="13">
                  <c:v>190.765823841094</c:v>
                </c:pt>
                <c:pt idx="14">
                  <c:v>34.4941799640655</c:v>
                </c:pt>
                <c:pt idx="15">
                  <c:v>60.60134100914</c:v>
                </c:pt>
                <c:pt idx="16">
                  <c:v>88.61521410942071</c:v>
                </c:pt>
                <c:pt idx="17">
                  <c:v>102.439836978912</c:v>
                </c:pt>
                <c:pt idx="18">
                  <c:v>155.018492937088</c:v>
                </c:pt>
                <c:pt idx="19">
                  <c:v>181.194879055023</c:v>
                </c:pt>
                <c:pt idx="20">
                  <c:v>278.984391927719</c:v>
                </c:pt>
                <c:pt idx="21">
                  <c:v>38.3159358501434</c:v>
                </c:pt>
                <c:pt idx="22">
                  <c:v>79.7536079883575</c:v>
                </c:pt>
                <c:pt idx="23">
                  <c:v>127.134387016296</c:v>
                </c:pt>
                <c:pt idx="24">
                  <c:v>149.498440980911</c:v>
                </c:pt>
                <c:pt idx="25">
                  <c:v>191.893478155136</c:v>
                </c:pt>
                <c:pt idx="26">
                  <c:v>262.538885116577</c:v>
                </c:pt>
                <c:pt idx="27">
                  <c:v>396.593557834625</c:v>
                </c:pt>
                <c:pt idx="28">
                  <c:v>46.5423069000244</c:v>
                </c:pt>
                <c:pt idx="29">
                  <c:v>113.164861917495</c:v>
                </c:pt>
                <c:pt idx="30">
                  <c:v>161.205429077148</c:v>
                </c:pt>
                <c:pt idx="31">
                  <c:v>192.558278083801</c:v>
                </c:pt>
                <c:pt idx="32">
                  <c:v>283.53397989273</c:v>
                </c:pt>
                <c:pt idx="33">
                  <c:v>338.216372966766</c:v>
                </c:pt>
                <c:pt idx="34">
                  <c:v>543.063747882843</c:v>
                </c:pt>
                <c:pt idx="35">
                  <c:v>70.8633530139923</c:v>
                </c:pt>
                <c:pt idx="36">
                  <c:v>177.694412946701</c:v>
                </c:pt>
                <c:pt idx="37">
                  <c:v>269.189779996871</c:v>
                </c:pt>
                <c:pt idx="38">
                  <c:v>326.229859828949</c:v>
                </c:pt>
                <c:pt idx="39">
                  <c:v>474.569092988967</c:v>
                </c:pt>
                <c:pt idx="40">
                  <c:v>673.426020860672</c:v>
                </c:pt>
                <c:pt idx="41">
                  <c:v>948.968904018402</c:v>
                </c:pt>
                <c:pt idx="42">
                  <c:v>85.10181212425231</c:v>
                </c:pt>
                <c:pt idx="43">
                  <c:v>256.625349998474</c:v>
                </c:pt>
                <c:pt idx="44">
                  <c:v>405.739353895187</c:v>
                </c:pt>
                <c:pt idx="45">
                  <c:v>469.694767951965</c:v>
                </c:pt>
                <c:pt idx="46">
                  <c:v>776.482584953308</c:v>
                </c:pt>
                <c:pt idx="47">
                  <c:v>1049.21301913261</c:v>
                </c:pt>
                <c:pt idx="48">
                  <c:v>2108.35168814659</c:v>
                </c:pt>
                <c:pt idx="49">
                  <c:v>137.812021970748</c:v>
                </c:pt>
                <c:pt idx="50">
                  <c:v>498.459180831909</c:v>
                </c:pt>
                <c:pt idx="51">
                  <c:v>829.291707038879</c:v>
                </c:pt>
                <c:pt idx="52">
                  <c:v>1102.16685700416</c:v>
                </c:pt>
                <c:pt idx="53">
                  <c:v>1248.65095591545</c:v>
                </c:pt>
                <c:pt idx="54">
                  <c:v>1930.38525795936</c:v>
                </c:pt>
                <c:pt idx="55">
                  <c:v>2195.81749105453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673840"/>
        <c:axId val="-2120437952"/>
      </c:barChart>
      <c:catAx>
        <c:axId val="-21206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37952"/>
        <c:crosses val="autoZero"/>
        <c:auto val="1"/>
        <c:lblAlgn val="ctr"/>
        <c:lblOffset val="100"/>
        <c:noMultiLvlLbl val="0"/>
      </c:catAx>
      <c:valAx>
        <c:axId val="-2120437952"/>
        <c:scaling>
          <c:orientation val="minMax"/>
          <c:max val="22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ALS </a:t>
            </a:r>
            <a:r>
              <a:rPr lang="en-US" baseline="0"/>
              <a:t> kolaboratívne filtrovanie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4428107624"/>
          <c:y val="0.0212033762529063"/>
          <c:w val="0.836998544613203"/>
          <c:h val="0.7606535628455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1"/>
              <c:layout>
                <c:manualLayout>
                  <c:x val="0.127962085308057"/>
                  <c:y val="0.0006469197553779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7336256"/>
        <c:axId val="-2119668240"/>
      </c:barChart>
      <c:catAx>
        <c:axId val="21473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68240"/>
        <c:crosses val="autoZero"/>
        <c:auto val="1"/>
        <c:lblAlgn val="ctr"/>
        <c:lblOffset val="100"/>
        <c:noMultiLvlLbl val="0"/>
      </c:catAx>
      <c:valAx>
        <c:axId val="-2119668240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 hodnota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ALS trénovanie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ALS!$B$65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iterácií</c:v>
                </c:pt>
                <c:pt idx="1">
                  <c:v>30 iterácií</c:v>
                </c:pt>
              </c:strCache>
            </c:strRef>
          </c:cat>
          <c:val>
            <c:numRef>
              <c:f>ALS!$C$65:$D$65</c:f>
              <c:numCache>
                <c:formatCode>0.00</c:formatCode>
                <c:ptCount val="2"/>
                <c:pt idx="0">
                  <c:v>112.550587892532</c:v>
                </c:pt>
                <c:pt idx="1">
                  <c:v>190.77</c:v>
                </c:pt>
              </c:numCache>
            </c:numRef>
          </c:val>
        </c:ser>
        <c:ser>
          <c:idx val="1"/>
          <c:order val="1"/>
          <c:tx>
            <c:strRef>
              <c:f>ALS!$B$66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iterácií</c:v>
                </c:pt>
                <c:pt idx="1">
                  <c:v>30 iterácií</c:v>
                </c:pt>
              </c:strCache>
            </c:strRef>
          </c:cat>
          <c:val>
            <c:numRef>
              <c:f>ALS!$C$66:$D$66</c:f>
              <c:numCache>
                <c:formatCode>0.00</c:formatCode>
                <c:ptCount val="2"/>
                <c:pt idx="0" formatCode="General">
                  <c:v>70.21</c:v>
                </c:pt>
                <c:pt idx="1">
                  <c:v>119.02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19232"/>
        <c:axId val="-2119315712"/>
      </c:barChart>
      <c:catAx>
        <c:axId val="-21193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5712"/>
        <c:crosses val="autoZero"/>
        <c:auto val="1"/>
        <c:lblAlgn val="ctr"/>
        <c:lblOffset val="100"/>
        <c:noMultiLvlLbl val="0"/>
      </c:catAx>
      <c:valAx>
        <c:axId val="-21193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K-means trénovanie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9439629542875"/>
          <c:y val="0.128129766259533"/>
          <c:w val="0.695210964762128"/>
          <c:h val="0.76172608345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ALS!$B$70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iterácie</c:v>
                </c:pt>
                <c:pt idx="1">
                  <c:v>20 iterácií</c:v>
                </c:pt>
              </c:strCache>
            </c:strRef>
          </c:cat>
          <c:val>
            <c:numRef>
              <c:f>ALS!$C$70:$D$70</c:f>
              <c:numCache>
                <c:formatCode>0</c:formatCode>
                <c:ptCount val="2"/>
                <c:pt idx="0">
                  <c:v>88.0</c:v>
                </c:pt>
                <c:pt idx="1">
                  <c:v>170.0</c:v>
                </c:pt>
              </c:numCache>
            </c:numRef>
          </c:val>
        </c:ser>
        <c:ser>
          <c:idx val="1"/>
          <c:order val="1"/>
          <c:tx>
            <c:strRef>
              <c:f>ALS!$B$71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iterácie</c:v>
                </c:pt>
                <c:pt idx="1">
                  <c:v>20 iterácií</c:v>
                </c:pt>
              </c:strCache>
            </c:strRef>
          </c:cat>
          <c:val>
            <c:numRef>
              <c:f>ALS!$C$71:$D$71</c:f>
              <c:numCache>
                <c:formatCode>0</c:formatCode>
                <c:ptCount val="2"/>
                <c:pt idx="0">
                  <c:v>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610240"/>
        <c:axId val="-2118606592"/>
      </c:barChart>
      <c:catAx>
        <c:axId val="-21186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06592"/>
        <c:crosses val="autoZero"/>
        <c:auto val="1"/>
        <c:lblAlgn val="ctr"/>
        <c:lblOffset val="100"/>
        <c:noMultiLvlLbl val="0"/>
      </c:catAx>
      <c:valAx>
        <c:axId val="-2118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</a:t>
                </a:r>
                <a:r>
                  <a:rPr lang="en-US" sz="1400" baseline="0"/>
                  <a:t> </a:t>
                </a:r>
                <a:r>
                  <a:rPr lang="en-US" sz="1400"/>
                  <a:t>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Trénovanie</a:t>
            </a:r>
            <a:r>
              <a:rPr lang="en-US" sz="1800" baseline="0"/>
              <a:t> rozhodovacích stromov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ALS!$B$81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ALS!$C$81:$F$81</c:f>
              <c:numCache>
                <c:formatCode>0</c:formatCode>
                <c:ptCount val="4"/>
                <c:pt idx="0" formatCode="General">
                  <c:v>92.0</c:v>
                </c:pt>
                <c:pt idx="1">
                  <c:v>300.0</c:v>
                </c:pt>
                <c:pt idx="2">
                  <c:v>287.0</c:v>
                </c:pt>
                <c:pt idx="3">
                  <c:v>927.0</c:v>
                </c:pt>
              </c:numCache>
            </c:numRef>
          </c:val>
        </c:ser>
        <c:ser>
          <c:idx val="1"/>
          <c:order val="1"/>
          <c:tx>
            <c:strRef>
              <c:f>ALS!$B$82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ALS!$C$82:$F$82</c:f>
              <c:numCache>
                <c:formatCode>0</c:formatCode>
                <c:ptCount val="4"/>
                <c:pt idx="0" formatCode="General">
                  <c:v>52.0</c:v>
                </c:pt>
                <c:pt idx="1">
                  <c:v>171.0</c:v>
                </c:pt>
                <c:pt idx="2">
                  <c:v>210.0</c:v>
                </c:pt>
                <c:pt idx="3">
                  <c:v>603.0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373232"/>
        <c:axId val="-2143370928"/>
      </c:barChart>
      <c:catAx>
        <c:axId val="-21433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70928"/>
        <c:crosses val="autoZero"/>
        <c:auto val="1"/>
        <c:lblAlgn val="ctr"/>
        <c:lblOffset val="100"/>
        <c:noMultiLvlLbl val="0"/>
      </c:catAx>
      <c:valAx>
        <c:axId val="-2143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Čas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 Forest - MSE (Mean squared error)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2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29"/>
              <c:layout>
                <c:manualLayout>
                  <c:x val="-0.0231410296482704"/>
                  <c:y val="-0.530429645318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MIN @ tree_count: 125 depth:30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rf!$E$2:$E$141</c:f>
              <c:strCache>
                <c:ptCount val="140"/>
                <c:pt idx="0">
                  <c:v>tc:3:d:3</c:v>
                </c:pt>
                <c:pt idx="1">
                  <c:v>tc:3:d:6</c:v>
                </c:pt>
                <c:pt idx="2">
                  <c:v>tc:3:d:7</c:v>
                </c:pt>
                <c:pt idx="3">
                  <c:v>tc:3:d:8</c:v>
                </c:pt>
                <c:pt idx="4">
                  <c:v>tc:3:d:9</c:v>
                </c:pt>
                <c:pt idx="5">
                  <c:v>tc:3:d:12</c:v>
                </c:pt>
                <c:pt idx="6">
                  <c:v>tc:3:d:15</c:v>
                </c:pt>
                <c:pt idx="7">
                  <c:v>tc:3:d:20</c:v>
                </c:pt>
                <c:pt idx="8">
                  <c:v>tc:3:d:25</c:v>
                </c:pt>
                <c:pt idx="9">
                  <c:v>tc:3:d:30</c:v>
                </c:pt>
                <c:pt idx="10">
                  <c:v>tc:6:d:3</c:v>
                </c:pt>
                <c:pt idx="11">
                  <c:v>tc:6:d:6</c:v>
                </c:pt>
                <c:pt idx="12">
                  <c:v>tc:6:d:7</c:v>
                </c:pt>
                <c:pt idx="13">
                  <c:v>tc:6:d:8</c:v>
                </c:pt>
                <c:pt idx="14">
                  <c:v>tc:6:d:9</c:v>
                </c:pt>
                <c:pt idx="15">
                  <c:v>tc:6:d:12</c:v>
                </c:pt>
                <c:pt idx="16">
                  <c:v>tc:6:d:15</c:v>
                </c:pt>
                <c:pt idx="17">
                  <c:v>tc:6:d:20</c:v>
                </c:pt>
                <c:pt idx="18">
                  <c:v>tc:6:d:25</c:v>
                </c:pt>
                <c:pt idx="19">
                  <c:v>tc:6:d:30</c:v>
                </c:pt>
                <c:pt idx="20">
                  <c:v>tc:9:d:3</c:v>
                </c:pt>
                <c:pt idx="21">
                  <c:v>tc:9:d:6</c:v>
                </c:pt>
                <c:pt idx="22">
                  <c:v>tc:9:d:7</c:v>
                </c:pt>
                <c:pt idx="23">
                  <c:v>tc:9:d:8</c:v>
                </c:pt>
                <c:pt idx="24">
                  <c:v>tc:9:d:9</c:v>
                </c:pt>
                <c:pt idx="25">
                  <c:v>tc:9:d:12</c:v>
                </c:pt>
                <c:pt idx="26">
                  <c:v>tc:9:d:15</c:v>
                </c:pt>
                <c:pt idx="27">
                  <c:v>tc:9:d:20</c:v>
                </c:pt>
                <c:pt idx="28">
                  <c:v>tc:9:d:25</c:v>
                </c:pt>
                <c:pt idx="29">
                  <c:v>tc:9:d:30</c:v>
                </c:pt>
                <c:pt idx="30">
                  <c:v>tc:12:d:3</c:v>
                </c:pt>
                <c:pt idx="31">
                  <c:v>tc:12:d:6</c:v>
                </c:pt>
                <c:pt idx="32">
                  <c:v>tc:12:d:7</c:v>
                </c:pt>
                <c:pt idx="33">
                  <c:v>tc:12:d:8</c:v>
                </c:pt>
                <c:pt idx="34">
                  <c:v>tc:12:d:9</c:v>
                </c:pt>
                <c:pt idx="35">
                  <c:v>tc:12:d:12</c:v>
                </c:pt>
                <c:pt idx="36">
                  <c:v>tc:12:d:15</c:v>
                </c:pt>
                <c:pt idx="37">
                  <c:v>tc:12:d:20</c:v>
                </c:pt>
                <c:pt idx="38">
                  <c:v>tc:12:d:25</c:v>
                </c:pt>
                <c:pt idx="39">
                  <c:v>tc:12:d:30</c:v>
                </c:pt>
                <c:pt idx="40">
                  <c:v>tc:15:d:3</c:v>
                </c:pt>
                <c:pt idx="41">
                  <c:v>tc:15:d:6</c:v>
                </c:pt>
                <c:pt idx="42">
                  <c:v>tc:15:d:7</c:v>
                </c:pt>
                <c:pt idx="43">
                  <c:v>tc:15:d:8</c:v>
                </c:pt>
                <c:pt idx="44">
                  <c:v>tc:15:d:9</c:v>
                </c:pt>
                <c:pt idx="45">
                  <c:v>tc:15:d:12</c:v>
                </c:pt>
                <c:pt idx="46">
                  <c:v>tc:15:d:15</c:v>
                </c:pt>
                <c:pt idx="47">
                  <c:v>tc:15:d:20</c:v>
                </c:pt>
                <c:pt idx="48">
                  <c:v>tc:15:d:25</c:v>
                </c:pt>
                <c:pt idx="49">
                  <c:v>tc:15:d:30</c:v>
                </c:pt>
                <c:pt idx="50">
                  <c:v>tc:20:d:3</c:v>
                </c:pt>
                <c:pt idx="51">
                  <c:v>tc:20:d:6</c:v>
                </c:pt>
                <c:pt idx="52">
                  <c:v>tc:20:d:7</c:v>
                </c:pt>
                <c:pt idx="53">
                  <c:v>tc:20:d:8</c:v>
                </c:pt>
                <c:pt idx="54">
                  <c:v>tc:20:d:9</c:v>
                </c:pt>
                <c:pt idx="55">
                  <c:v>tc:20:d:12</c:v>
                </c:pt>
                <c:pt idx="56">
                  <c:v>tc:20:d:15</c:v>
                </c:pt>
                <c:pt idx="57">
                  <c:v>tc:20:d:20</c:v>
                </c:pt>
                <c:pt idx="58">
                  <c:v>tc:20:d:25</c:v>
                </c:pt>
                <c:pt idx="59">
                  <c:v>tc:20:d:30</c:v>
                </c:pt>
                <c:pt idx="60">
                  <c:v>tc:25:d:3</c:v>
                </c:pt>
                <c:pt idx="61">
                  <c:v>tc:25:d:6</c:v>
                </c:pt>
                <c:pt idx="62">
                  <c:v>tc:25:d:7</c:v>
                </c:pt>
                <c:pt idx="63">
                  <c:v>tc:25:d:8</c:v>
                </c:pt>
                <c:pt idx="64">
                  <c:v>tc:25:d:9</c:v>
                </c:pt>
                <c:pt idx="65">
                  <c:v>tc:25:d:12</c:v>
                </c:pt>
                <c:pt idx="66">
                  <c:v>tc:25:d:15</c:v>
                </c:pt>
                <c:pt idx="67">
                  <c:v>tc:25:d:20</c:v>
                </c:pt>
                <c:pt idx="68">
                  <c:v>tc:25:d:25</c:v>
                </c:pt>
                <c:pt idx="69">
                  <c:v>tc:25:d:30</c:v>
                </c:pt>
                <c:pt idx="70">
                  <c:v>tc:30:d:3</c:v>
                </c:pt>
                <c:pt idx="71">
                  <c:v>tc:30:d:6</c:v>
                </c:pt>
                <c:pt idx="72">
                  <c:v>tc:30:d:7</c:v>
                </c:pt>
                <c:pt idx="73">
                  <c:v>tc:30:d:8</c:v>
                </c:pt>
                <c:pt idx="74">
                  <c:v>tc:30:d:9</c:v>
                </c:pt>
                <c:pt idx="75">
                  <c:v>tc:30:d:12</c:v>
                </c:pt>
                <c:pt idx="76">
                  <c:v>tc:30:d:15</c:v>
                </c:pt>
                <c:pt idx="77">
                  <c:v>tc:30:d:20</c:v>
                </c:pt>
                <c:pt idx="78">
                  <c:v>tc:30:d:25</c:v>
                </c:pt>
                <c:pt idx="79">
                  <c:v>tc:30:d:30</c:v>
                </c:pt>
                <c:pt idx="80">
                  <c:v>tc:40:d:3</c:v>
                </c:pt>
                <c:pt idx="81">
                  <c:v>tc:40:d:6</c:v>
                </c:pt>
                <c:pt idx="82">
                  <c:v>tc:40:d:7</c:v>
                </c:pt>
                <c:pt idx="83">
                  <c:v>tc:40:d:8</c:v>
                </c:pt>
                <c:pt idx="84">
                  <c:v>tc:40:d:9</c:v>
                </c:pt>
                <c:pt idx="85">
                  <c:v>tc:40:d:12</c:v>
                </c:pt>
                <c:pt idx="86">
                  <c:v>tc:40:d:15</c:v>
                </c:pt>
                <c:pt idx="87">
                  <c:v>tc:40:d:20</c:v>
                </c:pt>
                <c:pt idx="88">
                  <c:v>tc:40:d:25</c:v>
                </c:pt>
                <c:pt idx="89">
                  <c:v>tc:40:d:30</c:v>
                </c:pt>
                <c:pt idx="90">
                  <c:v>tc:50:d:3</c:v>
                </c:pt>
                <c:pt idx="91">
                  <c:v>tc:50:d:6</c:v>
                </c:pt>
                <c:pt idx="92">
                  <c:v>tc:50:d:7</c:v>
                </c:pt>
                <c:pt idx="93">
                  <c:v>tc:50:d:8</c:v>
                </c:pt>
                <c:pt idx="94">
                  <c:v>tc:50:d:9</c:v>
                </c:pt>
                <c:pt idx="95">
                  <c:v>tc:50:d:12</c:v>
                </c:pt>
                <c:pt idx="96">
                  <c:v>tc:50:d:15</c:v>
                </c:pt>
                <c:pt idx="97">
                  <c:v>tc:50:d:20</c:v>
                </c:pt>
                <c:pt idx="98">
                  <c:v>tc:50:d:25</c:v>
                </c:pt>
                <c:pt idx="99">
                  <c:v>tc:50:d:30</c:v>
                </c:pt>
                <c:pt idx="100">
                  <c:v>tc:75:d:3</c:v>
                </c:pt>
                <c:pt idx="101">
                  <c:v>tc:75:d:6</c:v>
                </c:pt>
                <c:pt idx="102">
                  <c:v>tc:75:d:7</c:v>
                </c:pt>
                <c:pt idx="103">
                  <c:v>tc:75:d:8</c:v>
                </c:pt>
                <c:pt idx="104">
                  <c:v>tc:75:d:9</c:v>
                </c:pt>
                <c:pt idx="105">
                  <c:v>tc:75:d:12</c:v>
                </c:pt>
                <c:pt idx="106">
                  <c:v>tc:75:d:15</c:v>
                </c:pt>
                <c:pt idx="107">
                  <c:v>tc:75:d:20</c:v>
                </c:pt>
                <c:pt idx="108">
                  <c:v>tc:75:d:25</c:v>
                </c:pt>
                <c:pt idx="109">
                  <c:v>tc:75:d:30</c:v>
                </c:pt>
                <c:pt idx="110">
                  <c:v>tc:100:d:3</c:v>
                </c:pt>
                <c:pt idx="111">
                  <c:v>tc:100:d:6</c:v>
                </c:pt>
                <c:pt idx="112">
                  <c:v>tc:100:d:7</c:v>
                </c:pt>
                <c:pt idx="113">
                  <c:v>tc:100:d:8</c:v>
                </c:pt>
                <c:pt idx="114">
                  <c:v>tc:100:d:9</c:v>
                </c:pt>
                <c:pt idx="115">
                  <c:v>tc:100:d:12</c:v>
                </c:pt>
                <c:pt idx="116">
                  <c:v>tc:100:d:15</c:v>
                </c:pt>
                <c:pt idx="117">
                  <c:v>tc:100:d:20</c:v>
                </c:pt>
                <c:pt idx="118">
                  <c:v>tc:100:d:25</c:v>
                </c:pt>
                <c:pt idx="119">
                  <c:v>tc:100:d:30</c:v>
                </c:pt>
                <c:pt idx="120">
                  <c:v>tc:125:d:3</c:v>
                </c:pt>
                <c:pt idx="121">
                  <c:v>tc:125:d:6</c:v>
                </c:pt>
                <c:pt idx="122">
                  <c:v>tc:125:d:7</c:v>
                </c:pt>
                <c:pt idx="123">
                  <c:v>tc:125:d:8</c:v>
                </c:pt>
                <c:pt idx="124">
                  <c:v>tc:125:d:9</c:v>
                </c:pt>
                <c:pt idx="125">
                  <c:v>tc:125:d:12</c:v>
                </c:pt>
                <c:pt idx="126">
                  <c:v>tc:125:d:15</c:v>
                </c:pt>
                <c:pt idx="127">
                  <c:v>tc:125:d:20</c:v>
                </c:pt>
                <c:pt idx="128">
                  <c:v>tc:125:d:25</c:v>
                </c:pt>
                <c:pt idx="129">
                  <c:v>tc:125:d:30</c:v>
                </c:pt>
                <c:pt idx="130">
                  <c:v>tc:150:d:3</c:v>
                </c:pt>
                <c:pt idx="131">
                  <c:v>tc:150:d:6</c:v>
                </c:pt>
                <c:pt idx="132">
                  <c:v>tc:150:d:7</c:v>
                </c:pt>
                <c:pt idx="133">
                  <c:v>tc:150:d:8</c:v>
                </c:pt>
                <c:pt idx="134">
                  <c:v>tc:150:d:9</c:v>
                </c:pt>
                <c:pt idx="135">
                  <c:v>tc:150:d:12</c:v>
                </c:pt>
                <c:pt idx="136">
                  <c:v>tc:150:d:15</c:v>
                </c:pt>
                <c:pt idx="137">
                  <c:v>tc:150:d:20</c:v>
                </c:pt>
                <c:pt idx="138">
                  <c:v>tc:150:d:25</c:v>
                </c:pt>
                <c:pt idx="139">
                  <c:v>tc:150:d:30</c:v>
                </c:pt>
              </c:strCache>
            </c:strRef>
          </c:cat>
          <c:val>
            <c:numRef>
              <c:f>rf!$D$2:$D$141</c:f>
              <c:numCache>
                <c:formatCode>General</c:formatCode>
                <c:ptCount val="140"/>
                <c:pt idx="0">
                  <c:v>0.228849904037374</c:v>
                </c:pt>
                <c:pt idx="1">
                  <c:v>0.227523088086664</c:v>
                </c:pt>
                <c:pt idx="2">
                  <c:v>0.22374602952207</c:v>
                </c:pt>
                <c:pt idx="3">
                  <c:v>0.223439348284732</c:v>
                </c:pt>
                <c:pt idx="4">
                  <c:v>0.222708247294979</c:v>
                </c:pt>
                <c:pt idx="5">
                  <c:v>0.222182229933811</c:v>
                </c:pt>
                <c:pt idx="6">
                  <c:v>0.221833967439557</c:v>
                </c:pt>
                <c:pt idx="7">
                  <c:v>0.221498330157786</c:v>
                </c:pt>
                <c:pt idx="8">
                  <c:v>0.221317296249951</c:v>
                </c:pt>
                <c:pt idx="9">
                  <c:v>0.221182046137851</c:v>
                </c:pt>
                <c:pt idx="10">
                  <c:v>0.227580727634904</c:v>
                </c:pt>
                <c:pt idx="11">
                  <c:v>0.224196931289566</c:v>
                </c:pt>
                <c:pt idx="12">
                  <c:v>0.225960538668816</c:v>
                </c:pt>
                <c:pt idx="13">
                  <c:v>0.222983487923614</c:v>
                </c:pt>
                <c:pt idx="14">
                  <c:v>0.22301519858939</c:v>
                </c:pt>
                <c:pt idx="15">
                  <c:v>0.222293186389878</c:v>
                </c:pt>
                <c:pt idx="16">
                  <c:v>0.221757439778082</c:v>
                </c:pt>
                <c:pt idx="17">
                  <c:v>0.221489379525247</c:v>
                </c:pt>
                <c:pt idx="18">
                  <c:v>0.221291811638593</c:v>
                </c:pt>
                <c:pt idx="19">
                  <c:v>0.221146682542821</c:v>
                </c:pt>
                <c:pt idx="20">
                  <c:v>0.233481532569982</c:v>
                </c:pt>
                <c:pt idx="21">
                  <c:v>0.2247732000321</c:v>
                </c:pt>
                <c:pt idx="22">
                  <c:v>0.224598965597295</c:v>
                </c:pt>
                <c:pt idx="23">
                  <c:v>0.223405072630273</c:v>
                </c:pt>
                <c:pt idx="24">
                  <c:v>0.222635295795585</c:v>
                </c:pt>
                <c:pt idx="25">
                  <c:v>0.22204965363556</c:v>
                </c:pt>
                <c:pt idx="26">
                  <c:v>0.221790680662744</c:v>
                </c:pt>
                <c:pt idx="27">
                  <c:v>0.221427580294711</c:v>
                </c:pt>
                <c:pt idx="28">
                  <c:v>0.221259429423603</c:v>
                </c:pt>
                <c:pt idx="29">
                  <c:v>0.221099441575866</c:v>
                </c:pt>
                <c:pt idx="30">
                  <c:v>0.229051663810564</c:v>
                </c:pt>
                <c:pt idx="31">
                  <c:v>0.224157902716673</c:v>
                </c:pt>
                <c:pt idx="32">
                  <c:v>0.223454401064001</c:v>
                </c:pt>
                <c:pt idx="33">
                  <c:v>0.223293970202745</c:v>
                </c:pt>
                <c:pt idx="34">
                  <c:v>0.223049039023976</c:v>
                </c:pt>
                <c:pt idx="35">
                  <c:v>0.222047820790508</c:v>
                </c:pt>
                <c:pt idx="36">
                  <c:v>0.221763973632366</c:v>
                </c:pt>
                <c:pt idx="37">
                  <c:v>0.221420529050901</c:v>
                </c:pt>
                <c:pt idx="38">
                  <c:v>0.221211315659502</c:v>
                </c:pt>
                <c:pt idx="39">
                  <c:v>0.221123726986074</c:v>
                </c:pt>
                <c:pt idx="40">
                  <c:v>0.229367440584509</c:v>
                </c:pt>
                <c:pt idx="41">
                  <c:v>0.225050079903787</c:v>
                </c:pt>
                <c:pt idx="42">
                  <c:v>0.223612365400598</c:v>
                </c:pt>
                <c:pt idx="43">
                  <c:v>0.223187157399354</c:v>
                </c:pt>
                <c:pt idx="44">
                  <c:v>0.223049059837305</c:v>
                </c:pt>
                <c:pt idx="45">
                  <c:v>0.22205861083826</c:v>
                </c:pt>
                <c:pt idx="46">
                  <c:v>0.221814322734882</c:v>
                </c:pt>
                <c:pt idx="47">
                  <c:v>0.221424789785668</c:v>
                </c:pt>
                <c:pt idx="48">
                  <c:v>0.221199034183656</c:v>
                </c:pt>
                <c:pt idx="49">
                  <c:v>0.221088342089936</c:v>
                </c:pt>
                <c:pt idx="50">
                  <c:v>0.228678070071696</c:v>
                </c:pt>
                <c:pt idx="51">
                  <c:v>0.223865225105249</c:v>
                </c:pt>
                <c:pt idx="52">
                  <c:v>0.223657538412863</c:v>
                </c:pt>
                <c:pt idx="53">
                  <c:v>0.223217975059459</c:v>
                </c:pt>
                <c:pt idx="54">
                  <c:v>0.222646995943429</c:v>
                </c:pt>
                <c:pt idx="55">
                  <c:v>0.222035187354157</c:v>
                </c:pt>
                <c:pt idx="56">
                  <c:v>0.221706898965922</c:v>
                </c:pt>
                <c:pt idx="57">
                  <c:v>0.221419373901352</c:v>
                </c:pt>
                <c:pt idx="58">
                  <c:v>0.221236207037195</c:v>
                </c:pt>
                <c:pt idx="59">
                  <c:v>0.221102341521554</c:v>
                </c:pt>
                <c:pt idx="60">
                  <c:v>0.227985818750903</c:v>
                </c:pt>
                <c:pt idx="61">
                  <c:v>0.224695647913554</c:v>
                </c:pt>
                <c:pt idx="62">
                  <c:v>0.223802585182489</c:v>
                </c:pt>
                <c:pt idx="63">
                  <c:v>0.222884114295008</c:v>
                </c:pt>
                <c:pt idx="64">
                  <c:v>0.223181788114813</c:v>
                </c:pt>
                <c:pt idx="65">
                  <c:v>0.222059372487084</c:v>
                </c:pt>
                <c:pt idx="66">
                  <c:v>0.221690409155673</c:v>
                </c:pt>
                <c:pt idx="67">
                  <c:v>0.221401368521268</c:v>
                </c:pt>
                <c:pt idx="68">
                  <c:v>0.221192701086572</c:v>
                </c:pt>
                <c:pt idx="69">
                  <c:v>0.221089895224128</c:v>
                </c:pt>
                <c:pt idx="70">
                  <c:v>0.230326893113022</c:v>
                </c:pt>
                <c:pt idx="71">
                  <c:v>0.223903654767601</c:v>
                </c:pt>
                <c:pt idx="72">
                  <c:v>0.223715137276564</c:v>
                </c:pt>
                <c:pt idx="73">
                  <c:v>0.223004000640486</c:v>
                </c:pt>
                <c:pt idx="74">
                  <c:v>0.222617754410325</c:v>
                </c:pt>
                <c:pt idx="75">
                  <c:v>0.222053891685475</c:v>
                </c:pt>
                <c:pt idx="76">
                  <c:v>0.221768474439822</c:v>
                </c:pt>
                <c:pt idx="77">
                  <c:v>0.221406248541932</c:v>
                </c:pt>
                <c:pt idx="78">
                  <c:v>0.221215782445109</c:v>
                </c:pt>
                <c:pt idx="79">
                  <c:v>0.221088246096297</c:v>
                </c:pt>
                <c:pt idx="80">
                  <c:v>0.2287653816373</c:v>
                </c:pt>
                <c:pt idx="81">
                  <c:v>0.224120873637766</c:v>
                </c:pt>
                <c:pt idx="82">
                  <c:v>0.223402982848766</c:v>
                </c:pt>
                <c:pt idx="83">
                  <c:v>0.22319179422154</c:v>
                </c:pt>
                <c:pt idx="84">
                  <c:v>0.222632085305303</c:v>
                </c:pt>
                <c:pt idx="85">
                  <c:v>0.221971127880905</c:v>
                </c:pt>
                <c:pt idx="86">
                  <c:v>0.2217406239391</c:v>
                </c:pt>
                <c:pt idx="87">
                  <c:v>0.221388675125037</c:v>
                </c:pt>
                <c:pt idx="88">
                  <c:v>0.221213271936657</c:v>
                </c:pt>
                <c:pt idx="89">
                  <c:v>0.221102245921382</c:v>
                </c:pt>
                <c:pt idx="90">
                  <c:v>0.228976703030094</c:v>
                </c:pt>
                <c:pt idx="91">
                  <c:v>0.22429421782817</c:v>
                </c:pt>
                <c:pt idx="92">
                  <c:v>0.223571996387035</c:v>
                </c:pt>
                <c:pt idx="93">
                  <c:v>0.223089564844946</c:v>
                </c:pt>
                <c:pt idx="94">
                  <c:v>0.222943245555459</c:v>
                </c:pt>
                <c:pt idx="95">
                  <c:v>0.222153046171245</c:v>
                </c:pt>
                <c:pt idx="96">
                  <c:v>0.221674885431647</c:v>
                </c:pt>
                <c:pt idx="97">
                  <c:v>0.221389869537405</c:v>
                </c:pt>
                <c:pt idx="98">
                  <c:v>0.221209552736521</c:v>
                </c:pt>
                <c:pt idx="99">
                  <c:v>0.221099850422376</c:v>
                </c:pt>
                <c:pt idx="100">
                  <c:v>0.228638242261378</c:v>
                </c:pt>
                <c:pt idx="101">
                  <c:v>0.22446595324413</c:v>
                </c:pt>
                <c:pt idx="102">
                  <c:v>0.223664151677523</c:v>
                </c:pt>
                <c:pt idx="103">
                  <c:v>0.223186516898538</c:v>
                </c:pt>
                <c:pt idx="104">
                  <c:v>0.222994344622534</c:v>
                </c:pt>
                <c:pt idx="105">
                  <c:v>0.22204033129241</c:v>
                </c:pt>
                <c:pt idx="106">
                  <c:v>0.221722575378844</c:v>
                </c:pt>
                <c:pt idx="107">
                  <c:v>0.221385128248324</c:v>
                </c:pt>
                <c:pt idx="108">
                  <c:v>0.221209501777165</c:v>
                </c:pt>
                <c:pt idx="109">
                  <c:v>0.221088966252556</c:v>
                </c:pt>
                <c:pt idx="110">
                  <c:v>0.228039943901221</c:v>
                </c:pt>
                <c:pt idx="111">
                  <c:v>0.224265493273916</c:v>
                </c:pt>
                <c:pt idx="112">
                  <c:v>0.223637336506256</c:v>
                </c:pt>
                <c:pt idx="113">
                  <c:v>0.223194364979693</c:v>
                </c:pt>
                <c:pt idx="114">
                  <c:v>0.222722147662451</c:v>
                </c:pt>
                <c:pt idx="115">
                  <c:v>0.222075706073015</c:v>
                </c:pt>
                <c:pt idx="116">
                  <c:v>0.22176794801699</c:v>
                </c:pt>
                <c:pt idx="117">
                  <c:v>0.221389067105121</c:v>
                </c:pt>
                <c:pt idx="118">
                  <c:v>0.22120934088779</c:v>
                </c:pt>
                <c:pt idx="119">
                  <c:v>0.221083823778604</c:v>
                </c:pt>
                <c:pt idx="120">
                  <c:v>0.22756315015105</c:v>
                </c:pt>
                <c:pt idx="121">
                  <c:v>0.224205064813678</c:v>
                </c:pt>
                <c:pt idx="122">
                  <c:v>0.223609044291579</c:v>
                </c:pt>
                <c:pt idx="123">
                  <c:v>0.223103620987683</c:v>
                </c:pt>
                <c:pt idx="124">
                  <c:v>0.222713663550464</c:v>
                </c:pt>
                <c:pt idx="125">
                  <c:v>0.22210462826301</c:v>
                </c:pt>
                <c:pt idx="126">
                  <c:v>0.221724832284725</c:v>
                </c:pt>
                <c:pt idx="127">
                  <c:v>0.221409281295984</c:v>
                </c:pt>
                <c:pt idx="128">
                  <c:v>0.221200361605032</c:v>
                </c:pt>
                <c:pt idx="129">
                  <c:v>0.221083474761262</c:v>
                </c:pt>
                <c:pt idx="130">
                  <c:v>0.228887612813655</c:v>
                </c:pt>
                <c:pt idx="131">
                  <c:v>0.224098510680343</c:v>
                </c:pt>
                <c:pt idx="132">
                  <c:v>0.223542228686781</c:v>
                </c:pt>
                <c:pt idx="133">
                  <c:v>0.223074019519099</c:v>
                </c:pt>
                <c:pt idx="134">
                  <c:v>0.222687316745783</c:v>
                </c:pt>
                <c:pt idx="135">
                  <c:v>0.222027546308342</c:v>
                </c:pt>
                <c:pt idx="136">
                  <c:v>0.221716057568362</c:v>
                </c:pt>
                <c:pt idx="137">
                  <c:v>0.221392582831542</c:v>
                </c:pt>
                <c:pt idx="138">
                  <c:v>0.221198836913973</c:v>
                </c:pt>
                <c:pt idx="139">
                  <c:v>0.221085243127245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825008"/>
        <c:axId val="1321276176"/>
      </c:barChart>
      <c:catAx>
        <c:axId val="-20638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76176"/>
        <c:crosses val="autoZero"/>
        <c:auto val="0"/>
        <c:lblAlgn val="ctr"/>
        <c:lblOffset val="100"/>
        <c:noMultiLvlLbl val="0"/>
      </c:catAx>
      <c:valAx>
        <c:axId val="1321276176"/>
        <c:scaling>
          <c:orientation val="minMax"/>
          <c:max val="0.234"/>
          <c:min val="0.2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K-means WSSSE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KMEANS!$L$127</c:f>
              <c:strCache>
                <c:ptCount val="1"/>
                <c:pt idx="0">
                  <c:v>WSSSE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25"/>
              <c:layout/>
              <c:tx>
                <c:rich>
                  <a:bodyPr/>
                  <a:lstStyle/>
                  <a:p>
                    <a:r>
                      <a:rPr lang="de-DE" sz="1400"/>
                      <a:t>MIN @ k=101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KMEANS!$K$128:$K$153</c:f>
              <c:numCache>
                <c:formatCode>General</c:formatCode>
                <c:ptCount val="2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</c:numCache>
            </c:numRef>
          </c:cat>
          <c:val>
            <c:numRef>
              <c:f>KMEANS!$L$128:$L$153</c:f>
              <c:numCache>
                <c:formatCode>0.00</c:formatCode>
                <c:ptCount val="26"/>
                <c:pt idx="0">
                  <c:v>205100.85</c:v>
                </c:pt>
                <c:pt idx="1">
                  <c:v>192091.2</c:v>
                </c:pt>
                <c:pt idx="2">
                  <c:v>179949.1</c:v>
                </c:pt>
                <c:pt idx="3">
                  <c:v>172336.12</c:v>
                </c:pt>
                <c:pt idx="4">
                  <c:v>162569.11</c:v>
                </c:pt>
                <c:pt idx="5">
                  <c:v>158756.35</c:v>
                </c:pt>
                <c:pt idx="6">
                  <c:v>151917.52</c:v>
                </c:pt>
                <c:pt idx="7">
                  <c:v>150848.98</c:v>
                </c:pt>
                <c:pt idx="8">
                  <c:v>147213.62</c:v>
                </c:pt>
                <c:pt idx="9">
                  <c:v>142410.94</c:v>
                </c:pt>
                <c:pt idx="10">
                  <c:v>141625.0429157346</c:v>
                </c:pt>
                <c:pt idx="11">
                  <c:v>138479.1354740494</c:v>
                </c:pt>
                <c:pt idx="12">
                  <c:v>135961.0692979271</c:v>
                </c:pt>
                <c:pt idx="13">
                  <c:v>135096.2377707014</c:v>
                </c:pt>
                <c:pt idx="14">
                  <c:v>133366.0335894015</c:v>
                </c:pt>
                <c:pt idx="15">
                  <c:v>131151.4344101631</c:v>
                </c:pt>
                <c:pt idx="16">
                  <c:v>129257.6393041265</c:v>
                </c:pt>
                <c:pt idx="17">
                  <c:v>128343.9688950401</c:v>
                </c:pt>
                <c:pt idx="18">
                  <c:v>126059.8282897121</c:v>
                </c:pt>
                <c:pt idx="19">
                  <c:v>125206.7290635667</c:v>
                </c:pt>
                <c:pt idx="20">
                  <c:v>124352.4414785912</c:v>
                </c:pt>
                <c:pt idx="21">
                  <c:v>122980.741420173</c:v>
                </c:pt>
                <c:pt idx="22">
                  <c:v>121885.0159766267</c:v>
                </c:pt>
                <c:pt idx="23">
                  <c:v>120352.4360123263</c:v>
                </c:pt>
                <c:pt idx="24">
                  <c:v>118456.343664693</c:v>
                </c:pt>
                <c:pt idx="25">
                  <c:v>117320.3574983729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208256"/>
        <c:axId val="2144678576"/>
      </c:barChart>
      <c:catAx>
        <c:axId val="214620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78576"/>
        <c:crosses val="autoZero"/>
        <c:auto val="1"/>
        <c:lblAlgn val="ctr"/>
        <c:lblOffset val="100"/>
        <c:noMultiLvlLbl val="0"/>
      </c:catAx>
      <c:valAx>
        <c:axId val="2144678576"/>
        <c:scaling>
          <c:orientation val="minMax"/>
          <c:max val="22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43</xdr:row>
      <xdr:rowOff>12700</xdr:rowOff>
    </xdr:from>
    <xdr:to>
      <xdr:col>21</xdr:col>
      <xdr:colOff>38100</xdr:colOff>
      <xdr:row>70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9</xdr:row>
      <xdr:rowOff>12700</xdr:rowOff>
    </xdr:from>
    <xdr:to>
      <xdr:col>21</xdr:col>
      <xdr:colOff>12700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75</xdr:row>
      <xdr:rowOff>0</xdr:rowOff>
    </xdr:from>
    <xdr:to>
      <xdr:col>22</xdr:col>
      <xdr:colOff>711200</xdr:colOff>
      <xdr:row>100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106</xdr:row>
      <xdr:rowOff>25400</xdr:rowOff>
    </xdr:from>
    <xdr:to>
      <xdr:col>10</xdr:col>
      <xdr:colOff>647700</xdr:colOff>
      <xdr:row>121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</xdr:colOff>
      <xdr:row>106</xdr:row>
      <xdr:rowOff>25400</xdr:rowOff>
    </xdr:from>
    <xdr:to>
      <xdr:col>22</xdr:col>
      <xdr:colOff>228600</xdr:colOff>
      <xdr:row>122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406400</xdr:colOff>
      <xdr:row>135</xdr:row>
      <xdr:rowOff>25400</xdr:rowOff>
    </xdr:from>
    <xdr:to>
      <xdr:col>11</xdr:col>
      <xdr:colOff>88900</xdr:colOff>
      <xdr:row>152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139701</xdr:colOff>
      <xdr:row>8</xdr:row>
      <xdr:rowOff>152400</xdr:rowOff>
    </xdr:from>
    <xdr:to>
      <xdr:col>24</xdr:col>
      <xdr:colOff>277092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123</xdr:row>
      <xdr:rowOff>177800</xdr:rowOff>
    </xdr:from>
    <xdr:to>
      <xdr:col>23</xdr:col>
      <xdr:colOff>444500</xdr:colOff>
      <xdr:row>158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5.094491319447" createdVersion="4" refreshedVersion="4" minRefreshableVersion="3" recordCount="280">
  <cacheSource type="worksheet">
    <worksheetSource ref="B1:D281" sheet="rf"/>
  </cacheSource>
  <cacheFields count="3">
    <cacheField name="tree_count" numFmtId="0">
      <sharedItems containsSemiMixedTypes="0" containsString="0" containsNumber="1" containsInteger="1" minValue="3" maxValue="150" count="14">
        <n v="150"/>
        <n v="25"/>
        <n v="6"/>
        <n v="50"/>
        <n v="30"/>
        <n v="3"/>
        <n v="75"/>
        <n v="9"/>
        <n v="15"/>
        <n v="100"/>
        <n v="20"/>
        <n v="40"/>
        <n v="125"/>
        <n v="12"/>
      </sharedItems>
    </cacheField>
    <cacheField name="depth" numFmtId="0">
      <sharedItems containsSemiMixedTypes="0" containsString="0" containsNumber="1" containsInteger="1" minValue="3" maxValue="30" count="10">
        <n v="12"/>
        <n v="9"/>
        <n v="15"/>
        <n v="20"/>
        <n v="30"/>
        <n v="25"/>
        <n v="6"/>
        <n v="8"/>
        <n v="7"/>
        <n v="3"/>
      </sharedItems>
    </cacheField>
    <cacheField name="mse" numFmtId="0">
      <sharedItems containsSemiMixedTypes="0" containsString="0" containsNumber="1" minValue="3.6049927885288698E-3" maxValue="0.233481532569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n v="3.6049927885288698E-3"/>
  </r>
  <r>
    <x v="0"/>
    <x v="1"/>
    <n v="3.6050513013819001E-3"/>
  </r>
  <r>
    <x v="0"/>
    <x v="2"/>
    <n v="3.6072693382825198E-3"/>
  </r>
  <r>
    <x v="0"/>
    <x v="3"/>
    <n v="3.6143856086059E-3"/>
  </r>
  <r>
    <x v="0"/>
    <x v="4"/>
    <n v="3.61696853827143E-3"/>
  </r>
  <r>
    <x v="0"/>
    <x v="5"/>
    <n v="3.6193777429756901E-3"/>
  </r>
  <r>
    <x v="1"/>
    <x v="6"/>
    <n v="3.6280646924168802E-3"/>
  </r>
  <r>
    <x v="0"/>
    <x v="7"/>
    <n v="3.6287809705567698E-3"/>
  </r>
  <r>
    <x v="2"/>
    <x v="1"/>
    <n v="3.6288880972205301E-3"/>
  </r>
  <r>
    <x v="3"/>
    <x v="8"/>
    <n v="3.62888881518655E-3"/>
  </r>
  <r>
    <x v="4"/>
    <x v="8"/>
    <n v="3.63030963425604E-3"/>
  </r>
  <r>
    <x v="5"/>
    <x v="3"/>
    <n v="3.6306339228264102E-3"/>
  </r>
  <r>
    <x v="6"/>
    <x v="1"/>
    <n v="3.6307630537692598E-3"/>
  </r>
  <r>
    <x v="7"/>
    <x v="7"/>
    <n v="3.6308273788095099E-3"/>
  </r>
  <r>
    <x v="8"/>
    <x v="7"/>
    <n v="3.6308928351373999E-3"/>
  </r>
  <r>
    <x v="9"/>
    <x v="8"/>
    <n v="3.6310082662770302E-3"/>
  </r>
  <r>
    <x v="1"/>
    <x v="8"/>
    <n v="3.6312578188928898E-3"/>
  </r>
  <r>
    <x v="10"/>
    <x v="1"/>
    <n v="3.6313080159128199E-3"/>
  </r>
  <r>
    <x v="11"/>
    <x v="7"/>
    <n v="3.6313553271343901E-3"/>
  </r>
  <r>
    <x v="12"/>
    <x v="2"/>
    <n v="3.6315664562850901E-3"/>
  </r>
  <r>
    <x v="11"/>
    <x v="1"/>
    <n v="3.63165534496031E-3"/>
  </r>
  <r>
    <x v="4"/>
    <x v="1"/>
    <n v="3.6316706764708798E-3"/>
  </r>
  <r>
    <x v="6"/>
    <x v="8"/>
    <n v="3.6317173168626199E-3"/>
  </r>
  <r>
    <x v="3"/>
    <x v="7"/>
    <n v="3.6319775887997501E-3"/>
  </r>
  <r>
    <x v="1"/>
    <x v="7"/>
    <n v="3.6321952874606802E-3"/>
  </r>
  <r>
    <x v="10"/>
    <x v="7"/>
    <n v="3.6322646711436199E-3"/>
  </r>
  <r>
    <x v="10"/>
    <x v="8"/>
    <n v="3.63249491937319E-3"/>
  </r>
  <r>
    <x v="11"/>
    <x v="0"/>
    <n v="3.6326850128114E-3"/>
  </r>
  <r>
    <x v="6"/>
    <x v="6"/>
    <n v="3.6327280926610802E-3"/>
  </r>
  <r>
    <x v="9"/>
    <x v="6"/>
    <n v="3.6327943522283298E-3"/>
  </r>
  <r>
    <x v="12"/>
    <x v="6"/>
    <n v="3.6328051591748298E-3"/>
  </r>
  <r>
    <x v="3"/>
    <x v="6"/>
    <n v="3.6328603228901802E-3"/>
  </r>
  <r>
    <x v="8"/>
    <x v="8"/>
    <n v="3.6328822678984699E-3"/>
  </r>
  <r>
    <x v="13"/>
    <x v="8"/>
    <n v="3.6330567524332502E-3"/>
  </r>
  <r>
    <x v="12"/>
    <x v="3"/>
    <n v="3.63315957902185E-3"/>
  </r>
  <r>
    <x v="4"/>
    <x v="7"/>
    <n v="3.6331806248659699E-3"/>
  </r>
  <r>
    <x v="2"/>
    <x v="8"/>
    <n v="3.6335087395715001E-3"/>
  </r>
  <r>
    <x v="12"/>
    <x v="0"/>
    <n v="3.6335611001906999E-3"/>
  </r>
  <r>
    <x v="12"/>
    <x v="8"/>
    <n v="3.63362129948834E-3"/>
  </r>
  <r>
    <x v="0"/>
    <x v="6"/>
    <n v="3.6337751379651702E-3"/>
  </r>
  <r>
    <x v="12"/>
    <x v="7"/>
    <n v="3.6337837709400898E-3"/>
  </r>
  <r>
    <x v="8"/>
    <x v="6"/>
    <n v="3.63403563085829E-3"/>
  </r>
  <r>
    <x v="13"/>
    <x v="1"/>
    <n v="3.6340978040432701E-3"/>
  </r>
  <r>
    <x v="12"/>
    <x v="1"/>
    <n v="3.6342086836650702E-3"/>
  </r>
  <r>
    <x v="6"/>
    <x v="7"/>
    <n v="3.6345238838248598E-3"/>
  </r>
  <r>
    <x v="9"/>
    <x v="7"/>
    <n v="3.6346002828685701E-3"/>
  </r>
  <r>
    <x v="3"/>
    <x v="3"/>
    <n v="3.6347246797692198E-3"/>
  </r>
  <r>
    <x v="0"/>
    <x v="8"/>
    <n v="3.6348525581636599E-3"/>
  </r>
  <r>
    <x v="13"/>
    <x v="6"/>
    <n v="3.6349904761457902E-3"/>
  </r>
  <r>
    <x v="11"/>
    <x v="8"/>
    <n v="3.6351726105360201E-3"/>
  </r>
  <r>
    <x v="7"/>
    <x v="1"/>
    <n v="3.6355745713455901E-3"/>
  </r>
  <r>
    <x v="3"/>
    <x v="1"/>
    <n v="3.6357107284803302E-3"/>
  </r>
  <r>
    <x v="8"/>
    <x v="1"/>
    <n v="3.63586253149229E-3"/>
  </r>
  <r>
    <x v="7"/>
    <x v="9"/>
    <n v="3.6360331136349698E-3"/>
  </r>
  <r>
    <x v="4"/>
    <x v="0"/>
    <n v="3.6360432978188701E-3"/>
  </r>
  <r>
    <x v="7"/>
    <x v="6"/>
    <n v="3.6361253083607701E-3"/>
  </r>
  <r>
    <x v="9"/>
    <x v="1"/>
    <n v="3.6361888091217399E-3"/>
  </r>
  <r>
    <x v="4"/>
    <x v="6"/>
    <n v="3.6362030093397301E-3"/>
  </r>
  <r>
    <x v="9"/>
    <x v="0"/>
    <n v="3.6367229695361998E-3"/>
  </r>
  <r>
    <x v="11"/>
    <x v="2"/>
    <n v="3.63681774634373E-3"/>
  </r>
  <r>
    <x v="11"/>
    <x v="6"/>
    <n v="3.6368213782986898E-3"/>
  </r>
  <r>
    <x v="2"/>
    <x v="7"/>
    <n v="3.6368611094167599E-3"/>
  </r>
  <r>
    <x v="10"/>
    <x v="0"/>
    <n v="3.6368928981752599E-3"/>
  </r>
  <r>
    <x v="13"/>
    <x v="5"/>
    <n v="3.6369698549742098E-3"/>
  </r>
  <r>
    <x v="3"/>
    <x v="2"/>
    <n v="3.6371548259220899E-3"/>
  </r>
  <r>
    <x v="4"/>
    <x v="2"/>
    <n v="3.6371773891570001E-3"/>
  </r>
  <r>
    <x v="6"/>
    <x v="0"/>
    <n v="3.6374582331844402E-3"/>
  </r>
  <r>
    <x v="1"/>
    <x v="2"/>
    <n v="3.6374763953959202E-3"/>
  </r>
  <r>
    <x v="13"/>
    <x v="2"/>
    <n v="3.637505948341E-3"/>
  </r>
  <r>
    <x v="1"/>
    <x v="1"/>
    <n v="3.6375981684917298E-3"/>
  </r>
  <r>
    <x v="3"/>
    <x v="0"/>
    <n v="3.6379344685965702E-3"/>
  </r>
  <r>
    <x v="10"/>
    <x v="6"/>
    <n v="3.6379582767168601E-3"/>
  </r>
  <r>
    <x v="1"/>
    <x v="0"/>
    <n v="3.63804913520345E-3"/>
  </r>
  <r>
    <x v="10"/>
    <x v="2"/>
    <n v="3.6380741175632402E-3"/>
  </r>
  <r>
    <x v="11"/>
    <x v="5"/>
    <n v="3.6382130816846399E-3"/>
  </r>
  <r>
    <x v="8"/>
    <x v="2"/>
    <n v="3.6385012266635501E-3"/>
  </r>
  <r>
    <x v="5"/>
    <x v="0"/>
    <n v="3.63856086411068E-3"/>
  </r>
  <r>
    <x v="6"/>
    <x v="2"/>
    <n v="3.6389848746134902E-3"/>
  </r>
  <r>
    <x v="3"/>
    <x v="4"/>
    <n v="3.63905861349541E-3"/>
  </r>
  <r>
    <x v="6"/>
    <x v="9"/>
    <n v="3.6393278405840099E-3"/>
  </r>
  <r>
    <x v="9"/>
    <x v="2"/>
    <n v="3.6397675143807198E-3"/>
  </r>
  <r>
    <x v="12"/>
    <x v="4"/>
    <n v="3.6398104074402502E-3"/>
  </r>
  <r>
    <x v="12"/>
    <x v="5"/>
    <n v="3.64048515941451E-3"/>
  </r>
  <r>
    <x v="3"/>
    <x v="9"/>
    <n v="3.64058947508777E-3"/>
  </r>
  <r>
    <x v="1"/>
    <x v="9"/>
    <n v="3.64059284576632E-3"/>
  </r>
  <r>
    <x v="10"/>
    <x v="4"/>
    <n v="3.6407897335261402E-3"/>
  </r>
  <r>
    <x v="11"/>
    <x v="9"/>
    <n v="3.6408193741170099E-3"/>
  </r>
  <r>
    <x v="6"/>
    <x v="3"/>
    <n v="3.6408699930270101E-3"/>
  </r>
  <r>
    <x v="8"/>
    <x v="0"/>
    <n v="3.6409614756363101E-3"/>
  </r>
  <r>
    <x v="7"/>
    <x v="2"/>
    <n v="3.6409702238070999E-3"/>
  </r>
  <r>
    <x v="13"/>
    <x v="0"/>
    <n v="3.64106119010193E-3"/>
  </r>
  <r>
    <x v="5"/>
    <x v="7"/>
    <n v="3.64135946893758E-3"/>
  </r>
  <r>
    <x v="1"/>
    <x v="3"/>
    <n v="3.6414450482161699E-3"/>
  </r>
  <r>
    <x v="13"/>
    <x v="7"/>
    <n v="3.64144678262688E-3"/>
  </r>
  <r>
    <x v="0"/>
    <x v="9"/>
    <n v="3.6415029828412398E-3"/>
  </r>
  <r>
    <x v="3"/>
    <x v="5"/>
    <n v="3.6415943354512498E-3"/>
  </r>
  <r>
    <x v="6"/>
    <x v="5"/>
    <n v="3.6417384636009799E-3"/>
  </r>
  <r>
    <x v="4"/>
    <x v="5"/>
    <n v="3.6419600270336501E-3"/>
  </r>
  <r>
    <x v="8"/>
    <x v="9"/>
    <n v="3.64200116929792E-3"/>
  </r>
  <r>
    <x v="12"/>
    <x v="9"/>
    <n v="3.6421934599602801E-3"/>
  </r>
  <r>
    <x v="13"/>
    <x v="9"/>
    <n v="3.64223630652684E-3"/>
  </r>
  <r>
    <x v="9"/>
    <x v="9"/>
    <n v="3.6422690824417701E-3"/>
  </r>
  <r>
    <x v="4"/>
    <x v="9"/>
    <n v="3.64269971243844E-3"/>
  </r>
  <r>
    <x v="10"/>
    <x v="9"/>
    <n v="3.6432150368656499E-3"/>
  </r>
  <r>
    <x v="5"/>
    <x v="1"/>
    <n v="3.6435390875469999E-3"/>
  </r>
  <r>
    <x v="9"/>
    <x v="5"/>
    <n v="3.6435495413277299E-3"/>
  </r>
  <r>
    <x v="7"/>
    <x v="8"/>
    <n v="3.6437234600492298E-3"/>
  </r>
  <r>
    <x v="9"/>
    <x v="3"/>
    <n v="3.6437766790198898E-3"/>
  </r>
  <r>
    <x v="11"/>
    <x v="3"/>
    <n v="3.64402459333608E-3"/>
  </r>
  <r>
    <x v="2"/>
    <x v="3"/>
    <n v="3.6441789758202901E-3"/>
  </r>
  <r>
    <x v="9"/>
    <x v="4"/>
    <n v="3.6442949984392399E-3"/>
  </r>
  <r>
    <x v="4"/>
    <x v="3"/>
    <n v="3.6446549262741101E-3"/>
  </r>
  <r>
    <x v="7"/>
    <x v="0"/>
    <n v="3.6450155502000402E-3"/>
  </r>
  <r>
    <x v="13"/>
    <x v="3"/>
    <n v="3.6452148684863899E-3"/>
  </r>
  <r>
    <x v="11"/>
    <x v="4"/>
    <n v="3.64558371457167E-3"/>
  </r>
  <r>
    <x v="6"/>
    <x v="4"/>
    <n v="3.6455996273188698E-3"/>
  </r>
  <r>
    <x v="1"/>
    <x v="4"/>
    <n v="3.64563942823501E-3"/>
  </r>
  <r>
    <x v="1"/>
    <x v="5"/>
    <n v="3.6457308257790201E-3"/>
  </r>
  <r>
    <x v="2"/>
    <x v="2"/>
    <n v="3.64578280199008E-3"/>
  </r>
  <r>
    <x v="2"/>
    <x v="9"/>
    <n v="3.6462829522388601E-3"/>
  </r>
  <r>
    <x v="5"/>
    <x v="8"/>
    <n v="3.6470036808019298E-3"/>
  </r>
  <r>
    <x v="8"/>
    <x v="3"/>
    <n v="3.6471206118296102E-3"/>
  </r>
  <r>
    <x v="5"/>
    <x v="9"/>
    <n v="3.6473808871852801E-3"/>
  </r>
  <r>
    <x v="7"/>
    <x v="3"/>
    <n v="3.6474695499588202E-3"/>
  </r>
  <r>
    <x v="5"/>
    <x v="6"/>
    <n v="3.6477339587180501E-3"/>
  </r>
  <r>
    <x v="10"/>
    <x v="3"/>
    <n v="3.6485611453812E-3"/>
  </r>
  <r>
    <x v="8"/>
    <x v="4"/>
    <n v="3.6490921722248798E-3"/>
  </r>
  <r>
    <x v="10"/>
    <x v="5"/>
    <n v="3.6497840413848202E-3"/>
  </r>
  <r>
    <x v="8"/>
    <x v="5"/>
    <n v="3.6514312579354899E-3"/>
  </r>
  <r>
    <x v="2"/>
    <x v="6"/>
    <n v="3.6520119482115702E-3"/>
  </r>
  <r>
    <x v="4"/>
    <x v="4"/>
    <n v="3.6527551759864599E-3"/>
  </r>
  <r>
    <x v="13"/>
    <x v="4"/>
    <n v="3.6530366990101398E-3"/>
  </r>
  <r>
    <x v="7"/>
    <x v="4"/>
    <n v="3.6543309243820899E-3"/>
  </r>
  <r>
    <x v="2"/>
    <x v="0"/>
    <n v="3.6547126776781502E-3"/>
  </r>
  <r>
    <x v="2"/>
    <x v="5"/>
    <n v="3.6575241150150701E-3"/>
  </r>
  <r>
    <x v="7"/>
    <x v="5"/>
    <n v="3.66257199138314E-3"/>
  </r>
  <r>
    <x v="5"/>
    <x v="2"/>
    <n v="3.6626577764343098E-3"/>
  </r>
  <r>
    <x v="2"/>
    <x v="4"/>
    <n v="3.6634682068166701E-3"/>
  </r>
  <r>
    <x v="5"/>
    <x v="5"/>
    <n v="3.6689617161261498E-3"/>
  </r>
  <r>
    <x v="5"/>
    <x v="4"/>
    <n v="3.6778922926731699E-3"/>
  </r>
  <r>
    <x v="12"/>
    <x v="4"/>
    <n v="0.221083474761262"/>
  </r>
  <r>
    <x v="9"/>
    <x v="4"/>
    <n v="0.221083823778604"/>
  </r>
  <r>
    <x v="0"/>
    <x v="4"/>
    <n v="0.22108524312724501"/>
  </r>
  <r>
    <x v="4"/>
    <x v="4"/>
    <n v="0.22108824609629699"/>
  </r>
  <r>
    <x v="8"/>
    <x v="4"/>
    <n v="0.221088342089936"/>
  </r>
  <r>
    <x v="6"/>
    <x v="4"/>
    <n v="0.221088966252556"/>
  </r>
  <r>
    <x v="1"/>
    <x v="4"/>
    <n v="0.221089895224128"/>
  </r>
  <r>
    <x v="7"/>
    <x v="4"/>
    <n v="0.221099441575866"/>
  </r>
  <r>
    <x v="3"/>
    <x v="4"/>
    <n v="0.22109985042237601"/>
  </r>
  <r>
    <x v="11"/>
    <x v="4"/>
    <n v="0.221102245921382"/>
  </r>
  <r>
    <x v="10"/>
    <x v="4"/>
    <n v="0.221102341521554"/>
  </r>
  <r>
    <x v="13"/>
    <x v="4"/>
    <n v="0.22112372698607399"/>
  </r>
  <r>
    <x v="2"/>
    <x v="4"/>
    <n v="0.22114668254282099"/>
  </r>
  <r>
    <x v="5"/>
    <x v="4"/>
    <n v="0.221182046137851"/>
  </r>
  <r>
    <x v="1"/>
    <x v="5"/>
    <n v="0.22119270108657199"/>
  </r>
  <r>
    <x v="0"/>
    <x v="5"/>
    <n v="0.22119883691397299"/>
  </r>
  <r>
    <x v="8"/>
    <x v="5"/>
    <n v="0.221199034183656"/>
  </r>
  <r>
    <x v="12"/>
    <x v="5"/>
    <n v="0.22120036160503201"/>
  </r>
  <r>
    <x v="9"/>
    <x v="5"/>
    <n v="0.22120934088779001"/>
  </r>
  <r>
    <x v="6"/>
    <x v="5"/>
    <n v="0.221209501777165"/>
  </r>
  <r>
    <x v="3"/>
    <x v="5"/>
    <n v="0.22120955273652099"/>
  </r>
  <r>
    <x v="13"/>
    <x v="5"/>
    <n v="0.221211315659502"/>
  </r>
  <r>
    <x v="11"/>
    <x v="5"/>
    <n v="0.22121327193665699"/>
  </r>
  <r>
    <x v="4"/>
    <x v="5"/>
    <n v="0.221215782445109"/>
  </r>
  <r>
    <x v="10"/>
    <x v="5"/>
    <n v="0.22123620703719499"/>
  </r>
  <r>
    <x v="7"/>
    <x v="5"/>
    <n v="0.22125942942360299"/>
  </r>
  <r>
    <x v="2"/>
    <x v="5"/>
    <n v="0.22129181163859299"/>
  </r>
  <r>
    <x v="5"/>
    <x v="5"/>
    <n v="0.221317296249951"/>
  </r>
  <r>
    <x v="6"/>
    <x v="3"/>
    <n v="0.22138512824832399"/>
  </r>
  <r>
    <x v="11"/>
    <x v="3"/>
    <n v="0.22138867512503699"/>
  </r>
  <r>
    <x v="9"/>
    <x v="3"/>
    <n v="0.22138906710512099"/>
  </r>
  <r>
    <x v="3"/>
    <x v="3"/>
    <n v="0.221389869537405"/>
  </r>
  <r>
    <x v="0"/>
    <x v="3"/>
    <n v="0.22139258283154201"/>
  </r>
  <r>
    <x v="1"/>
    <x v="3"/>
    <n v="0.22140136852126799"/>
  </r>
  <r>
    <x v="4"/>
    <x v="3"/>
    <n v="0.221406248541932"/>
  </r>
  <r>
    <x v="12"/>
    <x v="3"/>
    <n v="0.221409281295984"/>
  </r>
  <r>
    <x v="10"/>
    <x v="3"/>
    <n v="0.221419373901352"/>
  </r>
  <r>
    <x v="13"/>
    <x v="3"/>
    <n v="0.22142052905090101"/>
  </r>
  <r>
    <x v="8"/>
    <x v="3"/>
    <n v="0.22142478978566801"/>
  </r>
  <r>
    <x v="7"/>
    <x v="3"/>
    <n v="0.22142758029471099"/>
  </r>
  <r>
    <x v="2"/>
    <x v="3"/>
    <n v="0.221489379525247"/>
  </r>
  <r>
    <x v="5"/>
    <x v="3"/>
    <n v="0.221498330157786"/>
  </r>
  <r>
    <x v="3"/>
    <x v="2"/>
    <n v="0.22167488543164701"/>
  </r>
  <r>
    <x v="1"/>
    <x v="2"/>
    <n v="0.22169040915567301"/>
  </r>
  <r>
    <x v="10"/>
    <x v="2"/>
    <n v="0.22170689896592199"/>
  </r>
  <r>
    <x v="0"/>
    <x v="2"/>
    <n v="0.22171605756836199"/>
  </r>
  <r>
    <x v="6"/>
    <x v="2"/>
    <n v="0.22172257537884399"/>
  </r>
  <r>
    <x v="12"/>
    <x v="2"/>
    <n v="0.221724832284725"/>
  </r>
  <r>
    <x v="11"/>
    <x v="2"/>
    <n v="0.22174062393909999"/>
  </r>
  <r>
    <x v="2"/>
    <x v="2"/>
    <n v="0.22175743977808199"/>
  </r>
  <r>
    <x v="13"/>
    <x v="2"/>
    <n v="0.221763973632366"/>
  </r>
  <r>
    <x v="9"/>
    <x v="2"/>
    <n v="0.22176794801699001"/>
  </r>
  <r>
    <x v="4"/>
    <x v="2"/>
    <n v="0.22176847443982201"/>
  </r>
  <r>
    <x v="7"/>
    <x v="2"/>
    <n v="0.22179068066274399"/>
  </r>
  <r>
    <x v="8"/>
    <x v="2"/>
    <n v="0.221814322734882"/>
  </r>
  <r>
    <x v="5"/>
    <x v="2"/>
    <n v="0.22183396743955699"/>
  </r>
  <r>
    <x v="11"/>
    <x v="0"/>
    <n v="0.22197112788090501"/>
  </r>
  <r>
    <x v="0"/>
    <x v="0"/>
    <n v="0.22202754630834201"/>
  </r>
  <r>
    <x v="10"/>
    <x v="0"/>
    <n v="0.222035187354157"/>
  </r>
  <r>
    <x v="6"/>
    <x v="0"/>
    <n v="0.22204033129240999"/>
  </r>
  <r>
    <x v="13"/>
    <x v="0"/>
    <n v="0.222047820790508"/>
  </r>
  <r>
    <x v="7"/>
    <x v="0"/>
    <n v="0.22204965363556001"/>
  </r>
  <r>
    <x v="4"/>
    <x v="0"/>
    <n v="0.22205389168547501"/>
  </r>
  <r>
    <x v="8"/>
    <x v="0"/>
    <n v="0.22205861083826001"/>
  </r>
  <r>
    <x v="1"/>
    <x v="0"/>
    <n v="0.22205937248708399"/>
  </r>
  <r>
    <x v="9"/>
    <x v="0"/>
    <n v="0.22207570607301499"/>
  </r>
  <r>
    <x v="12"/>
    <x v="0"/>
    <n v="0.22210462826301"/>
  </r>
  <r>
    <x v="3"/>
    <x v="0"/>
    <n v="0.22215304617124501"/>
  </r>
  <r>
    <x v="5"/>
    <x v="0"/>
    <n v="0.22218222993381101"/>
  </r>
  <r>
    <x v="2"/>
    <x v="0"/>
    <n v="0.22229318638987799"/>
  </r>
  <r>
    <x v="4"/>
    <x v="1"/>
    <n v="0.222617754410325"/>
  </r>
  <r>
    <x v="11"/>
    <x v="1"/>
    <n v="0.22263208530530301"/>
  </r>
  <r>
    <x v="7"/>
    <x v="1"/>
    <n v="0.222635295795585"/>
  </r>
  <r>
    <x v="10"/>
    <x v="1"/>
    <n v="0.22264699594342899"/>
  </r>
  <r>
    <x v="0"/>
    <x v="1"/>
    <n v="0.22268731674578299"/>
  </r>
  <r>
    <x v="5"/>
    <x v="1"/>
    <n v="0.22270824729497901"/>
  </r>
  <r>
    <x v="12"/>
    <x v="1"/>
    <n v="0.22271366355046401"/>
  </r>
  <r>
    <x v="9"/>
    <x v="1"/>
    <n v="0.22272214766245099"/>
  </r>
  <r>
    <x v="1"/>
    <x v="7"/>
    <n v="0.22288411429500801"/>
  </r>
  <r>
    <x v="3"/>
    <x v="1"/>
    <n v="0.222943245555459"/>
  </r>
  <r>
    <x v="2"/>
    <x v="7"/>
    <n v="0.222983487923614"/>
  </r>
  <r>
    <x v="6"/>
    <x v="1"/>
    <n v="0.22299434462253401"/>
  </r>
  <r>
    <x v="4"/>
    <x v="7"/>
    <n v="0.22300400064048601"/>
  </r>
  <r>
    <x v="2"/>
    <x v="1"/>
    <n v="0.22301519858939001"/>
  </r>
  <r>
    <x v="13"/>
    <x v="1"/>
    <n v="0.22304903902397599"/>
  </r>
  <r>
    <x v="8"/>
    <x v="1"/>
    <n v="0.223049059837305"/>
  </r>
  <r>
    <x v="0"/>
    <x v="7"/>
    <n v="0.223074019519099"/>
  </r>
  <r>
    <x v="3"/>
    <x v="7"/>
    <n v="0.22308956484494599"/>
  </r>
  <r>
    <x v="12"/>
    <x v="7"/>
    <n v="0.22310362098768299"/>
  </r>
  <r>
    <x v="1"/>
    <x v="1"/>
    <n v="0.22318178811481301"/>
  </r>
  <r>
    <x v="6"/>
    <x v="7"/>
    <n v="0.223186516898538"/>
  </r>
  <r>
    <x v="8"/>
    <x v="7"/>
    <n v="0.22318715739935399"/>
  </r>
  <r>
    <x v="11"/>
    <x v="7"/>
    <n v="0.22319179422154001"/>
  </r>
  <r>
    <x v="9"/>
    <x v="7"/>
    <n v="0.223194364979693"/>
  </r>
  <r>
    <x v="10"/>
    <x v="7"/>
    <n v="0.22321797505945901"/>
  </r>
  <r>
    <x v="13"/>
    <x v="7"/>
    <n v="0.223293970202745"/>
  </r>
  <r>
    <x v="11"/>
    <x v="8"/>
    <n v="0.223402982848766"/>
  </r>
  <r>
    <x v="7"/>
    <x v="7"/>
    <n v="0.22340507263027301"/>
  </r>
  <r>
    <x v="5"/>
    <x v="7"/>
    <n v="0.223439348284732"/>
  </r>
  <r>
    <x v="13"/>
    <x v="8"/>
    <n v="0.223454401064001"/>
  </r>
  <r>
    <x v="0"/>
    <x v="8"/>
    <n v="0.223542228686781"/>
  </r>
  <r>
    <x v="3"/>
    <x v="8"/>
    <n v="0.22357199638703501"/>
  </r>
  <r>
    <x v="12"/>
    <x v="8"/>
    <n v="0.22360904429157899"/>
  </r>
  <r>
    <x v="8"/>
    <x v="8"/>
    <n v="0.22361236540059801"/>
  </r>
  <r>
    <x v="9"/>
    <x v="8"/>
    <n v="0.223637336506256"/>
  </r>
  <r>
    <x v="10"/>
    <x v="8"/>
    <n v="0.22365753841286301"/>
  </r>
  <r>
    <x v="6"/>
    <x v="8"/>
    <n v="0.22366415167752299"/>
  </r>
  <r>
    <x v="4"/>
    <x v="8"/>
    <n v="0.223715137276564"/>
  </r>
  <r>
    <x v="5"/>
    <x v="8"/>
    <n v="0.22374602952207001"/>
  </r>
  <r>
    <x v="1"/>
    <x v="8"/>
    <n v="0.22380258518248899"/>
  </r>
  <r>
    <x v="10"/>
    <x v="6"/>
    <n v="0.223865225105249"/>
  </r>
  <r>
    <x v="4"/>
    <x v="6"/>
    <n v="0.22390365476760099"/>
  </r>
  <r>
    <x v="0"/>
    <x v="6"/>
    <n v="0.224098510680343"/>
  </r>
  <r>
    <x v="11"/>
    <x v="6"/>
    <n v="0.224120873637766"/>
  </r>
  <r>
    <x v="13"/>
    <x v="6"/>
    <n v="0.22415790271667299"/>
  </r>
  <r>
    <x v="2"/>
    <x v="6"/>
    <n v="0.224196931289566"/>
  </r>
  <r>
    <x v="12"/>
    <x v="6"/>
    <n v="0.224205064813678"/>
  </r>
  <r>
    <x v="9"/>
    <x v="6"/>
    <n v="0.22426549327391601"/>
  </r>
  <r>
    <x v="3"/>
    <x v="6"/>
    <n v="0.22429421782816999"/>
  </r>
  <r>
    <x v="6"/>
    <x v="6"/>
    <n v="0.22446595324412999"/>
  </r>
  <r>
    <x v="7"/>
    <x v="8"/>
    <n v="0.224598965597295"/>
  </r>
  <r>
    <x v="1"/>
    <x v="6"/>
    <n v="0.22469564791355401"/>
  </r>
  <r>
    <x v="7"/>
    <x v="6"/>
    <n v="0.2247732000321"/>
  </r>
  <r>
    <x v="8"/>
    <x v="6"/>
    <n v="0.225050079903787"/>
  </r>
  <r>
    <x v="2"/>
    <x v="8"/>
    <n v="0.22596053866881599"/>
  </r>
  <r>
    <x v="5"/>
    <x v="6"/>
    <n v="0.22752308808666399"/>
  </r>
  <r>
    <x v="12"/>
    <x v="9"/>
    <n v="0.22756315015105"/>
  </r>
  <r>
    <x v="2"/>
    <x v="9"/>
    <n v="0.227580727634904"/>
  </r>
  <r>
    <x v="1"/>
    <x v="9"/>
    <n v="0.22798581875090301"/>
  </r>
  <r>
    <x v="9"/>
    <x v="9"/>
    <n v="0.22803994390122101"/>
  </r>
  <r>
    <x v="6"/>
    <x v="9"/>
    <n v="0.22863824226137799"/>
  </r>
  <r>
    <x v="10"/>
    <x v="9"/>
    <n v="0.22867807007169599"/>
  </r>
  <r>
    <x v="11"/>
    <x v="9"/>
    <n v="0.22876538163730001"/>
  </r>
  <r>
    <x v="5"/>
    <x v="9"/>
    <n v="0.22884990403737401"/>
  </r>
  <r>
    <x v="0"/>
    <x v="9"/>
    <n v="0.22888761281365499"/>
  </r>
  <r>
    <x v="3"/>
    <x v="9"/>
    <n v="0.22897670303009399"/>
  </r>
  <r>
    <x v="13"/>
    <x v="9"/>
    <n v="0.22905166381056399"/>
  </r>
  <r>
    <x v="8"/>
    <x v="9"/>
    <n v="0.229367440584509"/>
  </r>
  <r>
    <x v="4"/>
    <x v="9"/>
    <n v="0.23032689311302201"/>
  </r>
  <r>
    <x v="7"/>
    <x v="9"/>
    <n v="0.233481532569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8" firstHeaderRow="1" firstDataRow="1" firstDataCol="1"/>
  <pivotFields count="3">
    <pivotField axis="axisRow" showAll="0">
      <items count="15">
        <item x="5"/>
        <item x="2"/>
        <item x="7"/>
        <item x="13"/>
        <item x="8"/>
        <item x="10"/>
        <item x="1"/>
        <item x="4"/>
        <item x="11"/>
        <item x="3"/>
        <item x="6"/>
        <item x="9"/>
        <item x="12"/>
        <item x="0"/>
        <item t="default"/>
      </items>
    </pivotField>
    <pivotField axis="axisRow" showAll="0">
      <items count="11">
        <item x="9"/>
        <item x="6"/>
        <item x="8"/>
        <item x="7"/>
        <item x="1"/>
        <item x="0"/>
        <item x="2"/>
        <item x="3"/>
        <item x="5"/>
        <item x="4"/>
        <item t="default"/>
      </items>
    </pivotField>
    <pivotField dataField="1" showAll="0"/>
  </pivotFields>
  <rowFields count="2">
    <field x="0"/>
    <field x="1"/>
  </rowFields>
  <rowItems count="1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ms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rf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_1" connectionId="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B3:F12" totalsRowShown="0" headerRowDxfId="1">
  <autoFilter ref="B3:F12"/>
  <tableColumns count="5">
    <tableColumn id="1" name="ALGORITHM"/>
    <tableColumn id="2" name="CTR" dataDxfId="0" dataCellStyle="Percent"/>
    <tableColumn id="3" name="REQUESTS"/>
    <tableColumn id="4" name="CLICKS"/>
    <tableColumn id="5" name="ERROR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10" workbookViewId="0">
      <selection activeCell="E92" sqref="E92"/>
    </sheetView>
  </sheetViews>
  <sheetFormatPr baseColWidth="10" defaultRowHeight="16" x14ac:dyDescent="0.2"/>
  <cols>
    <col min="2" max="2" width="19.83203125" customWidth="1"/>
    <col min="3" max="3" width="24.83203125" customWidth="1"/>
    <col min="4" max="4" width="15.33203125" style="1" customWidth="1"/>
    <col min="5" max="5" width="15" style="3" customWidth="1"/>
    <col min="6" max="6" width="14.6640625" style="2" customWidth="1"/>
  </cols>
  <sheetData>
    <row r="1" spans="2:6" x14ac:dyDescent="0.2">
      <c r="B1" s="4" t="s">
        <v>4</v>
      </c>
      <c r="C1" s="4" t="s">
        <v>3</v>
      </c>
      <c r="D1" s="5" t="s">
        <v>0</v>
      </c>
      <c r="E1" s="7" t="s">
        <v>1</v>
      </c>
      <c r="F1" s="6" t="s">
        <v>2</v>
      </c>
    </row>
    <row r="2" spans="2:6" x14ac:dyDescent="0.2">
      <c r="B2" t="s">
        <v>6</v>
      </c>
      <c r="C2">
        <v>1</v>
      </c>
      <c r="D2" s="1">
        <v>41.018306016921997</v>
      </c>
      <c r="E2" s="3">
        <v>2.49675783613698E-5</v>
      </c>
      <c r="F2" s="2">
        <v>2.06480153721897E-5</v>
      </c>
    </row>
    <row r="3" spans="2:6" x14ac:dyDescent="0.2">
      <c r="B3" t="s">
        <v>7</v>
      </c>
      <c r="C3">
        <v>5</v>
      </c>
      <c r="D3" s="1">
        <v>43.302723169326697</v>
      </c>
      <c r="E3" s="3">
        <v>2.5612084359339401E-5</v>
      </c>
      <c r="F3" s="2">
        <v>2.01537712991522E-5</v>
      </c>
    </row>
    <row r="4" spans="2:6" x14ac:dyDescent="0.2">
      <c r="B4" t="s">
        <v>5</v>
      </c>
      <c r="C4">
        <v>8</v>
      </c>
      <c r="D4" s="1">
        <v>52.972023963928201</v>
      </c>
      <c r="E4" s="3">
        <v>2.50934211273759E-5</v>
      </c>
      <c r="F4" s="2">
        <v>2.0524245036268899E-5</v>
      </c>
    </row>
    <row r="5" spans="2:6" x14ac:dyDescent="0.2">
      <c r="B5" t="s">
        <v>8</v>
      </c>
      <c r="C5">
        <v>10</v>
      </c>
      <c r="D5" s="1">
        <v>67.399641990661607</v>
      </c>
      <c r="E5" s="3">
        <v>2.5167515874799301E-5</v>
      </c>
      <c r="F5" s="2">
        <v>2.0363706416851699E-5</v>
      </c>
    </row>
    <row r="6" spans="2:6" x14ac:dyDescent="0.2">
      <c r="B6" t="s">
        <v>9</v>
      </c>
      <c r="C6">
        <v>15</v>
      </c>
      <c r="D6" s="1">
        <v>90.954189062118502</v>
      </c>
      <c r="E6" s="3">
        <v>2.5019326379952499E-5</v>
      </c>
      <c r="F6" s="2">
        <v>2.0252564295716601E-5</v>
      </c>
    </row>
    <row r="7" spans="2:6" x14ac:dyDescent="0.2">
      <c r="B7" t="s">
        <v>10</v>
      </c>
      <c r="C7">
        <v>20</v>
      </c>
      <c r="D7" s="1">
        <v>123.27265906333901</v>
      </c>
      <c r="E7" s="3">
        <v>2.4994628130811401E-5</v>
      </c>
      <c r="F7" s="2">
        <v>2.0215516922004901E-5</v>
      </c>
    </row>
    <row r="8" spans="2:6" x14ac:dyDescent="0.2">
      <c r="B8" t="s">
        <v>11</v>
      </c>
      <c r="C8">
        <v>30</v>
      </c>
      <c r="D8" s="1">
        <v>177.89662694930999</v>
      </c>
      <c r="E8" s="3">
        <v>2.5019326379952601E-5</v>
      </c>
      <c r="F8" s="2">
        <v>2.0240215171146101E-5</v>
      </c>
    </row>
    <row r="9" spans="2:6" x14ac:dyDescent="0.2">
      <c r="B9" t="s">
        <v>12</v>
      </c>
      <c r="C9">
        <v>1</v>
      </c>
      <c r="D9" s="1">
        <v>29.011780977249099</v>
      </c>
      <c r="E9" s="3">
        <v>2.7810228532898798E-5</v>
      </c>
      <c r="F9" s="2">
        <v>2.10676065173734E-5</v>
      </c>
    </row>
    <row r="10" spans="2:6" x14ac:dyDescent="0.2">
      <c r="B10" t="s">
        <v>13</v>
      </c>
      <c r="C10">
        <v>5</v>
      </c>
      <c r="D10" s="1">
        <v>50.12762093544</v>
      </c>
      <c r="E10" s="3">
        <v>2.8007814526027801E-5</v>
      </c>
      <c r="F10" s="2">
        <v>1.9165841333507399E-5</v>
      </c>
    </row>
    <row r="11" spans="2:6" x14ac:dyDescent="0.2">
      <c r="B11" t="s">
        <v>14</v>
      </c>
      <c r="C11">
        <v>8</v>
      </c>
      <c r="D11" s="1">
        <v>65.443897962570105</v>
      </c>
      <c r="E11" s="3">
        <v>2.8600572505414601E-5</v>
      </c>
      <c r="F11" s="2">
        <v>2.0067327427158299E-5</v>
      </c>
    </row>
    <row r="12" spans="2:6" x14ac:dyDescent="0.2">
      <c r="B12" t="s">
        <v>54</v>
      </c>
      <c r="C12">
        <v>10</v>
      </c>
      <c r="D12" s="1">
        <v>81.054987907409597</v>
      </c>
      <c r="E12" s="3">
        <v>2.86746672528379E-5</v>
      </c>
      <c r="F12" s="2">
        <v>2.03143099185694E-5</v>
      </c>
    </row>
    <row r="13" spans="2:6" s="4" customFormat="1" x14ac:dyDescent="0.2">
      <c r="B13" s="4" t="s">
        <v>15</v>
      </c>
      <c r="C13" s="4">
        <v>15</v>
      </c>
      <c r="D13" s="5">
        <v>112.55058789253199</v>
      </c>
      <c r="E13" s="7">
        <v>2.9600572505414601E-5</v>
      </c>
      <c r="F13" s="6">
        <v>2.24871976625572E-5</v>
      </c>
    </row>
    <row r="14" spans="2:6" x14ac:dyDescent="0.2">
      <c r="B14" t="s">
        <v>16</v>
      </c>
      <c r="C14">
        <v>20</v>
      </c>
      <c r="D14" s="1">
        <v>135.49823808670001</v>
      </c>
      <c r="E14" s="3">
        <v>2.8977081259709001E-5</v>
      </c>
      <c r="F14" s="2">
        <v>2.0351357292281101E-5</v>
      </c>
    </row>
    <row r="15" spans="2:6" x14ac:dyDescent="0.2">
      <c r="B15" t="s">
        <v>17</v>
      </c>
      <c r="C15">
        <v>30</v>
      </c>
      <c r="D15" s="1">
        <v>190.765823841094</v>
      </c>
      <c r="E15" s="3">
        <v>2.8900572505414601E-5</v>
      </c>
      <c r="F15" s="2">
        <v>2.04131029151339E-5</v>
      </c>
    </row>
    <row r="16" spans="2:6" x14ac:dyDescent="0.2">
      <c r="B16" t="s">
        <v>18</v>
      </c>
      <c r="C16">
        <v>1</v>
      </c>
      <c r="D16" s="1">
        <v>34.494179964065502</v>
      </c>
      <c r="E16" s="3">
        <v>2.1141701264797201E-5</v>
      </c>
      <c r="F16" s="2">
        <v>1.38680668927377E-5</v>
      </c>
    </row>
    <row r="17" spans="2:6" x14ac:dyDescent="0.2">
      <c r="B17" t="s">
        <v>19</v>
      </c>
      <c r="C17">
        <v>5</v>
      </c>
      <c r="D17" s="1">
        <v>60.60134100914</v>
      </c>
      <c r="E17" s="3">
        <v>2.4475964898848001E-5</v>
      </c>
      <c r="F17" s="2">
        <v>1.7955627125592701E-5</v>
      </c>
    </row>
    <row r="18" spans="2:6" x14ac:dyDescent="0.2">
      <c r="B18" t="s">
        <v>20</v>
      </c>
      <c r="C18">
        <v>8</v>
      </c>
      <c r="D18" s="1">
        <v>88.615214109420705</v>
      </c>
      <c r="E18" s="3">
        <v>2.4772343888541401E-5</v>
      </c>
      <c r="F18" s="2">
        <v>1.8289053488997801E-5</v>
      </c>
    </row>
    <row r="19" spans="2:6" x14ac:dyDescent="0.2">
      <c r="B19" t="s">
        <v>55</v>
      </c>
      <c r="C19">
        <v>10</v>
      </c>
      <c r="D19" s="1">
        <v>102.439836978912</v>
      </c>
      <c r="E19" s="3">
        <v>2.5414498366210398E-5</v>
      </c>
      <c r="F19" s="2">
        <v>1.8820065845531799E-5</v>
      </c>
    </row>
    <row r="20" spans="2:6" x14ac:dyDescent="0.2">
      <c r="B20" t="s">
        <v>21</v>
      </c>
      <c r="C20">
        <v>15</v>
      </c>
      <c r="D20" s="1">
        <v>155.01849293708801</v>
      </c>
      <c r="E20" s="3">
        <v>2.5933161598173899E-5</v>
      </c>
      <c r="F20" s="2">
        <v>1.8918858842096302E-5</v>
      </c>
    </row>
    <row r="21" spans="2:6" x14ac:dyDescent="0.2">
      <c r="B21" t="s">
        <v>22</v>
      </c>
      <c r="C21">
        <v>20</v>
      </c>
      <c r="D21" s="1">
        <v>181.19487905502299</v>
      </c>
      <c r="E21" s="3">
        <v>2.5710877355903798E-5</v>
      </c>
      <c r="F21" s="2">
        <v>1.89065097175257E-5</v>
      </c>
    </row>
    <row r="22" spans="2:6" x14ac:dyDescent="0.2">
      <c r="B22" t="s">
        <v>23</v>
      </c>
      <c r="C22">
        <v>30</v>
      </c>
      <c r="D22" s="1">
        <v>278.984391927719</v>
      </c>
      <c r="E22" s="3">
        <v>2.5537989611916E-5</v>
      </c>
      <c r="F22" s="2">
        <v>1.88941605929552E-5</v>
      </c>
    </row>
    <row r="23" spans="2:6" x14ac:dyDescent="0.2">
      <c r="B23" t="s">
        <v>24</v>
      </c>
      <c r="C23">
        <v>1</v>
      </c>
      <c r="D23" s="1">
        <v>38.315935850143397</v>
      </c>
      <c r="E23" s="3">
        <v>2.5068722878234801E-5</v>
      </c>
      <c r="F23" s="2">
        <v>1.8844764094672901E-5</v>
      </c>
    </row>
    <row r="24" spans="2:6" x14ac:dyDescent="0.2">
      <c r="B24" t="s">
        <v>25</v>
      </c>
      <c r="C24">
        <v>5</v>
      </c>
      <c r="D24" s="1">
        <v>79.753607988357501</v>
      </c>
      <c r="E24" s="3">
        <v>2.4105491161731201E-5</v>
      </c>
      <c r="F24" s="2">
        <v>1.6831856789671798E-5</v>
      </c>
    </row>
    <row r="25" spans="2:6" x14ac:dyDescent="0.2">
      <c r="B25" t="s">
        <v>26</v>
      </c>
      <c r="C25">
        <v>8</v>
      </c>
      <c r="D25" s="1">
        <v>127.134387016296</v>
      </c>
      <c r="E25" s="3">
        <v>2.4920533383388101E-5</v>
      </c>
      <c r="F25" s="2">
        <v>1.8301402613568301E-5</v>
      </c>
    </row>
    <row r="26" spans="2:6" x14ac:dyDescent="0.2">
      <c r="B26" t="s">
        <v>56</v>
      </c>
      <c r="C26">
        <v>10</v>
      </c>
      <c r="D26" s="1">
        <v>149.498440980911</v>
      </c>
      <c r="E26" s="3">
        <v>2.5439196615351599E-5</v>
      </c>
      <c r="F26" s="2">
        <v>1.8894160592955101E-5</v>
      </c>
    </row>
    <row r="27" spans="2:6" x14ac:dyDescent="0.2">
      <c r="B27" t="s">
        <v>27</v>
      </c>
      <c r="C27">
        <v>15</v>
      </c>
      <c r="D27" s="1">
        <v>191.89347815513599</v>
      </c>
      <c r="E27" s="3">
        <v>2.5908463349032801E-5</v>
      </c>
      <c r="F27" s="2">
        <v>1.9227586956360202E-5</v>
      </c>
    </row>
    <row r="28" spans="2:6" x14ac:dyDescent="0.2">
      <c r="B28" t="s">
        <v>28</v>
      </c>
      <c r="C28">
        <v>20</v>
      </c>
      <c r="D28" s="1">
        <v>262.53888511657698</v>
      </c>
      <c r="E28" s="3">
        <v>2.5933161598173899E-5</v>
      </c>
      <c r="F28" s="2">
        <v>1.9363427326636401E-5</v>
      </c>
    </row>
    <row r="29" spans="2:6" x14ac:dyDescent="0.2">
      <c r="B29" t="s">
        <v>29</v>
      </c>
      <c r="C29">
        <v>30</v>
      </c>
      <c r="D29" s="1">
        <v>396.59355783462502</v>
      </c>
      <c r="E29" s="3">
        <v>2.61307475913028E-5</v>
      </c>
      <c r="F29" s="2">
        <v>1.9375776451206902E-5</v>
      </c>
    </row>
    <row r="30" spans="2:6" x14ac:dyDescent="0.2">
      <c r="B30" t="s">
        <v>30</v>
      </c>
      <c r="C30">
        <v>1</v>
      </c>
      <c r="D30" s="1">
        <v>46.5423069000244</v>
      </c>
      <c r="E30" s="3">
        <v>2.5232331490019701E-5</v>
      </c>
      <c r="F30" s="2">
        <v>2.07105982656882E-5</v>
      </c>
    </row>
    <row r="31" spans="2:6" x14ac:dyDescent="0.2">
      <c r="B31" t="s">
        <v>31</v>
      </c>
      <c r="C31">
        <v>5</v>
      </c>
      <c r="D31" s="1">
        <v>113.164861917495</v>
      </c>
      <c r="E31" s="3">
        <v>2.5167515874799301E-5</v>
      </c>
      <c r="F31" s="2">
        <v>1.8202609617003799E-5</v>
      </c>
    </row>
    <row r="32" spans="2:6" x14ac:dyDescent="0.2">
      <c r="B32" t="s">
        <v>32</v>
      </c>
      <c r="C32">
        <v>8</v>
      </c>
      <c r="D32" s="1">
        <v>161.20542907714801</v>
      </c>
      <c r="E32" s="3">
        <v>2.5118119376516999E-5</v>
      </c>
      <c r="F32" s="2">
        <v>1.8980604464948999E-5</v>
      </c>
    </row>
    <row r="33" spans="2:6" x14ac:dyDescent="0.2">
      <c r="B33" t="s">
        <v>57</v>
      </c>
      <c r="C33">
        <v>10</v>
      </c>
      <c r="D33" s="1">
        <v>192.55827808380101</v>
      </c>
      <c r="E33" s="3">
        <v>2.5537989611916E-5</v>
      </c>
      <c r="F33" s="2">
        <v>1.92522852055013E-5</v>
      </c>
    </row>
    <row r="34" spans="2:6" x14ac:dyDescent="0.2">
      <c r="B34" t="s">
        <v>33</v>
      </c>
      <c r="C34">
        <v>15</v>
      </c>
      <c r="D34" s="1">
        <v>283.53397989272997</v>
      </c>
      <c r="E34" s="3">
        <v>2.6081351093020599E-5</v>
      </c>
      <c r="F34" s="2">
        <v>2.0030280053446501E-5</v>
      </c>
    </row>
    <row r="35" spans="2:6" x14ac:dyDescent="0.2">
      <c r="B35" t="s">
        <v>34</v>
      </c>
      <c r="C35">
        <v>20</v>
      </c>
      <c r="D35" s="1">
        <v>338.21637296676602</v>
      </c>
      <c r="E35" s="3">
        <v>2.62789370861495E-5</v>
      </c>
      <c r="F35" s="2">
        <v>1.9807995811176501E-5</v>
      </c>
    </row>
    <row r="36" spans="2:6" x14ac:dyDescent="0.2">
      <c r="B36" t="s">
        <v>35</v>
      </c>
      <c r="C36">
        <v>30</v>
      </c>
      <c r="D36" s="1">
        <v>543.06374788284302</v>
      </c>
      <c r="E36" s="3">
        <v>2.5908463349032801E-5</v>
      </c>
      <c r="F36" s="2">
        <v>1.9894439683170399E-5</v>
      </c>
    </row>
    <row r="37" spans="2:6" x14ac:dyDescent="0.2">
      <c r="B37" t="s">
        <v>36</v>
      </c>
      <c r="C37">
        <v>1</v>
      </c>
      <c r="D37" s="1">
        <v>70.863353013992295</v>
      </c>
      <c r="E37" s="3">
        <v>2.6377730082713999E-5</v>
      </c>
      <c r="F37" s="2">
        <v>1.78444850044576E-5</v>
      </c>
    </row>
    <row r="38" spans="2:6" x14ac:dyDescent="0.2">
      <c r="B38" t="s">
        <v>37</v>
      </c>
      <c r="C38">
        <v>5</v>
      </c>
      <c r="D38" s="1">
        <v>177.69441294670099</v>
      </c>
      <c r="E38" s="3">
        <v>2.4377171902283499E-5</v>
      </c>
      <c r="F38" s="2">
        <v>1.8103816620439401E-5</v>
      </c>
    </row>
    <row r="39" spans="2:6" x14ac:dyDescent="0.2">
      <c r="B39" t="s">
        <v>38</v>
      </c>
      <c r="C39">
        <v>8</v>
      </c>
      <c r="D39" s="1">
        <v>269.18977999687098</v>
      </c>
      <c r="E39" s="3">
        <v>2.4377171902283499E-5</v>
      </c>
      <c r="F39" s="2">
        <v>1.89188588420962E-5</v>
      </c>
    </row>
    <row r="40" spans="2:6" x14ac:dyDescent="0.2">
      <c r="B40" t="s">
        <v>58</v>
      </c>
      <c r="C40">
        <v>10</v>
      </c>
      <c r="D40" s="1">
        <v>326.22985982894897</v>
      </c>
      <c r="E40" s="3">
        <v>2.45006631479891E-5</v>
      </c>
      <c r="F40" s="2">
        <v>1.88077167209612E-5</v>
      </c>
    </row>
    <row r="41" spans="2:6" x14ac:dyDescent="0.2">
      <c r="B41" t="s">
        <v>39</v>
      </c>
      <c r="C41">
        <v>15</v>
      </c>
      <c r="D41" s="1">
        <v>474.56909298896699</v>
      </c>
      <c r="E41" s="3">
        <v>2.5192214123940399E-5</v>
      </c>
      <c r="F41" s="2">
        <v>1.90917465860841E-5</v>
      </c>
    </row>
    <row r="42" spans="2:6" x14ac:dyDescent="0.2">
      <c r="B42" t="s">
        <v>40</v>
      </c>
      <c r="C42">
        <v>20</v>
      </c>
      <c r="D42" s="1">
        <v>673.426020860672</v>
      </c>
      <c r="E42" s="3">
        <v>2.5661480857621601E-5</v>
      </c>
      <c r="F42" s="2">
        <v>1.91040957106546E-5</v>
      </c>
    </row>
    <row r="43" spans="2:6" x14ac:dyDescent="0.2">
      <c r="B43" t="s">
        <v>41</v>
      </c>
      <c r="C43">
        <v>30</v>
      </c>
      <c r="D43" s="1">
        <v>948.96890401840199</v>
      </c>
      <c r="E43" s="3">
        <v>2.5315705369646001E-5</v>
      </c>
      <c r="F43" s="2">
        <v>1.88077167209612E-5</v>
      </c>
    </row>
    <row r="44" spans="2:6" x14ac:dyDescent="0.2">
      <c r="B44" t="s">
        <v>42</v>
      </c>
      <c r="C44">
        <v>1</v>
      </c>
      <c r="D44" s="1">
        <v>85.101812124252305</v>
      </c>
      <c r="E44" s="3">
        <v>2.8427684761426799E-5</v>
      </c>
      <c r="F44" s="2">
        <v>1.92522852055013E-5</v>
      </c>
    </row>
    <row r="45" spans="2:6" x14ac:dyDescent="0.2">
      <c r="B45" t="s">
        <v>43</v>
      </c>
      <c r="C45">
        <v>5</v>
      </c>
      <c r="D45" s="1">
        <v>256.62534999847401</v>
      </c>
      <c r="E45" s="3">
        <v>2.4969929881670299E-5</v>
      </c>
      <c r="F45" s="2">
        <v>1.9956185306023201E-5</v>
      </c>
    </row>
    <row r="46" spans="2:6" x14ac:dyDescent="0.2">
      <c r="B46" t="s">
        <v>44</v>
      </c>
      <c r="C46">
        <v>8</v>
      </c>
      <c r="D46" s="1">
        <v>405.73935389518698</v>
      </c>
      <c r="E46" s="3">
        <v>2.49699298816704E-5</v>
      </c>
      <c r="F46" s="2">
        <v>1.9931487056882099E-5</v>
      </c>
    </row>
    <row r="47" spans="2:6" x14ac:dyDescent="0.2">
      <c r="B47" t="s">
        <v>59</v>
      </c>
      <c r="C47">
        <v>10</v>
      </c>
      <c r="D47" s="1">
        <v>469.69476795196499</v>
      </c>
      <c r="E47" s="3">
        <v>2.4747645639400299E-5</v>
      </c>
      <c r="F47" s="2">
        <v>1.98326940603176E-5</v>
      </c>
    </row>
    <row r="48" spans="2:6" x14ac:dyDescent="0.2">
      <c r="B48" t="s">
        <v>45</v>
      </c>
      <c r="C48">
        <v>15</v>
      </c>
      <c r="D48" s="1">
        <v>776.48258495330799</v>
      </c>
      <c r="E48" s="3">
        <v>2.47970421376825E-5</v>
      </c>
      <c r="F48" s="2">
        <v>1.9523965946053602E-5</v>
      </c>
    </row>
    <row r="49" spans="2:6" x14ac:dyDescent="0.2">
      <c r="B49" t="s">
        <v>46</v>
      </c>
      <c r="C49">
        <v>20</v>
      </c>
      <c r="D49" s="1">
        <v>1049.21301913261</v>
      </c>
      <c r="E49" s="3">
        <v>2.4895835134246999E-5</v>
      </c>
      <c r="F49" s="2">
        <v>1.9511616821483101E-5</v>
      </c>
    </row>
    <row r="50" spans="2:6" x14ac:dyDescent="0.2">
      <c r="B50" t="s">
        <v>47</v>
      </c>
      <c r="C50">
        <v>30</v>
      </c>
      <c r="D50" s="1">
        <v>2108.3516881465898</v>
      </c>
      <c r="E50" s="3">
        <v>2.4722947390259201E-5</v>
      </c>
      <c r="F50" s="2">
        <v>1.9585711568906401E-5</v>
      </c>
    </row>
    <row r="51" spans="2:6" x14ac:dyDescent="0.2">
      <c r="B51" t="s">
        <v>48</v>
      </c>
      <c r="C51">
        <v>1</v>
      </c>
      <c r="D51" s="1">
        <v>137.81202197074799</v>
      </c>
      <c r="E51" s="3">
        <v>2.4228982407436799E-5</v>
      </c>
      <c r="F51" s="2">
        <v>1.94992676969125E-5</v>
      </c>
    </row>
    <row r="52" spans="2:6" x14ac:dyDescent="0.2">
      <c r="B52" t="s">
        <v>49</v>
      </c>
      <c r="C52">
        <v>5</v>
      </c>
      <c r="D52" s="1">
        <v>498.45918083190901</v>
      </c>
      <c r="E52" s="3">
        <v>2.4994628130811499E-5</v>
      </c>
      <c r="F52" s="2">
        <v>2.01167239254405E-5</v>
      </c>
    </row>
    <row r="53" spans="2:6" x14ac:dyDescent="0.2">
      <c r="B53" t="s">
        <v>50</v>
      </c>
      <c r="C53">
        <v>8</v>
      </c>
      <c r="D53" s="1">
        <v>829.29170703887905</v>
      </c>
      <c r="E53" s="3">
        <v>2.5315705369646001E-5</v>
      </c>
      <c r="F53" s="2">
        <v>2.1141701264796801E-5</v>
      </c>
    </row>
    <row r="54" spans="2:6" x14ac:dyDescent="0.2">
      <c r="B54" t="s">
        <v>60</v>
      </c>
      <c r="C54">
        <v>10</v>
      </c>
      <c r="D54" s="1">
        <v>1102.16685700416</v>
      </c>
      <c r="E54" s="3">
        <v>2.54144983662105E-5</v>
      </c>
      <c r="F54" s="2">
        <v>2.1326938133355202E-5</v>
      </c>
    </row>
    <row r="55" spans="2:6" x14ac:dyDescent="0.2">
      <c r="B55" t="s">
        <v>51</v>
      </c>
      <c r="C55">
        <v>15</v>
      </c>
      <c r="D55" s="1">
        <v>1248.6509559154499</v>
      </c>
      <c r="E55" s="3">
        <v>2.5439196615351599E-5</v>
      </c>
      <c r="F55" s="2">
        <v>2.1536873251054701E-5</v>
      </c>
    </row>
    <row r="56" spans="2:6" x14ac:dyDescent="0.2">
      <c r="B56" t="s">
        <v>52</v>
      </c>
      <c r="C56">
        <v>20</v>
      </c>
      <c r="D56" s="1">
        <v>1930.3852579593599</v>
      </c>
      <c r="E56" s="3">
        <v>2.5439196615351599E-5</v>
      </c>
      <c r="F56" s="2">
        <v>2.1438080254490201E-5</v>
      </c>
    </row>
    <row r="57" spans="2:6" x14ac:dyDescent="0.2">
      <c r="B57" t="s">
        <v>53</v>
      </c>
      <c r="C57">
        <v>30</v>
      </c>
      <c r="D57" s="1">
        <v>2195.8174910545299</v>
      </c>
      <c r="E57" s="3">
        <v>2.53651018679283E-5</v>
      </c>
      <c r="F57" s="2">
        <v>2.1388683756208099E-5</v>
      </c>
    </row>
    <row r="63" spans="2:6" x14ac:dyDescent="0.2">
      <c r="B63" t="s">
        <v>61</v>
      </c>
    </row>
    <row r="64" spans="2:6" x14ac:dyDescent="0.2">
      <c r="C64" s="9" t="s">
        <v>297</v>
      </c>
      <c r="D64" s="1" t="s">
        <v>298</v>
      </c>
    </row>
    <row r="65" spans="2:6" x14ac:dyDescent="0.2">
      <c r="B65" t="s">
        <v>294</v>
      </c>
      <c r="C65" s="8">
        <v>112.55058789253199</v>
      </c>
      <c r="D65" s="1">
        <v>190.77</v>
      </c>
    </row>
    <row r="66" spans="2:6" x14ac:dyDescent="0.2">
      <c r="B66" t="s">
        <v>295</v>
      </c>
      <c r="C66">
        <v>70.209999999999994</v>
      </c>
      <c r="D66" s="1">
        <v>119.02</v>
      </c>
    </row>
    <row r="68" spans="2:6" x14ac:dyDescent="0.2">
      <c r="B68" t="s">
        <v>62</v>
      </c>
    </row>
    <row r="69" spans="2:6" x14ac:dyDescent="0.2">
      <c r="C69" s="9" t="s">
        <v>293</v>
      </c>
      <c r="D69" s="1" t="s">
        <v>296</v>
      </c>
    </row>
    <row r="70" spans="2:6" x14ac:dyDescent="0.2">
      <c r="B70" t="s">
        <v>294</v>
      </c>
      <c r="C70" s="12">
        <v>88</v>
      </c>
      <c r="D70" s="13">
        <v>170</v>
      </c>
      <c r="E70" s="10"/>
    </row>
    <row r="71" spans="2:6" x14ac:dyDescent="0.2">
      <c r="B71" t="s">
        <v>295</v>
      </c>
      <c r="C71" s="13">
        <v>49</v>
      </c>
      <c r="D71" s="13">
        <v>93</v>
      </c>
    </row>
    <row r="74" spans="2:6" x14ac:dyDescent="0.2">
      <c r="B74" t="s">
        <v>62</v>
      </c>
    </row>
    <row r="75" spans="2:6" x14ac:dyDescent="0.2">
      <c r="C75" s="9" t="s">
        <v>293</v>
      </c>
      <c r="D75" s="1" t="s">
        <v>296</v>
      </c>
    </row>
    <row r="76" spans="2:6" x14ac:dyDescent="0.2">
      <c r="B76" t="s">
        <v>294</v>
      </c>
      <c r="C76" s="12">
        <v>88</v>
      </c>
      <c r="D76" s="13">
        <v>170</v>
      </c>
    </row>
    <row r="77" spans="2:6" x14ac:dyDescent="0.2">
      <c r="B77" t="s">
        <v>295</v>
      </c>
      <c r="C77" s="13">
        <v>49</v>
      </c>
      <c r="D77" s="13">
        <v>93</v>
      </c>
    </row>
    <row r="79" spans="2:6" x14ac:dyDescent="0.2">
      <c r="B79" t="s">
        <v>299</v>
      </c>
    </row>
    <row r="80" spans="2:6" x14ac:dyDescent="0.2">
      <c r="C80" t="s">
        <v>301</v>
      </c>
      <c r="D80" s="1" t="s">
        <v>302</v>
      </c>
      <c r="E80" s="3" t="s">
        <v>303</v>
      </c>
      <c r="F80" s="2" t="s">
        <v>304</v>
      </c>
    </row>
    <row r="81" spans="2:6" x14ac:dyDescent="0.2">
      <c r="B81" t="s">
        <v>294</v>
      </c>
      <c r="C81">
        <v>92</v>
      </c>
      <c r="D81" s="13">
        <v>300</v>
      </c>
      <c r="E81" s="13">
        <v>287</v>
      </c>
      <c r="F81" s="13">
        <v>927</v>
      </c>
    </row>
    <row r="82" spans="2:6" x14ac:dyDescent="0.2">
      <c r="B82" t="s">
        <v>295</v>
      </c>
      <c r="C82">
        <v>52</v>
      </c>
      <c r="D82" s="13">
        <v>171</v>
      </c>
      <c r="E82" s="13">
        <v>210</v>
      </c>
      <c r="F82" s="13">
        <v>603</v>
      </c>
    </row>
    <row r="112" spans="13:13" x14ac:dyDescent="0.2">
      <c r="M112" s="11"/>
    </row>
  </sheetData>
  <sortState ref="B2:F57">
    <sortCondition ref="B2:B57"/>
    <sortCondition ref="C2:C57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RowHeight="16" x14ac:dyDescent="0.2"/>
  <sheetData>
    <row r="1" spans="1:1" x14ac:dyDescent="0.2">
      <c r="A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8"/>
  <sheetViews>
    <sheetView workbookViewId="0">
      <selection activeCell="A14" sqref="A14"/>
    </sheetView>
  </sheetViews>
  <sheetFormatPr baseColWidth="10" defaultRowHeight="16" x14ac:dyDescent="0.2"/>
  <cols>
    <col min="1" max="1" width="12.83203125" bestFit="1" customWidth="1"/>
    <col min="2" max="12" width="12.1640625" bestFit="1" customWidth="1"/>
  </cols>
  <sheetData>
    <row r="3" spans="1:2" x14ac:dyDescent="0.2">
      <c r="A3" s="17" t="s">
        <v>309</v>
      </c>
      <c r="B3" t="s">
        <v>308</v>
      </c>
    </row>
    <row r="4" spans="1:2" x14ac:dyDescent="0.2">
      <c r="A4" s="18">
        <v>3</v>
      </c>
      <c r="B4" s="19">
        <v>2.2707862108001358</v>
      </c>
    </row>
    <row r="5" spans="1:2" x14ac:dyDescent="0.2">
      <c r="A5" s="20">
        <v>3</v>
      </c>
      <c r="B5" s="19">
        <v>0.23249728492455929</v>
      </c>
    </row>
    <row r="6" spans="1:2" x14ac:dyDescent="0.2">
      <c r="A6" s="20">
        <v>6</v>
      </c>
      <c r="B6" s="19">
        <v>0.23117082204538206</v>
      </c>
    </row>
    <row r="7" spans="1:2" x14ac:dyDescent="0.2">
      <c r="A7" s="20">
        <v>7</v>
      </c>
      <c r="B7" s="19">
        <v>0.22739303320287194</v>
      </c>
    </row>
    <row r="8" spans="1:2" x14ac:dyDescent="0.2">
      <c r="A8" s="20">
        <v>8</v>
      </c>
      <c r="B8" s="19">
        <v>0.22708070775366956</v>
      </c>
    </row>
    <row r="9" spans="1:2" x14ac:dyDescent="0.2">
      <c r="A9" s="20">
        <v>9</v>
      </c>
      <c r="B9" s="19">
        <v>0.22635178638252601</v>
      </c>
    </row>
    <row r="10" spans="1:2" x14ac:dyDescent="0.2">
      <c r="A10" s="20">
        <v>12</v>
      </c>
      <c r="B10" s="19">
        <v>0.22582079079792169</v>
      </c>
    </row>
    <row r="11" spans="1:2" x14ac:dyDescent="0.2">
      <c r="A11" s="20">
        <v>15</v>
      </c>
      <c r="B11" s="19">
        <v>0.22549662521599131</v>
      </c>
    </row>
    <row r="12" spans="1:2" x14ac:dyDescent="0.2">
      <c r="A12" s="20">
        <v>20</v>
      </c>
      <c r="B12" s="19">
        <v>0.22512896408061242</v>
      </c>
    </row>
    <row r="13" spans="1:2" x14ac:dyDescent="0.2">
      <c r="A13" s="20">
        <v>25</v>
      </c>
      <c r="B13" s="19">
        <v>0.22498625796607716</v>
      </c>
    </row>
    <row r="14" spans="1:2" x14ac:dyDescent="0.2">
      <c r="A14" s="20">
        <v>30</v>
      </c>
      <c r="B14" s="19">
        <v>0.22485993843052418</v>
      </c>
    </row>
    <row r="15" spans="1:2" x14ac:dyDescent="0.2">
      <c r="A15" s="18">
        <v>6</v>
      </c>
      <c r="B15" s="19">
        <v>2.2681786036048903</v>
      </c>
    </row>
    <row r="16" spans="1:2" x14ac:dyDescent="0.2">
      <c r="A16" s="20">
        <v>3</v>
      </c>
      <c r="B16" s="19">
        <v>0.23122701058714287</v>
      </c>
    </row>
    <row r="17" spans="1:2" x14ac:dyDescent="0.2">
      <c r="A17" s="20">
        <v>6</v>
      </c>
      <c r="B17" s="19">
        <v>0.22784894323777757</v>
      </c>
    </row>
    <row r="18" spans="1:2" x14ac:dyDescent="0.2">
      <c r="A18" s="20">
        <v>7</v>
      </c>
      <c r="B18" s="19">
        <v>0.22959404740838749</v>
      </c>
    </row>
    <row r="19" spans="1:2" x14ac:dyDescent="0.2">
      <c r="A19" s="20">
        <v>8</v>
      </c>
      <c r="B19" s="19">
        <v>0.22662034903303077</v>
      </c>
    </row>
    <row r="20" spans="1:2" x14ac:dyDescent="0.2">
      <c r="A20" s="20">
        <v>9</v>
      </c>
      <c r="B20" s="19">
        <v>0.22664408668661054</v>
      </c>
    </row>
    <row r="21" spans="1:2" x14ac:dyDescent="0.2">
      <c r="A21" s="20">
        <v>12</v>
      </c>
      <c r="B21" s="19">
        <v>0.22594789906755613</v>
      </c>
    </row>
    <row r="22" spans="1:2" x14ac:dyDescent="0.2">
      <c r="A22" s="20">
        <v>15</v>
      </c>
      <c r="B22" s="19">
        <v>0.22540322258007206</v>
      </c>
    </row>
    <row r="23" spans="1:2" x14ac:dyDescent="0.2">
      <c r="A23" s="20">
        <v>20</v>
      </c>
      <c r="B23" s="19">
        <v>0.22513355850106728</v>
      </c>
    </row>
    <row r="24" spans="1:2" x14ac:dyDescent="0.2">
      <c r="A24" s="20">
        <v>25</v>
      </c>
      <c r="B24" s="19">
        <v>0.22494933575360807</v>
      </c>
    </row>
    <row r="25" spans="1:2" x14ac:dyDescent="0.2">
      <c r="A25" s="20">
        <v>30</v>
      </c>
      <c r="B25" s="19">
        <v>0.22481015074963767</v>
      </c>
    </row>
    <row r="26" spans="1:2" x14ac:dyDescent="0.2">
      <c r="A26" s="18">
        <v>9</v>
      </c>
      <c r="B26" s="19">
        <v>2.2729534942896499</v>
      </c>
    </row>
    <row r="27" spans="1:2" x14ac:dyDescent="0.2">
      <c r="A27" s="20">
        <v>3</v>
      </c>
      <c r="B27" s="19">
        <v>0.23711756568361697</v>
      </c>
    </row>
    <row r="28" spans="1:2" x14ac:dyDescent="0.2">
      <c r="A28" s="20">
        <v>6</v>
      </c>
      <c r="B28" s="19">
        <v>0.22840932534046077</v>
      </c>
    </row>
    <row r="29" spans="1:2" x14ac:dyDescent="0.2">
      <c r="A29" s="20">
        <v>7</v>
      </c>
      <c r="B29" s="19">
        <v>0.22824268905734424</v>
      </c>
    </row>
    <row r="30" spans="1:2" x14ac:dyDescent="0.2">
      <c r="A30" s="20">
        <v>8</v>
      </c>
      <c r="B30" s="19">
        <v>0.22703590000908253</v>
      </c>
    </row>
    <row r="31" spans="1:2" x14ac:dyDescent="0.2">
      <c r="A31" s="20">
        <v>9</v>
      </c>
      <c r="B31" s="19">
        <v>0.22627087036693058</v>
      </c>
    </row>
    <row r="32" spans="1:2" x14ac:dyDescent="0.2">
      <c r="A32" s="20">
        <v>12</v>
      </c>
      <c r="B32" s="19">
        <v>0.22569466918576006</v>
      </c>
    </row>
    <row r="33" spans="1:2" x14ac:dyDescent="0.2">
      <c r="A33" s="20">
        <v>15</v>
      </c>
      <c r="B33" s="19">
        <v>0.22543165088655109</v>
      </c>
    </row>
    <row r="34" spans="1:2" x14ac:dyDescent="0.2">
      <c r="A34" s="20">
        <v>20</v>
      </c>
      <c r="B34" s="19">
        <v>0.22507504984466981</v>
      </c>
    </row>
    <row r="35" spans="1:2" x14ac:dyDescent="0.2">
      <c r="A35" s="20">
        <v>25</v>
      </c>
      <c r="B35" s="19">
        <v>0.22492200141498614</v>
      </c>
    </row>
    <row r="36" spans="1:2" x14ac:dyDescent="0.2">
      <c r="A36" s="20">
        <v>30</v>
      </c>
      <c r="B36" s="19">
        <v>0.22475377250024808</v>
      </c>
    </row>
    <row r="37" spans="1:2" x14ac:dyDescent="0.2">
      <c r="A37" s="18">
        <v>12</v>
      </c>
      <c r="B37" s="19">
        <v>2.2669739596200005</v>
      </c>
    </row>
    <row r="38" spans="1:2" x14ac:dyDescent="0.2">
      <c r="A38" s="20">
        <v>3</v>
      </c>
      <c r="B38" s="19">
        <v>0.23269390011709085</v>
      </c>
    </row>
    <row r="39" spans="1:2" x14ac:dyDescent="0.2">
      <c r="A39" s="20">
        <v>6</v>
      </c>
      <c r="B39" s="19">
        <v>0.22779289319281879</v>
      </c>
    </row>
    <row r="40" spans="1:2" x14ac:dyDescent="0.2">
      <c r="A40" s="20">
        <v>7</v>
      </c>
      <c r="B40" s="19">
        <v>0.22708745781643425</v>
      </c>
    </row>
    <row r="41" spans="1:2" x14ac:dyDescent="0.2">
      <c r="A41" s="20">
        <v>8</v>
      </c>
      <c r="B41" s="19">
        <v>0.22693541698537187</v>
      </c>
    </row>
    <row r="42" spans="1:2" x14ac:dyDescent="0.2">
      <c r="A42" s="20">
        <v>9</v>
      </c>
      <c r="B42" s="19">
        <v>0.22668313682801927</v>
      </c>
    </row>
    <row r="43" spans="1:2" x14ac:dyDescent="0.2">
      <c r="A43" s="20">
        <v>12</v>
      </c>
      <c r="B43" s="19">
        <v>0.22568888198060993</v>
      </c>
    </row>
    <row r="44" spans="1:2" x14ac:dyDescent="0.2">
      <c r="A44" s="20">
        <v>15</v>
      </c>
      <c r="B44" s="19">
        <v>0.225401479580707</v>
      </c>
    </row>
    <row r="45" spans="1:2" x14ac:dyDescent="0.2">
      <c r="A45" s="20">
        <v>20</v>
      </c>
      <c r="B45" s="19">
        <v>0.22506574391938741</v>
      </c>
    </row>
    <row r="46" spans="1:2" x14ac:dyDescent="0.2">
      <c r="A46" s="20">
        <v>25</v>
      </c>
      <c r="B46" s="19">
        <v>0.22484828551447622</v>
      </c>
    </row>
    <row r="47" spans="1:2" x14ac:dyDescent="0.2">
      <c r="A47" s="20">
        <v>30</v>
      </c>
      <c r="B47" s="19">
        <v>0.22477676368508415</v>
      </c>
    </row>
    <row r="48" spans="1:2" x14ac:dyDescent="0.2">
      <c r="A48" s="18">
        <v>15</v>
      </c>
      <c r="B48" s="19">
        <v>2.2682539839369289</v>
      </c>
    </row>
    <row r="49" spans="1:2" x14ac:dyDescent="0.2">
      <c r="A49" s="20">
        <v>3</v>
      </c>
      <c r="B49" s="19">
        <v>0.23300944175380692</v>
      </c>
    </row>
    <row r="50" spans="1:2" x14ac:dyDescent="0.2">
      <c r="A50" s="20">
        <v>6</v>
      </c>
      <c r="B50" s="19">
        <v>0.22868411553464529</v>
      </c>
    </row>
    <row r="51" spans="1:2" x14ac:dyDescent="0.2">
      <c r="A51" s="20">
        <v>7</v>
      </c>
      <c r="B51" s="19">
        <v>0.22724524766849646</v>
      </c>
    </row>
    <row r="52" spans="1:2" x14ac:dyDescent="0.2">
      <c r="A52" s="20">
        <v>8</v>
      </c>
      <c r="B52" s="19">
        <v>0.22681805023449139</v>
      </c>
    </row>
    <row r="53" spans="1:2" x14ac:dyDescent="0.2">
      <c r="A53" s="20">
        <v>9</v>
      </c>
      <c r="B53" s="19">
        <v>0.22668492236879728</v>
      </c>
    </row>
    <row r="54" spans="1:2" x14ac:dyDescent="0.2">
      <c r="A54" s="20">
        <v>12</v>
      </c>
      <c r="B54" s="19">
        <v>0.22569957231389631</v>
      </c>
    </row>
    <row r="55" spans="1:2" x14ac:dyDescent="0.2">
      <c r="A55" s="20">
        <v>15</v>
      </c>
      <c r="B55" s="19">
        <v>0.22545282396154553</v>
      </c>
    </row>
    <row r="56" spans="1:2" x14ac:dyDescent="0.2">
      <c r="A56" s="20">
        <v>20</v>
      </c>
      <c r="B56" s="19">
        <v>0.22507191039749763</v>
      </c>
    </row>
    <row r="57" spans="1:2" x14ac:dyDescent="0.2">
      <c r="A57" s="20">
        <v>25</v>
      </c>
      <c r="B57" s="19">
        <v>0.22485046544159148</v>
      </c>
    </row>
    <row r="58" spans="1:2" x14ac:dyDescent="0.2">
      <c r="A58" s="20">
        <v>30</v>
      </c>
      <c r="B58" s="19">
        <v>0.22473743426216086</v>
      </c>
    </row>
    <row r="59" spans="1:2" x14ac:dyDescent="0.2">
      <c r="A59" s="18">
        <v>20</v>
      </c>
      <c r="B59" s="19">
        <v>2.2659571562289189</v>
      </c>
    </row>
    <row r="60" spans="1:2" x14ac:dyDescent="0.2">
      <c r="A60" s="20">
        <v>3</v>
      </c>
      <c r="B60" s="19">
        <v>0.23232128510856165</v>
      </c>
    </row>
    <row r="61" spans="1:2" x14ac:dyDescent="0.2">
      <c r="A61" s="20">
        <v>6</v>
      </c>
      <c r="B61" s="19">
        <v>0.22750318338196587</v>
      </c>
    </row>
    <row r="62" spans="1:2" x14ac:dyDescent="0.2">
      <c r="A62" s="20">
        <v>7</v>
      </c>
      <c r="B62" s="19">
        <v>0.22729003333223621</v>
      </c>
    </row>
    <row r="63" spans="1:2" x14ac:dyDescent="0.2">
      <c r="A63" s="20">
        <v>8</v>
      </c>
      <c r="B63" s="19">
        <v>0.22685023973060262</v>
      </c>
    </row>
    <row r="64" spans="1:2" x14ac:dyDescent="0.2">
      <c r="A64" s="20">
        <v>9</v>
      </c>
      <c r="B64" s="19">
        <v>0.22627830395934181</v>
      </c>
    </row>
    <row r="65" spans="1:2" x14ac:dyDescent="0.2">
      <c r="A65" s="20">
        <v>12</v>
      </c>
      <c r="B65" s="19">
        <v>0.22567208025233226</v>
      </c>
    </row>
    <row r="66" spans="1:2" x14ac:dyDescent="0.2">
      <c r="A66" s="20">
        <v>15</v>
      </c>
      <c r="B66" s="19">
        <v>0.22534497308348522</v>
      </c>
    </row>
    <row r="67" spans="1:2" x14ac:dyDescent="0.2">
      <c r="A67" s="20">
        <v>20</v>
      </c>
      <c r="B67" s="19">
        <v>0.2250679350467332</v>
      </c>
    </row>
    <row r="68" spans="1:2" x14ac:dyDescent="0.2">
      <c r="A68" s="20">
        <v>25</v>
      </c>
      <c r="B68" s="19">
        <v>0.22488599107857982</v>
      </c>
    </row>
    <row r="69" spans="1:2" x14ac:dyDescent="0.2">
      <c r="A69" s="20">
        <v>30</v>
      </c>
      <c r="B69" s="19">
        <v>0.22474313125508014</v>
      </c>
    </row>
    <row r="70" spans="1:2" x14ac:dyDescent="0.2">
      <c r="A70" s="18">
        <v>25</v>
      </c>
      <c r="B70" s="19">
        <v>2.2663617503773503</v>
      </c>
    </row>
    <row r="71" spans="1:2" x14ac:dyDescent="0.2">
      <c r="A71" s="20">
        <v>3</v>
      </c>
      <c r="B71" s="19">
        <v>0.23162641159666933</v>
      </c>
    </row>
    <row r="72" spans="1:2" x14ac:dyDescent="0.2">
      <c r="A72" s="20">
        <v>6</v>
      </c>
      <c r="B72" s="19">
        <v>0.2283237126059709</v>
      </c>
    </row>
    <row r="73" spans="1:2" x14ac:dyDescent="0.2">
      <c r="A73" s="20">
        <v>7</v>
      </c>
      <c r="B73" s="19">
        <v>0.22743384300138189</v>
      </c>
    </row>
    <row r="74" spans="1:2" x14ac:dyDescent="0.2">
      <c r="A74" s="20">
        <v>8</v>
      </c>
      <c r="B74" s="19">
        <v>0.22651630958246868</v>
      </c>
    </row>
    <row r="75" spans="1:2" x14ac:dyDescent="0.2">
      <c r="A75" s="20">
        <v>9</v>
      </c>
      <c r="B75" s="19">
        <v>0.22681938628330475</v>
      </c>
    </row>
    <row r="76" spans="1:2" x14ac:dyDescent="0.2">
      <c r="A76" s="20">
        <v>12</v>
      </c>
      <c r="B76" s="19">
        <v>0.22569742162228745</v>
      </c>
    </row>
    <row r="77" spans="1:2" x14ac:dyDescent="0.2">
      <c r="A77" s="20">
        <v>15</v>
      </c>
      <c r="B77" s="19">
        <v>0.22532788555106892</v>
      </c>
    </row>
    <row r="78" spans="1:2" x14ac:dyDescent="0.2">
      <c r="A78" s="20">
        <v>20</v>
      </c>
      <c r="B78" s="19">
        <v>0.22504281356948416</v>
      </c>
    </row>
    <row r="79" spans="1:2" x14ac:dyDescent="0.2">
      <c r="A79" s="20">
        <v>25</v>
      </c>
      <c r="B79" s="19">
        <v>0.22483843191235101</v>
      </c>
    </row>
    <row r="80" spans="1:2" x14ac:dyDescent="0.2">
      <c r="A80" s="20">
        <v>30</v>
      </c>
      <c r="B80" s="19">
        <v>0.22473553465236301</v>
      </c>
    </row>
    <row r="81" spans="1:2" x14ac:dyDescent="0.2">
      <c r="A81" s="18">
        <v>30</v>
      </c>
      <c r="B81" s="19">
        <v>2.2674867378902741</v>
      </c>
    </row>
    <row r="82" spans="1:2" x14ac:dyDescent="0.2">
      <c r="A82" s="20">
        <v>3</v>
      </c>
      <c r="B82" s="19">
        <v>0.23396959282546045</v>
      </c>
    </row>
    <row r="83" spans="1:2" x14ac:dyDescent="0.2">
      <c r="A83" s="20">
        <v>6</v>
      </c>
      <c r="B83" s="19">
        <v>0.22753985777694072</v>
      </c>
    </row>
    <row r="84" spans="1:2" x14ac:dyDescent="0.2">
      <c r="A84" s="20">
        <v>7</v>
      </c>
      <c r="B84" s="19">
        <v>0.22734544691082004</v>
      </c>
    </row>
    <row r="85" spans="1:2" x14ac:dyDescent="0.2">
      <c r="A85" s="20">
        <v>8</v>
      </c>
      <c r="B85" s="19">
        <v>0.22663718126535198</v>
      </c>
    </row>
    <row r="86" spans="1:2" x14ac:dyDescent="0.2">
      <c r="A86" s="20">
        <v>9</v>
      </c>
      <c r="B86" s="19">
        <v>0.22624942508679588</v>
      </c>
    </row>
    <row r="87" spans="1:2" x14ac:dyDescent="0.2">
      <c r="A87" s="20">
        <v>12</v>
      </c>
      <c r="B87" s="19">
        <v>0.22568993498329387</v>
      </c>
    </row>
    <row r="88" spans="1:2" x14ac:dyDescent="0.2">
      <c r="A88" s="20">
        <v>15</v>
      </c>
      <c r="B88" s="19">
        <v>0.22540565182897901</v>
      </c>
    </row>
    <row r="89" spans="1:2" x14ac:dyDescent="0.2">
      <c r="A89" s="20">
        <v>20</v>
      </c>
      <c r="B89" s="19">
        <v>0.22505090346820611</v>
      </c>
    </row>
    <row r="90" spans="1:2" x14ac:dyDescent="0.2">
      <c r="A90" s="20">
        <v>25</v>
      </c>
      <c r="B90" s="19">
        <v>0.22485774247214266</v>
      </c>
    </row>
    <row r="91" spans="1:2" x14ac:dyDescent="0.2">
      <c r="A91" s="20">
        <v>30</v>
      </c>
      <c r="B91" s="19">
        <v>0.22474100127228344</v>
      </c>
    </row>
    <row r="92" spans="1:2" x14ac:dyDescent="0.2">
      <c r="A92" s="18">
        <v>40</v>
      </c>
      <c r="B92" s="19">
        <v>2.2659022106375497</v>
      </c>
    </row>
    <row r="93" spans="1:2" x14ac:dyDescent="0.2">
      <c r="A93" s="20">
        <v>3</v>
      </c>
      <c r="B93" s="19">
        <v>0.23240620101141701</v>
      </c>
    </row>
    <row r="94" spans="1:2" x14ac:dyDescent="0.2">
      <c r="A94" s="20">
        <v>6</v>
      </c>
      <c r="B94" s="19">
        <v>0.22775769501606469</v>
      </c>
    </row>
    <row r="95" spans="1:2" x14ac:dyDescent="0.2">
      <c r="A95" s="20">
        <v>7</v>
      </c>
      <c r="B95" s="19">
        <v>0.22703815545930203</v>
      </c>
    </row>
    <row r="96" spans="1:2" x14ac:dyDescent="0.2">
      <c r="A96" s="20">
        <v>8</v>
      </c>
      <c r="B96" s="19">
        <v>0.22682314954867439</v>
      </c>
    </row>
    <row r="97" spans="1:2" x14ac:dyDescent="0.2">
      <c r="A97" s="20">
        <v>9</v>
      </c>
      <c r="B97" s="19">
        <v>0.22626374065026333</v>
      </c>
    </row>
    <row r="98" spans="1:2" x14ac:dyDescent="0.2">
      <c r="A98" s="20">
        <v>12</v>
      </c>
      <c r="B98" s="19">
        <v>0.22560381289371639</v>
      </c>
    </row>
    <row r="99" spans="1:2" x14ac:dyDescent="0.2">
      <c r="A99" s="20">
        <v>15</v>
      </c>
      <c r="B99" s="19">
        <v>0.22537744168544371</v>
      </c>
    </row>
    <row r="100" spans="1:2" x14ac:dyDescent="0.2">
      <c r="A100" s="20">
        <v>20</v>
      </c>
      <c r="B100" s="19">
        <v>0.22503269971837306</v>
      </c>
    </row>
    <row r="101" spans="1:2" x14ac:dyDescent="0.2">
      <c r="A101" s="20">
        <v>25</v>
      </c>
      <c r="B101" s="19">
        <v>0.22485148501834162</v>
      </c>
    </row>
    <row r="102" spans="1:2" x14ac:dyDescent="0.2">
      <c r="A102" s="20">
        <v>30</v>
      </c>
      <c r="B102" s="19">
        <v>0.22474782963595366</v>
      </c>
    </row>
    <row r="103" spans="1:2" x14ac:dyDescent="0.2">
      <c r="A103" s="18">
        <v>50</v>
      </c>
      <c r="B103" s="19">
        <v>2.2667634257985769</v>
      </c>
    </row>
    <row r="104" spans="1:2" x14ac:dyDescent="0.2">
      <c r="A104" s="20">
        <v>3</v>
      </c>
      <c r="B104" s="19">
        <v>0.23261729250518176</v>
      </c>
    </row>
    <row r="105" spans="1:2" x14ac:dyDescent="0.2">
      <c r="A105" s="20">
        <v>6</v>
      </c>
      <c r="B105" s="19">
        <v>0.22792707815106017</v>
      </c>
    </row>
    <row r="106" spans="1:2" x14ac:dyDescent="0.2">
      <c r="A106" s="20">
        <v>7</v>
      </c>
      <c r="B106" s="19">
        <v>0.22720088520222156</v>
      </c>
    </row>
    <row r="107" spans="1:2" x14ac:dyDescent="0.2">
      <c r="A107" s="20">
        <v>8</v>
      </c>
      <c r="B107" s="19">
        <v>0.22672154243374573</v>
      </c>
    </row>
    <row r="108" spans="1:2" x14ac:dyDescent="0.2">
      <c r="A108" s="20">
        <v>9</v>
      </c>
      <c r="B108" s="19">
        <v>0.22657895628393931</v>
      </c>
    </row>
    <row r="109" spans="1:2" x14ac:dyDescent="0.2">
      <c r="A109" s="20">
        <v>12</v>
      </c>
      <c r="B109" s="19">
        <v>0.22579098063984157</v>
      </c>
    </row>
    <row r="110" spans="1:2" x14ac:dyDescent="0.2">
      <c r="A110" s="20">
        <v>15</v>
      </c>
      <c r="B110" s="19">
        <v>0.2253120402575691</v>
      </c>
    </row>
    <row r="111" spans="1:2" x14ac:dyDescent="0.2">
      <c r="A111" s="20">
        <v>20</v>
      </c>
      <c r="B111" s="19">
        <v>0.22502459421717422</v>
      </c>
    </row>
    <row r="112" spans="1:2" x14ac:dyDescent="0.2">
      <c r="A112" s="20">
        <v>25</v>
      </c>
      <c r="B112" s="19">
        <v>0.22485114707197223</v>
      </c>
    </row>
    <row r="113" spans="1:2" x14ac:dyDescent="0.2">
      <c r="A113" s="20">
        <v>30</v>
      </c>
      <c r="B113" s="19">
        <v>0.22473890903587143</v>
      </c>
    </row>
    <row r="114" spans="1:2" x14ac:dyDescent="0.2">
      <c r="A114" s="18">
        <v>75</v>
      </c>
      <c r="B114" s="19">
        <v>2.2667694230328483</v>
      </c>
    </row>
    <row r="115" spans="1:2" x14ac:dyDescent="0.2">
      <c r="A115" s="20">
        <v>3</v>
      </c>
      <c r="B115" s="19">
        <v>0.23227757010196201</v>
      </c>
    </row>
    <row r="116" spans="1:2" x14ac:dyDescent="0.2">
      <c r="A116" s="20">
        <v>6</v>
      </c>
      <c r="B116" s="19">
        <v>0.22809868133679106</v>
      </c>
    </row>
    <row r="117" spans="1:2" x14ac:dyDescent="0.2">
      <c r="A117" s="20">
        <v>7</v>
      </c>
      <c r="B117" s="19">
        <v>0.22729586899438561</v>
      </c>
    </row>
    <row r="118" spans="1:2" x14ac:dyDescent="0.2">
      <c r="A118" s="20">
        <v>8</v>
      </c>
      <c r="B118" s="19">
        <v>0.22682104078236284</v>
      </c>
    </row>
    <row r="119" spans="1:2" x14ac:dyDescent="0.2">
      <c r="A119" s="20">
        <v>9</v>
      </c>
      <c r="B119" s="19">
        <v>0.22662510767630326</v>
      </c>
    </row>
    <row r="120" spans="1:2" x14ac:dyDescent="0.2">
      <c r="A120" s="20">
        <v>12</v>
      </c>
      <c r="B120" s="19">
        <v>0.22567778952559442</v>
      </c>
    </row>
    <row r="121" spans="1:2" x14ac:dyDescent="0.2">
      <c r="A121" s="20">
        <v>15</v>
      </c>
      <c r="B121" s="19">
        <v>0.22536156025345747</v>
      </c>
    </row>
    <row r="122" spans="1:2" x14ac:dyDescent="0.2">
      <c r="A122" s="20">
        <v>20</v>
      </c>
      <c r="B122" s="19">
        <v>0.225025998241351</v>
      </c>
    </row>
    <row r="123" spans="1:2" x14ac:dyDescent="0.2">
      <c r="A123" s="20">
        <v>25</v>
      </c>
      <c r="B123" s="19">
        <v>0.22485124024076597</v>
      </c>
    </row>
    <row r="124" spans="1:2" x14ac:dyDescent="0.2">
      <c r="A124" s="20">
        <v>30</v>
      </c>
      <c r="B124" s="19">
        <v>0.22473456587987486</v>
      </c>
    </row>
    <row r="125" spans="1:2" x14ac:dyDescent="0.2">
      <c r="A125" s="18">
        <v>100</v>
      </c>
      <c r="B125" s="19">
        <v>2.2657701446806979</v>
      </c>
    </row>
    <row r="126" spans="1:2" x14ac:dyDescent="0.2">
      <c r="A126" s="20">
        <v>3</v>
      </c>
      <c r="B126" s="19">
        <v>0.23168221298366279</v>
      </c>
    </row>
    <row r="127" spans="1:2" x14ac:dyDescent="0.2">
      <c r="A127" s="20">
        <v>6</v>
      </c>
      <c r="B127" s="19">
        <v>0.22789828762614434</v>
      </c>
    </row>
    <row r="128" spans="1:2" x14ac:dyDescent="0.2">
      <c r="A128" s="20">
        <v>7</v>
      </c>
      <c r="B128" s="19">
        <v>0.22726834477253302</v>
      </c>
    </row>
    <row r="129" spans="1:2" x14ac:dyDescent="0.2">
      <c r="A129" s="20">
        <v>8</v>
      </c>
      <c r="B129" s="19">
        <v>0.22682896526256158</v>
      </c>
    </row>
    <row r="130" spans="1:2" x14ac:dyDescent="0.2">
      <c r="A130" s="20">
        <v>9</v>
      </c>
      <c r="B130" s="19">
        <v>0.22635833647157272</v>
      </c>
    </row>
    <row r="131" spans="1:2" x14ac:dyDescent="0.2">
      <c r="A131" s="20">
        <v>12</v>
      </c>
      <c r="B131" s="19">
        <v>0.2257124290425512</v>
      </c>
    </row>
    <row r="132" spans="1:2" x14ac:dyDescent="0.2">
      <c r="A132" s="20">
        <v>15</v>
      </c>
      <c r="B132" s="19">
        <v>0.22540771553137073</v>
      </c>
    </row>
    <row r="133" spans="1:2" x14ac:dyDescent="0.2">
      <c r="A133" s="20">
        <v>20</v>
      </c>
      <c r="B133" s="19">
        <v>0.22503284378414087</v>
      </c>
    </row>
    <row r="134" spans="1:2" x14ac:dyDescent="0.2">
      <c r="A134" s="20">
        <v>25</v>
      </c>
      <c r="B134" s="19">
        <v>0.22485289042911774</v>
      </c>
    </row>
    <row r="135" spans="1:2" x14ac:dyDescent="0.2">
      <c r="A135" s="20">
        <v>30</v>
      </c>
      <c r="B135" s="19">
        <v>0.22472811877704324</v>
      </c>
    </row>
    <row r="136" spans="1:2" x14ac:dyDescent="0.2">
      <c r="A136" s="18">
        <v>125</v>
      </c>
      <c r="B136" s="19">
        <v>2.265072317080048</v>
      </c>
    </row>
    <row r="137" spans="1:2" x14ac:dyDescent="0.2">
      <c r="A137" s="20">
        <v>3</v>
      </c>
      <c r="B137" s="19">
        <v>0.23120534361101028</v>
      </c>
    </row>
    <row r="138" spans="1:2" x14ac:dyDescent="0.2">
      <c r="A138" s="20">
        <v>6</v>
      </c>
      <c r="B138" s="19">
        <v>0.22783786997285282</v>
      </c>
    </row>
    <row r="139" spans="1:2" x14ac:dyDescent="0.2">
      <c r="A139" s="20">
        <v>7</v>
      </c>
      <c r="B139" s="19">
        <v>0.22724266559106732</v>
      </c>
    </row>
    <row r="140" spans="1:2" x14ac:dyDescent="0.2">
      <c r="A140" s="20">
        <v>8</v>
      </c>
      <c r="B140" s="19">
        <v>0.22673740475862308</v>
      </c>
    </row>
    <row r="141" spans="1:2" x14ac:dyDescent="0.2">
      <c r="A141" s="20">
        <v>9</v>
      </c>
      <c r="B141" s="19">
        <v>0.22634787223412908</v>
      </c>
    </row>
    <row r="142" spans="1:2" x14ac:dyDescent="0.2">
      <c r="A142" s="20">
        <v>12</v>
      </c>
      <c r="B142" s="19">
        <v>0.2257381893632007</v>
      </c>
    </row>
    <row r="143" spans="1:2" x14ac:dyDescent="0.2">
      <c r="A143" s="20">
        <v>15</v>
      </c>
      <c r="B143" s="19">
        <v>0.2253563987410101</v>
      </c>
    </row>
    <row r="144" spans="1:2" x14ac:dyDescent="0.2">
      <c r="A144" s="20">
        <v>20</v>
      </c>
      <c r="B144" s="19">
        <v>0.22504244087500586</v>
      </c>
    </row>
    <row r="145" spans="1:2" x14ac:dyDescent="0.2">
      <c r="A145" s="20">
        <v>25</v>
      </c>
      <c r="B145" s="19">
        <v>0.22484084676444652</v>
      </c>
    </row>
    <row r="146" spans="1:2" x14ac:dyDescent="0.2">
      <c r="A146" s="20">
        <v>30</v>
      </c>
      <c r="B146" s="19">
        <v>0.22472328516870224</v>
      </c>
    </row>
    <row r="147" spans="1:2" x14ac:dyDescent="0.2">
      <c r="A147" s="18">
        <v>150</v>
      </c>
      <c r="B147" s="19">
        <v>2.2659169121626981</v>
      </c>
    </row>
    <row r="148" spans="1:2" x14ac:dyDescent="0.2">
      <c r="A148" s="20">
        <v>3</v>
      </c>
      <c r="B148" s="19">
        <v>0.23252911579649624</v>
      </c>
    </row>
    <row r="149" spans="1:2" x14ac:dyDescent="0.2">
      <c r="A149" s="20">
        <v>6</v>
      </c>
      <c r="B149" s="19">
        <v>0.22773228581830818</v>
      </c>
    </row>
    <row r="150" spans="1:2" x14ac:dyDescent="0.2">
      <c r="A150" s="20">
        <v>7</v>
      </c>
      <c r="B150" s="19">
        <v>0.22717708124494465</v>
      </c>
    </row>
    <row r="151" spans="1:2" x14ac:dyDescent="0.2">
      <c r="A151" s="20">
        <v>8</v>
      </c>
      <c r="B151" s="19">
        <v>0.22670280048965577</v>
      </c>
    </row>
    <row r="152" spans="1:2" x14ac:dyDescent="0.2">
      <c r="A152" s="20">
        <v>9</v>
      </c>
      <c r="B152" s="19">
        <v>0.22629236804716488</v>
      </c>
    </row>
    <row r="153" spans="1:2" x14ac:dyDescent="0.2">
      <c r="A153" s="20">
        <v>12</v>
      </c>
      <c r="B153" s="19">
        <v>0.22563253909687089</v>
      </c>
    </row>
    <row r="154" spans="1:2" x14ac:dyDescent="0.2">
      <c r="A154" s="20">
        <v>15</v>
      </c>
      <c r="B154" s="19">
        <v>0.2253233269066445</v>
      </c>
    </row>
    <row r="155" spans="1:2" x14ac:dyDescent="0.2">
      <c r="A155" s="20">
        <v>20</v>
      </c>
      <c r="B155" s="19">
        <v>0.22500696844014792</v>
      </c>
    </row>
    <row r="156" spans="1:2" x14ac:dyDescent="0.2">
      <c r="A156" s="20">
        <v>25</v>
      </c>
      <c r="B156" s="19">
        <v>0.22481821465694868</v>
      </c>
    </row>
    <row r="157" spans="1:2" x14ac:dyDescent="0.2">
      <c r="A157" s="20">
        <v>30</v>
      </c>
      <c r="B157" s="19">
        <v>0.22470221166551643</v>
      </c>
    </row>
    <row r="158" spans="1:2" x14ac:dyDescent="0.2">
      <c r="A158" s="18" t="s">
        <v>310</v>
      </c>
      <c r="B158" s="19">
        <v>31.743146330140576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D2" zoomScale="110" zoomScaleNormal="110" zoomScalePageLayoutView="110" workbookViewId="0">
      <selection activeCell="M40" sqref="M40"/>
    </sheetView>
  </sheetViews>
  <sheetFormatPr baseColWidth="10" defaultRowHeight="16" x14ac:dyDescent="0.2"/>
  <cols>
    <col min="1" max="1" width="41.83203125" bestFit="1" customWidth="1"/>
    <col min="2" max="2" width="4.1640625" customWidth="1"/>
    <col min="3" max="3" width="3.1640625" customWidth="1"/>
    <col min="4" max="4" width="12.1640625" bestFit="1" customWidth="1"/>
    <col min="5" max="5" width="10.33203125" customWidth="1"/>
  </cols>
  <sheetData>
    <row r="1" spans="1:8" x14ac:dyDescent="0.2">
      <c r="A1" t="s">
        <v>311</v>
      </c>
      <c r="B1" s="4" t="s">
        <v>305</v>
      </c>
      <c r="C1" s="4" t="s">
        <v>306</v>
      </c>
      <c r="D1" s="4" t="s">
        <v>307</v>
      </c>
      <c r="E1" s="4" t="s">
        <v>452</v>
      </c>
    </row>
    <row r="2" spans="1:8" x14ac:dyDescent="0.2">
      <c r="A2" t="s">
        <v>334</v>
      </c>
      <c r="B2">
        <v>3</v>
      </c>
      <c r="C2">
        <v>3</v>
      </c>
      <c r="D2">
        <v>0.22884990403737401</v>
      </c>
      <c r="E2" t="s">
        <v>475</v>
      </c>
    </row>
    <row r="3" spans="1:8" x14ac:dyDescent="0.2">
      <c r="A3" t="s">
        <v>325</v>
      </c>
      <c r="B3">
        <v>3</v>
      </c>
      <c r="C3">
        <v>6</v>
      </c>
      <c r="D3">
        <v>0.22752308808666399</v>
      </c>
      <c r="E3" t="s">
        <v>466</v>
      </c>
      <c r="H3">
        <f>MIN(D2:D141)</f>
        <v>0.221083474761262</v>
      </c>
    </row>
    <row r="4" spans="1:8" x14ac:dyDescent="0.2">
      <c r="A4" t="s">
        <v>404</v>
      </c>
      <c r="B4">
        <v>3</v>
      </c>
      <c r="C4">
        <v>7</v>
      </c>
      <c r="D4">
        <v>0.22374602952207001</v>
      </c>
      <c r="E4" t="s">
        <v>545</v>
      </c>
    </row>
    <row r="5" spans="1:8" x14ac:dyDescent="0.2">
      <c r="A5" t="s">
        <v>369</v>
      </c>
      <c r="B5">
        <v>3</v>
      </c>
      <c r="C5">
        <v>8</v>
      </c>
      <c r="D5">
        <v>0.223439348284732</v>
      </c>
      <c r="E5" t="s">
        <v>510</v>
      </c>
    </row>
    <row r="6" spans="1:8" x14ac:dyDescent="0.2">
      <c r="A6" t="s">
        <v>376</v>
      </c>
      <c r="B6">
        <v>3</v>
      </c>
      <c r="C6">
        <v>9</v>
      </c>
      <c r="D6">
        <v>0.22270824729497901</v>
      </c>
      <c r="E6" t="s">
        <v>517</v>
      </c>
    </row>
    <row r="7" spans="1:8" x14ac:dyDescent="0.2">
      <c r="A7" t="s">
        <v>448</v>
      </c>
      <c r="B7">
        <v>3</v>
      </c>
      <c r="C7">
        <v>12</v>
      </c>
      <c r="D7">
        <v>0.22218222993381101</v>
      </c>
      <c r="E7" t="s">
        <v>589</v>
      </c>
    </row>
    <row r="8" spans="1:8" x14ac:dyDescent="0.2">
      <c r="A8" t="s">
        <v>342</v>
      </c>
      <c r="B8">
        <v>3</v>
      </c>
      <c r="C8">
        <v>15</v>
      </c>
      <c r="D8">
        <v>0.22183396743955699</v>
      </c>
      <c r="E8" t="s">
        <v>483</v>
      </c>
    </row>
    <row r="9" spans="1:8" x14ac:dyDescent="0.2">
      <c r="A9" t="s">
        <v>411</v>
      </c>
      <c r="B9">
        <v>3</v>
      </c>
      <c r="C9">
        <v>20</v>
      </c>
      <c r="D9">
        <v>0.221498330157786</v>
      </c>
      <c r="E9" t="s">
        <v>552</v>
      </c>
    </row>
    <row r="10" spans="1:8" x14ac:dyDescent="0.2">
      <c r="A10" t="s">
        <v>351</v>
      </c>
      <c r="B10">
        <v>3</v>
      </c>
      <c r="C10">
        <v>25</v>
      </c>
      <c r="D10">
        <v>0.221317296249951</v>
      </c>
      <c r="E10" t="s">
        <v>492</v>
      </c>
    </row>
    <row r="11" spans="1:8" x14ac:dyDescent="0.2">
      <c r="A11" t="s">
        <v>336</v>
      </c>
      <c r="B11">
        <v>3</v>
      </c>
      <c r="C11">
        <v>30</v>
      </c>
      <c r="D11">
        <v>0.221182046137851</v>
      </c>
      <c r="E11" t="s">
        <v>477</v>
      </c>
    </row>
    <row r="12" spans="1:8" x14ac:dyDescent="0.2">
      <c r="A12" t="s">
        <v>431</v>
      </c>
      <c r="B12">
        <v>6</v>
      </c>
      <c r="C12">
        <v>3</v>
      </c>
      <c r="D12">
        <v>0.227580727634904</v>
      </c>
      <c r="E12" t="s">
        <v>572</v>
      </c>
    </row>
    <row r="13" spans="1:8" x14ac:dyDescent="0.2">
      <c r="A13" t="s">
        <v>416</v>
      </c>
      <c r="B13">
        <v>6</v>
      </c>
      <c r="C13">
        <v>6</v>
      </c>
      <c r="D13">
        <v>0.224196931289566</v>
      </c>
      <c r="E13" t="s">
        <v>557</v>
      </c>
    </row>
    <row r="14" spans="1:8" x14ac:dyDescent="0.2">
      <c r="A14" t="s">
        <v>437</v>
      </c>
      <c r="B14">
        <v>6</v>
      </c>
      <c r="C14">
        <v>7</v>
      </c>
      <c r="D14">
        <v>0.22596053866881599</v>
      </c>
      <c r="E14" t="s">
        <v>578</v>
      </c>
    </row>
    <row r="15" spans="1:8" x14ac:dyDescent="0.2">
      <c r="A15" t="s">
        <v>424</v>
      </c>
      <c r="B15">
        <v>6</v>
      </c>
      <c r="C15">
        <v>8</v>
      </c>
      <c r="D15">
        <v>0.222983487923614</v>
      </c>
      <c r="E15" t="s">
        <v>565</v>
      </c>
    </row>
    <row r="16" spans="1:8" x14ac:dyDescent="0.2">
      <c r="A16" t="s">
        <v>379</v>
      </c>
      <c r="B16">
        <v>6</v>
      </c>
      <c r="C16">
        <v>9</v>
      </c>
      <c r="D16">
        <v>0.22301519858939001</v>
      </c>
      <c r="E16" t="s">
        <v>520</v>
      </c>
    </row>
    <row r="17" spans="1:5" x14ac:dyDescent="0.2">
      <c r="A17" t="s">
        <v>355</v>
      </c>
      <c r="B17">
        <v>6</v>
      </c>
      <c r="C17">
        <v>12</v>
      </c>
      <c r="D17">
        <v>0.22229318638987799</v>
      </c>
      <c r="E17" t="s">
        <v>496</v>
      </c>
    </row>
    <row r="18" spans="1:5" x14ac:dyDescent="0.2">
      <c r="A18" t="s">
        <v>403</v>
      </c>
      <c r="B18">
        <v>6</v>
      </c>
      <c r="C18">
        <v>15</v>
      </c>
      <c r="D18">
        <v>0.22175743977808199</v>
      </c>
      <c r="E18" t="s">
        <v>544</v>
      </c>
    </row>
    <row r="19" spans="1:5" x14ac:dyDescent="0.2">
      <c r="A19" t="s">
        <v>359</v>
      </c>
      <c r="B19">
        <v>6</v>
      </c>
      <c r="C19">
        <v>20</v>
      </c>
      <c r="D19">
        <v>0.221489379525247</v>
      </c>
      <c r="E19" t="s">
        <v>500</v>
      </c>
    </row>
    <row r="20" spans="1:5" x14ac:dyDescent="0.2">
      <c r="A20" t="s">
        <v>447</v>
      </c>
      <c r="B20">
        <v>6</v>
      </c>
      <c r="C20">
        <v>25</v>
      </c>
      <c r="D20">
        <v>0.22129181163859299</v>
      </c>
      <c r="E20" t="s">
        <v>588</v>
      </c>
    </row>
    <row r="21" spans="1:5" x14ac:dyDescent="0.2">
      <c r="A21" t="s">
        <v>384</v>
      </c>
      <c r="B21">
        <v>6</v>
      </c>
      <c r="C21">
        <v>30</v>
      </c>
      <c r="D21">
        <v>0.22114668254282099</v>
      </c>
      <c r="E21" t="s">
        <v>525</v>
      </c>
    </row>
    <row r="22" spans="1:5" x14ac:dyDescent="0.2">
      <c r="A22" t="s">
        <v>441</v>
      </c>
      <c r="B22">
        <v>9</v>
      </c>
      <c r="C22">
        <v>3</v>
      </c>
      <c r="D22">
        <v>0.233481532569982</v>
      </c>
      <c r="E22" t="s">
        <v>582</v>
      </c>
    </row>
    <row r="23" spans="1:5" x14ac:dyDescent="0.2">
      <c r="A23" t="s">
        <v>318</v>
      </c>
      <c r="B23">
        <v>9</v>
      </c>
      <c r="C23">
        <v>6</v>
      </c>
      <c r="D23">
        <v>0.2247732000321</v>
      </c>
      <c r="E23" t="s">
        <v>459</v>
      </c>
    </row>
    <row r="24" spans="1:5" x14ac:dyDescent="0.2">
      <c r="A24" t="s">
        <v>396</v>
      </c>
      <c r="B24">
        <v>9</v>
      </c>
      <c r="C24">
        <v>7</v>
      </c>
      <c r="D24">
        <v>0.224598965597295</v>
      </c>
      <c r="E24" t="s">
        <v>537</v>
      </c>
    </row>
    <row r="25" spans="1:5" x14ac:dyDescent="0.2">
      <c r="A25" t="s">
        <v>388</v>
      </c>
      <c r="B25">
        <v>9</v>
      </c>
      <c r="C25">
        <v>8</v>
      </c>
      <c r="D25">
        <v>0.22340507263027301</v>
      </c>
      <c r="E25" t="s">
        <v>529</v>
      </c>
    </row>
    <row r="26" spans="1:5" x14ac:dyDescent="0.2">
      <c r="A26" t="s">
        <v>349</v>
      </c>
      <c r="B26">
        <v>9</v>
      </c>
      <c r="C26">
        <v>9</v>
      </c>
      <c r="D26">
        <v>0.222635295795585</v>
      </c>
      <c r="E26" t="s">
        <v>490</v>
      </c>
    </row>
    <row r="27" spans="1:5" x14ac:dyDescent="0.2">
      <c r="A27" t="s">
        <v>378</v>
      </c>
      <c r="B27">
        <v>9</v>
      </c>
      <c r="C27">
        <v>12</v>
      </c>
      <c r="D27">
        <v>0.22204965363556001</v>
      </c>
      <c r="E27" t="s">
        <v>519</v>
      </c>
    </row>
    <row r="28" spans="1:5" x14ac:dyDescent="0.2">
      <c r="A28" t="s">
        <v>386</v>
      </c>
      <c r="B28">
        <v>9</v>
      </c>
      <c r="C28">
        <v>15</v>
      </c>
      <c r="D28">
        <v>0.22179068066274399</v>
      </c>
      <c r="E28" t="s">
        <v>527</v>
      </c>
    </row>
    <row r="29" spans="1:5" x14ac:dyDescent="0.2">
      <c r="A29" t="s">
        <v>417</v>
      </c>
      <c r="B29">
        <v>9</v>
      </c>
      <c r="C29">
        <v>20</v>
      </c>
      <c r="D29">
        <v>0.22142758029471099</v>
      </c>
      <c r="E29" t="s">
        <v>558</v>
      </c>
    </row>
    <row r="30" spans="1:5" x14ac:dyDescent="0.2">
      <c r="A30" t="s">
        <v>335</v>
      </c>
      <c r="B30">
        <v>9</v>
      </c>
      <c r="C30">
        <v>25</v>
      </c>
      <c r="D30">
        <v>0.22125942942360299</v>
      </c>
      <c r="E30" t="s">
        <v>476</v>
      </c>
    </row>
    <row r="31" spans="1:5" x14ac:dyDescent="0.2">
      <c r="A31" t="s">
        <v>412</v>
      </c>
      <c r="B31">
        <v>9</v>
      </c>
      <c r="C31">
        <v>30</v>
      </c>
      <c r="D31">
        <v>0.221099441575866</v>
      </c>
      <c r="E31" t="s">
        <v>553</v>
      </c>
    </row>
    <row r="32" spans="1:5" x14ac:dyDescent="0.2">
      <c r="A32" t="s">
        <v>430</v>
      </c>
      <c r="B32">
        <v>12</v>
      </c>
      <c r="C32">
        <v>3</v>
      </c>
      <c r="D32">
        <v>0.22905166381056399</v>
      </c>
      <c r="E32" t="s">
        <v>571</v>
      </c>
    </row>
    <row r="33" spans="1:5" x14ac:dyDescent="0.2">
      <c r="A33" t="s">
        <v>392</v>
      </c>
      <c r="B33">
        <v>12</v>
      </c>
      <c r="C33">
        <v>6</v>
      </c>
      <c r="D33">
        <v>0.22415790271667299</v>
      </c>
      <c r="E33" t="s">
        <v>533</v>
      </c>
    </row>
    <row r="34" spans="1:5" x14ac:dyDescent="0.2">
      <c r="A34" t="s">
        <v>362</v>
      </c>
      <c r="B34">
        <v>12</v>
      </c>
      <c r="C34">
        <v>7</v>
      </c>
      <c r="D34">
        <v>0.223454401064001</v>
      </c>
      <c r="E34" t="s">
        <v>503</v>
      </c>
    </row>
    <row r="35" spans="1:5" x14ac:dyDescent="0.2">
      <c r="A35" t="s">
        <v>324</v>
      </c>
      <c r="B35">
        <v>12</v>
      </c>
      <c r="C35">
        <v>8</v>
      </c>
      <c r="D35">
        <v>0.223293970202745</v>
      </c>
      <c r="E35" t="s">
        <v>465</v>
      </c>
    </row>
    <row r="36" spans="1:5" x14ac:dyDescent="0.2">
      <c r="A36" t="s">
        <v>449</v>
      </c>
      <c r="B36">
        <v>12</v>
      </c>
      <c r="C36">
        <v>9</v>
      </c>
      <c r="D36">
        <v>0.22304903902397599</v>
      </c>
      <c r="E36" t="s">
        <v>590</v>
      </c>
    </row>
    <row r="37" spans="1:5" x14ac:dyDescent="0.2">
      <c r="A37" t="s">
        <v>368</v>
      </c>
      <c r="B37">
        <v>12</v>
      </c>
      <c r="C37">
        <v>12</v>
      </c>
      <c r="D37">
        <v>0.222047820790508</v>
      </c>
      <c r="E37" t="s">
        <v>509</v>
      </c>
    </row>
    <row r="38" spans="1:5" x14ac:dyDescent="0.2">
      <c r="A38" t="s">
        <v>316</v>
      </c>
      <c r="B38">
        <v>12</v>
      </c>
      <c r="C38">
        <v>15</v>
      </c>
      <c r="D38">
        <v>0.221763973632366</v>
      </c>
      <c r="E38" t="s">
        <v>457</v>
      </c>
    </row>
    <row r="39" spans="1:5" x14ac:dyDescent="0.2">
      <c r="A39" t="s">
        <v>380</v>
      </c>
      <c r="B39">
        <v>12</v>
      </c>
      <c r="C39">
        <v>20</v>
      </c>
      <c r="D39">
        <v>0.22142052905090101</v>
      </c>
      <c r="E39" t="s">
        <v>521</v>
      </c>
    </row>
    <row r="40" spans="1:5" x14ac:dyDescent="0.2">
      <c r="A40" t="s">
        <v>331</v>
      </c>
      <c r="B40">
        <v>12</v>
      </c>
      <c r="C40">
        <v>25</v>
      </c>
      <c r="D40">
        <v>0.221211315659502</v>
      </c>
      <c r="E40" t="s">
        <v>472</v>
      </c>
    </row>
    <row r="41" spans="1:5" x14ac:dyDescent="0.2">
      <c r="A41" t="s">
        <v>434</v>
      </c>
      <c r="B41">
        <v>12</v>
      </c>
      <c r="C41">
        <v>30</v>
      </c>
      <c r="D41">
        <v>0.22112372698607399</v>
      </c>
      <c r="E41" t="s">
        <v>575</v>
      </c>
    </row>
    <row r="42" spans="1:5" x14ac:dyDescent="0.2">
      <c r="A42" t="s">
        <v>389</v>
      </c>
      <c r="B42">
        <v>15</v>
      </c>
      <c r="C42">
        <v>3</v>
      </c>
      <c r="D42">
        <v>0.229367440584509</v>
      </c>
      <c r="E42" t="s">
        <v>530</v>
      </c>
    </row>
    <row r="43" spans="1:5" x14ac:dyDescent="0.2">
      <c r="A43" t="s">
        <v>401</v>
      </c>
      <c r="B43">
        <v>15</v>
      </c>
      <c r="C43">
        <v>6</v>
      </c>
      <c r="D43">
        <v>0.225050079903787</v>
      </c>
      <c r="E43" t="s">
        <v>542</v>
      </c>
    </row>
    <row r="44" spans="1:5" x14ac:dyDescent="0.2">
      <c r="A44" t="s">
        <v>423</v>
      </c>
      <c r="B44">
        <v>15</v>
      </c>
      <c r="C44">
        <v>7</v>
      </c>
      <c r="D44">
        <v>0.22361236540059801</v>
      </c>
      <c r="E44" t="s">
        <v>564</v>
      </c>
    </row>
    <row r="45" spans="1:5" x14ac:dyDescent="0.2">
      <c r="A45" t="s">
        <v>344</v>
      </c>
      <c r="B45">
        <v>15</v>
      </c>
      <c r="C45">
        <v>8</v>
      </c>
      <c r="D45">
        <v>0.22318715739935399</v>
      </c>
      <c r="E45" t="s">
        <v>485</v>
      </c>
    </row>
    <row r="46" spans="1:5" x14ac:dyDescent="0.2">
      <c r="A46" t="s">
        <v>333</v>
      </c>
      <c r="B46">
        <v>15</v>
      </c>
      <c r="C46">
        <v>9</v>
      </c>
      <c r="D46">
        <v>0.223049059837305</v>
      </c>
      <c r="E46" t="s">
        <v>474</v>
      </c>
    </row>
    <row r="47" spans="1:5" x14ac:dyDescent="0.2">
      <c r="A47" t="s">
        <v>391</v>
      </c>
      <c r="B47">
        <v>15</v>
      </c>
      <c r="C47">
        <v>12</v>
      </c>
      <c r="D47">
        <v>0.22205861083826001</v>
      </c>
      <c r="E47" t="s">
        <v>532</v>
      </c>
    </row>
    <row r="48" spans="1:5" x14ac:dyDescent="0.2">
      <c r="A48" t="s">
        <v>405</v>
      </c>
      <c r="B48">
        <v>15</v>
      </c>
      <c r="C48">
        <v>15</v>
      </c>
      <c r="D48">
        <v>0.221814322734882</v>
      </c>
      <c r="E48" t="s">
        <v>546</v>
      </c>
    </row>
    <row r="49" spans="1:5" x14ac:dyDescent="0.2">
      <c r="A49" t="s">
        <v>323</v>
      </c>
      <c r="B49">
        <v>15</v>
      </c>
      <c r="C49">
        <v>20</v>
      </c>
      <c r="D49">
        <v>0.22142478978566801</v>
      </c>
      <c r="E49" t="s">
        <v>464</v>
      </c>
    </row>
    <row r="50" spans="1:5" x14ac:dyDescent="0.2">
      <c r="A50" t="s">
        <v>409</v>
      </c>
      <c r="B50">
        <v>15</v>
      </c>
      <c r="C50">
        <v>25</v>
      </c>
      <c r="D50">
        <v>0.221199034183656</v>
      </c>
      <c r="E50" t="s">
        <v>550</v>
      </c>
    </row>
    <row r="51" spans="1:5" x14ac:dyDescent="0.2">
      <c r="A51" t="s">
        <v>442</v>
      </c>
      <c r="B51">
        <v>15</v>
      </c>
      <c r="C51">
        <v>30</v>
      </c>
      <c r="D51">
        <v>0.221088342089936</v>
      </c>
      <c r="E51" t="s">
        <v>583</v>
      </c>
    </row>
    <row r="52" spans="1:5" x14ac:dyDescent="0.2">
      <c r="A52" t="s">
        <v>399</v>
      </c>
      <c r="B52">
        <v>20</v>
      </c>
      <c r="C52">
        <v>3</v>
      </c>
      <c r="D52">
        <v>0.22867807007169599</v>
      </c>
      <c r="E52" t="s">
        <v>540</v>
      </c>
    </row>
    <row r="53" spans="1:5" x14ac:dyDescent="0.2">
      <c r="A53" t="s">
        <v>366</v>
      </c>
      <c r="B53">
        <v>20</v>
      </c>
      <c r="C53">
        <v>6</v>
      </c>
      <c r="D53">
        <v>0.223865225105249</v>
      </c>
      <c r="E53" t="s">
        <v>507</v>
      </c>
    </row>
    <row r="54" spans="1:5" x14ac:dyDescent="0.2">
      <c r="A54" t="s">
        <v>436</v>
      </c>
      <c r="B54">
        <v>20</v>
      </c>
      <c r="C54">
        <v>7</v>
      </c>
      <c r="D54">
        <v>0.22365753841286301</v>
      </c>
      <c r="E54" t="s">
        <v>577</v>
      </c>
    </row>
    <row r="55" spans="1:5" x14ac:dyDescent="0.2">
      <c r="A55" t="s">
        <v>427</v>
      </c>
      <c r="B55">
        <v>20</v>
      </c>
      <c r="C55">
        <v>8</v>
      </c>
      <c r="D55">
        <v>0.22321797505945901</v>
      </c>
      <c r="E55" t="s">
        <v>568</v>
      </c>
    </row>
    <row r="56" spans="1:5" x14ac:dyDescent="0.2">
      <c r="A56" t="s">
        <v>408</v>
      </c>
      <c r="B56">
        <v>20</v>
      </c>
      <c r="C56">
        <v>9</v>
      </c>
      <c r="D56">
        <v>0.22264699594342899</v>
      </c>
      <c r="E56" t="s">
        <v>549</v>
      </c>
    </row>
    <row r="57" spans="1:5" x14ac:dyDescent="0.2">
      <c r="A57" t="s">
        <v>438</v>
      </c>
      <c r="B57">
        <v>20</v>
      </c>
      <c r="C57">
        <v>12</v>
      </c>
      <c r="D57">
        <v>0.222035187354157</v>
      </c>
      <c r="E57" t="s">
        <v>579</v>
      </c>
    </row>
    <row r="58" spans="1:5" x14ac:dyDescent="0.2">
      <c r="A58" t="s">
        <v>319</v>
      </c>
      <c r="B58">
        <v>20</v>
      </c>
      <c r="C58">
        <v>15</v>
      </c>
      <c r="D58">
        <v>0.22170689896592199</v>
      </c>
      <c r="E58" t="s">
        <v>460</v>
      </c>
    </row>
    <row r="59" spans="1:5" x14ac:dyDescent="0.2">
      <c r="A59" t="s">
        <v>407</v>
      </c>
      <c r="B59">
        <v>20</v>
      </c>
      <c r="C59">
        <v>20</v>
      </c>
      <c r="D59">
        <v>0.221419373901352</v>
      </c>
      <c r="E59" t="s">
        <v>548</v>
      </c>
    </row>
    <row r="60" spans="1:5" x14ac:dyDescent="0.2">
      <c r="A60" t="s">
        <v>445</v>
      </c>
      <c r="B60">
        <v>20</v>
      </c>
      <c r="C60">
        <v>25</v>
      </c>
      <c r="D60">
        <v>0.22123620703719499</v>
      </c>
      <c r="E60" t="s">
        <v>586</v>
      </c>
    </row>
    <row r="61" spans="1:5" x14ac:dyDescent="0.2">
      <c r="A61" t="s">
        <v>363</v>
      </c>
      <c r="B61">
        <v>20</v>
      </c>
      <c r="C61">
        <v>30</v>
      </c>
      <c r="D61">
        <v>0.221102341521554</v>
      </c>
      <c r="E61" t="s">
        <v>504</v>
      </c>
    </row>
    <row r="62" spans="1:5" x14ac:dyDescent="0.2">
      <c r="A62" t="s">
        <v>419</v>
      </c>
      <c r="B62">
        <v>25</v>
      </c>
      <c r="C62">
        <v>3</v>
      </c>
      <c r="D62">
        <v>0.22798581875090301</v>
      </c>
      <c r="E62" t="s">
        <v>560</v>
      </c>
    </row>
    <row r="63" spans="1:5" x14ac:dyDescent="0.2">
      <c r="A63" t="s">
        <v>440</v>
      </c>
      <c r="B63">
        <v>25</v>
      </c>
      <c r="C63">
        <v>6</v>
      </c>
      <c r="D63">
        <v>0.22469564791355401</v>
      </c>
      <c r="E63" t="s">
        <v>581</v>
      </c>
    </row>
    <row r="64" spans="1:5" x14ac:dyDescent="0.2">
      <c r="A64" t="s">
        <v>372</v>
      </c>
      <c r="B64">
        <v>25</v>
      </c>
      <c r="C64">
        <v>7</v>
      </c>
      <c r="D64">
        <v>0.22380258518248899</v>
      </c>
      <c r="E64" t="s">
        <v>513</v>
      </c>
    </row>
    <row r="65" spans="1:5" x14ac:dyDescent="0.2">
      <c r="A65" t="s">
        <v>360</v>
      </c>
      <c r="B65">
        <v>25</v>
      </c>
      <c r="C65">
        <v>8</v>
      </c>
      <c r="D65">
        <v>0.22288411429500801</v>
      </c>
      <c r="E65" t="s">
        <v>501</v>
      </c>
    </row>
    <row r="66" spans="1:5" x14ac:dyDescent="0.2">
      <c r="A66" t="s">
        <v>426</v>
      </c>
      <c r="B66">
        <v>25</v>
      </c>
      <c r="C66">
        <v>9</v>
      </c>
      <c r="D66">
        <v>0.22318178811481301</v>
      </c>
      <c r="E66" t="s">
        <v>567</v>
      </c>
    </row>
    <row r="67" spans="1:5" x14ac:dyDescent="0.2">
      <c r="A67" t="s">
        <v>330</v>
      </c>
      <c r="B67">
        <v>25</v>
      </c>
      <c r="C67">
        <v>12</v>
      </c>
      <c r="D67">
        <v>0.22205937248708399</v>
      </c>
      <c r="E67" t="s">
        <v>471</v>
      </c>
    </row>
    <row r="68" spans="1:5" x14ac:dyDescent="0.2">
      <c r="A68" t="s">
        <v>346</v>
      </c>
      <c r="B68">
        <v>25</v>
      </c>
      <c r="C68">
        <v>15</v>
      </c>
      <c r="D68">
        <v>0.22169040915567301</v>
      </c>
      <c r="E68" t="s">
        <v>487</v>
      </c>
    </row>
    <row r="69" spans="1:5" x14ac:dyDescent="0.2">
      <c r="A69" t="s">
        <v>397</v>
      </c>
      <c r="B69">
        <v>25</v>
      </c>
      <c r="C69">
        <v>20</v>
      </c>
      <c r="D69">
        <v>0.22140136852126799</v>
      </c>
      <c r="E69" t="s">
        <v>538</v>
      </c>
    </row>
    <row r="70" spans="1:5" x14ac:dyDescent="0.2">
      <c r="A70" t="s">
        <v>327</v>
      </c>
      <c r="B70">
        <v>25</v>
      </c>
      <c r="C70">
        <v>25</v>
      </c>
      <c r="D70">
        <v>0.22119270108657199</v>
      </c>
      <c r="E70" t="s">
        <v>468</v>
      </c>
    </row>
    <row r="71" spans="1:5" x14ac:dyDescent="0.2">
      <c r="A71" t="s">
        <v>353</v>
      </c>
      <c r="B71">
        <v>25</v>
      </c>
      <c r="C71">
        <v>30</v>
      </c>
      <c r="D71">
        <v>0.221089895224128</v>
      </c>
      <c r="E71" t="s">
        <v>494</v>
      </c>
    </row>
    <row r="72" spans="1:5" x14ac:dyDescent="0.2">
      <c r="A72" t="s">
        <v>451</v>
      </c>
      <c r="B72">
        <v>30</v>
      </c>
      <c r="C72">
        <v>3</v>
      </c>
      <c r="D72">
        <v>0.23032689311302201</v>
      </c>
      <c r="E72" t="s">
        <v>592</v>
      </c>
    </row>
    <row r="73" spans="1:5" x14ac:dyDescent="0.2">
      <c r="A73" t="s">
        <v>356</v>
      </c>
      <c r="B73">
        <v>30</v>
      </c>
      <c r="C73">
        <v>6</v>
      </c>
      <c r="D73">
        <v>0.22390365476760099</v>
      </c>
      <c r="E73" t="s">
        <v>497</v>
      </c>
    </row>
    <row r="74" spans="1:5" x14ac:dyDescent="0.2">
      <c r="A74" t="s">
        <v>395</v>
      </c>
      <c r="B74">
        <v>30</v>
      </c>
      <c r="C74">
        <v>7</v>
      </c>
      <c r="D74">
        <v>0.223715137276564</v>
      </c>
      <c r="E74" t="s">
        <v>536</v>
      </c>
    </row>
    <row r="75" spans="1:5" x14ac:dyDescent="0.2">
      <c r="A75" t="s">
        <v>320</v>
      </c>
      <c r="B75">
        <v>30</v>
      </c>
      <c r="C75">
        <v>8</v>
      </c>
      <c r="D75">
        <v>0.22300400064048601</v>
      </c>
      <c r="E75" t="s">
        <v>461</v>
      </c>
    </row>
    <row r="76" spans="1:5" x14ac:dyDescent="0.2">
      <c r="A76" t="s">
        <v>343</v>
      </c>
      <c r="B76">
        <v>30</v>
      </c>
      <c r="C76">
        <v>9</v>
      </c>
      <c r="D76">
        <v>0.222617754410325</v>
      </c>
      <c r="E76" t="s">
        <v>484</v>
      </c>
    </row>
    <row r="77" spans="1:5" x14ac:dyDescent="0.2">
      <c r="A77" t="s">
        <v>415</v>
      </c>
      <c r="B77">
        <v>30</v>
      </c>
      <c r="C77">
        <v>12</v>
      </c>
      <c r="D77">
        <v>0.22205389168547501</v>
      </c>
      <c r="E77" t="s">
        <v>556</v>
      </c>
    </row>
    <row r="78" spans="1:5" x14ac:dyDescent="0.2">
      <c r="A78" t="s">
        <v>321</v>
      </c>
      <c r="B78">
        <v>30</v>
      </c>
      <c r="C78">
        <v>15</v>
      </c>
      <c r="D78">
        <v>0.22176847443982201</v>
      </c>
      <c r="E78" t="s">
        <v>462</v>
      </c>
    </row>
    <row r="79" spans="1:5" x14ac:dyDescent="0.2">
      <c r="A79" t="s">
        <v>373</v>
      </c>
      <c r="B79">
        <v>30</v>
      </c>
      <c r="C79">
        <v>20</v>
      </c>
      <c r="D79">
        <v>0.221406248541932</v>
      </c>
      <c r="E79" t="s">
        <v>514</v>
      </c>
    </row>
    <row r="80" spans="1:5" x14ac:dyDescent="0.2">
      <c r="A80" t="s">
        <v>340</v>
      </c>
      <c r="B80">
        <v>30</v>
      </c>
      <c r="C80">
        <v>25</v>
      </c>
      <c r="D80">
        <v>0.221215782445109</v>
      </c>
      <c r="E80" t="s">
        <v>481</v>
      </c>
    </row>
    <row r="81" spans="1:5" x14ac:dyDescent="0.2">
      <c r="A81" t="s">
        <v>352</v>
      </c>
      <c r="B81">
        <v>30</v>
      </c>
      <c r="C81">
        <v>30</v>
      </c>
      <c r="D81">
        <v>0.22108824609629699</v>
      </c>
      <c r="E81" t="s">
        <v>493</v>
      </c>
    </row>
    <row r="82" spans="1:5" x14ac:dyDescent="0.2">
      <c r="A82" t="s">
        <v>435</v>
      </c>
      <c r="B82">
        <v>40</v>
      </c>
      <c r="C82">
        <v>3</v>
      </c>
      <c r="D82">
        <v>0.22876538163730001</v>
      </c>
      <c r="E82" t="s">
        <v>576</v>
      </c>
    </row>
    <row r="83" spans="1:5" x14ac:dyDescent="0.2">
      <c r="A83" t="s">
        <v>393</v>
      </c>
      <c r="B83">
        <v>40</v>
      </c>
      <c r="C83">
        <v>6</v>
      </c>
      <c r="D83">
        <v>0.224120873637766</v>
      </c>
      <c r="E83" t="s">
        <v>534</v>
      </c>
    </row>
    <row r="84" spans="1:5" x14ac:dyDescent="0.2">
      <c r="A84" t="s">
        <v>398</v>
      </c>
      <c r="B84">
        <v>40</v>
      </c>
      <c r="C84">
        <v>7</v>
      </c>
      <c r="D84">
        <v>0.223402982848766</v>
      </c>
      <c r="E84" t="s">
        <v>539</v>
      </c>
    </row>
    <row r="85" spans="1:5" x14ac:dyDescent="0.2">
      <c r="A85" t="s">
        <v>361</v>
      </c>
      <c r="B85">
        <v>40</v>
      </c>
      <c r="C85">
        <v>8</v>
      </c>
      <c r="D85">
        <v>0.22319179422154001</v>
      </c>
      <c r="E85" t="s">
        <v>502</v>
      </c>
    </row>
    <row r="86" spans="1:5" x14ac:dyDescent="0.2">
      <c r="A86" t="s">
        <v>385</v>
      </c>
      <c r="B86">
        <v>40</v>
      </c>
      <c r="C86">
        <v>9</v>
      </c>
      <c r="D86">
        <v>0.22263208530530301</v>
      </c>
      <c r="E86" t="s">
        <v>526</v>
      </c>
    </row>
    <row r="87" spans="1:5" x14ac:dyDescent="0.2">
      <c r="A87" t="s">
        <v>383</v>
      </c>
      <c r="B87">
        <v>40</v>
      </c>
      <c r="C87">
        <v>12</v>
      </c>
      <c r="D87">
        <v>0.22197112788090501</v>
      </c>
      <c r="E87" t="s">
        <v>524</v>
      </c>
    </row>
    <row r="88" spans="1:5" x14ac:dyDescent="0.2">
      <c r="A88" t="s">
        <v>422</v>
      </c>
      <c r="B88">
        <v>40</v>
      </c>
      <c r="C88">
        <v>15</v>
      </c>
      <c r="D88">
        <v>0.22174062393909999</v>
      </c>
      <c r="E88" t="s">
        <v>563</v>
      </c>
    </row>
    <row r="89" spans="1:5" x14ac:dyDescent="0.2">
      <c r="A89" t="s">
        <v>339</v>
      </c>
      <c r="B89">
        <v>40</v>
      </c>
      <c r="C89">
        <v>20</v>
      </c>
      <c r="D89">
        <v>0.22138867512503699</v>
      </c>
      <c r="E89" t="s">
        <v>480</v>
      </c>
    </row>
    <row r="90" spans="1:5" x14ac:dyDescent="0.2">
      <c r="A90" t="s">
        <v>413</v>
      </c>
      <c r="B90">
        <v>40</v>
      </c>
      <c r="C90">
        <v>25</v>
      </c>
      <c r="D90">
        <v>0.22121327193665699</v>
      </c>
      <c r="E90" t="s">
        <v>554</v>
      </c>
    </row>
    <row r="91" spans="1:5" x14ac:dyDescent="0.2">
      <c r="A91" t="s">
        <v>348</v>
      </c>
      <c r="B91">
        <v>40</v>
      </c>
      <c r="C91">
        <v>30</v>
      </c>
      <c r="D91">
        <v>0.221102245921382</v>
      </c>
      <c r="E91" t="s">
        <v>489</v>
      </c>
    </row>
    <row r="92" spans="1:5" x14ac:dyDescent="0.2">
      <c r="A92" t="s">
        <v>367</v>
      </c>
      <c r="B92">
        <v>50</v>
      </c>
      <c r="C92">
        <v>3</v>
      </c>
      <c r="D92">
        <v>0.22897670303009399</v>
      </c>
      <c r="E92" t="s">
        <v>508</v>
      </c>
    </row>
    <row r="93" spans="1:5" x14ac:dyDescent="0.2">
      <c r="A93" t="s">
        <v>329</v>
      </c>
      <c r="B93">
        <v>50</v>
      </c>
      <c r="C93">
        <v>6</v>
      </c>
      <c r="D93">
        <v>0.22429421782816999</v>
      </c>
      <c r="E93" t="s">
        <v>470</v>
      </c>
    </row>
    <row r="94" spans="1:5" x14ac:dyDescent="0.2">
      <c r="A94" t="s">
        <v>374</v>
      </c>
      <c r="B94">
        <v>50</v>
      </c>
      <c r="C94">
        <v>7</v>
      </c>
      <c r="D94">
        <v>0.22357199638703501</v>
      </c>
      <c r="E94" t="s">
        <v>515</v>
      </c>
    </row>
    <row r="95" spans="1:5" x14ac:dyDescent="0.2">
      <c r="A95" t="s">
        <v>357</v>
      </c>
      <c r="B95">
        <v>50</v>
      </c>
      <c r="C95">
        <v>8</v>
      </c>
      <c r="D95">
        <v>0.22308956484494599</v>
      </c>
      <c r="E95" t="s">
        <v>498</v>
      </c>
    </row>
    <row r="96" spans="1:5" x14ac:dyDescent="0.2">
      <c r="A96" t="s">
        <v>313</v>
      </c>
      <c r="B96">
        <v>50</v>
      </c>
      <c r="C96">
        <v>9</v>
      </c>
      <c r="D96">
        <v>0.222943245555459</v>
      </c>
      <c r="E96" t="s">
        <v>454</v>
      </c>
    </row>
    <row r="97" spans="1:5" x14ac:dyDescent="0.2">
      <c r="A97" t="s">
        <v>371</v>
      </c>
      <c r="B97">
        <v>50</v>
      </c>
      <c r="C97">
        <v>12</v>
      </c>
      <c r="D97">
        <v>0.22215304617124501</v>
      </c>
      <c r="E97" t="s">
        <v>512</v>
      </c>
    </row>
    <row r="98" spans="1:5" x14ac:dyDescent="0.2">
      <c r="A98" t="s">
        <v>382</v>
      </c>
      <c r="B98">
        <v>50</v>
      </c>
      <c r="C98">
        <v>15</v>
      </c>
      <c r="D98">
        <v>0.22167488543164701</v>
      </c>
      <c r="E98" t="s">
        <v>523</v>
      </c>
    </row>
    <row r="99" spans="1:5" x14ac:dyDescent="0.2">
      <c r="A99" t="s">
        <v>377</v>
      </c>
      <c r="B99">
        <v>50</v>
      </c>
      <c r="C99">
        <v>20</v>
      </c>
      <c r="D99">
        <v>0.221389869537405</v>
      </c>
      <c r="E99" t="s">
        <v>518</v>
      </c>
    </row>
    <row r="100" spans="1:5" x14ac:dyDescent="0.2">
      <c r="A100" t="s">
        <v>370</v>
      </c>
      <c r="B100">
        <v>50</v>
      </c>
      <c r="C100">
        <v>25</v>
      </c>
      <c r="D100">
        <v>0.22120955273652099</v>
      </c>
      <c r="E100" t="s">
        <v>511</v>
      </c>
    </row>
    <row r="101" spans="1:5" x14ac:dyDescent="0.2">
      <c r="A101" t="s">
        <v>350</v>
      </c>
      <c r="B101">
        <v>50</v>
      </c>
      <c r="C101">
        <v>30</v>
      </c>
      <c r="D101">
        <v>0.22109985042237601</v>
      </c>
      <c r="E101" t="s">
        <v>491</v>
      </c>
    </row>
    <row r="102" spans="1:5" x14ac:dyDescent="0.2">
      <c r="A102" t="s">
        <v>406</v>
      </c>
      <c r="B102">
        <v>75</v>
      </c>
      <c r="C102">
        <v>3</v>
      </c>
      <c r="D102">
        <v>0.22863824226137799</v>
      </c>
      <c r="E102" t="s">
        <v>547</v>
      </c>
    </row>
    <row r="103" spans="1:5" x14ac:dyDescent="0.2">
      <c r="A103" t="s">
        <v>414</v>
      </c>
      <c r="B103">
        <v>75</v>
      </c>
      <c r="C103">
        <v>6</v>
      </c>
      <c r="D103">
        <v>0.22446595324412999</v>
      </c>
      <c r="E103" t="s">
        <v>555</v>
      </c>
    </row>
    <row r="104" spans="1:5" x14ac:dyDescent="0.2">
      <c r="A104" t="s">
        <v>443</v>
      </c>
      <c r="B104">
        <v>75</v>
      </c>
      <c r="C104">
        <v>7</v>
      </c>
      <c r="D104">
        <v>0.22366415167752299</v>
      </c>
      <c r="E104" t="s">
        <v>584</v>
      </c>
    </row>
    <row r="105" spans="1:5" x14ac:dyDescent="0.2">
      <c r="A105" t="s">
        <v>338</v>
      </c>
      <c r="B105">
        <v>75</v>
      </c>
      <c r="C105">
        <v>8</v>
      </c>
      <c r="D105">
        <v>0.223186516898538</v>
      </c>
      <c r="E105" t="s">
        <v>479</v>
      </c>
    </row>
    <row r="106" spans="1:5" x14ac:dyDescent="0.2">
      <c r="A106" t="s">
        <v>354</v>
      </c>
      <c r="B106">
        <v>75</v>
      </c>
      <c r="C106">
        <v>9</v>
      </c>
      <c r="D106">
        <v>0.22299434462253401</v>
      </c>
      <c r="E106" t="s">
        <v>495</v>
      </c>
    </row>
    <row r="107" spans="1:5" x14ac:dyDescent="0.2">
      <c r="A107" t="s">
        <v>418</v>
      </c>
      <c r="B107">
        <v>75</v>
      </c>
      <c r="C107">
        <v>12</v>
      </c>
      <c r="D107">
        <v>0.22204033129240999</v>
      </c>
      <c r="E107" t="s">
        <v>559</v>
      </c>
    </row>
    <row r="108" spans="1:5" x14ac:dyDescent="0.2">
      <c r="A108" t="s">
        <v>390</v>
      </c>
      <c r="B108">
        <v>75</v>
      </c>
      <c r="C108">
        <v>15</v>
      </c>
      <c r="D108">
        <v>0.22172257537884399</v>
      </c>
      <c r="E108" t="s">
        <v>531</v>
      </c>
    </row>
    <row r="109" spans="1:5" x14ac:dyDescent="0.2">
      <c r="A109" t="s">
        <v>428</v>
      </c>
      <c r="B109">
        <v>75</v>
      </c>
      <c r="C109">
        <v>20</v>
      </c>
      <c r="D109">
        <v>0.22138512824832399</v>
      </c>
      <c r="E109" t="s">
        <v>569</v>
      </c>
    </row>
    <row r="110" spans="1:5" x14ac:dyDescent="0.2">
      <c r="A110" t="s">
        <v>402</v>
      </c>
      <c r="B110">
        <v>75</v>
      </c>
      <c r="C110">
        <v>25</v>
      </c>
      <c r="D110">
        <v>0.221209501777165</v>
      </c>
      <c r="E110" t="s">
        <v>543</v>
      </c>
    </row>
    <row r="111" spans="1:5" x14ac:dyDescent="0.2">
      <c r="A111" t="s">
        <v>322</v>
      </c>
      <c r="B111">
        <v>75</v>
      </c>
      <c r="C111">
        <v>30</v>
      </c>
      <c r="D111">
        <v>0.221088966252556</v>
      </c>
      <c r="E111" t="s">
        <v>463</v>
      </c>
    </row>
    <row r="112" spans="1:5" x14ac:dyDescent="0.2">
      <c r="A112" t="s">
        <v>314</v>
      </c>
      <c r="B112">
        <v>100</v>
      </c>
      <c r="C112">
        <v>3</v>
      </c>
      <c r="D112">
        <v>0.22803994390122101</v>
      </c>
      <c r="E112" t="s">
        <v>455</v>
      </c>
    </row>
    <row r="113" spans="1:5" x14ac:dyDescent="0.2">
      <c r="A113" t="s">
        <v>326</v>
      </c>
      <c r="B113">
        <v>100</v>
      </c>
      <c r="C113">
        <v>6</v>
      </c>
      <c r="D113">
        <v>0.22426549327391601</v>
      </c>
      <c r="E113" t="s">
        <v>467</v>
      </c>
    </row>
    <row r="114" spans="1:5" x14ac:dyDescent="0.2">
      <c r="A114" t="s">
        <v>444</v>
      </c>
      <c r="B114">
        <v>100</v>
      </c>
      <c r="C114">
        <v>7</v>
      </c>
      <c r="D114">
        <v>0.223637336506256</v>
      </c>
      <c r="E114" t="s">
        <v>585</v>
      </c>
    </row>
    <row r="115" spans="1:5" x14ac:dyDescent="0.2">
      <c r="A115" t="s">
        <v>400</v>
      </c>
      <c r="B115">
        <v>100</v>
      </c>
      <c r="C115">
        <v>8</v>
      </c>
      <c r="D115">
        <v>0.223194364979693</v>
      </c>
      <c r="E115" t="s">
        <v>541</v>
      </c>
    </row>
    <row r="116" spans="1:5" x14ac:dyDescent="0.2">
      <c r="A116" t="s">
        <v>328</v>
      </c>
      <c r="B116">
        <v>100</v>
      </c>
      <c r="C116">
        <v>9</v>
      </c>
      <c r="D116">
        <v>0.22272214766245099</v>
      </c>
      <c r="E116" t="s">
        <v>469</v>
      </c>
    </row>
    <row r="117" spans="1:5" x14ac:dyDescent="0.2">
      <c r="A117" t="s">
        <v>439</v>
      </c>
      <c r="B117">
        <v>100</v>
      </c>
      <c r="C117">
        <v>12</v>
      </c>
      <c r="D117">
        <v>0.22207570607301499</v>
      </c>
      <c r="E117" t="s">
        <v>580</v>
      </c>
    </row>
    <row r="118" spans="1:5" x14ac:dyDescent="0.2">
      <c r="A118" t="s">
        <v>312</v>
      </c>
      <c r="B118">
        <v>100</v>
      </c>
      <c r="C118">
        <v>15</v>
      </c>
      <c r="D118">
        <v>0.22176794801699001</v>
      </c>
      <c r="E118" t="s">
        <v>453</v>
      </c>
    </row>
    <row r="119" spans="1:5" x14ac:dyDescent="0.2">
      <c r="A119" t="s">
        <v>429</v>
      </c>
      <c r="B119">
        <v>100</v>
      </c>
      <c r="C119">
        <v>20</v>
      </c>
      <c r="D119">
        <v>0.22138906710512099</v>
      </c>
      <c r="E119" t="s">
        <v>570</v>
      </c>
    </row>
    <row r="120" spans="1:5" x14ac:dyDescent="0.2">
      <c r="A120" t="s">
        <v>410</v>
      </c>
      <c r="B120">
        <v>100</v>
      </c>
      <c r="C120">
        <v>25</v>
      </c>
      <c r="D120">
        <v>0.22120934088779001</v>
      </c>
      <c r="E120" t="s">
        <v>551</v>
      </c>
    </row>
    <row r="121" spans="1:5" x14ac:dyDescent="0.2">
      <c r="A121" t="s">
        <v>341</v>
      </c>
      <c r="B121">
        <v>100</v>
      </c>
      <c r="C121">
        <v>30</v>
      </c>
      <c r="D121">
        <v>0.221083823778604</v>
      </c>
      <c r="E121" t="s">
        <v>482</v>
      </c>
    </row>
    <row r="122" spans="1:5" x14ac:dyDescent="0.2">
      <c r="A122" t="s">
        <v>394</v>
      </c>
      <c r="B122">
        <v>125</v>
      </c>
      <c r="C122">
        <v>3</v>
      </c>
      <c r="D122">
        <v>0.22756315015105</v>
      </c>
      <c r="E122" t="s">
        <v>535</v>
      </c>
    </row>
    <row r="123" spans="1:5" x14ac:dyDescent="0.2">
      <c r="A123" t="s">
        <v>358</v>
      </c>
      <c r="B123">
        <v>125</v>
      </c>
      <c r="C123">
        <v>6</v>
      </c>
      <c r="D123">
        <v>0.224205064813678</v>
      </c>
      <c r="E123" t="s">
        <v>499</v>
      </c>
    </row>
    <row r="124" spans="1:5" x14ac:dyDescent="0.2">
      <c r="A124" t="s">
        <v>365</v>
      </c>
      <c r="B124">
        <v>125</v>
      </c>
      <c r="C124">
        <v>7</v>
      </c>
      <c r="D124">
        <v>0.22360904429157899</v>
      </c>
      <c r="E124" t="s">
        <v>506</v>
      </c>
    </row>
    <row r="125" spans="1:5" x14ac:dyDescent="0.2">
      <c r="A125" t="s">
        <v>345</v>
      </c>
      <c r="B125">
        <v>125</v>
      </c>
      <c r="C125">
        <v>8</v>
      </c>
      <c r="D125">
        <v>0.22310362098768299</v>
      </c>
      <c r="E125" t="s">
        <v>486</v>
      </c>
    </row>
    <row r="126" spans="1:5" x14ac:dyDescent="0.2">
      <c r="A126" t="s">
        <v>421</v>
      </c>
      <c r="B126">
        <v>125</v>
      </c>
      <c r="C126">
        <v>9</v>
      </c>
      <c r="D126">
        <v>0.22271366355046401</v>
      </c>
      <c r="E126" t="s">
        <v>562</v>
      </c>
    </row>
    <row r="127" spans="1:5" x14ac:dyDescent="0.2">
      <c r="A127" t="s">
        <v>332</v>
      </c>
      <c r="B127">
        <v>125</v>
      </c>
      <c r="C127">
        <v>12</v>
      </c>
      <c r="D127">
        <v>0.22210462826301</v>
      </c>
      <c r="E127" t="s">
        <v>473</v>
      </c>
    </row>
    <row r="128" spans="1:5" x14ac:dyDescent="0.2">
      <c r="A128" t="s">
        <v>387</v>
      </c>
      <c r="B128">
        <v>125</v>
      </c>
      <c r="C128">
        <v>15</v>
      </c>
      <c r="D128">
        <v>0.221724832284725</v>
      </c>
      <c r="E128" t="s">
        <v>528</v>
      </c>
    </row>
    <row r="129" spans="1:5" x14ac:dyDescent="0.2">
      <c r="A129" t="s">
        <v>337</v>
      </c>
      <c r="B129">
        <v>125</v>
      </c>
      <c r="C129">
        <v>20</v>
      </c>
      <c r="D129">
        <v>0.221409281295984</v>
      </c>
      <c r="E129" t="s">
        <v>478</v>
      </c>
    </row>
    <row r="130" spans="1:5" x14ac:dyDescent="0.2">
      <c r="A130" t="s">
        <v>425</v>
      </c>
      <c r="B130">
        <v>125</v>
      </c>
      <c r="C130">
        <v>25</v>
      </c>
      <c r="D130">
        <v>0.22120036160503201</v>
      </c>
      <c r="E130" t="s">
        <v>566</v>
      </c>
    </row>
    <row r="131" spans="1:5" x14ac:dyDescent="0.2">
      <c r="A131" t="s">
        <v>433</v>
      </c>
      <c r="B131">
        <v>125</v>
      </c>
      <c r="C131">
        <v>30</v>
      </c>
      <c r="D131">
        <v>0.221083474761262</v>
      </c>
      <c r="E131" t="s">
        <v>574</v>
      </c>
    </row>
    <row r="132" spans="1:5" x14ac:dyDescent="0.2">
      <c r="A132" t="s">
        <v>420</v>
      </c>
      <c r="B132">
        <v>150</v>
      </c>
      <c r="C132">
        <v>3</v>
      </c>
      <c r="D132">
        <v>0.22888761281365499</v>
      </c>
      <c r="E132" t="s">
        <v>561</v>
      </c>
    </row>
    <row r="133" spans="1:5" x14ac:dyDescent="0.2">
      <c r="A133" t="s">
        <v>347</v>
      </c>
      <c r="B133">
        <v>150</v>
      </c>
      <c r="C133">
        <v>6</v>
      </c>
      <c r="D133">
        <v>0.224098510680343</v>
      </c>
      <c r="E133" t="s">
        <v>488</v>
      </c>
    </row>
    <row r="134" spans="1:5" x14ac:dyDescent="0.2">
      <c r="A134" t="s">
        <v>446</v>
      </c>
      <c r="B134">
        <v>150</v>
      </c>
      <c r="C134">
        <v>7</v>
      </c>
      <c r="D134">
        <v>0.223542228686781</v>
      </c>
      <c r="E134" t="s">
        <v>587</v>
      </c>
    </row>
    <row r="135" spans="1:5" x14ac:dyDescent="0.2">
      <c r="A135" t="s">
        <v>315</v>
      </c>
      <c r="B135">
        <v>150</v>
      </c>
      <c r="C135">
        <v>8</v>
      </c>
      <c r="D135">
        <v>0.223074019519099</v>
      </c>
      <c r="E135" t="s">
        <v>456</v>
      </c>
    </row>
    <row r="136" spans="1:5" x14ac:dyDescent="0.2">
      <c r="A136" t="s">
        <v>450</v>
      </c>
      <c r="B136">
        <v>150</v>
      </c>
      <c r="C136">
        <v>9</v>
      </c>
      <c r="D136">
        <v>0.22268731674578299</v>
      </c>
      <c r="E136" t="s">
        <v>591</v>
      </c>
    </row>
    <row r="137" spans="1:5" x14ac:dyDescent="0.2">
      <c r="A137" t="s">
        <v>381</v>
      </c>
      <c r="B137">
        <v>150</v>
      </c>
      <c r="C137">
        <v>12</v>
      </c>
      <c r="D137">
        <v>0.22202754630834201</v>
      </c>
      <c r="E137" t="s">
        <v>522</v>
      </c>
    </row>
    <row r="138" spans="1:5" x14ac:dyDescent="0.2">
      <c r="A138" t="s">
        <v>317</v>
      </c>
      <c r="B138">
        <v>150</v>
      </c>
      <c r="C138">
        <v>15</v>
      </c>
      <c r="D138">
        <v>0.22171605756836199</v>
      </c>
      <c r="E138" t="s">
        <v>458</v>
      </c>
    </row>
    <row r="139" spans="1:5" x14ac:dyDescent="0.2">
      <c r="A139" t="s">
        <v>375</v>
      </c>
      <c r="B139">
        <v>150</v>
      </c>
      <c r="C139">
        <v>20</v>
      </c>
      <c r="D139">
        <v>0.22139258283154201</v>
      </c>
      <c r="E139" t="s">
        <v>516</v>
      </c>
    </row>
    <row r="140" spans="1:5" x14ac:dyDescent="0.2">
      <c r="A140" t="s">
        <v>364</v>
      </c>
      <c r="B140">
        <v>150</v>
      </c>
      <c r="C140">
        <v>25</v>
      </c>
      <c r="D140">
        <v>0.22119883691397299</v>
      </c>
      <c r="E140" t="s">
        <v>505</v>
      </c>
    </row>
    <row r="141" spans="1:5" x14ac:dyDescent="0.2">
      <c r="A141" t="s">
        <v>432</v>
      </c>
      <c r="B141">
        <v>150</v>
      </c>
      <c r="C141">
        <v>30</v>
      </c>
      <c r="D141">
        <v>0.22108524312724501</v>
      </c>
      <c r="E141" t="s">
        <v>573</v>
      </c>
    </row>
  </sheetData>
  <autoFilter ref="B1:D281">
    <sortState ref="B2:D281">
      <sortCondition ref="D1:D281"/>
    </sortState>
  </autoFilter>
  <sortState ref="A2:E141">
    <sortCondition ref="B2:B141"/>
    <sortCondition ref="C2:C14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C11" sqref="B4:C11"/>
    </sheetView>
  </sheetViews>
  <sheetFormatPr baseColWidth="10" defaultRowHeight="16" x14ac:dyDescent="0.2"/>
  <cols>
    <col min="2" max="2" width="55.5" customWidth="1"/>
    <col min="3" max="3" width="33.83203125" customWidth="1"/>
    <col min="4" max="4" width="12.33203125" customWidth="1"/>
    <col min="5" max="5" width="29" customWidth="1"/>
  </cols>
  <sheetData>
    <row r="2" spans="2:6" x14ac:dyDescent="0.2">
      <c r="B2" t="s">
        <v>281</v>
      </c>
    </row>
    <row r="3" spans="2:6" x14ac:dyDescent="0.2">
      <c r="B3" s="4" t="s">
        <v>276</v>
      </c>
      <c r="C3" s="4" t="s">
        <v>277</v>
      </c>
      <c r="D3" s="4" t="s">
        <v>278</v>
      </c>
      <c r="E3" s="4" t="s">
        <v>279</v>
      </c>
      <c r="F3" s="4" t="s">
        <v>280</v>
      </c>
    </row>
    <row r="4" spans="2:6" x14ac:dyDescent="0.2">
      <c r="B4" t="s">
        <v>286</v>
      </c>
      <c r="C4" s="16">
        <f t="shared" ref="C4:C8" si="0">E4/(D4-F4)</f>
        <v>3.2020872865275141E-3</v>
      </c>
      <c r="D4">
        <v>8432</v>
      </c>
      <c r="E4">
        <v>27</v>
      </c>
      <c r="F4">
        <v>0</v>
      </c>
    </row>
    <row r="5" spans="2:6" x14ac:dyDescent="0.2">
      <c r="B5" t="s">
        <v>285</v>
      </c>
      <c r="C5" s="16">
        <f t="shared" si="0"/>
        <v>8.4219858156028369E-3</v>
      </c>
      <c r="D5">
        <v>4512</v>
      </c>
      <c r="E5">
        <v>38</v>
      </c>
      <c r="F5">
        <v>0</v>
      </c>
    </row>
    <row r="6" spans="2:6" x14ac:dyDescent="0.2">
      <c r="B6" t="s">
        <v>284</v>
      </c>
      <c r="C6" s="16">
        <f t="shared" si="0"/>
        <v>8.8312664411875231E-3</v>
      </c>
      <c r="D6">
        <v>5322</v>
      </c>
      <c r="E6">
        <v>47</v>
      </c>
      <c r="F6">
        <v>0</v>
      </c>
    </row>
    <row r="7" spans="2:6" x14ac:dyDescent="0.2">
      <c r="B7" t="s">
        <v>283</v>
      </c>
      <c r="C7" s="16">
        <f t="shared" si="0"/>
        <v>4.1580041580041582E-3</v>
      </c>
      <c r="D7">
        <v>3367</v>
      </c>
      <c r="E7">
        <v>14</v>
      </c>
      <c r="F7">
        <v>0</v>
      </c>
    </row>
    <row r="8" spans="2:6" x14ac:dyDescent="0.2">
      <c r="B8" t="s">
        <v>282</v>
      </c>
      <c r="C8" s="16">
        <f t="shared" si="0"/>
        <v>3.9264310808018186E-3</v>
      </c>
      <c r="D8">
        <v>4839</v>
      </c>
      <c r="E8">
        <v>19</v>
      </c>
      <c r="F8">
        <v>0</v>
      </c>
    </row>
    <row r="9" spans="2:6" x14ac:dyDescent="0.2">
      <c r="B9" t="s">
        <v>287</v>
      </c>
      <c r="C9" s="16">
        <f>E9/(D9-F9)</f>
        <v>9.4743965711707647E-3</v>
      </c>
      <c r="D9">
        <v>4433</v>
      </c>
      <c r="E9">
        <v>42</v>
      </c>
      <c r="F9">
        <v>0</v>
      </c>
    </row>
    <row r="10" spans="2:6" x14ac:dyDescent="0.2">
      <c r="B10" t="s">
        <v>288</v>
      </c>
      <c r="C10" s="16">
        <f t="shared" ref="C10:C12" si="1">E10/D10</f>
        <v>9.8379629629629633E-3</v>
      </c>
      <c r="D10">
        <v>5184</v>
      </c>
      <c r="E10">
        <v>51</v>
      </c>
      <c r="F10">
        <v>213</v>
      </c>
    </row>
    <row r="11" spans="2:6" x14ac:dyDescent="0.2">
      <c r="B11" t="s">
        <v>289</v>
      </c>
      <c r="C11" s="16">
        <f t="shared" si="1"/>
        <v>9.7957828324755098E-3</v>
      </c>
      <c r="D11">
        <v>6023</v>
      </c>
      <c r="E11">
        <v>59</v>
      </c>
      <c r="F11">
        <v>0</v>
      </c>
    </row>
    <row r="12" spans="2:6" x14ac:dyDescent="0.2">
      <c r="B12" s="4" t="s">
        <v>290</v>
      </c>
      <c r="C12" s="16">
        <f t="shared" si="1"/>
        <v>7.0526215805471124E-3</v>
      </c>
      <c r="D12" s="4">
        <f>SUM(D4:D11)</f>
        <v>42112</v>
      </c>
      <c r="E12" s="4">
        <f>SUM(E4:E11)</f>
        <v>297</v>
      </c>
      <c r="F12" s="4">
        <f>SUM(F4:F11)</f>
        <v>213</v>
      </c>
    </row>
    <row r="13" spans="2:6" x14ac:dyDescent="0.2">
      <c r="C13" s="16"/>
    </row>
    <row r="16" spans="2:6" x14ac:dyDescent="0.2">
      <c r="B16" t="s">
        <v>292</v>
      </c>
    </row>
    <row r="17" spans="2:2" x14ac:dyDescent="0.2">
      <c r="B17" t="s">
        <v>291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"/>
  <sheetViews>
    <sheetView topLeftCell="A120" workbookViewId="0">
      <selection activeCell="W134" sqref="W134"/>
    </sheetView>
  </sheetViews>
  <sheetFormatPr baseColWidth="10" defaultRowHeight="16" x14ac:dyDescent="0.2"/>
  <cols>
    <col min="2" max="2" width="4.1640625" customWidth="1"/>
    <col min="3" max="3" width="4.6640625" bestFit="1" customWidth="1"/>
    <col min="4" max="4" width="9.1640625" customWidth="1"/>
    <col min="5" max="5" width="12.1640625" bestFit="1" customWidth="1"/>
    <col min="10" max="10" width="10.83203125" style="1"/>
  </cols>
  <sheetData>
    <row r="1" spans="2:5" x14ac:dyDescent="0.2">
      <c r="B1" t="s">
        <v>67</v>
      </c>
      <c r="C1" t="s">
        <v>68</v>
      </c>
      <c r="D1" t="s">
        <v>69</v>
      </c>
      <c r="E1" t="s">
        <v>70</v>
      </c>
    </row>
    <row r="2" spans="2:5" x14ac:dyDescent="0.2">
      <c r="B2">
        <v>73</v>
      </c>
      <c r="C2">
        <v>1</v>
      </c>
      <c r="D2" t="s">
        <v>71</v>
      </c>
      <c r="E2">
        <v>125554.234619796</v>
      </c>
    </row>
    <row r="3" spans="2:5" x14ac:dyDescent="0.2">
      <c r="B3">
        <v>2</v>
      </c>
      <c r="C3">
        <v>1</v>
      </c>
      <c r="D3" t="s">
        <v>63</v>
      </c>
      <c r="E3">
        <v>214420.699223417</v>
      </c>
    </row>
    <row r="4" spans="2:5" x14ac:dyDescent="0.2">
      <c r="B4">
        <v>2</v>
      </c>
      <c r="C4">
        <v>2</v>
      </c>
      <c r="D4" t="s">
        <v>114</v>
      </c>
      <c r="E4">
        <v>195572.69748631099</v>
      </c>
    </row>
    <row r="5" spans="2:5" x14ac:dyDescent="0.2">
      <c r="B5">
        <v>2</v>
      </c>
      <c r="C5">
        <v>3</v>
      </c>
      <c r="D5" t="s">
        <v>141</v>
      </c>
      <c r="E5">
        <v>207212.08220795399</v>
      </c>
    </row>
    <row r="6" spans="2:5" x14ac:dyDescent="0.2">
      <c r="B6">
        <v>2</v>
      </c>
      <c r="C6">
        <v>5</v>
      </c>
      <c r="D6" t="s">
        <v>146</v>
      </c>
      <c r="E6">
        <v>207337.50795805399</v>
      </c>
    </row>
    <row r="7" spans="2:5" x14ac:dyDescent="0.2">
      <c r="B7">
        <v>2</v>
      </c>
      <c r="C7">
        <v>7</v>
      </c>
      <c r="D7" t="s">
        <v>270</v>
      </c>
      <c r="E7">
        <v>200961.26686969999</v>
      </c>
    </row>
    <row r="8" spans="2:5" x14ac:dyDescent="0.2">
      <c r="B8">
        <v>2</v>
      </c>
      <c r="C8">
        <v>10</v>
      </c>
      <c r="D8" t="s">
        <v>212</v>
      </c>
      <c r="E8">
        <v>208001.515620394</v>
      </c>
    </row>
    <row r="9" spans="2:5" x14ac:dyDescent="0.2">
      <c r="B9">
        <v>2</v>
      </c>
      <c r="C9">
        <v>15</v>
      </c>
      <c r="D9" t="s">
        <v>219</v>
      </c>
      <c r="E9">
        <v>201564.658354885</v>
      </c>
    </row>
    <row r="10" spans="2:5" x14ac:dyDescent="0.2">
      <c r="B10">
        <v>2</v>
      </c>
      <c r="C10">
        <v>20</v>
      </c>
      <c r="D10" t="s">
        <v>176</v>
      </c>
      <c r="E10">
        <v>207874.356778129</v>
      </c>
    </row>
    <row r="11" spans="2:5" x14ac:dyDescent="0.2">
      <c r="B11">
        <v>3</v>
      </c>
      <c r="C11">
        <v>1</v>
      </c>
      <c r="D11" t="s">
        <v>64</v>
      </c>
      <c r="E11">
        <v>194543.85507750901</v>
      </c>
    </row>
    <row r="12" spans="2:5" x14ac:dyDescent="0.2">
      <c r="B12">
        <v>3</v>
      </c>
      <c r="C12">
        <v>2</v>
      </c>
      <c r="D12" t="s">
        <v>263</v>
      </c>
      <c r="E12">
        <v>186898.20008662899</v>
      </c>
    </row>
    <row r="13" spans="2:5" x14ac:dyDescent="0.2">
      <c r="B13">
        <v>3</v>
      </c>
      <c r="C13">
        <v>3</v>
      </c>
      <c r="D13" t="s">
        <v>101</v>
      </c>
      <c r="E13">
        <v>189267.51135595399</v>
      </c>
    </row>
    <row r="14" spans="2:5" x14ac:dyDescent="0.2">
      <c r="B14">
        <v>3</v>
      </c>
      <c r="C14">
        <v>5</v>
      </c>
      <c r="D14" t="s">
        <v>240</v>
      </c>
      <c r="E14">
        <v>196495.22932150101</v>
      </c>
    </row>
    <row r="15" spans="2:5" x14ac:dyDescent="0.2">
      <c r="B15">
        <v>3</v>
      </c>
      <c r="C15">
        <v>7</v>
      </c>
      <c r="D15" t="s">
        <v>156</v>
      </c>
      <c r="E15">
        <v>195157.61593056101</v>
      </c>
    </row>
    <row r="16" spans="2:5" x14ac:dyDescent="0.2">
      <c r="B16">
        <v>3</v>
      </c>
      <c r="C16">
        <v>10</v>
      </c>
      <c r="D16" t="s">
        <v>75</v>
      </c>
      <c r="E16">
        <v>190649.838336332</v>
      </c>
    </row>
    <row r="17" spans="2:5" x14ac:dyDescent="0.2">
      <c r="B17">
        <v>3</v>
      </c>
      <c r="C17">
        <v>15</v>
      </c>
      <c r="D17" t="s">
        <v>245</v>
      </c>
      <c r="E17">
        <v>194779.179543156</v>
      </c>
    </row>
    <row r="18" spans="2:5" x14ac:dyDescent="0.2">
      <c r="B18">
        <v>3</v>
      </c>
      <c r="C18">
        <v>20</v>
      </c>
      <c r="D18" t="s">
        <v>120</v>
      </c>
      <c r="E18">
        <v>188938.18048463899</v>
      </c>
    </row>
    <row r="19" spans="2:5" x14ac:dyDescent="0.2">
      <c r="B19">
        <v>5</v>
      </c>
      <c r="C19">
        <v>1</v>
      </c>
      <c r="D19" t="s">
        <v>66</v>
      </c>
      <c r="E19">
        <v>181852.54893543501</v>
      </c>
    </row>
    <row r="20" spans="2:5" x14ac:dyDescent="0.2">
      <c r="B20">
        <v>5</v>
      </c>
      <c r="C20">
        <v>2</v>
      </c>
      <c r="D20" t="s">
        <v>132</v>
      </c>
      <c r="E20">
        <v>180172.66789150599</v>
      </c>
    </row>
    <row r="21" spans="2:5" x14ac:dyDescent="0.2">
      <c r="B21">
        <v>5</v>
      </c>
      <c r="C21">
        <v>3</v>
      </c>
      <c r="D21" t="s">
        <v>272</v>
      </c>
      <c r="E21">
        <v>179990.535446939</v>
      </c>
    </row>
    <row r="22" spans="2:5" x14ac:dyDescent="0.2">
      <c r="B22">
        <v>5</v>
      </c>
      <c r="C22">
        <v>5</v>
      </c>
      <c r="D22" t="s">
        <v>232</v>
      </c>
      <c r="E22">
        <v>178150.38720703099</v>
      </c>
    </row>
    <row r="23" spans="2:5" x14ac:dyDescent="0.2">
      <c r="B23">
        <v>5</v>
      </c>
      <c r="C23">
        <v>7</v>
      </c>
      <c r="D23" t="s">
        <v>211</v>
      </c>
      <c r="E23">
        <v>179743.42603174399</v>
      </c>
    </row>
    <row r="24" spans="2:5" x14ac:dyDescent="0.2">
      <c r="B24">
        <v>5</v>
      </c>
      <c r="C24">
        <v>10</v>
      </c>
      <c r="D24" t="s">
        <v>135</v>
      </c>
      <c r="E24">
        <v>180984.50710483201</v>
      </c>
    </row>
    <row r="25" spans="2:5" x14ac:dyDescent="0.2">
      <c r="B25">
        <v>5</v>
      </c>
      <c r="C25">
        <v>15</v>
      </c>
      <c r="D25" t="s">
        <v>193</v>
      </c>
      <c r="E25">
        <v>179296.69393482001</v>
      </c>
    </row>
    <row r="26" spans="2:5" x14ac:dyDescent="0.2">
      <c r="B26">
        <v>5</v>
      </c>
      <c r="C26">
        <v>20</v>
      </c>
      <c r="D26" t="s">
        <v>233</v>
      </c>
      <c r="E26">
        <v>179402.00596283501</v>
      </c>
    </row>
    <row r="27" spans="2:5" x14ac:dyDescent="0.2">
      <c r="B27">
        <v>7</v>
      </c>
      <c r="C27">
        <v>1</v>
      </c>
      <c r="D27" t="s">
        <v>65</v>
      </c>
      <c r="E27">
        <v>172080.66768246199</v>
      </c>
    </row>
    <row r="28" spans="2:5" x14ac:dyDescent="0.2">
      <c r="B28">
        <v>7</v>
      </c>
      <c r="C28">
        <v>2</v>
      </c>
      <c r="D28" t="s">
        <v>140</v>
      </c>
      <c r="E28">
        <v>171569.16243004499</v>
      </c>
    </row>
    <row r="29" spans="2:5" x14ac:dyDescent="0.2">
      <c r="B29">
        <v>7</v>
      </c>
      <c r="C29">
        <v>3</v>
      </c>
      <c r="D29" t="s">
        <v>198</v>
      </c>
      <c r="E29">
        <v>172840.18305498801</v>
      </c>
    </row>
    <row r="30" spans="2:5" x14ac:dyDescent="0.2">
      <c r="B30">
        <v>7</v>
      </c>
      <c r="C30">
        <v>5</v>
      </c>
      <c r="D30" t="s">
        <v>202</v>
      </c>
      <c r="E30">
        <v>172674.08074773001</v>
      </c>
    </row>
    <row r="31" spans="2:5" x14ac:dyDescent="0.2">
      <c r="B31">
        <v>7</v>
      </c>
      <c r="C31">
        <v>7</v>
      </c>
      <c r="D31" t="s">
        <v>79</v>
      </c>
      <c r="E31">
        <v>170730.992338243</v>
      </c>
    </row>
    <row r="32" spans="2:5" x14ac:dyDescent="0.2">
      <c r="B32">
        <v>7</v>
      </c>
      <c r="C32">
        <v>10</v>
      </c>
      <c r="D32" t="s">
        <v>189</v>
      </c>
      <c r="E32">
        <v>172491.136579446</v>
      </c>
    </row>
    <row r="33" spans="2:10" x14ac:dyDescent="0.2">
      <c r="B33">
        <v>7</v>
      </c>
      <c r="C33">
        <v>15</v>
      </c>
      <c r="D33" t="s">
        <v>265</v>
      </c>
      <c r="E33">
        <v>173892.50703264101</v>
      </c>
    </row>
    <row r="34" spans="2:10" x14ac:dyDescent="0.2">
      <c r="B34">
        <v>7</v>
      </c>
      <c r="C34">
        <v>20</v>
      </c>
      <c r="D34" t="s">
        <v>184</v>
      </c>
      <c r="E34">
        <v>172410.21855146301</v>
      </c>
    </row>
    <row r="35" spans="2:10" x14ac:dyDescent="0.2">
      <c r="B35">
        <v>11</v>
      </c>
      <c r="C35">
        <v>1</v>
      </c>
      <c r="D35" t="s">
        <v>216</v>
      </c>
      <c r="E35">
        <v>167009.901467363</v>
      </c>
      <c r="I35">
        <v>2</v>
      </c>
      <c r="J35" s="1">
        <f>AVERAGE(E3:E7)</f>
        <v>205100.8507490872</v>
      </c>
    </row>
    <row r="36" spans="2:10" x14ac:dyDescent="0.2">
      <c r="B36">
        <v>11</v>
      </c>
      <c r="C36">
        <v>2</v>
      </c>
      <c r="D36" t="s">
        <v>172</v>
      </c>
      <c r="E36">
        <v>163908.687015387</v>
      </c>
      <c r="I36">
        <v>3</v>
      </c>
      <c r="J36" s="1">
        <f>AVERAGE(E11:E18)</f>
        <v>192091.20126703513</v>
      </c>
    </row>
    <row r="37" spans="2:10" x14ac:dyDescent="0.2">
      <c r="B37">
        <v>11</v>
      </c>
      <c r="C37">
        <v>3</v>
      </c>
      <c r="D37" t="s">
        <v>166</v>
      </c>
      <c r="E37">
        <v>163589.69213328301</v>
      </c>
      <c r="I37">
        <v>5</v>
      </c>
      <c r="J37" s="1">
        <f>AVERAGE(E19:E26)</f>
        <v>179949.09656439276</v>
      </c>
    </row>
    <row r="38" spans="2:10" x14ac:dyDescent="0.2">
      <c r="B38">
        <v>11</v>
      </c>
      <c r="C38">
        <v>5</v>
      </c>
      <c r="D38" t="s">
        <v>86</v>
      </c>
      <c r="E38">
        <v>162131.76111699501</v>
      </c>
      <c r="I38">
        <v>7</v>
      </c>
      <c r="J38" s="1">
        <f>AVERAGE(E27:E34)</f>
        <v>172336.11855212724</v>
      </c>
    </row>
    <row r="39" spans="2:10" x14ac:dyDescent="0.2">
      <c r="B39">
        <v>11</v>
      </c>
      <c r="C39">
        <v>7</v>
      </c>
      <c r="D39" t="s">
        <v>192</v>
      </c>
      <c r="E39">
        <v>160577.71705330099</v>
      </c>
      <c r="I39">
        <v>11</v>
      </c>
      <c r="J39" s="1">
        <f>AVERAGE(E35:E42)</f>
        <v>162569.10980070938</v>
      </c>
    </row>
    <row r="40" spans="2:10" x14ac:dyDescent="0.2">
      <c r="B40">
        <v>11</v>
      </c>
      <c r="C40">
        <v>10</v>
      </c>
      <c r="D40" t="s">
        <v>119</v>
      </c>
      <c r="E40">
        <v>160234.624654666</v>
      </c>
      <c r="I40">
        <v>13</v>
      </c>
      <c r="J40" s="1">
        <f>AVERAGE(E43:E50)</f>
        <v>158756.352528838</v>
      </c>
    </row>
    <row r="41" spans="2:10" x14ac:dyDescent="0.2">
      <c r="B41">
        <v>11</v>
      </c>
      <c r="C41">
        <v>15</v>
      </c>
      <c r="D41" t="s">
        <v>168</v>
      </c>
      <c r="E41">
        <v>161966.43073176601</v>
      </c>
      <c r="I41">
        <v>17</v>
      </c>
      <c r="J41" s="1">
        <f>AVERAGE(E51:E58)</f>
        <v>151917.52030717037</v>
      </c>
    </row>
    <row r="42" spans="2:10" x14ac:dyDescent="0.2">
      <c r="B42">
        <v>11</v>
      </c>
      <c r="C42">
        <v>20</v>
      </c>
      <c r="D42" t="s">
        <v>223</v>
      </c>
      <c r="E42">
        <v>161134.06423291401</v>
      </c>
      <c r="I42">
        <v>19</v>
      </c>
      <c r="J42" s="1">
        <f>AVERAGE(E59:E66)</f>
        <v>150848.97972065839</v>
      </c>
    </row>
    <row r="43" spans="2:10" x14ac:dyDescent="0.2">
      <c r="B43">
        <v>13</v>
      </c>
      <c r="C43">
        <v>1</v>
      </c>
      <c r="D43" t="s">
        <v>76</v>
      </c>
      <c r="E43">
        <v>158693.88809325499</v>
      </c>
      <c r="I43">
        <v>23</v>
      </c>
      <c r="J43" s="1">
        <f>AVERAGE(E67:E74)</f>
        <v>147213.61605144112</v>
      </c>
    </row>
    <row r="44" spans="2:10" x14ac:dyDescent="0.2">
      <c r="B44">
        <v>13</v>
      </c>
      <c r="C44">
        <v>2</v>
      </c>
      <c r="D44" t="s">
        <v>95</v>
      </c>
      <c r="E44">
        <v>159993.19662009401</v>
      </c>
      <c r="I44">
        <v>29</v>
      </c>
      <c r="J44" s="1">
        <f>AVERAGE(E75:E82)</f>
        <v>142410.93721276073</v>
      </c>
    </row>
    <row r="45" spans="2:10" x14ac:dyDescent="0.2">
      <c r="B45">
        <v>13</v>
      </c>
      <c r="C45">
        <v>3</v>
      </c>
      <c r="D45" t="s">
        <v>102</v>
      </c>
      <c r="E45">
        <v>158888.80012335099</v>
      </c>
      <c r="I45">
        <v>31</v>
      </c>
    </row>
    <row r="46" spans="2:10" x14ac:dyDescent="0.2">
      <c r="B46">
        <v>13</v>
      </c>
      <c r="C46">
        <v>5</v>
      </c>
      <c r="D46" t="s">
        <v>112</v>
      </c>
      <c r="E46">
        <v>158386.85042971201</v>
      </c>
      <c r="I46">
        <v>37</v>
      </c>
    </row>
    <row r="47" spans="2:10" x14ac:dyDescent="0.2">
      <c r="B47">
        <v>13</v>
      </c>
      <c r="C47">
        <v>7</v>
      </c>
      <c r="D47" t="s">
        <v>269</v>
      </c>
      <c r="E47">
        <v>159199.887985268</v>
      </c>
      <c r="I47">
        <v>41</v>
      </c>
    </row>
    <row r="48" spans="2:10" x14ac:dyDescent="0.2">
      <c r="B48">
        <v>13</v>
      </c>
      <c r="C48">
        <v>10</v>
      </c>
      <c r="D48" t="s">
        <v>234</v>
      </c>
      <c r="E48">
        <v>158823.25088986699</v>
      </c>
      <c r="I48">
        <v>43</v>
      </c>
    </row>
    <row r="49" spans="2:9" x14ac:dyDescent="0.2">
      <c r="B49">
        <v>13</v>
      </c>
      <c r="C49">
        <v>15</v>
      </c>
      <c r="D49" t="s">
        <v>152</v>
      </c>
      <c r="E49">
        <v>159677.65489965299</v>
      </c>
      <c r="I49">
        <v>47</v>
      </c>
    </row>
    <row r="50" spans="2:9" x14ac:dyDescent="0.2">
      <c r="B50">
        <v>13</v>
      </c>
      <c r="C50">
        <v>20</v>
      </c>
      <c r="D50" t="s">
        <v>271</v>
      </c>
      <c r="E50">
        <v>156387.291189504</v>
      </c>
      <c r="I50">
        <v>53</v>
      </c>
    </row>
    <row r="51" spans="2:9" x14ac:dyDescent="0.2">
      <c r="B51">
        <v>17</v>
      </c>
      <c r="C51">
        <v>1</v>
      </c>
      <c r="D51" t="s">
        <v>169</v>
      </c>
      <c r="E51">
        <v>153074.77562009901</v>
      </c>
      <c r="I51">
        <v>58</v>
      </c>
    </row>
    <row r="52" spans="2:9" x14ac:dyDescent="0.2">
      <c r="B52">
        <v>17</v>
      </c>
      <c r="C52">
        <v>2</v>
      </c>
      <c r="D52" t="s">
        <v>217</v>
      </c>
      <c r="E52">
        <v>151434.713975903</v>
      </c>
      <c r="I52">
        <v>61</v>
      </c>
    </row>
    <row r="53" spans="2:9" x14ac:dyDescent="0.2">
      <c r="B53">
        <v>17</v>
      </c>
      <c r="C53">
        <v>3</v>
      </c>
      <c r="D53" t="s">
        <v>85</v>
      </c>
      <c r="E53">
        <v>153708.719285253</v>
      </c>
      <c r="I53">
        <v>67</v>
      </c>
    </row>
    <row r="54" spans="2:9" x14ac:dyDescent="0.2">
      <c r="B54">
        <v>17</v>
      </c>
      <c r="C54">
        <v>5</v>
      </c>
      <c r="D54" t="s">
        <v>167</v>
      </c>
      <c r="E54">
        <v>152280.80675694501</v>
      </c>
      <c r="I54">
        <v>71</v>
      </c>
    </row>
    <row r="55" spans="2:9" x14ac:dyDescent="0.2">
      <c r="B55">
        <v>17</v>
      </c>
      <c r="C55">
        <v>7</v>
      </c>
      <c r="D55" t="s">
        <v>197</v>
      </c>
      <c r="E55">
        <v>153100.713012564</v>
      </c>
      <c r="I55">
        <v>73</v>
      </c>
    </row>
    <row r="56" spans="2:9" x14ac:dyDescent="0.2">
      <c r="B56">
        <v>17</v>
      </c>
      <c r="C56">
        <v>10</v>
      </c>
      <c r="D56" t="s">
        <v>82</v>
      </c>
      <c r="E56">
        <v>150894.65266987999</v>
      </c>
      <c r="I56">
        <v>79</v>
      </c>
    </row>
    <row r="57" spans="2:9" x14ac:dyDescent="0.2">
      <c r="B57">
        <v>17</v>
      </c>
      <c r="C57">
        <v>15</v>
      </c>
      <c r="D57" t="s">
        <v>255</v>
      </c>
      <c r="E57">
        <v>150619.89558822801</v>
      </c>
      <c r="I57">
        <v>83</v>
      </c>
    </row>
    <row r="58" spans="2:9" x14ac:dyDescent="0.2">
      <c r="B58">
        <v>17</v>
      </c>
      <c r="C58">
        <v>20</v>
      </c>
      <c r="D58" t="s">
        <v>187</v>
      </c>
      <c r="E58">
        <v>150225.885548491</v>
      </c>
      <c r="I58">
        <v>89</v>
      </c>
    </row>
    <row r="59" spans="2:9" x14ac:dyDescent="0.2">
      <c r="B59">
        <v>19</v>
      </c>
      <c r="C59">
        <v>1</v>
      </c>
      <c r="D59" t="s">
        <v>122</v>
      </c>
      <c r="E59">
        <v>152932.66012648799</v>
      </c>
      <c r="I59">
        <v>97</v>
      </c>
    </row>
    <row r="60" spans="2:9" x14ac:dyDescent="0.2">
      <c r="B60">
        <v>19</v>
      </c>
      <c r="C60">
        <v>2</v>
      </c>
      <c r="D60" t="s">
        <v>201</v>
      </c>
      <c r="E60">
        <v>151012.023616597</v>
      </c>
      <c r="I60">
        <v>101</v>
      </c>
    </row>
    <row r="61" spans="2:9" x14ac:dyDescent="0.2">
      <c r="B61">
        <v>19</v>
      </c>
      <c r="C61">
        <v>3</v>
      </c>
      <c r="D61" t="s">
        <v>252</v>
      </c>
      <c r="E61">
        <v>151813.44070444</v>
      </c>
    </row>
    <row r="62" spans="2:9" x14ac:dyDescent="0.2">
      <c r="B62">
        <v>19</v>
      </c>
      <c r="C62">
        <v>5</v>
      </c>
      <c r="D62" t="s">
        <v>157</v>
      </c>
      <c r="E62">
        <v>150853.44559720301</v>
      </c>
    </row>
    <row r="63" spans="2:9" x14ac:dyDescent="0.2">
      <c r="B63">
        <v>19</v>
      </c>
      <c r="C63">
        <v>7</v>
      </c>
      <c r="D63" t="s">
        <v>209</v>
      </c>
      <c r="E63">
        <v>150432.46487312301</v>
      </c>
    </row>
    <row r="64" spans="2:9" x14ac:dyDescent="0.2">
      <c r="B64">
        <v>19</v>
      </c>
      <c r="C64">
        <v>10</v>
      </c>
      <c r="D64" t="s">
        <v>215</v>
      </c>
      <c r="E64">
        <v>150088.41577043201</v>
      </c>
    </row>
    <row r="65" spans="2:5" x14ac:dyDescent="0.2">
      <c r="B65">
        <v>19</v>
      </c>
      <c r="C65">
        <v>15</v>
      </c>
      <c r="D65" t="s">
        <v>182</v>
      </c>
      <c r="E65">
        <v>151039.62599150499</v>
      </c>
    </row>
    <row r="66" spans="2:5" x14ac:dyDescent="0.2">
      <c r="B66">
        <v>19</v>
      </c>
      <c r="C66">
        <v>20</v>
      </c>
      <c r="D66" t="s">
        <v>195</v>
      </c>
      <c r="E66">
        <v>148619.761085479</v>
      </c>
    </row>
    <row r="67" spans="2:5" x14ac:dyDescent="0.2">
      <c r="B67">
        <v>23</v>
      </c>
      <c r="C67">
        <v>1</v>
      </c>
      <c r="D67" t="s">
        <v>246</v>
      </c>
      <c r="E67">
        <v>149272.84389652801</v>
      </c>
    </row>
    <row r="68" spans="2:5" x14ac:dyDescent="0.2">
      <c r="B68">
        <v>23</v>
      </c>
      <c r="C68">
        <v>2</v>
      </c>
      <c r="D68" t="s">
        <v>236</v>
      </c>
      <c r="E68">
        <v>146818.39856849401</v>
      </c>
    </row>
    <row r="69" spans="2:5" x14ac:dyDescent="0.2">
      <c r="B69">
        <v>23</v>
      </c>
      <c r="C69">
        <v>3</v>
      </c>
      <c r="D69" t="s">
        <v>173</v>
      </c>
      <c r="E69">
        <v>146745.19841618399</v>
      </c>
    </row>
    <row r="70" spans="2:5" x14ac:dyDescent="0.2">
      <c r="B70">
        <v>23</v>
      </c>
      <c r="C70">
        <v>5</v>
      </c>
      <c r="D70" t="s">
        <v>213</v>
      </c>
      <c r="E70">
        <v>145502.35025747601</v>
      </c>
    </row>
    <row r="71" spans="2:5" x14ac:dyDescent="0.2">
      <c r="B71">
        <v>23</v>
      </c>
      <c r="C71">
        <v>7</v>
      </c>
      <c r="D71" t="s">
        <v>113</v>
      </c>
      <c r="E71">
        <v>146775.75178878201</v>
      </c>
    </row>
    <row r="72" spans="2:5" x14ac:dyDescent="0.2">
      <c r="B72">
        <v>23</v>
      </c>
      <c r="C72">
        <v>10</v>
      </c>
      <c r="D72" t="s">
        <v>81</v>
      </c>
      <c r="E72">
        <v>148795.61539384199</v>
      </c>
    </row>
    <row r="73" spans="2:5" x14ac:dyDescent="0.2">
      <c r="B73">
        <v>23</v>
      </c>
      <c r="C73">
        <v>15</v>
      </c>
      <c r="D73" t="s">
        <v>127</v>
      </c>
      <c r="E73">
        <v>146079.219047324</v>
      </c>
    </row>
    <row r="74" spans="2:5" x14ac:dyDescent="0.2">
      <c r="B74">
        <v>23</v>
      </c>
      <c r="C74">
        <v>20</v>
      </c>
      <c r="D74" t="s">
        <v>124</v>
      </c>
      <c r="E74">
        <v>147719.55104289899</v>
      </c>
    </row>
    <row r="75" spans="2:5" x14ac:dyDescent="0.2">
      <c r="B75">
        <v>29</v>
      </c>
      <c r="C75">
        <v>1</v>
      </c>
      <c r="D75" t="s">
        <v>103</v>
      </c>
      <c r="E75">
        <v>144856.61174669201</v>
      </c>
    </row>
    <row r="76" spans="2:5" x14ac:dyDescent="0.2">
      <c r="B76">
        <v>29</v>
      </c>
      <c r="C76">
        <v>2</v>
      </c>
      <c r="D76" t="s">
        <v>210</v>
      </c>
      <c r="E76">
        <v>143825.30374062801</v>
      </c>
    </row>
    <row r="77" spans="2:5" x14ac:dyDescent="0.2">
      <c r="B77">
        <v>29</v>
      </c>
      <c r="C77">
        <v>3</v>
      </c>
      <c r="D77" t="s">
        <v>273</v>
      </c>
      <c r="E77">
        <v>141505.47445408601</v>
      </c>
    </row>
    <row r="78" spans="2:5" x14ac:dyDescent="0.2">
      <c r="B78">
        <v>29</v>
      </c>
      <c r="C78">
        <v>5</v>
      </c>
      <c r="D78" t="s">
        <v>264</v>
      </c>
      <c r="E78">
        <v>142060.29093039699</v>
      </c>
    </row>
    <row r="79" spans="2:5" x14ac:dyDescent="0.2">
      <c r="B79">
        <v>29</v>
      </c>
      <c r="C79">
        <v>7</v>
      </c>
      <c r="D79" t="s">
        <v>147</v>
      </c>
      <c r="E79">
        <v>141508.17184458199</v>
      </c>
    </row>
    <row r="80" spans="2:5" x14ac:dyDescent="0.2">
      <c r="B80">
        <v>29</v>
      </c>
      <c r="C80">
        <v>10</v>
      </c>
      <c r="D80" t="s">
        <v>174</v>
      </c>
      <c r="E80">
        <v>142461.08749155901</v>
      </c>
    </row>
    <row r="81" spans="2:5" x14ac:dyDescent="0.2">
      <c r="B81">
        <v>29</v>
      </c>
      <c r="C81">
        <v>15</v>
      </c>
      <c r="D81" t="s">
        <v>188</v>
      </c>
      <c r="E81">
        <v>141651.59917184201</v>
      </c>
    </row>
    <row r="82" spans="2:5" x14ac:dyDescent="0.2">
      <c r="B82">
        <v>29</v>
      </c>
      <c r="C82">
        <v>20</v>
      </c>
      <c r="D82" t="s">
        <v>237</v>
      </c>
      <c r="E82">
        <v>141418.95832229999</v>
      </c>
    </row>
    <row r="83" spans="2:5" x14ac:dyDescent="0.2">
      <c r="B83">
        <v>31</v>
      </c>
      <c r="C83">
        <v>1</v>
      </c>
      <c r="D83" t="s">
        <v>154</v>
      </c>
      <c r="E83">
        <v>143297.985544653</v>
      </c>
    </row>
    <row r="84" spans="2:5" x14ac:dyDescent="0.2">
      <c r="B84">
        <v>31</v>
      </c>
      <c r="C84">
        <v>2</v>
      </c>
      <c r="D84" t="s">
        <v>151</v>
      </c>
      <c r="E84">
        <v>141143.72022245399</v>
      </c>
    </row>
    <row r="85" spans="2:5" x14ac:dyDescent="0.2">
      <c r="B85">
        <v>31</v>
      </c>
      <c r="C85">
        <v>3</v>
      </c>
      <c r="D85" t="s">
        <v>134</v>
      </c>
      <c r="E85">
        <v>141865.21178923</v>
      </c>
    </row>
    <row r="86" spans="2:5" x14ac:dyDescent="0.2">
      <c r="B86">
        <v>31</v>
      </c>
      <c r="C86">
        <v>5</v>
      </c>
      <c r="D86" t="s">
        <v>261</v>
      </c>
      <c r="E86">
        <v>141989.45467539001</v>
      </c>
    </row>
    <row r="87" spans="2:5" x14ac:dyDescent="0.2">
      <c r="B87">
        <v>31</v>
      </c>
      <c r="C87">
        <v>7</v>
      </c>
      <c r="D87" t="s">
        <v>238</v>
      </c>
      <c r="E87">
        <v>139655.36559109</v>
      </c>
    </row>
    <row r="88" spans="2:5" x14ac:dyDescent="0.2">
      <c r="B88">
        <v>31</v>
      </c>
      <c r="C88">
        <v>10</v>
      </c>
      <c r="D88" t="s">
        <v>248</v>
      </c>
      <c r="E88">
        <v>141620.10889682401</v>
      </c>
    </row>
    <row r="89" spans="2:5" x14ac:dyDescent="0.2">
      <c r="B89">
        <v>31</v>
      </c>
      <c r="C89">
        <v>15</v>
      </c>
      <c r="D89" t="s">
        <v>84</v>
      </c>
      <c r="E89">
        <v>140375.51249763501</v>
      </c>
    </row>
    <row r="90" spans="2:5" x14ac:dyDescent="0.2">
      <c r="B90">
        <v>31</v>
      </c>
      <c r="C90">
        <v>20</v>
      </c>
      <c r="D90" t="s">
        <v>98</v>
      </c>
      <c r="E90">
        <v>143052.984108601</v>
      </c>
    </row>
    <row r="91" spans="2:5" x14ac:dyDescent="0.2">
      <c r="B91">
        <v>37</v>
      </c>
      <c r="C91">
        <v>1</v>
      </c>
      <c r="D91" t="s">
        <v>126</v>
      </c>
      <c r="E91">
        <v>139340.718747395</v>
      </c>
    </row>
    <row r="92" spans="2:5" x14ac:dyDescent="0.2">
      <c r="B92">
        <v>37</v>
      </c>
      <c r="C92">
        <v>2</v>
      </c>
      <c r="D92" t="s">
        <v>228</v>
      </c>
      <c r="E92">
        <v>138506.361091976</v>
      </c>
    </row>
    <row r="93" spans="2:5" x14ac:dyDescent="0.2">
      <c r="B93">
        <v>37</v>
      </c>
      <c r="C93">
        <v>3</v>
      </c>
      <c r="D93" t="s">
        <v>123</v>
      </c>
      <c r="E93">
        <v>138763.544861439</v>
      </c>
    </row>
    <row r="94" spans="2:5" x14ac:dyDescent="0.2">
      <c r="B94">
        <v>37</v>
      </c>
      <c r="C94">
        <v>5</v>
      </c>
      <c r="D94" t="s">
        <v>251</v>
      </c>
      <c r="E94">
        <v>138265.22690457501</v>
      </c>
    </row>
    <row r="95" spans="2:5" x14ac:dyDescent="0.2">
      <c r="B95">
        <v>37</v>
      </c>
      <c r="C95">
        <v>7</v>
      </c>
      <c r="D95" t="s">
        <v>133</v>
      </c>
      <c r="E95">
        <v>137561.050712319</v>
      </c>
    </row>
    <row r="96" spans="2:5" x14ac:dyDescent="0.2">
      <c r="B96">
        <v>37</v>
      </c>
      <c r="C96">
        <v>10</v>
      </c>
      <c r="D96" t="s">
        <v>253</v>
      </c>
      <c r="E96">
        <v>138792.20027718</v>
      </c>
    </row>
    <row r="97" spans="2:5" x14ac:dyDescent="0.2">
      <c r="B97">
        <v>37</v>
      </c>
      <c r="C97">
        <v>15</v>
      </c>
      <c r="D97" t="s">
        <v>206</v>
      </c>
      <c r="E97">
        <v>139309.51545523101</v>
      </c>
    </row>
    <row r="98" spans="2:5" x14ac:dyDescent="0.2">
      <c r="B98">
        <v>37</v>
      </c>
      <c r="C98">
        <v>20</v>
      </c>
      <c r="D98" t="s">
        <v>231</v>
      </c>
      <c r="E98">
        <v>137294.46574228001</v>
      </c>
    </row>
    <row r="99" spans="2:5" x14ac:dyDescent="0.2">
      <c r="B99">
        <v>41</v>
      </c>
      <c r="C99">
        <v>1</v>
      </c>
      <c r="D99" t="s">
        <v>227</v>
      </c>
      <c r="E99">
        <v>138442.65965084301</v>
      </c>
    </row>
    <row r="100" spans="2:5" x14ac:dyDescent="0.2">
      <c r="B100">
        <v>41</v>
      </c>
      <c r="C100">
        <v>2</v>
      </c>
      <c r="D100" t="s">
        <v>181</v>
      </c>
      <c r="E100">
        <v>135631.924125085</v>
      </c>
    </row>
    <row r="101" spans="2:5" x14ac:dyDescent="0.2">
      <c r="B101">
        <v>41</v>
      </c>
      <c r="C101">
        <v>3</v>
      </c>
      <c r="D101" t="s">
        <v>262</v>
      </c>
      <c r="E101">
        <v>135570.78910184</v>
      </c>
    </row>
    <row r="102" spans="2:5" x14ac:dyDescent="0.2">
      <c r="B102">
        <v>41</v>
      </c>
      <c r="C102">
        <v>5</v>
      </c>
      <c r="D102" t="s">
        <v>87</v>
      </c>
      <c r="E102">
        <v>136167.27490214299</v>
      </c>
    </row>
    <row r="103" spans="2:5" x14ac:dyDescent="0.2">
      <c r="B103">
        <v>41</v>
      </c>
      <c r="C103">
        <v>7</v>
      </c>
      <c r="D103" t="s">
        <v>170</v>
      </c>
      <c r="E103">
        <v>134654.73570267</v>
      </c>
    </row>
    <row r="104" spans="2:5" x14ac:dyDescent="0.2">
      <c r="B104">
        <v>41</v>
      </c>
      <c r="C104">
        <v>10</v>
      </c>
      <c r="D104" t="s">
        <v>249</v>
      </c>
      <c r="E104">
        <v>135418.94040930501</v>
      </c>
    </row>
    <row r="105" spans="2:5" x14ac:dyDescent="0.2">
      <c r="B105">
        <v>41</v>
      </c>
      <c r="C105">
        <v>15</v>
      </c>
      <c r="D105" t="s">
        <v>190</v>
      </c>
      <c r="E105">
        <v>136052.64486691999</v>
      </c>
    </row>
    <row r="106" spans="2:5" x14ac:dyDescent="0.2">
      <c r="B106">
        <v>41</v>
      </c>
      <c r="C106">
        <v>20</v>
      </c>
      <c r="D106" t="s">
        <v>175</v>
      </c>
      <c r="E106">
        <v>135749.58562461101</v>
      </c>
    </row>
    <row r="107" spans="2:5" x14ac:dyDescent="0.2">
      <c r="B107">
        <v>43</v>
      </c>
      <c r="C107">
        <v>1</v>
      </c>
      <c r="D107" t="s">
        <v>235</v>
      </c>
      <c r="E107">
        <v>137138.98996349101</v>
      </c>
    </row>
    <row r="108" spans="2:5" x14ac:dyDescent="0.2">
      <c r="B108">
        <v>43</v>
      </c>
      <c r="C108">
        <v>2</v>
      </c>
      <c r="D108" t="s">
        <v>117</v>
      </c>
      <c r="E108">
        <v>134463.415678727</v>
      </c>
    </row>
    <row r="109" spans="2:5" x14ac:dyDescent="0.2">
      <c r="B109">
        <v>43</v>
      </c>
      <c r="C109">
        <v>3</v>
      </c>
      <c r="D109" t="s">
        <v>144</v>
      </c>
      <c r="E109">
        <v>135128.94234327701</v>
      </c>
    </row>
    <row r="110" spans="2:5" x14ac:dyDescent="0.2">
      <c r="B110">
        <v>43</v>
      </c>
      <c r="C110">
        <v>5</v>
      </c>
      <c r="D110" t="s">
        <v>259</v>
      </c>
      <c r="E110">
        <v>135561.50040262501</v>
      </c>
    </row>
    <row r="111" spans="2:5" x14ac:dyDescent="0.2">
      <c r="B111">
        <v>43</v>
      </c>
      <c r="C111">
        <v>7</v>
      </c>
      <c r="D111" t="s">
        <v>186</v>
      </c>
      <c r="E111">
        <v>135236.376601628</v>
      </c>
    </row>
    <row r="112" spans="2:5" x14ac:dyDescent="0.2">
      <c r="B112">
        <v>43</v>
      </c>
      <c r="C112">
        <v>10</v>
      </c>
      <c r="D112" t="s">
        <v>99</v>
      </c>
      <c r="E112">
        <v>134703.69942702699</v>
      </c>
    </row>
    <row r="113" spans="2:12" x14ac:dyDescent="0.2">
      <c r="B113">
        <v>43</v>
      </c>
      <c r="C113">
        <v>15</v>
      </c>
      <c r="D113" t="s">
        <v>118</v>
      </c>
      <c r="E113">
        <v>133899.34375023399</v>
      </c>
    </row>
    <row r="114" spans="2:12" x14ac:dyDescent="0.2">
      <c r="B114">
        <v>43</v>
      </c>
      <c r="C114">
        <v>20</v>
      </c>
      <c r="D114" t="s">
        <v>159</v>
      </c>
      <c r="E114">
        <v>134637.63399860199</v>
      </c>
    </row>
    <row r="115" spans="2:12" x14ac:dyDescent="0.2">
      <c r="B115">
        <v>47</v>
      </c>
      <c r="C115">
        <v>1</v>
      </c>
      <c r="D115" t="s">
        <v>80</v>
      </c>
      <c r="E115">
        <v>135707.721378341</v>
      </c>
    </row>
    <row r="116" spans="2:12" x14ac:dyDescent="0.2">
      <c r="B116">
        <v>47</v>
      </c>
      <c r="C116">
        <v>2</v>
      </c>
      <c r="D116" t="s">
        <v>115</v>
      </c>
      <c r="E116">
        <v>133981.421531061</v>
      </c>
    </row>
    <row r="117" spans="2:12" x14ac:dyDescent="0.2">
      <c r="B117">
        <v>47</v>
      </c>
      <c r="C117">
        <v>3</v>
      </c>
      <c r="D117" t="s">
        <v>191</v>
      </c>
      <c r="E117">
        <v>132405.25608365401</v>
      </c>
    </row>
    <row r="118" spans="2:12" x14ac:dyDescent="0.2">
      <c r="B118">
        <v>47</v>
      </c>
      <c r="C118">
        <v>5</v>
      </c>
      <c r="D118" t="s">
        <v>88</v>
      </c>
      <c r="E118">
        <v>133230.65053333901</v>
      </c>
    </row>
    <row r="119" spans="2:12" x14ac:dyDescent="0.2">
      <c r="B119">
        <v>47</v>
      </c>
      <c r="C119">
        <v>7</v>
      </c>
      <c r="D119" t="s">
        <v>91</v>
      </c>
      <c r="E119">
        <v>132299.98778400299</v>
      </c>
    </row>
    <row r="120" spans="2:12" x14ac:dyDescent="0.2">
      <c r="B120">
        <v>47</v>
      </c>
      <c r="C120">
        <v>10</v>
      </c>
      <c r="D120" t="s">
        <v>241</v>
      </c>
      <c r="E120">
        <v>133411.26149557001</v>
      </c>
    </row>
    <row r="121" spans="2:12" x14ac:dyDescent="0.2">
      <c r="B121">
        <v>47</v>
      </c>
      <c r="C121">
        <v>15</v>
      </c>
      <c r="D121" t="s">
        <v>229</v>
      </c>
      <c r="E121">
        <v>133120.84237230601</v>
      </c>
    </row>
    <row r="122" spans="2:12" x14ac:dyDescent="0.2">
      <c r="B122">
        <v>47</v>
      </c>
      <c r="C122">
        <v>20</v>
      </c>
      <c r="D122" t="s">
        <v>258</v>
      </c>
      <c r="E122">
        <v>132771.127536938</v>
      </c>
    </row>
    <row r="123" spans="2:12" x14ac:dyDescent="0.2">
      <c r="B123">
        <v>53</v>
      </c>
      <c r="C123">
        <v>1</v>
      </c>
      <c r="D123" t="s">
        <v>145</v>
      </c>
      <c r="E123">
        <v>133068.57243708399</v>
      </c>
    </row>
    <row r="124" spans="2:12" x14ac:dyDescent="0.2">
      <c r="B124">
        <v>53</v>
      </c>
      <c r="C124">
        <v>2</v>
      </c>
      <c r="D124" t="s">
        <v>110</v>
      </c>
      <c r="E124">
        <v>130890.907417218</v>
      </c>
    </row>
    <row r="125" spans="2:12" x14ac:dyDescent="0.2">
      <c r="B125">
        <v>53</v>
      </c>
      <c r="C125">
        <v>3</v>
      </c>
      <c r="D125" t="s">
        <v>92</v>
      </c>
      <c r="E125">
        <v>131167.554272618</v>
      </c>
    </row>
    <row r="126" spans="2:12" x14ac:dyDescent="0.2">
      <c r="B126">
        <v>53</v>
      </c>
      <c r="C126">
        <v>5</v>
      </c>
      <c r="D126" t="s">
        <v>274</v>
      </c>
      <c r="E126">
        <v>131083.528924029</v>
      </c>
    </row>
    <row r="127" spans="2:12" x14ac:dyDescent="0.2">
      <c r="B127">
        <v>53</v>
      </c>
      <c r="C127">
        <v>7</v>
      </c>
      <c r="D127" t="s">
        <v>105</v>
      </c>
      <c r="E127">
        <v>130888.103041314</v>
      </c>
      <c r="K127" t="s">
        <v>67</v>
      </c>
      <c r="L127" t="s">
        <v>275</v>
      </c>
    </row>
    <row r="128" spans="2:12" x14ac:dyDescent="0.2">
      <c r="B128">
        <v>53</v>
      </c>
      <c r="C128">
        <v>10</v>
      </c>
      <c r="D128" t="s">
        <v>205</v>
      </c>
      <c r="E128">
        <v>130214.007345483</v>
      </c>
      <c r="K128" s="14">
        <v>2</v>
      </c>
      <c r="L128" s="15">
        <v>205100.85</v>
      </c>
    </row>
    <row r="129" spans="2:12" x14ac:dyDescent="0.2">
      <c r="B129">
        <v>53</v>
      </c>
      <c r="C129">
        <v>15</v>
      </c>
      <c r="D129" t="s">
        <v>183</v>
      </c>
      <c r="E129">
        <v>130821.225278602</v>
      </c>
      <c r="K129" s="14">
        <v>3</v>
      </c>
      <c r="L129" s="15">
        <v>192091.2</v>
      </c>
    </row>
    <row r="130" spans="2:12" x14ac:dyDescent="0.2">
      <c r="B130">
        <v>53</v>
      </c>
      <c r="C130">
        <v>20</v>
      </c>
      <c r="D130" t="s">
        <v>208</v>
      </c>
      <c r="E130">
        <v>131077.57656495701</v>
      </c>
      <c r="K130" s="14">
        <v>5</v>
      </c>
      <c r="L130" s="15">
        <v>179949.1</v>
      </c>
    </row>
    <row r="131" spans="2:12" x14ac:dyDescent="0.2">
      <c r="B131">
        <v>59</v>
      </c>
      <c r="C131">
        <v>1</v>
      </c>
      <c r="D131" t="s">
        <v>150</v>
      </c>
      <c r="E131">
        <v>130567.463906119</v>
      </c>
      <c r="K131" s="14">
        <v>7</v>
      </c>
      <c r="L131" s="15">
        <v>172336.12</v>
      </c>
    </row>
    <row r="132" spans="2:12" x14ac:dyDescent="0.2">
      <c r="B132">
        <v>59</v>
      </c>
      <c r="C132">
        <v>2</v>
      </c>
      <c r="D132" t="s">
        <v>267</v>
      </c>
      <c r="E132">
        <v>128883.946629062</v>
      </c>
      <c r="K132" s="14">
        <v>11</v>
      </c>
      <c r="L132" s="15">
        <v>162569.10999999999</v>
      </c>
    </row>
    <row r="133" spans="2:12" x14ac:dyDescent="0.2">
      <c r="B133">
        <v>59</v>
      </c>
      <c r="C133">
        <v>3</v>
      </c>
      <c r="D133" t="s">
        <v>180</v>
      </c>
      <c r="E133">
        <v>129460.558631035</v>
      </c>
      <c r="K133" s="14">
        <v>13</v>
      </c>
      <c r="L133" s="15">
        <v>158756.35</v>
      </c>
    </row>
    <row r="134" spans="2:12" x14ac:dyDescent="0.2">
      <c r="B134">
        <v>59</v>
      </c>
      <c r="C134">
        <v>5</v>
      </c>
      <c r="D134" t="s">
        <v>143</v>
      </c>
      <c r="E134">
        <v>129700.093954732</v>
      </c>
      <c r="K134" s="14">
        <v>17</v>
      </c>
      <c r="L134" s="15">
        <v>151917.51999999999</v>
      </c>
    </row>
    <row r="135" spans="2:12" x14ac:dyDescent="0.2">
      <c r="B135">
        <v>59</v>
      </c>
      <c r="C135">
        <v>7</v>
      </c>
      <c r="D135" t="s">
        <v>220</v>
      </c>
      <c r="E135">
        <v>129150.45489057399</v>
      </c>
      <c r="K135" s="14">
        <v>19</v>
      </c>
      <c r="L135" s="15">
        <v>150848.98000000001</v>
      </c>
    </row>
    <row r="136" spans="2:12" x14ac:dyDescent="0.2">
      <c r="B136">
        <v>59</v>
      </c>
      <c r="C136">
        <v>10</v>
      </c>
      <c r="D136" t="s">
        <v>256</v>
      </c>
      <c r="E136">
        <v>128901.505052208</v>
      </c>
      <c r="K136" s="14">
        <v>23</v>
      </c>
      <c r="L136" s="15">
        <v>147213.62</v>
      </c>
    </row>
    <row r="137" spans="2:12" x14ac:dyDescent="0.2">
      <c r="B137">
        <v>59</v>
      </c>
      <c r="C137">
        <v>15</v>
      </c>
      <c r="D137" t="s">
        <v>250</v>
      </c>
      <c r="E137">
        <v>128566.67825716799</v>
      </c>
      <c r="K137" s="14">
        <v>29</v>
      </c>
      <c r="L137" s="15">
        <v>142410.94</v>
      </c>
    </row>
    <row r="138" spans="2:12" x14ac:dyDescent="0.2">
      <c r="B138">
        <v>59</v>
      </c>
      <c r="C138">
        <v>20</v>
      </c>
      <c r="D138" t="s">
        <v>178</v>
      </c>
      <c r="E138">
        <v>128830.41311211399</v>
      </c>
      <c r="K138" s="14">
        <v>31</v>
      </c>
      <c r="L138" s="15">
        <f>AVERAGE(E83:E90)</f>
        <v>141625.04291573464</v>
      </c>
    </row>
    <row r="139" spans="2:12" x14ac:dyDescent="0.2">
      <c r="B139">
        <v>61</v>
      </c>
      <c r="C139">
        <v>1</v>
      </c>
      <c r="D139" t="s">
        <v>136</v>
      </c>
      <c r="E139">
        <v>129467.79608674299</v>
      </c>
      <c r="K139" s="14">
        <v>37</v>
      </c>
      <c r="L139" s="15">
        <f>AVERAGE(E91:E98)</f>
        <v>138479.1354740494</v>
      </c>
    </row>
    <row r="140" spans="2:12" x14ac:dyDescent="0.2">
      <c r="B140">
        <v>61</v>
      </c>
      <c r="C140">
        <v>2</v>
      </c>
      <c r="D140" t="s">
        <v>90</v>
      </c>
      <c r="E140">
        <v>127737.383566702</v>
      </c>
      <c r="K140" s="14">
        <v>41</v>
      </c>
      <c r="L140" s="15">
        <f>AVERAGE(E99:E106)</f>
        <v>135961.06929792714</v>
      </c>
    </row>
    <row r="141" spans="2:12" x14ac:dyDescent="0.2">
      <c r="B141">
        <v>61</v>
      </c>
      <c r="C141">
        <v>3</v>
      </c>
      <c r="D141" t="s">
        <v>200</v>
      </c>
      <c r="E141">
        <v>128716.71469086299</v>
      </c>
      <c r="K141" s="14">
        <v>43</v>
      </c>
      <c r="L141" s="15">
        <f>AVERAGE(E107:E114)</f>
        <v>135096.23777070138</v>
      </c>
    </row>
    <row r="142" spans="2:12" x14ac:dyDescent="0.2">
      <c r="B142">
        <v>61</v>
      </c>
      <c r="C142">
        <v>5</v>
      </c>
      <c r="D142" t="s">
        <v>106</v>
      </c>
      <c r="E142">
        <v>127426.059749393</v>
      </c>
      <c r="K142" s="14">
        <v>47</v>
      </c>
      <c r="L142" s="15">
        <f>AVERAGE(E115:E122)</f>
        <v>133366.03358940152</v>
      </c>
    </row>
    <row r="143" spans="2:12" x14ac:dyDescent="0.2">
      <c r="B143">
        <v>61</v>
      </c>
      <c r="C143">
        <v>7</v>
      </c>
      <c r="D143" t="s">
        <v>177</v>
      </c>
      <c r="E143">
        <v>128749.310684774</v>
      </c>
      <c r="K143" s="14">
        <v>53</v>
      </c>
      <c r="L143" s="15">
        <f>AVERAGE(E123:E130)</f>
        <v>131151.43441016311</v>
      </c>
    </row>
    <row r="144" spans="2:12" x14ac:dyDescent="0.2">
      <c r="B144">
        <v>61</v>
      </c>
      <c r="C144">
        <v>10</v>
      </c>
      <c r="D144" t="s">
        <v>160</v>
      </c>
      <c r="E144">
        <v>128163.231453645</v>
      </c>
      <c r="K144" s="14">
        <v>59</v>
      </c>
      <c r="L144" s="15">
        <f>AVERAGE(E131:E138)</f>
        <v>129257.6393041265</v>
      </c>
    </row>
    <row r="145" spans="2:12" x14ac:dyDescent="0.2">
      <c r="B145">
        <v>61</v>
      </c>
      <c r="C145">
        <v>15</v>
      </c>
      <c r="D145" t="s">
        <v>179</v>
      </c>
      <c r="E145">
        <v>127903.714002394</v>
      </c>
      <c r="K145" s="14">
        <v>61</v>
      </c>
      <c r="L145" s="15">
        <f>AVERAGE(E139:E146)</f>
        <v>128343.96889504012</v>
      </c>
    </row>
    <row r="146" spans="2:12" x14ac:dyDescent="0.2">
      <c r="B146">
        <v>61</v>
      </c>
      <c r="C146">
        <v>20</v>
      </c>
      <c r="D146" t="s">
        <v>230</v>
      </c>
      <c r="E146">
        <v>128587.540925807</v>
      </c>
      <c r="K146" s="14">
        <v>67</v>
      </c>
      <c r="L146" s="15">
        <f>AVERAGE(E147:E154)</f>
        <v>126059.82828971212</v>
      </c>
    </row>
    <row r="147" spans="2:12" x14ac:dyDescent="0.2">
      <c r="B147">
        <v>67</v>
      </c>
      <c r="C147">
        <v>1</v>
      </c>
      <c r="D147" t="s">
        <v>199</v>
      </c>
      <c r="E147">
        <v>127484.416987734</v>
      </c>
      <c r="K147" s="14">
        <v>71</v>
      </c>
      <c r="L147" s="15">
        <f>AVERAGE(E155:E162)</f>
        <v>125206.72906356675</v>
      </c>
    </row>
    <row r="148" spans="2:12" x14ac:dyDescent="0.2">
      <c r="B148">
        <v>67</v>
      </c>
      <c r="C148">
        <v>2</v>
      </c>
      <c r="D148" t="s">
        <v>96</v>
      </c>
      <c r="E148">
        <v>125663.760776626</v>
      </c>
      <c r="K148" s="14">
        <v>73</v>
      </c>
      <c r="L148" s="15">
        <f>AVERAGE(E163:E169)</f>
        <v>124352.44147859115</v>
      </c>
    </row>
    <row r="149" spans="2:12" x14ac:dyDescent="0.2">
      <c r="B149">
        <v>67</v>
      </c>
      <c r="C149">
        <v>3</v>
      </c>
      <c r="D149" t="s">
        <v>138</v>
      </c>
      <c r="E149">
        <v>125310.991563369</v>
      </c>
      <c r="K149" s="14">
        <v>79</v>
      </c>
      <c r="L149" s="15">
        <f>AVERAGE(E170:E177)</f>
        <v>122980.74142017298</v>
      </c>
    </row>
    <row r="150" spans="2:12" x14ac:dyDescent="0.2">
      <c r="B150">
        <v>67</v>
      </c>
      <c r="C150">
        <v>5</v>
      </c>
      <c r="D150" t="s">
        <v>244</v>
      </c>
      <c r="E150">
        <v>125512.686278811</v>
      </c>
      <c r="K150" s="14">
        <v>83</v>
      </c>
      <c r="L150" s="15">
        <f>AVERAGE(E178:E185)</f>
        <v>121885.01597662673</v>
      </c>
    </row>
    <row r="151" spans="2:12" x14ac:dyDescent="0.2">
      <c r="B151">
        <v>67</v>
      </c>
      <c r="C151">
        <v>7</v>
      </c>
      <c r="D151" t="s">
        <v>89</v>
      </c>
      <c r="E151">
        <v>125769.045955518</v>
      </c>
      <c r="K151" s="14">
        <v>89</v>
      </c>
      <c r="L151" s="15">
        <f>AVERAGE(E186:E193)</f>
        <v>120352.43601232626</v>
      </c>
    </row>
    <row r="152" spans="2:12" x14ac:dyDescent="0.2">
      <c r="B152">
        <v>67</v>
      </c>
      <c r="C152">
        <v>10</v>
      </c>
      <c r="D152" t="s">
        <v>109</v>
      </c>
      <c r="E152">
        <v>126241.617128093</v>
      </c>
      <c r="K152" s="14">
        <v>97</v>
      </c>
      <c r="L152" s="15">
        <f>AVERAGE(E194:E201)</f>
        <v>118456.34366469301</v>
      </c>
    </row>
    <row r="153" spans="2:12" x14ac:dyDescent="0.2">
      <c r="B153">
        <v>67</v>
      </c>
      <c r="C153">
        <v>15</v>
      </c>
      <c r="D153" t="s">
        <v>266</v>
      </c>
      <c r="E153">
        <v>126507.804763134</v>
      </c>
      <c r="K153" s="14">
        <v>101</v>
      </c>
      <c r="L153" s="15">
        <f>AVERAGE(E202:E209)</f>
        <v>117320.35749837286</v>
      </c>
    </row>
    <row r="154" spans="2:12" x14ac:dyDescent="0.2">
      <c r="B154">
        <v>67</v>
      </c>
      <c r="C154">
        <v>20</v>
      </c>
      <c r="D154" t="s">
        <v>260</v>
      </c>
      <c r="E154">
        <v>125988.30286441201</v>
      </c>
    </row>
    <row r="155" spans="2:12" x14ac:dyDescent="0.2">
      <c r="B155">
        <v>71</v>
      </c>
      <c r="C155">
        <v>1</v>
      </c>
      <c r="D155" t="s">
        <v>214</v>
      </c>
      <c r="E155">
        <v>126577.152366854</v>
      </c>
    </row>
    <row r="156" spans="2:12" x14ac:dyDescent="0.2">
      <c r="B156">
        <v>71</v>
      </c>
      <c r="C156">
        <v>2</v>
      </c>
      <c r="D156" t="s">
        <v>93</v>
      </c>
      <c r="E156">
        <v>126588.452237719</v>
      </c>
    </row>
    <row r="157" spans="2:12" x14ac:dyDescent="0.2">
      <c r="B157">
        <v>71</v>
      </c>
      <c r="C157">
        <v>3</v>
      </c>
      <c r="D157" t="s">
        <v>97</v>
      </c>
      <c r="E157">
        <v>124975.333451151</v>
      </c>
    </row>
    <row r="158" spans="2:12" x14ac:dyDescent="0.2">
      <c r="B158">
        <v>71</v>
      </c>
      <c r="C158">
        <v>5</v>
      </c>
      <c r="D158" t="s">
        <v>268</v>
      </c>
      <c r="E158">
        <v>125170.216675241</v>
      </c>
    </row>
    <row r="159" spans="2:12" x14ac:dyDescent="0.2">
      <c r="B159">
        <v>71</v>
      </c>
      <c r="C159">
        <v>7</v>
      </c>
      <c r="D159" t="s">
        <v>100</v>
      </c>
      <c r="E159">
        <v>124875.921649638</v>
      </c>
    </row>
    <row r="160" spans="2:12" x14ac:dyDescent="0.2">
      <c r="B160">
        <v>71</v>
      </c>
      <c r="C160">
        <v>10</v>
      </c>
      <c r="D160" t="s">
        <v>74</v>
      </c>
      <c r="E160">
        <v>124842.192621022</v>
      </c>
    </row>
    <row r="161" spans="2:5" x14ac:dyDescent="0.2">
      <c r="B161">
        <v>71</v>
      </c>
      <c r="C161">
        <v>15</v>
      </c>
      <c r="D161" t="s">
        <v>203</v>
      </c>
      <c r="E161">
        <v>124131.71590564599</v>
      </c>
    </row>
    <row r="162" spans="2:5" x14ac:dyDescent="0.2">
      <c r="B162">
        <v>71</v>
      </c>
      <c r="C162">
        <v>20</v>
      </c>
      <c r="D162" t="s">
        <v>142</v>
      </c>
      <c r="E162">
        <v>124492.847601263</v>
      </c>
    </row>
    <row r="163" spans="2:5" x14ac:dyDescent="0.2">
      <c r="B163">
        <v>73</v>
      </c>
      <c r="C163">
        <v>2</v>
      </c>
      <c r="D163" t="s">
        <v>128</v>
      </c>
      <c r="E163">
        <v>125369.24475029801</v>
      </c>
    </row>
    <row r="164" spans="2:5" x14ac:dyDescent="0.2">
      <c r="B164">
        <v>73</v>
      </c>
      <c r="C164">
        <v>3</v>
      </c>
      <c r="D164" t="s">
        <v>155</v>
      </c>
      <c r="E164">
        <v>124640.09562686901</v>
      </c>
    </row>
    <row r="165" spans="2:5" x14ac:dyDescent="0.2">
      <c r="B165">
        <v>73</v>
      </c>
      <c r="C165">
        <v>5</v>
      </c>
      <c r="D165" t="s">
        <v>121</v>
      </c>
      <c r="E165">
        <v>123992.87327477901</v>
      </c>
    </row>
    <row r="166" spans="2:5" x14ac:dyDescent="0.2">
      <c r="B166">
        <v>73</v>
      </c>
      <c r="C166">
        <v>7</v>
      </c>
      <c r="D166" t="s">
        <v>242</v>
      </c>
      <c r="E166">
        <v>124125.237701252</v>
      </c>
    </row>
    <row r="167" spans="2:5" x14ac:dyDescent="0.2">
      <c r="B167">
        <v>73</v>
      </c>
      <c r="C167">
        <v>10</v>
      </c>
      <c r="D167" t="s">
        <v>111</v>
      </c>
      <c r="E167">
        <v>124302.987689278</v>
      </c>
    </row>
    <row r="168" spans="2:5" x14ac:dyDescent="0.2">
      <c r="B168">
        <v>73</v>
      </c>
      <c r="C168">
        <v>15</v>
      </c>
      <c r="D168" t="s">
        <v>125</v>
      </c>
      <c r="E168">
        <v>124091.961689534</v>
      </c>
    </row>
    <row r="169" spans="2:5" x14ac:dyDescent="0.2">
      <c r="B169">
        <v>73</v>
      </c>
      <c r="C169">
        <v>20</v>
      </c>
      <c r="D169" t="s">
        <v>204</v>
      </c>
      <c r="E169">
        <v>123944.689618128</v>
      </c>
    </row>
    <row r="170" spans="2:5" x14ac:dyDescent="0.2">
      <c r="B170">
        <v>79</v>
      </c>
      <c r="C170">
        <v>1</v>
      </c>
      <c r="D170" t="s">
        <v>137</v>
      </c>
      <c r="E170">
        <v>123995.60114442</v>
      </c>
    </row>
    <row r="171" spans="2:5" x14ac:dyDescent="0.2">
      <c r="B171">
        <v>79</v>
      </c>
      <c r="C171">
        <v>2</v>
      </c>
      <c r="D171" t="s">
        <v>171</v>
      </c>
      <c r="E171">
        <v>123630.978711428</v>
      </c>
    </row>
    <row r="172" spans="2:5" x14ac:dyDescent="0.2">
      <c r="B172">
        <v>79</v>
      </c>
      <c r="C172">
        <v>3</v>
      </c>
      <c r="D172" t="s">
        <v>196</v>
      </c>
      <c r="E172">
        <v>123212.32398190899</v>
      </c>
    </row>
    <row r="173" spans="2:5" x14ac:dyDescent="0.2">
      <c r="B173">
        <v>79</v>
      </c>
      <c r="C173">
        <v>5</v>
      </c>
      <c r="D173" t="s">
        <v>221</v>
      </c>
      <c r="E173">
        <v>122627.168152211</v>
      </c>
    </row>
    <row r="174" spans="2:5" x14ac:dyDescent="0.2">
      <c r="B174">
        <v>79</v>
      </c>
      <c r="C174">
        <v>7</v>
      </c>
      <c r="D174" t="s">
        <v>83</v>
      </c>
      <c r="E174">
        <v>122317.62596822</v>
      </c>
    </row>
    <row r="175" spans="2:5" x14ac:dyDescent="0.2">
      <c r="B175">
        <v>79</v>
      </c>
      <c r="C175">
        <v>10</v>
      </c>
      <c r="D175" t="s">
        <v>149</v>
      </c>
      <c r="E175">
        <v>122706.338922204</v>
      </c>
    </row>
    <row r="176" spans="2:5" x14ac:dyDescent="0.2">
      <c r="B176">
        <v>79</v>
      </c>
      <c r="C176">
        <v>15</v>
      </c>
      <c r="D176" t="s">
        <v>129</v>
      </c>
      <c r="E176">
        <v>122424.955955923</v>
      </c>
    </row>
    <row r="177" spans="2:5" x14ac:dyDescent="0.2">
      <c r="B177">
        <v>79</v>
      </c>
      <c r="C177">
        <v>20</v>
      </c>
      <c r="D177" t="s">
        <v>107</v>
      </c>
      <c r="E177">
        <v>122930.938525069</v>
      </c>
    </row>
    <row r="178" spans="2:5" x14ac:dyDescent="0.2">
      <c r="B178">
        <v>83</v>
      </c>
      <c r="C178">
        <v>1</v>
      </c>
      <c r="D178" t="s">
        <v>131</v>
      </c>
      <c r="E178">
        <v>123893.346553682</v>
      </c>
    </row>
    <row r="179" spans="2:5" x14ac:dyDescent="0.2">
      <c r="B179">
        <v>83</v>
      </c>
      <c r="C179">
        <v>2</v>
      </c>
      <c r="D179" t="s">
        <v>165</v>
      </c>
      <c r="E179">
        <v>121076.633244438</v>
      </c>
    </row>
    <row r="180" spans="2:5" x14ac:dyDescent="0.2">
      <c r="B180">
        <v>83</v>
      </c>
      <c r="C180">
        <v>3</v>
      </c>
      <c r="D180" t="s">
        <v>222</v>
      </c>
      <c r="E180">
        <v>121970.736507294</v>
      </c>
    </row>
    <row r="181" spans="2:5" x14ac:dyDescent="0.2">
      <c r="B181">
        <v>83</v>
      </c>
      <c r="C181">
        <v>5</v>
      </c>
      <c r="D181" t="s">
        <v>148</v>
      </c>
      <c r="E181">
        <v>121381.91309911299</v>
      </c>
    </row>
    <row r="182" spans="2:5" x14ac:dyDescent="0.2">
      <c r="B182">
        <v>83</v>
      </c>
      <c r="C182">
        <v>7</v>
      </c>
      <c r="D182" t="s">
        <v>108</v>
      </c>
      <c r="E182">
        <v>122104.532061907</v>
      </c>
    </row>
    <row r="183" spans="2:5" x14ac:dyDescent="0.2">
      <c r="B183">
        <v>83</v>
      </c>
      <c r="C183">
        <v>10</v>
      </c>
      <c r="D183" t="s">
        <v>116</v>
      </c>
      <c r="E183">
        <v>121353.079051735</v>
      </c>
    </row>
    <row r="184" spans="2:5" x14ac:dyDescent="0.2">
      <c r="B184">
        <v>83</v>
      </c>
      <c r="C184">
        <v>15</v>
      </c>
      <c r="D184" t="s">
        <v>158</v>
      </c>
      <c r="E184">
        <v>122136.455958486</v>
      </c>
    </row>
    <row r="185" spans="2:5" x14ac:dyDescent="0.2">
      <c r="B185">
        <v>83</v>
      </c>
      <c r="C185">
        <v>20</v>
      </c>
      <c r="D185" t="s">
        <v>218</v>
      </c>
      <c r="E185">
        <v>121163.431336359</v>
      </c>
    </row>
    <row r="186" spans="2:5" x14ac:dyDescent="0.2">
      <c r="B186">
        <v>89</v>
      </c>
      <c r="C186">
        <v>1</v>
      </c>
      <c r="D186" t="s">
        <v>224</v>
      </c>
      <c r="E186">
        <v>121588.595866092</v>
      </c>
    </row>
    <row r="187" spans="2:5" x14ac:dyDescent="0.2">
      <c r="B187">
        <v>89</v>
      </c>
      <c r="C187">
        <v>2</v>
      </c>
      <c r="D187" t="s">
        <v>207</v>
      </c>
      <c r="E187">
        <v>120861.553168395</v>
      </c>
    </row>
    <row r="188" spans="2:5" x14ac:dyDescent="0.2">
      <c r="B188">
        <v>89</v>
      </c>
      <c r="C188">
        <v>3</v>
      </c>
      <c r="D188" t="s">
        <v>139</v>
      </c>
      <c r="E188">
        <v>120204.699349061</v>
      </c>
    </row>
    <row r="189" spans="2:5" x14ac:dyDescent="0.2">
      <c r="B189">
        <v>89</v>
      </c>
      <c r="C189">
        <v>5</v>
      </c>
      <c r="D189" t="s">
        <v>225</v>
      </c>
      <c r="E189">
        <v>119899.770136412</v>
      </c>
    </row>
    <row r="190" spans="2:5" x14ac:dyDescent="0.2">
      <c r="B190">
        <v>89</v>
      </c>
      <c r="C190">
        <v>7</v>
      </c>
      <c r="D190" t="s">
        <v>254</v>
      </c>
      <c r="E190">
        <v>119608.319402629</v>
      </c>
    </row>
    <row r="191" spans="2:5" x14ac:dyDescent="0.2">
      <c r="B191">
        <v>89</v>
      </c>
      <c r="C191">
        <v>10</v>
      </c>
      <c r="D191" t="s">
        <v>239</v>
      </c>
      <c r="E191">
        <v>120141.745380015</v>
      </c>
    </row>
    <row r="192" spans="2:5" x14ac:dyDescent="0.2">
      <c r="B192">
        <v>89</v>
      </c>
      <c r="C192">
        <v>15</v>
      </c>
      <c r="D192" t="s">
        <v>194</v>
      </c>
      <c r="E192">
        <v>120934.212993551</v>
      </c>
    </row>
    <row r="193" spans="2:5" x14ac:dyDescent="0.2">
      <c r="B193">
        <v>89</v>
      </c>
      <c r="C193">
        <v>20</v>
      </c>
      <c r="D193" t="s">
        <v>164</v>
      </c>
      <c r="E193">
        <v>119580.591802455</v>
      </c>
    </row>
    <row r="194" spans="2:5" x14ac:dyDescent="0.2">
      <c r="B194">
        <v>97</v>
      </c>
      <c r="C194">
        <v>1</v>
      </c>
      <c r="D194" t="s">
        <v>72</v>
      </c>
      <c r="E194">
        <v>120390.33949732799</v>
      </c>
    </row>
    <row r="195" spans="2:5" x14ac:dyDescent="0.2">
      <c r="B195">
        <v>97</v>
      </c>
      <c r="C195">
        <v>2</v>
      </c>
      <c r="D195" t="s">
        <v>73</v>
      </c>
      <c r="E195">
        <v>117994.560899096</v>
      </c>
    </row>
    <row r="196" spans="2:5" x14ac:dyDescent="0.2">
      <c r="B196">
        <v>97</v>
      </c>
      <c r="C196">
        <v>3</v>
      </c>
      <c r="D196" t="s">
        <v>77</v>
      </c>
      <c r="E196">
        <v>117873.83492562801</v>
      </c>
    </row>
    <row r="197" spans="2:5" x14ac:dyDescent="0.2">
      <c r="B197">
        <v>97</v>
      </c>
      <c r="C197">
        <v>5</v>
      </c>
      <c r="D197" t="s">
        <v>153</v>
      </c>
      <c r="E197">
        <v>118246.97026224399</v>
      </c>
    </row>
    <row r="198" spans="2:5" x14ac:dyDescent="0.2">
      <c r="B198">
        <v>97</v>
      </c>
      <c r="C198">
        <v>7</v>
      </c>
      <c r="D198" t="s">
        <v>226</v>
      </c>
      <c r="E198">
        <v>117753.27024691099</v>
      </c>
    </row>
    <row r="199" spans="2:5" x14ac:dyDescent="0.2">
      <c r="B199">
        <v>97</v>
      </c>
      <c r="C199">
        <v>10</v>
      </c>
      <c r="D199" t="s">
        <v>243</v>
      </c>
      <c r="E199">
        <v>118208.660192228</v>
      </c>
    </row>
    <row r="200" spans="2:5" x14ac:dyDescent="0.2">
      <c r="B200">
        <v>97</v>
      </c>
      <c r="C200">
        <v>15</v>
      </c>
      <c r="D200" t="s">
        <v>247</v>
      </c>
      <c r="E200">
        <v>118707.872561422</v>
      </c>
    </row>
    <row r="201" spans="2:5" x14ac:dyDescent="0.2">
      <c r="B201">
        <v>97</v>
      </c>
      <c r="C201">
        <v>20</v>
      </c>
      <c r="D201" t="s">
        <v>185</v>
      </c>
      <c r="E201">
        <v>118475.240732687</v>
      </c>
    </row>
    <row r="202" spans="2:5" x14ac:dyDescent="0.2">
      <c r="B202">
        <v>101</v>
      </c>
      <c r="C202">
        <v>1</v>
      </c>
      <c r="D202" t="s">
        <v>161</v>
      </c>
      <c r="E202">
        <v>119493.210573857</v>
      </c>
    </row>
    <row r="203" spans="2:5" x14ac:dyDescent="0.2">
      <c r="B203">
        <v>101</v>
      </c>
      <c r="C203">
        <v>2</v>
      </c>
      <c r="D203" t="s">
        <v>94</v>
      </c>
      <c r="E203">
        <v>118472.25754345101</v>
      </c>
    </row>
    <row r="204" spans="2:5" x14ac:dyDescent="0.2">
      <c r="B204">
        <v>101</v>
      </c>
      <c r="C204">
        <v>3</v>
      </c>
      <c r="D204" t="s">
        <v>130</v>
      </c>
      <c r="E204">
        <v>115671.92402812401</v>
      </c>
    </row>
    <row r="205" spans="2:5" x14ac:dyDescent="0.2">
      <c r="B205">
        <v>101</v>
      </c>
      <c r="C205">
        <v>5</v>
      </c>
      <c r="D205" t="s">
        <v>257</v>
      </c>
      <c r="E205">
        <v>116898.64384809299</v>
      </c>
    </row>
    <row r="206" spans="2:5" x14ac:dyDescent="0.2">
      <c r="B206">
        <v>101</v>
      </c>
      <c r="C206">
        <v>7</v>
      </c>
      <c r="D206" t="s">
        <v>104</v>
      </c>
      <c r="E206">
        <v>116748.554090198</v>
      </c>
    </row>
    <row r="207" spans="2:5" x14ac:dyDescent="0.2">
      <c r="B207">
        <v>101</v>
      </c>
      <c r="C207">
        <v>10</v>
      </c>
      <c r="D207" t="s">
        <v>78</v>
      </c>
      <c r="E207">
        <v>116519.022800341</v>
      </c>
    </row>
    <row r="208" spans="2:5" x14ac:dyDescent="0.2">
      <c r="B208">
        <v>101</v>
      </c>
      <c r="C208">
        <v>15</v>
      </c>
      <c r="D208" t="s">
        <v>163</v>
      </c>
      <c r="E208">
        <v>117374.053558935</v>
      </c>
    </row>
    <row r="209" spans="2:5" x14ac:dyDescent="0.2">
      <c r="B209">
        <v>101</v>
      </c>
      <c r="C209">
        <v>20</v>
      </c>
      <c r="D209" t="s">
        <v>162</v>
      </c>
      <c r="E209">
        <v>117385.193543984</v>
      </c>
    </row>
  </sheetData>
  <sortState ref="B3:E209">
    <sortCondition ref="B3:B209"/>
    <sortCondition ref="C3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ALS</vt:lpstr>
      <vt:lpstr>stromy</vt:lpstr>
      <vt:lpstr>rf pivot</vt:lpstr>
      <vt:lpstr>rf</vt:lpstr>
      <vt:lpstr>Popularita PLISTA</vt:lpstr>
      <vt:lpstr>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2016-04-26T12:17:20Z</dcterms:created>
  <dcterms:modified xsi:type="dcterms:W3CDTF">2016-05-05T06:28:09Z</dcterms:modified>
</cp:coreProperties>
</file>