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ocuments\Software Engineering\doc\cost_estimation\"/>
    </mc:Choice>
  </mc:AlternateContent>
  <bookViews>
    <workbookView xWindow="0" yWindow="0" windowWidth="2073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7" i="1"/>
  <c r="D16" i="1"/>
  <c r="D15" i="1"/>
  <c r="D14" i="1"/>
  <c r="D13" i="1"/>
  <c r="D7" i="1"/>
  <c r="D6" i="1"/>
  <c r="D5" i="1"/>
  <c r="D4" i="1"/>
  <c r="D3" i="1"/>
  <c r="D2" i="1"/>
  <c r="D9" i="1" l="1"/>
  <c r="D21" i="1" s="1"/>
</calcChain>
</file>

<file path=xl/sharedStrings.xml><?xml version="1.0" encoding="utf-8"?>
<sst xmlns="http://schemas.openxmlformats.org/spreadsheetml/2006/main" count="22" uniqueCount="22">
  <si>
    <t>Employee Type</t>
  </si>
  <si>
    <t>Median Annual Salary</t>
  </si>
  <si>
    <t>Weeks of Work Required</t>
  </si>
  <si>
    <t>Total Cost</t>
  </si>
  <si>
    <t>Software Engineer for Database</t>
  </si>
  <si>
    <t>Software Engineer for Android</t>
  </si>
  <si>
    <t>Software Engineer for Web Application</t>
  </si>
  <si>
    <t>UI Designer for Android</t>
  </si>
  <si>
    <t>Database Administrator</t>
  </si>
  <si>
    <t>Total Employee Cost</t>
  </si>
  <si>
    <t>Unit Cost</t>
  </si>
  <si>
    <t>Units Required</t>
  </si>
  <si>
    <t xml:space="preserve">Equipment </t>
  </si>
  <si>
    <t>Developer Machine</t>
  </si>
  <si>
    <t>Android Phones for Development/Testing</t>
  </si>
  <si>
    <t>Server Computer</t>
  </si>
  <si>
    <t>Server Enterprise Class Hard Drive</t>
  </si>
  <si>
    <t>Oracle Database Software</t>
  </si>
  <si>
    <t xml:space="preserve">Total Cost </t>
  </si>
  <si>
    <t>Total Equipment Cost</t>
  </si>
  <si>
    <t>Projected Total Cost</t>
  </si>
  <si>
    <t>Web Designer for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</si>
</sst>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3">
    <xf numFmtId="0" fontId="0" fillId="0" borderId="0" xfId="0"/>
    <xf numFmtId="0" fontId="3" fillId="4" borderId="0" xfId="3" applyFont="1"/>
    <xf numFmtId="164" fontId="3" fillId="0" borderId="0" xfId="0" applyNumberFormat="1" applyFont="1"/>
    <xf numFmtId="0" fontId="3" fillId="0" borderId="0" xfId="0" applyFont="1"/>
    <xf numFmtId="0" fontId="4" fillId="2" borderId="1" xfId="1" applyFont="1"/>
    <xf numFmtId="164" fontId="4" fillId="2" borderId="1" xfId="1" applyNumberFormat="1" applyFont="1"/>
    <xf numFmtId="0" fontId="4" fillId="3" borderId="0" xfId="2" applyFont="1"/>
    <xf numFmtId="0" fontId="5" fillId="2" borderId="1" xfId="1" applyFont="1"/>
    <xf numFmtId="164" fontId="5" fillId="2" borderId="1" xfId="1" applyNumberFormat="1" applyFont="1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3" xfId="1" applyFont="1" applyBorder="1" applyAlignment="1">
      <alignment horizontal="center"/>
    </xf>
  </cellXfs>
  <cellStyles count="4">
    <cellStyle name="60% - Accent2" xfId="3" builtinId="36"/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zoomScale="115" zoomScaleNormal="115" workbookViewId="0">
      <selection activeCell="I7" sqref="I7"/>
    </sheetView>
  </sheetViews>
  <sheetFormatPr defaultRowHeight="15" x14ac:dyDescent="0.25"/>
  <cols>
    <col min="1" max="1" width="39" bestFit="1" customWidth="1"/>
    <col min="2" max="2" width="20" customWidth="1"/>
    <col min="3" max="3" width="24.85546875" customWidth="1"/>
    <col min="4" max="4" width="14.28515625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4</v>
      </c>
      <c r="B2" s="2">
        <v>69131</v>
      </c>
      <c r="C2" s="3">
        <v>9</v>
      </c>
      <c r="D2" s="2">
        <f>B2/52*C2</f>
        <v>11964.98076923077</v>
      </c>
    </row>
    <row r="3" spans="1:4" x14ac:dyDescent="0.25">
      <c r="A3" s="1" t="s">
        <v>5</v>
      </c>
      <c r="B3" s="2">
        <v>69131</v>
      </c>
      <c r="C3" s="3">
        <v>7</v>
      </c>
      <c r="D3" s="2">
        <f t="shared" ref="D3:D7" si="0">B3/52*C3</f>
        <v>9306.0961538461524</v>
      </c>
    </row>
    <row r="4" spans="1:4" x14ac:dyDescent="0.25">
      <c r="A4" s="1" t="s">
        <v>6</v>
      </c>
      <c r="B4" s="2">
        <v>69131</v>
      </c>
      <c r="C4" s="3">
        <v>10</v>
      </c>
      <c r="D4" s="2">
        <f t="shared" si="0"/>
        <v>13294.423076923076</v>
      </c>
    </row>
    <row r="5" spans="1:4" x14ac:dyDescent="0.25">
      <c r="A5" s="1" t="s">
        <v>7</v>
      </c>
      <c r="B5" s="2">
        <v>62137</v>
      </c>
      <c r="C5" s="3">
        <v>3</v>
      </c>
      <c r="D5" s="2">
        <f t="shared" si="0"/>
        <v>3584.8269230769229</v>
      </c>
    </row>
    <row r="6" spans="1:4" x14ac:dyDescent="0.25">
      <c r="A6" s="1" t="s">
        <v>21</v>
      </c>
      <c r="B6" s="2">
        <v>44894</v>
      </c>
      <c r="C6" s="3">
        <v>5</v>
      </c>
      <c r="D6" s="2">
        <f t="shared" si="0"/>
        <v>4316.7307692307695</v>
      </c>
    </row>
    <row r="7" spans="1:4" x14ac:dyDescent="0.25">
      <c r="A7" s="1" t="s">
        <v>8</v>
      </c>
      <c r="B7" s="2">
        <v>69263</v>
      </c>
      <c r="C7" s="3">
        <v>5</v>
      </c>
      <c r="D7" s="2">
        <f t="shared" si="0"/>
        <v>6659.9038461538466</v>
      </c>
    </row>
    <row r="8" spans="1:4" x14ac:dyDescent="0.25">
      <c r="A8" s="3"/>
      <c r="B8" s="3"/>
      <c r="C8" s="3"/>
      <c r="D8" s="3"/>
    </row>
    <row r="9" spans="1:4" x14ac:dyDescent="0.25">
      <c r="A9" s="4" t="s">
        <v>9</v>
      </c>
      <c r="B9" s="9"/>
      <c r="C9" s="10"/>
      <c r="D9" s="5">
        <f>SUM(D2:D7)</f>
        <v>49126.961538461532</v>
      </c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6" t="s">
        <v>12</v>
      </c>
      <c r="B12" s="6" t="s">
        <v>10</v>
      </c>
      <c r="C12" s="6" t="s">
        <v>11</v>
      </c>
      <c r="D12" s="6" t="s">
        <v>18</v>
      </c>
    </row>
    <row r="13" spans="1:4" x14ac:dyDescent="0.25">
      <c r="A13" s="1" t="s">
        <v>13</v>
      </c>
      <c r="B13" s="2">
        <v>750</v>
      </c>
      <c r="C13" s="3">
        <v>6</v>
      </c>
      <c r="D13" s="2">
        <f>C13*B13</f>
        <v>4500</v>
      </c>
    </row>
    <row r="14" spans="1:4" x14ac:dyDescent="0.25">
      <c r="A14" s="1" t="s">
        <v>14</v>
      </c>
      <c r="B14" s="2">
        <v>349</v>
      </c>
      <c r="C14" s="3">
        <v>2</v>
      </c>
      <c r="D14" s="2">
        <f t="shared" ref="D14:D17" si="1">C14*B14</f>
        <v>698</v>
      </c>
    </row>
    <row r="15" spans="1:4" x14ac:dyDescent="0.25">
      <c r="A15" s="1" t="s">
        <v>15</v>
      </c>
      <c r="B15" s="2">
        <v>1129</v>
      </c>
      <c r="C15" s="3">
        <v>1</v>
      </c>
      <c r="D15" s="2">
        <f t="shared" si="1"/>
        <v>1129</v>
      </c>
    </row>
    <row r="16" spans="1:4" x14ac:dyDescent="0.25">
      <c r="A16" s="1" t="s">
        <v>16</v>
      </c>
      <c r="B16" s="2">
        <v>220</v>
      </c>
      <c r="C16" s="3">
        <v>1</v>
      </c>
      <c r="D16" s="2">
        <f t="shared" si="1"/>
        <v>220</v>
      </c>
    </row>
    <row r="17" spans="1:4" x14ac:dyDescent="0.25">
      <c r="A17" s="1" t="s">
        <v>17</v>
      </c>
      <c r="B17" s="2">
        <v>17500</v>
      </c>
      <c r="C17" s="3">
        <v>1</v>
      </c>
      <c r="D17" s="2">
        <f t="shared" si="1"/>
        <v>17500</v>
      </c>
    </row>
    <row r="18" spans="1:4" x14ac:dyDescent="0.25">
      <c r="A18" s="3"/>
      <c r="B18" s="3"/>
      <c r="C18" s="3"/>
      <c r="D18" s="3"/>
    </row>
    <row r="19" spans="1:4" x14ac:dyDescent="0.25">
      <c r="A19" s="4" t="s">
        <v>19</v>
      </c>
      <c r="B19" s="9"/>
      <c r="C19" s="10"/>
      <c r="D19" s="5">
        <f>SUM(D13:D17)</f>
        <v>24047</v>
      </c>
    </row>
    <row r="20" spans="1:4" x14ac:dyDescent="0.25">
      <c r="A20" s="3"/>
      <c r="B20" s="3"/>
      <c r="C20" s="3"/>
      <c r="D20" s="3"/>
    </row>
    <row r="21" spans="1:4" ht="18.75" x14ac:dyDescent="0.3">
      <c r="A21" s="7" t="s">
        <v>20</v>
      </c>
      <c r="B21" s="11"/>
      <c r="C21" s="12"/>
      <c r="D21" s="8">
        <f>D9+D17</f>
        <v>66626.961538461532</v>
      </c>
    </row>
    <row r="22" spans="1:4" x14ac:dyDescent="0.25">
      <c r="A22" s="3"/>
      <c r="B22" s="3"/>
      <c r="C22" s="3"/>
      <c r="D22" s="3"/>
    </row>
  </sheetData>
  <mergeCells count="3">
    <mergeCell ref="B9:C9"/>
    <mergeCell ref="B19:C19"/>
    <mergeCell ref="B21:C2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Gonzalez</dc:creator>
  <cp:lastModifiedBy>Christian Gonzalez</cp:lastModifiedBy>
  <dcterms:created xsi:type="dcterms:W3CDTF">2013-04-24T22:35:48Z</dcterms:created>
  <dcterms:modified xsi:type="dcterms:W3CDTF">2013-05-04T14:20:15Z</dcterms:modified>
</cp:coreProperties>
</file>