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SkyDrive\Documents\CS3000\DCN-CS3102\Practical 1\"/>
    </mc:Choice>
  </mc:AlternateContent>
  <bookViews>
    <workbookView xWindow="0" yWindow="0" windowWidth="27105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 a="1"/>
  <c r="D7" i="1" s="1"/>
  <c r="D8" i="1" a="1"/>
  <c r="D8" i="1" s="1"/>
  <c r="D9" i="1" a="1"/>
  <c r="D9" i="1" s="1"/>
  <c r="D10" i="1" a="1"/>
  <c r="D10" i="1" s="1"/>
  <c r="D11" i="1" a="1"/>
  <c r="D11" i="1" s="1"/>
  <c r="F2" i="1" l="1"/>
  <c r="E2" i="1"/>
  <c r="H2" i="1"/>
  <c r="E9" i="1" l="1"/>
  <c r="E11" i="1"/>
  <c r="E8" i="1"/>
  <c r="E7" i="1"/>
  <c r="E10" i="1"/>
  <c r="G2" i="1"/>
  <c r="I2" i="1" l="1"/>
  <c r="C7" i="1" s="1"/>
  <c r="B10" i="1"/>
  <c r="B9" i="1"/>
  <c r="B7" i="1" l="1"/>
  <c r="C8" i="1"/>
  <c r="B8" i="1"/>
  <c r="C10" i="1"/>
  <c r="C11" i="1"/>
  <c r="B11" i="1"/>
  <c r="C9" i="1"/>
</calcChain>
</file>

<file path=xl/sharedStrings.xml><?xml version="1.0" encoding="utf-8"?>
<sst xmlns="http://schemas.openxmlformats.org/spreadsheetml/2006/main" count="9" uniqueCount="9">
  <si>
    <t>Bandwidth</t>
  </si>
  <si>
    <t>Multicast</t>
  </si>
  <si>
    <t>P2P (Unchunked)</t>
  </si>
  <si>
    <t>Total File Size</t>
  </si>
  <si>
    <t>Chunk Size</t>
  </si>
  <si>
    <t>Num Chunks</t>
  </si>
  <si>
    <t>P2P (Chunked)</t>
  </si>
  <si>
    <t>Nodes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</si>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</sst>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094415767011039E-2"/>
          <c:y val="2.416255222968296E-2"/>
          <c:w val="0.91716565400780659"/>
          <c:h val="0.887362033902291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85.899345920000002</c:v>
                </c:pt>
                <c:pt idx="1">
                  <c:v>429.49672959999998</c:v>
                </c:pt>
                <c:pt idx="2">
                  <c:v>858.99345919999996</c:v>
                </c:pt>
                <c:pt idx="3">
                  <c:v>1288.4901887999999</c:v>
                </c:pt>
                <c:pt idx="4">
                  <c:v>4294.9672959999998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Multicast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85.899345920000002</c:v>
                </c:pt>
                <c:pt idx="1">
                  <c:v>85.899345920000002</c:v>
                </c:pt>
                <c:pt idx="2">
                  <c:v>85.899345920000002</c:v>
                </c:pt>
                <c:pt idx="3">
                  <c:v>85.899345920000002</c:v>
                </c:pt>
                <c:pt idx="4">
                  <c:v>85.899345920000002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P2P (Unchunked)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</c:numCache>
            </c:numRef>
          </c:xVal>
          <c:yVal>
            <c:numRef>
              <c:f>Sheet1!$D$7:$D$11</c:f>
              <c:numCache>
                <c:formatCode>General</c:formatCode>
                <c:ptCount val="5"/>
                <c:pt idx="0">
                  <c:v>85.899345920000002</c:v>
                </c:pt>
                <c:pt idx="1">
                  <c:v>196.13683985066669</c:v>
                </c:pt>
                <c:pt idx="2">
                  <c:v>251.59645723631746</c:v>
                </c:pt>
                <c:pt idx="3">
                  <c:v>285.03370013115062</c:v>
                </c:pt>
                <c:pt idx="4">
                  <c:v>386.47879572226987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P2P (Chunked)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</c:numCache>
            </c:numRef>
          </c:xVal>
          <c:yVal>
            <c:numRef>
              <c:f>Sheet1!$E$7:$E$11</c:f>
              <c:numCache>
                <c:formatCode>General</c:formatCode>
                <c:ptCount val="5"/>
                <c:pt idx="0">
                  <c:v>85.899345920000002</c:v>
                </c:pt>
                <c:pt idx="1">
                  <c:v>85.983232000000001</c:v>
                </c:pt>
                <c:pt idx="2">
                  <c:v>86.088089600000004</c:v>
                </c:pt>
                <c:pt idx="3">
                  <c:v>86.192947200000006</c:v>
                </c:pt>
                <c:pt idx="4">
                  <c:v>86.926950399999996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26200"/>
        <c:axId val="229626984"/>
      </c:scatterChart>
      <c:valAx>
        <c:axId val="229626200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Nodes</a:t>
                </a:r>
              </a:p>
            </c:rich>
          </c:tx>
          <c:layout>
            <c:manualLayout>
              <c:xMode val="edge"/>
              <c:yMode val="edge"/>
              <c:x val="0.19175018917116804"/>
              <c:y val="0.953695417624722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26984"/>
        <c:crosses val="autoZero"/>
        <c:crossBetween val="midCat"/>
      </c:valAx>
      <c:valAx>
        <c:axId val="22962698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26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3205446131793"/>
          <c:y val="0.95414580621460154"/>
          <c:w val="0.40679807507410765"/>
          <c:h val="3.7067811156422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12</xdr:row>
      <xdr:rowOff>66676</xdr:rowOff>
    </xdr:from>
    <xdr:to>
      <xdr:col>13</xdr:col>
      <xdr:colOff>0</xdr:colOff>
      <xdr:row>42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defaultRowHeight="15" x14ac:dyDescent="0.25"/>
  <cols>
    <col min="1" max="3" width="17.140625" customWidth="1"/>
    <col min="4" max="4" width="15.42578125" customWidth="1"/>
    <col min="5" max="5" width="14.28515625" customWidth="1"/>
    <col min="6" max="6" width="12.85546875" customWidth="1"/>
    <col min="7" max="9" width="13.42578125" customWidth="1"/>
  </cols>
  <sheetData>
    <row r="1" spans="1:9" x14ac:dyDescent="0.25">
      <c r="E1" t="s">
        <v>4</v>
      </c>
      <c r="F1" t="s">
        <v>5</v>
      </c>
      <c r="G1" t="s">
        <v>3</v>
      </c>
      <c r="H1" t="s">
        <v>0</v>
      </c>
    </row>
    <row r="2" spans="1:9" x14ac:dyDescent="0.25">
      <c r="E2">
        <f>256 * 1024</f>
        <v>262144</v>
      </c>
      <c r="F2">
        <f xml:space="preserve"> 4 * 1024</f>
        <v>4096</v>
      </c>
      <c r="G2">
        <f>E2 * F2</f>
        <v>1073741824</v>
      </c>
      <c r="H2">
        <f>100 * 1000 * 1000 / 8</f>
        <v>12500000</v>
      </c>
      <c r="I2">
        <f>G$2/H$2</f>
        <v>85.899345920000002</v>
      </c>
    </row>
    <row r="6" spans="1:9" x14ac:dyDescent="0.25">
      <c r="A6" t="s">
        <v>7</v>
      </c>
      <c r="B6" t="s">
        <v>8</v>
      </c>
      <c r="C6" t="s">
        <v>1</v>
      </c>
      <c r="D6" t="s">
        <v>2</v>
      </c>
      <c r="E6" t="s">
        <v>6</v>
      </c>
    </row>
    <row r="7" spans="1:9" x14ac:dyDescent="0.25">
      <c r="A7">
        <v>1</v>
      </c>
      <c r="B7">
        <f>A7 * $I$2</f>
        <v>85.899345920000002</v>
      </c>
      <c r="C7">
        <f>$I$2</f>
        <v>85.899345920000002</v>
      </c>
      <c r="D7">
        <f t="array" aca="1" ref="D7" ca="1">SUM(G2 / (H2 * ROW(OFFSET(A$1, 0, 0, A7))))</f>
        <v>85.899345920000002</v>
      </c>
      <c r="E7">
        <f>(E$2 * (F$2 + A7-1)) / H$2</f>
        <v>85.899345920000002</v>
      </c>
    </row>
    <row r="8" spans="1:9" x14ac:dyDescent="0.25">
      <c r="A8">
        <v>5</v>
      </c>
      <c r="B8">
        <f>A8 * $I$2</f>
        <v>429.49672959999998</v>
      </c>
      <c r="C8">
        <f>$I$2</f>
        <v>85.899345920000002</v>
      </c>
      <c r="D8">
        <f t="array" aca="1" ref="D8" ca="1">SUM(G$2 / (H$2 * ROW(OFFSET(A$1, 0, 0, A8))))</f>
        <v>196.13683985066669</v>
      </c>
      <c r="E8">
        <f>(E$2 * (F$2 + A8-1)) / H$2</f>
        <v>85.983232000000001</v>
      </c>
    </row>
    <row r="9" spans="1:9" x14ac:dyDescent="0.25">
      <c r="A9">
        <v>10</v>
      </c>
      <c r="B9">
        <f>A9 * $I$2</f>
        <v>858.99345919999996</v>
      </c>
      <c r="C9">
        <f>$I$2</f>
        <v>85.899345920000002</v>
      </c>
      <c r="D9">
        <f t="array" aca="1" ref="D9" ca="1">SUM(G$2 / (H$2 * ROW(OFFSET(A$1, 0, 0, A9))))</f>
        <v>251.59645723631746</v>
      </c>
      <c r="E9">
        <f>(E$2 * (F$2 + A9-1)) / H$2</f>
        <v>86.088089600000004</v>
      </c>
    </row>
    <row r="10" spans="1:9" x14ac:dyDescent="0.25">
      <c r="A10">
        <v>15</v>
      </c>
      <c r="B10">
        <f>A10 * $I$2</f>
        <v>1288.4901887999999</v>
      </c>
      <c r="C10">
        <f>$I$2</f>
        <v>85.899345920000002</v>
      </c>
      <c r="D10">
        <f t="array" aca="1" ref="D10" ca="1">SUM(G$2 / (H$2 * ROW(OFFSET(A$1, 0, 0, A10))))</f>
        <v>285.03370013115062</v>
      </c>
      <c r="E10">
        <f>(E$2 * (F$2 + A10-1)) / H$2</f>
        <v>86.192947200000006</v>
      </c>
    </row>
    <row r="11" spans="1:9" x14ac:dyDescent="0.25">
      <c r="A11">
        <v>50</v>
      </c>
      <c r="B11">
        <f>A11 * $I$2</f>
        <v>4294.9672959999998</v>
      </c>
      <c r="C11">
        <f>$I$2</f>
        <v>85.899345920000002</v>
      </c>
      <c r="D11">
        <f t="array" aca="1" ref="D11" ca="1">SUM(G$2 / (H$2 * ROW(OFFSET(A$1, 0, 0, A11))))</f>
        <v>386.47879572226987</v>
      </c>
      <c r="E11">
        <f>(E$2 * (F$2 + A11-1)) / H$2</f>
        <v>86.926950399999996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Casey</dc:creator>
  <cp:lastModifiedBy>Adam Casey</cp:lastModifiedBy>
  <dcterms:created xsi:type="dcterms:W3CDTF">2015-02-13T15:49:42Z</dcterms:created>
  <dcterms:modified xsi:type="dcterms:W3CDTF">2015-02-16T00:11:37Z</dcterms:modified>
</cp:coreProperties>
</file>