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maas\Documents\Modeling\RothC\"/>
    </mc:Choice>
  </mc:AlternateContent>
  <xr:revisionPtr revIDLastSave="0" documentId="8_{66592C37-DD4C-4BC6-9442-46AB11A0BB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P16" i="1"/>
  <c r="AB31" i="1" s="1"/>
  <c r="Q16" i="1"/>
  <c r="AG46" i="1" s="1"/>
  <c r="J17" i="1"/>
  <c r="P30" i="1" s="1"/>
  <c r="J18" i="1"/>
  <c r="AV22" i="1"/>
  <c r="AW25" i="1" s="1"/>
  <c r="C29" i="1"/>
  <c r="D29" i="1"/>
  <c r="AD29" i="1"/>
  <c r="B29" i="1" s="1"/>
  <c r="AI29" i="1"/>
  <c r="AL29" i="1"/>
  <c r="AP29" i="1"/>
  <c r="E29" i="1" s="1"/>
  <c r="O30" i="1"/>
  <c r="S30" i="1"/>
  <c r="U30" i="1"/>
  <c r="AB30" i="1"/>
  <c r="AC30" i="1"/>
  <c r="AH30" i="1"/>
  <c r="AO30" i="1"/>
  <c r="O31" i="1"/>
  <c r="S31" i="1"/>
  <c r="U31" i="1"/>
  <c r="AC31" i="1"/>
  <c r="AG31" i="1"/>
  <c r="AH31" i="1"/>
  <c r="AO31" i="1"/>
  <c r="O32" i="1"/>
  <c r="S32" i="1"/>
  <c r="U32" i="1"/>
  <c r="AB32" i="1"/>
  <c r="AC32" i="1"/>
  <c r="AH32" i="1"/>
  <c r="AO32" i="1"/>
  <c r="O33" i="1"/>
  <c r="S33" i="1"/>
  <c r="U33" i="1"/>
  <c r="AC33" i="1"/>
  <c r="AH33" i="1"/>
  <c r="AO33" i="1"/>
  <c r="O34" i="1"/>
  <c r="S34" i="1"/>
  <c r="U34" i="1"/>
  <c r="AB34" i="1"/>
  <c r="AC34" i="1"/>
  <c r="AH34" i="1"/>
  <c r="AO34" i="1"/>
  <c r="O35" i="1"/>
  <c r="S35" i="1"/>
  <c r="U35" i="1"/>
  <c r="AB35" i="1"/>
  <c r="AC35" i="1"/>
  <c r="AH35" i="1"/>
  <c r="AO35" i="1"/>
  <c r="O36" i="1"/>
  <c r="S36" i="1"/>
  <c r="U36" i="1"/>
  <c r="AC36" i="1"/>
  <c r="AH36" i="1"/>
  <c r="AO36" i="1"/>
  <c r="O37" i="1"/>
  <c r="S37" i="1"/>
  <c r="U37" i="1"/>
  <c r="AB37" i="1"/>
  <c r="AC37" i="1"/>
  <c r="AH37" i="1"/>
  <c r="AO37" i="1"/>
  <c r="O38" i="1"/>
  <c r="S38" i="1"/>
  <c r="U38" i="1"/>
  <c r="AB38" i="1"/>
  <c r="AC38" i="1"/>
  <c r="AH38" i="1"/>
  <c r="AO38" i="1"/>
  <c r="O39" i="1"/>
  <c r="S39" i="1"/>
  <c r="U39" i="1"/>
  <c r="AB39" i="1"/>
  <c r="AC39" i="1"/>
  <c r="AH39" i="1"/>
  <c r="AO39" i="1"/>
  <c r="O40" i="1"/>
  <c r="S40" i="1"/>
  <c r="U40" i="1"/>
  <c r="AB40" i="1"/>
  <c r="AC40" i="1"/>
  <c r="AG40" i="1"/>
  <c r="AH40" i="1"/>
  <c r="AO40" i="1"/>
  <c r="O41" i="1"/>
  <c r="S41" i="1"/>
  <c r="U41" i="1"/>
  <c r="AB41" i="1"/>
  <c r="AC41" i="1"/>
  <c r="AH41" i="1"/>
  <c r="AO41" i="1"/>
  <c r="O42" i="1"/>
  <c r="S42" i="1"/>
  <c r="U42" i="1"/>
  <c r="AB42" i="1"/>
  <c r="AC42" i="1"/>
  <c r="AH42" i="1"/>
  <c r="AO42" i="1"/>
  <c r="O43" i="1"/>
  <c r="S43" i="1"/>
  <c r="U43" i="1"/>
  <c r="AB43" i="1"/>
  <c r="AC43" i="1"/>
  <c r="AH43" i="1"/>
  <c r="AO43" i="1"/>
  <c r="O44" i="1"/>
  <c r="S44" i="1"/>
  <c r="U44" i="1"/>
  <c r="AB44" i="1"/>
  <c r="AC44" i="1"/>
  <c r="AH44" i="1"/>
  <c r="AO44" i="1"/>
  <c r="O45" i="1"/>
  <c r="S45" i="1"/>
  <c r="U45" i="1"/>
  <c r="AC45" i="1"/>
  <c r="AH45" i="1"/>
  <c r="AO45" i="1"/>
  <c r="O46" i="1"/>
  <c r="S46" i="1"/>
  <c r="U46" i="1"/>
  <c r="AB46" i="1"/>
  <c r="AC46" i="1"/>
  <c r="AH46" i="1"/>
  <c r="AO46" i="1"/>
  <c r="O47" i="1"/>
  <c r="S47" i="1"/>
  <c r="U47" i="1"/>
  <c r="AB47" i="1"/>
  <c r="AC47" i="1"/>
  <c r="AH47" i="1"/>
  <c r="AO47" i="1"/>
  <c r="O48" i="1"/>
  <c r="S48" i="1"/>
  <c r="U48" i="1"/>
  <c r="AB48" i="1"/>
  <c r="AC48" i="1"/>
  <c r="AH48" i="1"/>
  <c r="AO48" i="1"/>
  <c r="O49" i="1"/>
  <c r="S49" i="1"/>
  <c r="U49" i="1"/>
  <c r="AB49" i="1"/>
  <c r="AC49" i="1"/>
  <c r="AH49" i="1"/>
  <c r="AO49" i="1"/>
  <c r="O50" i="1"/>
  <c r="S50" i="1"/>
  <c r="U50" i="1"/>
  <c r="AB50" i="1"/>
  <c r="AC50" i="1"/>
  <c r="AH50" i="1"/>
  <c r="AO50" i="1"/>
  <c r="O51" i="1"/>
  <c r="S51" i="1"/>
  <c r="U51" i="1"/>
  <c r="AB51" i="1"/>
  <c r="AC51" i="1"/>
  <c r="AH51" i="1"/>
  <c r="AO51" i="1"/>
  <c r="O52" i="1"/>
  <c r="S52" i="1"/>
  <c r="U52" i="1"/>
  <c r="AB52" i="1"/>
  <c r="AC52" i="1"/>
  <c r="AH52" i="1"/>
  <c r="AO52" i="1"/>
  <c r="O53" i="1"/>
  <c r="S53" i="1"/>
  <c r="U53" i="1"/>
  <c r="AB53" i="1"/>
  <c r="AC53" i="1"/>
  <c r="AH53" i="1"/>
  <c r="AO53" i="1"/>
  <c r="O54" i="1"/>
  <c r="S54" i="1"/>
  <c r="U54" i="1"/>
  <c r="AB54" i="1"/>
  <c r="AC54" i="1"/>
  <c r="AH54" i="1"/>
  <c r="AO54" i="1"/>
  <c r="O55" i="1"/>
  <c r="S55" i="1"/>
  <c r="U55" i="1"/>
  <c r="AB55" i="1"/>
  <c r="AC55" i="1"/>
  <c r="AG55" i="1"/>
  <c r="AH55" i="1"/>
  <c r="AO55" i="1"/>
  <c r="O56" i="1"/>
  <c r="S56" i="1"/>
  <c r="U56" i="1"/>
  <c r="AB56" i="1"/>
  <c r="AC56" i="1"/>
  <c r="AH56" i="1"/>
  <c r="AO56" i="1"/>
  <c r="O57" i="1"/>
  <c r="S57" i="1"/>
  <c r="U57" i="1"/>
  <c r="AB57" i="1"/>
  <c r="AC57" i="1"/>
  <c r="AG57" i="1"/>
  <c r="AH57" i="1"/>
  <c r="AO57" i="1"/>
  <c r="O58" i="1"/>
  <c r="S58" i="1"/>
  <c r="U58" i="1"/>
  <c r="AB58" i="1"/>
  <c r="AC58" i="1"/>
  <c r="AG58" i="1"/>
  <c r="AH58" i="1"/>
  <c r="AO58" i="1"/>
  <c r="O59" i="1"/>
  <c r="S59" i="1"/>
  <c r="U59" i="1"/>
  <c r="AB59" i="1"/>
  <c r="AC59" i="1"/>
  <c r="AG59" i="1"/>
  <c r="AH59" i="1"/>
  <c r="AO59" i="1"/>
  <c r="O60" i="1"/>
  <c r="S60" i="1"/>
  <c r="U60" i="1"/>
  <c r="AB60" i="1"/>
  <c r="AC60" i="1"/>
  <c r="AG60" i="1"/>
  <c r="AH60" i="1"/>
  <c r="AO60" i="1"/>
  <c r="O61" i="1"/>
  <c r="S61" i="1"/>
  <c r="U61" i="1"/>
  <c r="AB61" i="1"/>
  <c r="AC61" i="1"/>
  <c r="AG61" i="1"/>
  <c r="AH61" i="1"/>
  <c r="AO61" i="1"/>
  <c r="O62" i="1"/>
  <c r="S62" i="1"/>
  <c r="U62" i="1"/>
  <c r="AB62" i="1"/>
  <c r="AC62" i="1"/>
  <c r="AG62" i="1"/>
  <c r="AH62" i="1"/>
  <c r="AO62" i="1"/>
  <c r="O63" i="1"/>
  <c r="S63" i="1"/>
  <c r="U63" i="1"/>
  <c r="AB63" i="1"/>
  <c r="AC63" i="1"/>
  <c r="AG63" i="1"/>
  <c r="AH63" i="1"/>
  <c r="AO63" i="1"/>
  <c r="O64" i="1"/>
  <c r="S64" i="1"/>
  <c r="U64" i="1"/>
  <c r="AB64" i="1"/>
  <c r="AC64" i="1"/>
  <c r="AH64" i="1"/>
  <c r="AO64" i="1"/>
  <c r="O65" i="1"/>
  <c r="S65" i="1"/>
  <c r="U65" i="1"/>
  <c r="AB65" i="1"/>
  <c r="AC65" i="1"/>
  <c r="AG65" i="1"/>
  <c r="AH65" i="1"/>
  <c r="AO65" i="1"/>
  <c r="O66" i="1"/>
  <c r="S66" i="1"/>
  <c r="U66" i="1"/>
  <c r="AB66" i="1"/>
  <c r="AC66" i="1"/>
  <c r="AG66" i="1"/>
  <c r="AH66" i="1"/>
  <c r="AO66" i="1"/>
  <c r="O67" i="1"/>
  <c r="S67" i="1"/>
  <c r="U67" i="1"/>
  <c r="AB67" i="1"/>
  <c r="AC67" i="1"/>
  <c r="AG67" i="1"/>
  <c r="AH67" i="1"/>
  <c r="AO67" i="1"/>
  <c r="O68" i="1"/>
  <c r="S68" i="1"/>
  <c r="U68" i="1"/>
  <c r="AB68" i="1"/>
  <c r="AC68" i="1"/>
  <c r="AG68" i="1"/>
  <c r="AH68" i="1"/>
  <c r="AO68" i="1"/>
  <c r="O69" i="1"/>
  <c r="S69" i="1"/>
  <c r="U69" i="1"/>
  <c r="AB69" i="1"/>
  <c r="AC69" i="1"/>
  <c r="AG69" i="1"/>
  <c r="AH69" i="1"/>
  <c r="AO69" i="1"/>
  <c r="O70" i="1"/>
  <c r="S70" i="1"/>
  <c r="U70" i="1"/>
  <c r="AB70" i="1"/>
  <c r="AC70" i="1"/>
  <c r="AG70" i="1"/>
  <c r="AH70" i="1"/>
  <c r="AO70" i="1"/>
  <c r="O71" i="1"/>
  <c r="S71" i="1"/>
  <c r="U71" i="1"/>
  <c r="AB71" i="1"/>
  <c r="AC71" i="1"/>
  <c r="AG71" i="1"/>
  <c r="AH71" i="1"/>
  <c r="AO71" i="1"/>
  <c r="O72" i="1"/>
  <c r="S72" i="1"/>
  <c r="U72" i="1"/>
  <c r="AB72" i="1"/>
  <c r="AC72" i="1"/>
  <c r="AG72" i="1"/>
  <c r="AH72" i="1"/>
  <c r="AO72" i="1"/>
  <c r="O73" i="1"/>
  <c r="S73" i="1"/>
  <c r="U73" i="1"/>
  <c r="AB73" i="1"/>
  <c r="AC73" i="1"/>
  <c r="AG73" i="1"/>
  <c r="AH73" i="1"/>
  <c r="AO73" i="1"/>
  <c r="O74" i="1"/>
  <c r="S74" i="1"/>
  <c r="U74" i="1"/>
  <c r="AB74" i="1"/>
  <c r="AC74" i="1"/>
  <c r="AG74" i="1"/>
  <c r="AH74" i="1"/>
  <c r="AO74" i="1"/>
  <c r="O75" i="1"/>
  <c r="S75" i="1"/>
  <c r="U75" i="1"/>
  <c r="AB75" i="1"/>
  <c r="AC75" i="1"/>
  <c r="AG75" i="1"/>
  <c r="AH75" i="1"/>
  <c r="AO75" i="1"/>
  <c r="O76" i="1"/>
  <c r="S76" i="1"/>
  <c r="U76" i="1"/>
  <c r="AB76" i="1"/>
  <c r="AC76" i="1"/>
  <c r="AG76" i="1"/>
  <c r="AH76" i="1"/>
  <c r="AO76" i="1"/>
  <c r="O77" i="1"/>
  <c r="S77" i="1"/>
  <c r="U77" i="1"/>
  <c r="AB77" i="1"/>
  <c r="AC77" i="1"/>
  <c r="AG77" i="1"/>
  <c r="AH77" i="1"/>
  <c r="AO77" i="1"/>
  <c r="O78" i="1"/>
  <c r="S78" i="1"/>
  <c r="U78" i="1"/>
  <c r="AB78" i="1"/>
  <c r="AC78" i="1"/>
  <c r="AG78" i="1"/>
  <c r="AH78" i="1"/>
  <c r="AO78" i="1"/>
  <c r="O79" i="1"/>
  <c r="S79" i="1"/>
  <c r="U79" i="1"/>
  <c r="AB79" i="1"/>
  <c r="AC79" i="1"/>
  <c r="AG79" i="1"/>
  <c r="AH79" i="1"/>
  <c r="AO79" i="1"/>
  <c r="O80" i="1"/>
  <c r="S80" i="1"/>
  <c r="U80" i="1"/>
  <c r="AB80" i="1"/>
  <c r="AC80" i="1"/>
  <c r="AG80" i="1"/>
  <c r="AH80" i="1"/>
  <c r="AO80" i="1"/>
  <c r="O81" i="1"/>
  <c r="S81" i="1"/>
  <c r="U81" i="1"/>
  <c r="AB81" i="1"/>
  <c r="AC81" i="1"/>
  <c r="AG81" i="1"/>
  <c r="AH81" i="1"/>
  <c r="AO81" i="1"/>
  <c r="O82" i="1"/>
  <c r="S82" i="1"/>
  <c r="U82" i="1"/>
  <c r="AB82" i="1"/>
  <c r="AC82" i="1"/>
  <c r="AG82" i="1"/>
  <c r="AH82" i="1"/>
  <c r="AO82" i="1"/>
  <c r="O83" i="1"/>
  <c r="S83" i="1"/>
  <c r="U83" i="1"/>
  <c r="AB83" i="1"/>
  <c r="AC83" i="1"/>
  <c r="AG83" i="1"/>
  <c r="AH83" i="1"/>
  <c r="AO83" i="1"/>
  <c r="O84" i="1"/>
  <c r="S84" i="1"/>
  <c r="U84" i="1"/>
  <c r="AB84" i="1"/>
  <c r="AC84" i="1"/>
  <c r="AG84" i="1"/>
  <c r="AH84" i="1"/>
  <c r="AO84" i="1"/>
  <c r="O85" i="1"/>
  <c r="S85" i="1"/>
  <c r="U85" i="1"/>
  <c r="AB85" i="1"/>
  <c r="AC85" i="1"/>
  <c r="AG85" i="1"/>
  <c r="AH85" i="1"/>
  <c r="AO85" i="1"/>
  <c r="O86" i="1"/>
  <c r="S86" i="1"/>
  <c r="U86" i="1"/>
  <c r="AB86" i="1"/>
  <c r="AC86" i="1"/>
  <c r="AG86" i="1"/>
  <c r="AH86" i="1"/>
  <c r="AO86" i="1"/>
  <c r="O87" i="1"/>
  <c r="S87" i="1"/>
  <c r="U87" i="1"/>
  <c r="AB87" i="1"/>
  <c r="AC87" i="1"/>
  <c r="AG87" i="1"/>
  <c r="AH87" i="1"/>
  <c r="AO87" i="1"/>
  <c r="O88" i="1"/>
  <c r="S88" i="1"/>
  <c r="U88" i="1"/>
  <c r="AB88" i="1"/>
  <c r="AC88" i="1"/>
  <c r="AG88" i="1"/>
  <c r="AH88" i="1"/>
  <c r="AO88" i="1"/>
  <c r="O89" i="1"/>
  <c r="S89" i="1"/>
  <c r="U89" i="1"/>
  <c r="AB89" i="1"/>
  <c r="AC89" i="1"/>
  <c r="AG89" i="1"/>
  <c r="AH89" i="1"/>
  <c r="AO89" i="1"/>
  <c r="O90" i="1"/>
  <c r="S90" i="1"/>
  <c r="U90" i="1"/>
  <c r="AB90" i="1"/>
  <c r="AC90" i="1"/>
  <c r="AG90" i="1"/>
  <c r="AH90" i="1"/>
  <c r="AO90" i="1"/>
  <c r="O91" i="1"/>
  <c r="S91" i="1"/>
  <c r="U91" i="1"/>
  <c r="AB91" i="1"/>
  <c r="AC91" i="1"/>
  <c r="AG91" i="1"/>
  <c r="AH91" i="1"/>
  <c r="AO91" i="1"/>
  <c r="O92" i="1"/>
  <c r="S92" i="1"/>
  <c r="U92" i="1"/>
  <c r="AB92" i="1"/>
  <c r="AC92" i="1"/>
  <c r="AG92" i="1"/>
  <c r="AH92" i="1"/>
  <c r="AO92" i="1"/>
  <c r="O93" i="1"/>
  <c r="S93" i="1"/>
  <c r="U93" i="1"/>
  <c r="AB93" i="1"/>
  <c r="AC93" i="1"/>
  <c r="AG93" i="1"/>
  <c r="AH93" i="1"/>
  <c r="AO93" i="1"/>
  <c r="O94" i="1"/>
  <c r="S94" i="1"/>
  <c r="U94" i="1"/>
  <c r="AB94" i="1"/>
  <c r="AC94" i="1"/>
  <c r="AG94" i="1"/>
  <c r="AH94" i="1"/>
  <c r="AO94" i="1"/>
  <c r="O95" i="1"/>
  <c r="S95" i="1"/>
  <c r="U95" i="1"/>
  <c r="AB95" i="1"/>
  <c r="AC95" i="1"/>
  <c r="AG95" i="1"/>
  <c r="AH95" i="1"/>
  <c r="AO95" i="1"/>
  <c r="O96" i="1"/>
  <c r="S96" i="1"/>
  <c r="U96" i="1"/>
  <c r="AB96" i="1"/>
  <c r="AC96" i="1"/>
  <c r="AG96" i="1"/>
  <c r="AH96" i="1"/>
  <c r="AO96" i="1"/>
  <c r="O97" i="1"/>
  <c r="S97" i="1"/>
  <c r="U97" i="1"/>
  <c r="AB97" i="1"/>
  <c r="AC97" i="1"/>
  <c r="AG97" i="1"/>
  <c r="AH97" i="1"/>
  <c r="AO97" i="1"/>
  <c r="O98" i="1"/>
  <c r="S98" i="1"/>
  <c r="U98" i="1"/>
  <c r="AB98" i="1"/>
  <c r="AC98" i="1"/>
  <c r="AG98" i="1"/>
  <c r="AH98" i="1"/>
  <c r="AO98" i="1"/>
  <c r="O99" i="1"/>
  <c r="S99" i="1"/>
  <c r="U99" i="1"/>
  <c r="AB99" i="1"/>
  <c r="AC99" i="1"/>
  <c r="AG99" i="1"/>
  <c r="AH99" i="1"/>
  <c r="AO99" i="1"/>
  <c r="O100" i="1"/>
  <c r="S100" i="1"/>
  <c r="U100" i="1"/>
  <c r="AB100" i="1"/>
  <c r="AC100" i="1"/>
  <c r="AG100" i="1"/>
  <c r="AH100" i="1"/>
  <c r="AO100" i="1"/>
  <c r="O101" i="1"/>
  <c r="S101" i="1"/>
  <c r="U101" i="1"/>
  <c r="AB101" i="1"/>
  <c r="AC101" i="1"/>
  <c r="AG101" i="1"/>
  <c r="AH101" i="1"/>
  <c r="AO101" i="1"/>
  <c r="O102" i="1"/>
  <c r="S102" i="1"/>
  <c r="U102" i="1"/>
  <c r="AB102" i="1"/>
  <c r="AC102" i="1"/>
  <c r="AG102" i="1"/>
  <c r="AH102" i="1"/>
  <c r="AO102" i="1"/>
  <c r="O103" i="1"/>
  <c r="S103" i="1"/>
  <c r="U103" i="1"/>
  <c r="AB103" i="1"/>
  <c r="AC103" i="1"/>
  <c r="AG103" i="1"/>
  <c r="AH103" i="1"/>
  <c r="AO103" i="1"/>
  <c r="O104" i="1"/>
  <c r="S104" i="1"/>
  <c r="U104" i="1"/>
  <c r="AB104" i="1"/>
  <c r="AC104" i="1"/>
  <c r="AG104" i="1"/>
  <c r="AH104" i="1"/>
  <c r="AO104" i="1"/>
  <c r="O105" i="1"/>
  <c r="S105" i="1"/>
  <c r="U105" i="1"/>
  <c r="AB105" i="1"/>
  <c r="AC105" i="1"/>
  <c r="AG105" i="1"/>
  <c r="AH105" i="1"/>
  <c r="AO105" i="1"/>
  <c r="O106" i="1"/>
  <c r="S106" i="1"/>
  <c r="U106" i="1"/>
  <c r="AB106" i="1"/>
  <c r="AC106" i="1"/>
  <c r="AG106" i="1"/>
  <c r="AH106" i="1"/>
  <c r="AO106" i="1"/>
  <c r="O107" i="1"/>
  <c r="S107" i="1"/>
  <c r="U107" i="1"/>
  <c r="AB107" i="1"/>
  <c r="AC107" i="1"/>
  <c r="AG107" i="1"/>
  <c r="AH107" i="1"/>
  <c r="AO107" i="1"/>
  <c r="O108" i="1"/>
  <c r="S108" i="1"/>
  <c r="U108" i="1"/>
  <c r="AB108" i="1"/>
  <c r="AC108" i="1"/>
  <c r="AG108" i="1"/>
  <c r="AH108" i="1"/>
  <c r="AO108" i="1"/>
  <c r="O109" i="1"/>
  <c r="S109" i="1"/>
  <c r="U109" i="1"/>
  <c r="AB109" i="1"/>
  <c r="AC109" i="1"/>
  <c r="AG109" i="1"/>
  <c r="AH109" i="1"/>
  <c r="AO109" i="1"/>
  <c r="O110" i="1"/>
  <c r="S110" i="1"/>
  <c r="U110" i="1"/>
  <c r="AB110" i="1"/>
  <c r="AC110" i="1"/>
  <c r="AG110" i="1"/>
  <c r="AH110" i="1"/>
  <c r="AO110" i="1"/>
  <c r="O111" i="1"/>
  <c r="S111" i="1"/>
  <c r="U111" i="1"/>
  <c r="AB111" i="1"/>
  <c r="AC111" i="1"/>
  <c r="AG111" i="1"/>
  <c r="AH111" i="1"/>
  <c r="AO111" i="1"/>
  <c r="O112" i="1"/>
  <c r="S112" i="1"/>
  <c r="U112" i="1"/>
  <c r="AB112" i="1"/>
  <c r="AC112" i="1"/>
  <c r="AG112" i="1"/>
  <c r="AH112" i="1"/>
  <c r="AO112" i="1"/>
  <c r="O113" i="1"/>
  <c r="S113" i="1"/>
  <c r="U113" i="1"/>
  <c r="AB113" i="1"/>
  <c r="AC113" i="1"/>
  <c r="AG113" i="1"/>
  <c r="AH113" i="1"/>
  <c r="AO113" i="1"/>
  <c r="O114" i="1"/>
  <c r="S114" i="1"/>
  <c r="U114" i="1"/>
  <c r="AB114" i="1"/>
  <c r="AC114" i="1"/>
  <c r="AG114" i="1"/>
  <c r="AH114" i="1"/>
  <c r="AO114" i="1"/>
  <c r="O115" i="1"/>
  <c r="S115" i="1"/>
  <c r="U115" i="1"/>
  <c r="AB115" i="1"/>
  <c r="AC115" i="1"/>
  <c r="AG115" i="1"/>
  <c r="AH115" i="1"/>
  <c r="AO115" i="1"/>
  <c r="O116" i="1"/>
  <c r="S116" i="1"/>
  <c r="U116" i="1"/>
  <c r="AB116" i="1"/>
  <c r="AC116" i="1"/>
  <c r="AG116" i="1"/>
  <c r="AH116" i="1"/>
  <c r="AO116" i="1"/>
  <c r="O117" i="1"/>
  <c r="S117" i="1"/>
  <c r="U117" i="1"/>
  <c r="AB117" i="1"/>
  <c r="AC117" i="1"/>
  <c r="AG117" i="1"/>
  <c r="AH117" i="1"/>
  <c r="AO117" i="1"/>
  <c r="O118" i="1"/>
  <c r="S118" i="1"/>
  <c r="U118" i="1"/>
  <c r="AB118" i="1"/>
  <c r="AC118" i="1"/>
  <c r="AG118" i="1"/>
  <c r="AH118" i="1"/>
  <c r="AO118" i="1"/>
  <c r="O119" i="1"/>
  <c r="S119" i="1"/>
  <c r="U119" i="1"/>
  <c r="AB119" i="1"/>
  <c r="AC119" i="1"/>
  <c r="AG119" i="1"/>
  <c r="AH119" i="1"/>
  <c r="AO119" i="1"/>
  <c r="O120" i="1"/>
  <c r="S120" i="1"/>
  <c r="U120" i="1"/>
  <c r="AB120" i="1"/>
  <c r="AC120" i="1"/>
  <c r="AG120" i="1"/>
  <c r="AH120" i="1"/>
  <c r="AO120" i="1"/>
  <c r="O121" i="1"/>
  <c r="S121" i="1"/>
  <c r="U121" i="1"/>
  <c r="AB121" i="1"/>
  <c r="AC121" i="1"/>
  <c r="AG121" i="1"/>
  <c r="AH121" i="1"/>
  <c r="AO121" i="1"/>
  <c r="O122" i="1"/>
  <c r="S122" i="1"/>
  <c r="U122" i="1"/>
  <c r="AB122" i="1"/>
  <c r="AC122" i="1"/>
  <c r="AG122" i="1"/>
  <c r="AH122" i="1"/>
  <c r="AO122" i="1"/>
  <c r="O123" i="1"/>
  <c r="S123" i="1"/>
  <c r="U123" i="1"/>
  <c r="AB123" i="1"/>
  <c r="AC123" i="1"/>
  <c r="AG123" i="1"/>
  <c r="AH123" i="1"/>
  <c r="AO123" i="1"/>
  <c r="O124" i="1"/>
  <c r="S124" i="1"/>
  <c r="U124" i="1"/>
  <c r="AB124" i="1"/>
  <c r="AC124" i="1"/>
  <c r="AG124" i="1"/>
  <c r="AH124" i="1"/>
  <c r="AO124" i="1"/>
  <c r="O125" i="1"/>
  <c r="S125" i="1"/>
  <c r="U125" i="1"/>
  <c r="AB125" i="1"/>
  <c r="AC125" i="1"/>
  <c r="AG125" i="1"/>
  <c r="AH125" i="1"/>
  <c r="AO125" i="1"/>
  <c r="O126" i="1"/>
  <c r="S126" i="1"/>
  <c r="U126" i="1"/>
  <c r="AB126" i="1"/>
  <c r="AC126" i="1"/>
  <c r="AG126" i="1"/>
  <c r="AH126" i="1"/>
  <c r="AO126" i="1"/>
  <c r="O127" i="1"/>
  <c r="S127" i="1"/>
  <c r="U127" i="1"/>
  <c r="AB127" i="1"/>
  <c r="AC127" i="1"/>
  <c r="AG127" i="1"/>
  <c r="AH127" i="1"/>
  <c r="AO127" i="1"/>
  <c r="O128" i="1"/>
  <c r="S128" i="1"/>
  <c r="U128" i="1"/>
  <c r="AB128" i="1"/>
  <c r="AC128" i="1"/>
  <c r="AG128" i="1"/>
  <c r="AH128" i="1"/>
  <c r="AO128" i="1"/>
  <c r="O129" i="1"/>
  <c r="S129" i="1"/>
  <c r="U129" i="1"/>
  <c r="AB129" i="1"/>
  <c r="AC129" i="1"/>
  <c r="AG129" i="1"/>
  <c r="AH129" i="1"/>
  <c r="AO129" i="1"/>
  <c r="O130" i="1"/>
  <c r="S130" i="1"/>
  <c r="U130" i="1"/>
  <c r="AB130" i="1"/>
  <c r="AC130" i="1"/>
  <c r="AG130" i="1"/>
  <c r="AH130" i="1"/>
  <c r="AO130" i="1"/>
  <c r="O131" i="1"/>
  <c r="S131" i="1"/>
  <c r="U131" i="1"/>
  <c r="AB131" i="1"/>
  <c r="AC131" i="1"/>
  <c r="AG131" i="1"/>
  <c r="AH131" i="1"/>
  <c r="AO131" i="1"/>
  <c r="O132" i="1"/>
  <c r="S132" i="1"/>
  <c r="U132" i="1"/>
  <c r="AB132" i="1"/>
  <c r="AC132" i="1"/>
  <c r="AG132" i="1"/>
  <c r="AH132" i="1"/>
  <c r="AO132" i="1"/>
  <c r="O133" i="1"/>
  <c r="S133" i="1"/>
  <c r="U133" i="1"/>
  <c r="AB133" i="1"/>
  <c r="AC133" i="1"/>
  <c r="AG133" i="1"/>
  <c r="AH133" i="1"/>
  <c r="AO133" i="1"/>
  <c r="O134" i="1"/>
  <c r="S134" i="1"/>
  <c r="U134" i="1"/>
  <c r="AB134" i="1"/>
  <c r="AC134" i="1"/>
  <c r="AG134" i="1"/>
  <c r="AH134" i="1"/>
  <c r="AO134" i="1"/>
  <c r="O135" i="1"/>
  <c r="S135" i="1"/>
  <c r="U135" i="1"/>
  <c r="AB135" i="1"/>
  <c r="AC135" i="1"/>
  <c r="AG135" i="1"/>
  <c r="AH135" i="1"/>
  <c r="AO135" i="1"/>
  <c r="O136" i="1"/>
  <c r="S136" i="1"/>
  <c r="U136" i="1"/>
  <c r="AB136" i="1"/>
  <c r="AC136" i="1"/>
  <c r="AG136" i="1"/>
  <c r="AH136" i="1"/>
  <c r="AO136" i="1"/>
  <c r="O137" i="1"/>
  <c r="S137" i="1"/>
  <c r="U137" i="1"/>
  <c r="AB137" i="1"/>
  <c r="AC137" i="1"/>
  <c r="AG137" i="1"/>
  <c r="AH137" i="1"/>
  <c r="AO137" i="1"/>
  <c r="O138" i="1"/>
  <c r="S138" i="1"/>
  <c r="U138" i="1"/>
  <c r="AB138" i="1"/>
  <c r="AC138" i="1"/>
  <c r="AG138" i="1"/>
  <c r="AH138" i="1"/>
  <c r="AO138" i="1"/>
  <c r="O139" i="1"/>
  <c r="S139" i="1"/>
  <c r="U139" i="1"/>
  <c r="AB139" i="1"/>
  <c r="AC139" i="1"/>
  <c r="AG139" i="1"/>
  <c r="AH139" i="1"/>
  <c r="AO139" i="1"/>
  <c r="O140" i="1"/>
  <c r="S140" i="1"/>
  <c r="U140" i="1"/>
  <c r="AB140" i="1"/>
  <c r="AC140" i="1"/>
  <c r="AG140" i="1"/>
  <c r="AH140" i="1"/>
  <c r="AO140" i="1"/>
  <c r="O141" i="1"/>
  <c r="S141" i="1"/>
  <c r="U141" i="1"/>
  <c r="AB141" i="1"/>
  <c r="AC141" i="1"/>
  <c r="AG141" i="1"/>
  <c r="AH141" i="1"/>
  <c r="AO141" i="1"/>
  <c r="O142" i="1"/>
  <c r="S142" i="1"/>
  <c r="U142" i="1"/>
  <c r="AB142" i="1"/>
  <c r="AC142" i="1"/>
  <c r="AG142" i="1"/>
  <c r="AH142" i="1"/>
  <c r="AO142" i="1"/>
  <c r="O143" i="1"/>
  <c r="S143" i="1"/>
  <c r="U143" i="1"/>
  <c r="AB143" i="1"/>
  <c r="AC143" i="1"/>
  <c r="AG143" i="1"/>
  <c r="AH143" i="1"/>
  <c r="AO143" i="1"/>
  <c r="O144" i="1"/>
  <c r="S144" i="1"/>
  <c r="U144" i="1"/>
  <c r="AB144" i="1"/>
  <c r="AC144" i="1"/>
  <c r="AG144" i="1"/>
  <c r="AH144" i="1"/>
  <c r="AO144" i="1"/>
  <c r="O145" i="1"/>
  <c r="S145" i="1"/>
  <c r="U145" i="1"/>
  <c r="AB145" i="1"/>
  <c r="AC145" i="1"/>
  <c r="AG145" i="1"/>
  <c r="AH145" i="1"/>
  <c r="AO145" i="1"/>
  <c r="O146" i="1"/>
  <c r="S146" i="1"/>
  <c r="U146" i="1"/>
  <c r="AB146" i="1"/>
  <c r="AC146" i="1"/>
  <c r="AG146" i="1"/>
  <c r="AH146" i="1"/>
  <c r="AO146" i="1"/>
  <c r="O147" i="1"/>
  <c r="S147" i="1"/>
  <c r="U147" i="1"/>
  <c r="AB147" i="1"/>
  <c r="AC147" i="1"/>
  <c r="AG147" i="1"/>
  <c r="AH147" i="1"/>
  <c r="AO147" i="1"/>
  <c r="O148" i="1"/>
  <c r="S148" i="1"/>
  <c r="U148" i="1"/>
  <c r="AB148" i="1"/>
  <c r="AC148" i="1"/>
  <c r="AG148" i="1"/>
  <c r="AH148" i="1"/>
  <c r="AO148" i="1"/>
  <c r="O149" i="1"/>
  <c r="S149" i="1"/>
  <c r="U149" i="1"/>
  <c r="AB149" i="1"/>
  <c r="AC149" i="1"/>
  <c r="AG149" i="1"/>
  <c r="AH149" i="1"/>
  <c r="AO149" i="1"/>
  <c r="O150" i="1"/>
  <c r="S150" i="1"/>
  <c r="U150" i="1"/>
  <c r="AB150" i="1"/>
  <c r="AC150" i="1"/>
  <c r="AG150" i="1"/>
  <c r="AH150" i="1"/>
  <c r="AO150" i="1"/>
  <c r="O151" i="1"/>
  <c r="S151" i="1"/>
  <c r="U151" i="1"/>
  <c r="AB151" i="1"/>
  <c r="AC151" i="1"/>
  <c r="AG151" i="1"/>
  <c r="AH151" i="1"/>
  <c r="AO151" i="1"/>
  <c r="O152" i="1"/>
  <c r="S152" i="1"/>
  <c r="U152" i="1"/>
  <c r="AB152" i="1"/>
  <c r="AC152" i="1"/>
  <c r="AG152" i="1"/>
  <c r="AH152" i="1"/>
  <c r="AO152" i="1"/>
  <c r="O153" i="1"/>
  <c r="S153" i="1"/>
  <c r="U153" i="1"/>
  <c r="AB153" i="1"/>
  <c r="AC153" i="1"/>
  <c r="AG153" i="1"/>
  <c r="AH153" i="1"/>
  <c r="AO153" i="1"/>
  <c r="O154" i="1"/>
  <c r="S154" i="1"/>
  <c r="U154" i="1"/>
  <c r="AB154" i="1"/>
  <c r="AC154" i="1"/>
  <c r="AG154" i="1"/>
  <c r="AH154" i="1"/>
  <c r="AO154" i="1"/>
  <c r="O155" i="1"/>
  <c r="S155" i="1"/>
  <c r="U155" i="1"/>
  <c r="AB155" i="1"/>
  <c r="AC155" i="1"/>
  <c r="AG155" i="1"/>
  <c r="AH155" i="1"/>
  <c r="AO155" i="1"/>
  <c r="O156" i="1"/>
  <c r="S156" i="1"/>
  <c r="U156" i="1"/>
  <c r="AB156" i="1"/>
  <c r="AC156" i="1"/>
  <c r="AG156" i="1"/>
  <c r="AH156" i="1"/>
  <c r="AO156" i="1"/>
  <c r="O157" i="1"/>
  <c r="S157" i="1"/>
  <c r="U157" i="1"/>
  <c r="AB157" i="1"/>
  <c r="AC157" i="1"/>
  <c r="AG157" i="1"/>
  <c r="AH157" i="1"/>
  <c r="AO157" i="1"/>
  <c r="O158" i="1"/>
  <c r="S158" i="1"/>
  <c r="U158" i="1"/>
  <c r="AB158" i="1"/>
  <c r="AC158" i="1"/>
  <c r="AG158" i="1"/>
  <c r="AH158" i="1"/>
  <c r="AO158" i="1"/>
  <c r="O159" i="1"/>
  <c r="S159" i="1"/>
  <c r="U159" i="1"/>
  <c r="AB159" i="1"/>
  <c r="AC159" i="1"/>
  <c r="AG159" i="1"/>
  <c r="AH159" i="1"/>
  <c r="AO159" i="1"/>
  <c r="O160" i="1"/>
  <c r="S160" i="1"/>
  <c r="U160" i="1"/>
  <c r="AB160" i="1"/>
  <c r="AC160" i="1"/>
  <c r="AG160" i="1"/>
  <c r="AH160" i="1"/>
  <c r="AO160" i="1"/>
  <c r="O161" i="1"/>
  <c r="S161" i="1"/>
  <c r="U161" i="1"/>
  <c r="AB161" i="1"/>
  <c r="AC161" i="1"/>
  <c r="AG161" i="1"/>
  <c r="AH161" i="1"/>
  <c r="AO161" i="1"/>
  <c r="O162" i="1"/>
  <c r="S162" i="1"/>
  <c r="U162" i="1"/>
  <c r="AB162" i="1"/>
  <c r="AC162" i="1"/>
  <c r="AG162" i="1"/>
  <c r="AH162" i="1"/>
  <c r="AO162" i="1"/>
  <c r="O163" i="1"/>
  <c r="S163" i="1"/>
  <c r="U163" i="1"/>
  <c r="AB163" i="1"/>
  <c r="AC163" i="1"/>
  <c r="AG163" i="1"/>
  <c r="AH163" i="1"/>
  <c r="AO163" i="1"/>
  <c r="O164" i="1"/>
  <c r="S164" i="1"/>
  <c r="U164" i="1"/>
  <c r="AB164" i="1"/>
  <c r="AC164" i="1"/>
  <c r="AG164" i="1"/>
  <c r="AH164" i="1"/>
  <c r="AO164" i="1"/>
  <c r="O165" i="1"/>
  <c r="S165" i="1"/>
  <c r="U165" i="1"/>
  <c r="AB165" i="1"/>
  <c r="AC165" i="1"/>
  <c r="AG165" i="1"/>
  <c r="AH165" i="1"/>
  <c r="AO165" i="1"/>
  <c r="O166" i="1"/>
  <c r="S166" i="1"/>
  <c r="U166" i="1"/>
  <c r="AB166" i="1"/>
  <c r="AC166" i="1"/>
  <c r="AG166" i="1"/>
  <c r="AH166" i="1"/>
  <c r="AO166" i="1"/>
  <c r="O167" i="1"/>
  <c r="S167" i="1"/>
  <c r="U167" i="1"/>
  <c r="AB167" i="1"/>
  <c r="AC167" i="1"/>
  <c r="AG167" i="1"/>
  <c r="AH167" i="1"/>
  <c r="AO167" i="1"/>
  <c r="O168" i="1"/>
  <c r="S168" i="1"/>
  <c r="U168" i="1"/>
  <c r="AB168" i="1"/>
  <c r="AC168" i="1"/>
  <c r="AG168" i="1"/>
  <c r="AH168" i="1"/>
  <c r="AO168" i="1"/>
  <c r="O169" i="1"/>
  <c r="S169" i="1"/>
  <c r="U169" i="1"/>
  <c r="AB169" i="1"/>
  <c r="AC169" i="1"/>
  <c r="AG169" i="1"/>
  <c r="AH169" i="1"/>
  <c r="AO169" i="1"/>
  <c r="O170" i="1"/>
  <c r="S170" i="1"/>
  <c r="U170" i="1"/>
  <c r="AB170" i="1"/>
  <c r="AC170" i="1"/>
  <c r="AG170" i="1"/>
  <c r="AH170" i="1"/>
  <c r="AO170" i="1"/>
  <c r="O171" i="1"/>
  <c r="S171" i="1"/>
  <c r="U171" i="1"/>
  <c r="AB171" i="1"/>
  <c r="AC171" i="1"/>
  <c r="AG171" i="1"/>
  <c r="AH171" i="1"/>
  <c r="AO171" i="1"/>
  <c r="O172" i="1"/>
  <c r="S172" i="1"/>
  <c r="U172" i="1"/>
  <c r="AB172" i="1"/>
  <c r="AC172" i="1"/>
  <c r="AG172" i="1"/>
  <c r="AH172" i="1"/>
  <c r="AO172" i="1"/>
  <c r="O173" i="1"/>
  <c r="S173" i="1"/>
  <c r="U173" i="1"/>
  <c r="AB173" i="1"/>
  <c r="AC173" i="1"/>
  <c r="AG173" i="1"/>
  <c r="AH173" i="1"/>
  <c r="AO173" i="1"/>
  <c r="O174" i="1"/>
  <c r="S174" i="1"/>
  <c r="U174" i="1"/>
  <c r="AB174" i="1"/>
  <c r="AC174" i="1"/>
  <c r="AG174" i="1"/>
  <c r="AH174" i="1"/>
  <c r="AO174" i="1"/>
  <c r="O175" i="1"/>
  <c r="S175" i="1"/>
  <c r="U175" i="1"/>
  <c r="AB175" i="1"/>
  <c r="AC175" i="1"/>
  <c r="AG175" i="1"/>
  <c r="AH175" i="1"/>
  <c r="AO175" i="1"/>
  <c r="O176" i="1"/>
  <c r="S176" i="1"/>
  <c r="U176" i="1"/>
  <c r="AB176" i="1"/>
  <c r="AC176" i="1"/>
  <c r="AG176" i="1"/>
  <c r="AH176" i="1"/>
  <c r="AO176" i="1"/>
  <c r="O177" i="1"/>
  <c r="S177" i="1"/>
  <c r="U177" i="1"/>
  <c r="AB177" i="1"/>
  <c r="AC177" i="1"/>
  <c r="AG177" i="1"/>
  <c r="AH177" i="1"/>
  <c r="AO177" i="1"/>
  <c r="O178" i="1"/>
  <c r="S178" i="1"/>
  <c r="U178" i="1"/>
  <c r="AB178" i="1"/>
  <c r="AC178" i="1"/>
  <c r="AG178" i="1"/>
  <c r="AH178" i="1"/>
  <c r="AO178" i="1"/>
  <c r="O179" i="1"/>
  <c r="S179" i="1"/>
  <c r="U179" i="1"/>
  <c r="AB179" i="1"/>
  <c r="AC179" i="1"/>
  <c r="AG179" i="1"/>
  <c r="AH179" i="1"/>
  <c r="AO179" i="1"/>
  <c r="O180" i="1"/>
  <c r="S180" i="1"/>
  <c r="U180" i="1"/>
  <c r="AB180" i="1"/>
  <c r="AC180" i="1"/>
  <c r="AG180" i="1"/>
  <c r="AH180" i="1"/>
  <c r="AO180" i="1"/>
  <c r="O181" i="1"/>
  <c r="S181" i="1"/>
  <c r="U181" i="1"/>
  <c r="AB181" i="1"/>
  <c r="AC181" i="1"/>
  <c r="AG181" i="1"/>
  <c r="AH181" i="1"/>
  <c r="AO181" i="1"/>
  <c r="O182" i="1"/>
  <c r="S182" i="1"/>
  <c r="U182" i="1"/>
  <c r="AB182" i="1"/>
  <c r="AC182" i="1"/>
  <c r="AG182" i="1"/>
  <c r="AH182" i="1"/>
  <c r="AO182" i="1"/>
  <c r="O183" i="1"/>
  <c r="S183" i="1"/>
  <c r="U183" i="1"/>
  <c r="AB183" i="1"/>
  <c r="AC183" i="1"/>
  <c r="AG183" i="1"/>
  <c r="AH183" i="1"/>
  <c r="AO183" i="1"/>
  <c r="O184" i="1"/>
  <c r="S184" i="1"/>
  <c r="U184" i="1"/>
  <c r="AB184" i="1"/>
  <c r="AC184" i="1"/>
  <c r="AG184" i="1"/>
  <c r="AH184" i="1"/>
  <c r="AO184" i="1"/>
  <c r="O185" i="1"/>
  <c r="S185" i="1"/>
  <c r="U185" i="1"/>
  <c r="AB185" i="1"/>
  <c r="AC185" i="1"/>
  <c r="AG185" i="1"/>
  <c r="AH185" i="1"/>
  <c r="AO185" i="1"/>
  <c r="O186" i="1"/>
  <c r="S186" i="1"/>
  <c r="U186" i="1"/>
  <c r="AB186" i="1"/>
  <c r="AC186" i="1"/>
  <c r="AG186" i="1"/>
  <c r="AH186" i="1"/>
  <c r="AO186" i="1"/>
  <c r="O187" i="1"/>
  <c r="S187" i="1"/>
  <c r="U187" i="1"/>
  <c r="AB187" i="1"/>
  <c r="AC187" i="1"/>
  <c r="AG187" i="1"/>
  <c r="AH187" i="1"/>
  <c r="AO187" i="1"/>
  <c r="O188" i="1"/>
  <c r="S188" i="1"/>
  <c r="U188" i="1"/>
  <c r="AB188" i="1"/>
  <c r="AC188" i="1"/>
  <c r="AG188" i="1"/>
  <c r="AH188" i="1"/>
  <c r="AO188" i="1"/>
  <c r="O189" i="1"/>
  <c r="S189" i="1"/>
  <c r="U189" i="1"/>
  <c r="AB189" i="1"/>
  <c r="AC189" i="1"/>
  <c r="AG189" i="1"/>
  <c r="AH189" i="1"/>
  <c r="AO189" i="1"/>
  <c r="O190" i="1"/>
  <c r="S190" i="1"/>
  <c r="U190" i="1"/>
  <c r="AB190" i="1"/>
  <c r="AC190" i="1"/>
  <c r="AG190" i="1"/>
  <c r="AH190" i="1"/>
  <c r="AO190" i="1"/>
  <c r="O191" i="1"/>
  <c r="S191" i="1"/>
  <c r="U191" i="1"/>
  <c r="AB191" i="1"/>
  <c r="AC191" i="1"/>
  <c r="AG191" i="1"/>
  <c r="AH191" i="1"/>
  <c r="AO191" i="1"/>
  <c r="O192" i="1"/>
  <c r="S192" i="1"/>
  <c r="U192" i="1"/>
  <c r="AB192" i="1"/>
  <c r="AC192" i="1"/>
  <c r="AG192" i="1"/>
  <c r="AH192" i="1"/>
  <c r="AO192" i="1"/>
  <c r="O193" i="1"/>
  <c r="S193" i="1"/>
  <c r="U193" i="1"/>
  <c r="AB193" i="1"/>
  <c r="AC193" i="1"/>
  <c r="AG193" i="1"/>
  <c r="AH193" i="1"/>
  <c r="AO193" i="1"/>
  <c r="O194" i="1"/>
  <c r="S194" i="1"/>
  <c r="U194" i="1"/>
  <c r="AB194" i="1"/>
  <c r="AC194" i="1"/>
  <c r="AG194" i="1"/>
  <c r="AH194" i="1"/>
  <c r="AO194" i="1"/>
  <c r="O195" i="1"/>
  <c r="S195" i="1"/>
  <c r="U195" i="1"/>
  <c r="AB195" i="1"/>
  <c r="AC195" i="1"/>
  <c r="AG195" i="1"/>
  <c r="AH195" i="1"/>
  <c r="AO195" i="1"/>
  <c r="O196" i="1"/>
  <c r="S196" i="1"/>
  <c r="U196" i="1"/>
  <c r="AB196" i="1"/>
  <c r="AC196" i="1"/>
  <c r="AG196" i="1"/>
  <c r="AH196" i="1"/>
  <c r="AO196" i="1"/>
  <c r="O197" i="1"/>
  <c r="S197" i="1"/>
  <c r="U197" i="1"/>
  <c r="AB197" i="1"/>
  <c r="AC197" i="1"/>
  <c r="AG197" i="1"/>
  <c r="AH197" i="1"/>
  <c r="AO197" i="1"/>
  <c r="O198" i="1"/>
  <c r="S198" i="1"/>
  <c r="U198" i="1"/>
  <c r="AB198" i="1"/>
  <c r="AC198" i="1"/>
  <c r="AG198" i="1"/>
  <c r="AH198" i="1"/>
  <c r="AO198" i="1"/>
  <c r="O199" i="1"/>
  <c r="S199" i="1"/>
  <c r="U199" i="1"/>
  <c r="AB199" i="1"/>
  <c r="AC199" i="1"/>
  <c r="AG199" i="1"/>
  <c r="AH199" i="1"/>
  <c r="AO199" i="1"/>
  <c r="O200" i="1"/>
  <c r="S200" i="1"/>
  <c r="U200" i="1"/>
  <c r="AB200" i="1"/>
  <c r="AC200" i="1"/>
  <c r="AG200" i="1"/>
  <c r="AH200" i="1"/>
  <c r="AO200" i="1"/>
  <c r="O201" i="1"/>
  <c r="S201" i="1"/>
  <c r="U201" i="1"/>
  <c r="AB201" i="1"/>
  <c r="AC201" i="1"/>
  <c r="AG201" i="1"/>
  <c r="AH201" i="1"/>
  <c r="AO201" i="1"/>
  <c r="O202" i="1"/>
  <c r="S202" i="1"/>
  <c r="U202" i="1"/>
  <c r="AB202" i="1"/>
  <c r="AC202" i="1"/>
  <c r="AG202" i="1"/>
  <c r="AH202" i="1"/>
  <c r="AO202" i="1"/>
  <c r="O203" i="1"/>
  <c r="S203" i="1"/>
  <c r="U203" i="1"/>
  <c r="AB203" i="1"/>
  <c r="AC203" i="1"/>
  <c r="AG203" i="1"/>
  <c r="AH203" i="1"/>
  <c r="AO203" i="1"/>
  <c r="O204" i="1"/>
  <c r="S204" i="1"/>
  <c r="U204" i="1"/>
  <c r="AB204" i="1"/>
  <c r="AC204" i="1"/>
  <c r="AG204" i="1"/>
  <c r="AH204" i="1"/>
  <c r="AO204" i="1"/>
  <c r="O205" i="1"/>
  <c r="S205" i="1"/>
  <c r="U205" i="1"/>
  <c r="AB205" i="1"/>
  <c r="AC205" i="1"/>
  <c r="AG205" i="1"/>
  <c r="AH205" i="1"/>
  <c r="AO205" i="1"/>
  <c r="O206" i="1"/>
  <c r="S206" i="1"/>
  <c r="U206" i="1"/>
  <c r="AB206" i="1"/>
  <c r="AC206" i="1"/>
  <c r="AG206" i="1"/>
  <c r="AH206" i="1"/>
  <c r="AO206" i="1"/>
  <c r="O207" i="1"/>
  <c r="S207" i="1"/>
  <c r="U207" i="1"/>
  <c r="AB207" i="1"/>
  <c r="AC207" i="1"/>
  <c r="AG207" i="1"/>
  <c r="AH207" i="1"/>
  <c r="AO207" i="1"/>
  <c r="O208" i="1"/>
  <c r="S208" i="1"/>
  <c r="U208" i="1"/>
  <c r="AB208" i="1"/>
  <c r="AC208" i="1"/>
  <c r="AG208" i="1"/>
  <c r="AH208" i="1"/>
  <c r="AO208" i="1"/>
  <c r="O209" i="1"/>
  <c r="S209" i="1"/>
  <c r="U209" i="1"/>
  <c r="AB209" i="1"/>
  <c r="AC209" i="1"/>
  <c r="AG209" i="1"/>
  <c r="AH209" i="1"/>
  <c r="AO209" i="1"/>
  <c r="O210" i="1"/>
  <c r="S210" i="1"/>
  <c r="U210" i="1"/>
  <c r="AB210" i="1"/>
  <c r="AC210" i="1"/>
  <c r="AG210" i="1"/>
  <c r="AH210" i="1"/>
  <c r="AO210" i="1"/>
  <c r="O211" i="1"/>
  <c r="S211" i="1"/>
  <c r="U211" i="1"/>
  <c r="AB211" i="1"/>
  <c r="AC211" i="1"/>
  <c r="AG211" i="1"/>
  <c r="AH211" i="1"/>
  <c r="AO211" i="1"/>
  <c r="O212" i="1"/>
  <c r="S212" i="1"/>
  <c r="U212" i="1"/>
  <c r="AB212" i="1"/>
  <c r="AC212" i="1"/>
  <c r="AG212" i="1"/>
  <c r="AH212" i="1"/>
  <c r="AO212" i="1"/>
  <c r="O213" i="1"/>
  <c r="S213" i="1"/>
  <c r="U213" i="1"/>
  <c r="AB213" i="1"/>
  <c r="AC213" i="1"/>
  <c r="AG213" i="1"/>
  <c r="AH213" i="1"/>
  <c r="AO213" i="1"/>
  <c r="O214" i="1"/>
  <c r="S214" i="1"/>
  <c r="U214" i="1"/>
  <c r="AB214" i="1"/>
  <c r="AC214" i="1"/>
  <c r="AG214" i="1"/>
  <c r="AH214" i="1"/>
  <c r="AO214" i="1"/>
  <c r="O215" i="1"/>
  <c r="S215" i="1"/>
  <c r="U215" i="1"/>
  <c r="AB215" i="1"/>
  <c r="AC215" i="1"/>
  <c r="AG215" i="1"/>
  <c r="AH215" i="1"/>
  <c r="AO215" i="1"/>
  <c r="O216" i="1"/>
  <c r="S216" i="1"/>
  <c r="U216" i="1"/>
  <c r="AB216" i="1"/>
  <c r="AC216" i="1"/>
  <c r="AG216" i="1"/>
  <c r="AH216" i="1"/>
  <c r="AO216" i="1"/>
  <c r="O217" i="1"/>
  <c r="S217" i="1"/>
  <c r="U217" i="1"/>
  <c r="AB217" i="1"/>
  <c r="AC217" i="1"/>
  <c r="AG217" i="1"/>
  <c r="AH217" i="1"/>
  <c r="AO217" i="1"/>
  <c r="O218" i="1"/>
  <c r="S218" i="1"/>
  <c r="U218" i="1"/>
  <c r="AB218" i="1"/>
  <c r="AC218" i="1"/>
  <c r="AG218" i="1"/>
  <c r="AH218" i="1"/>
  <c r="AO218" i="1"/>
  <c r="O219" i="1"/>
  <c r="S219" i="1"/>
  <c r="U219" i="1"/>
  <c r="AB219" i="1"/>
  <c r="AC219" i="1"/>
  <c r="AG219" i="1"/>
  <c r="AH219" i="1"/>
  <c r="AO219" i="1"/>
  <c r="O220" i="1"/>
  <c r="S220" i="1"/>
  <c r="U220" i="1"/>
  <c r="AB220" i="1"/>
  <c r="AC220" i="1"/>
  <c r="AG220" i="1"/>
  <c r="AH220" i="1"/>
  <c r="AO220" i="1"/>
  <c r="O221" i="1"/>
  <c r="S221" i="1"/>
  <c r="U221" i="1"/>
  <c r="AB221" i="1"/>
  <c r="AC221" i="1"/>
  <c r="AG221" i="1"/>
  <c r="AH221" i="1"/>
  <c r="AO221" i="1"/>
  <c r="O222" i="1"/>
  <c r="S222" i="1"/>
  <c r="U222" i="1"/>
  <c r="AB222" i="1"/>
  <c r="AC222" i="1"/>
  <c r="AG222" i="1"/>
  <c r="AH222" i="1"/>
  <c r="AO222" i="1"/>
  <c r="O223" i="1"/>
  <c r="S223" i="1"/>
  <c r="U223" i="1"/>
  <c r="AB223" i="1"/>
  <c r="AC223" i="1"/>
  <c r="AG223" i="1"/>
  <c r="AH223" i="1"/>
  <c r="AO223" i="1"/>
  <c r="O224" i="1"/>
  <c r="S224" i="1"/>
  <c r="U224" i="1"/>
  <c r="AB224" i="1"/>
  <c r="AC224" i="1"/>
  <c r="AG224" i="1"/>
  <c r="AH224" i="1"/>
  <c r="AO224" i="1"/>
  <c r="O225" i="1"/>
  <c r="S225" i="1"/>
  <c r="U225" i="1"/>
  <c r="AB225" i="1"/>
  <c r="AC225" i="1"/>
  <c r="AG225" i="1"/>
  <c r="AH225" i="1"/>
  <c r="AO225" i="1"/>
  <c r="O226" i="1"/>
  <c r="S226" i="1"/>
  <c r="U226" i="1"/>
  <c r="AB226" i="1"/>
  <c r="AC226" i="1"/>
  <c r="AG226" i="1"/>
  <c r="AH226" i="1"/>
  <c r="AO226" i="1"/>
  <c r="O227" i="1"/>
  <c r="S227" i="1"/>
  <c r="U227" i="1"/>
  <c r="AB227" i="1"/>
  <c r="AC227" i="1"/>
  <c r="AG227" i="1"/>
  <c r="AH227" i="1"/>
  <c r="AO227" i="1"/>
  <c r="O228" i="1"/>
  <c r="S228" i="1"/>
  <c r="U228" i="1"/>
  <c r="AB228" i="1"/>
  <c r="AC228" i="1"/>
  <c r="AG228" i="1"/>
  <c r="AH228" i="1"/>
  <c r="AO228" i="1"/>
  <c r="O229" i="1"/>
  <c r="S229" i="1"/>
  <c r="U229" i="1"/>
  <c r="AB229" i="1"/>
  <c r="AC229" i="1"/>
  <c r="AG229" i="1"/>
  <c r="AH229" i="1"/>
  <c r="AO229" i="1"/>
  <c r="O230" i="1"/>
  <c r="S230" i="1"/>
  <c r="U230" i="1"/>
  <c r="AB230" i="1"/>
  <c r="AC230" i="1"/>
  <c r="AG230" i="1"/>
  <c r="AH230" i="1"/>
  <c r="AO230" i="1"/>
  <c r="O231" i="1"/>
  <c r="S231" i="1"/>
  <c r="U231" i="1"/>
  <c r="AB231" i="1"/>
  <c r="AC231" i="1"/>
  <c r="AG231" i="1"/>
  <c r="AH231" i="1"/>
  <c r="AO231" i="1"/>
  <c r="O232" i="1"/>
  <c r="S232" i="1"/>
  <c r="U232" i="1"/>
  <c r="AB232" i="1"/>
  <c r="AC232" i="1"/>
  <c r="AG232" i="1"/>
  <c r="AH232" i="1"/>
  <c r="AO232" i="1"/>
  <c r="O233" i="1"/>
  <c r="S233" i="1"/>
  <c r="U233" i="1"/>
  <c r="AB233" i="1"/>
  <c r="AC233" i="1"/>
  <c r="AG233" i="1"/>
  <c r="AH233" i="1"/>
  <c r="AO233" i="1"/>
  <c r="O234" i="1"/>
  <c r="S234" i="1"/>
  <c r="U234" i="1"/>
  <c r="AB234" i="1"/>
  <c r="AC234" i="1"/>
  <c r="AG234" i="1"/>
  <c r="AH234" i="1"/>
  <c r="AO234" i="1"/>
  <c r="O235" i="1"/>
  <c r="S235" i="1"/>
  <c r="U235" i="1"/>
  <c r="AB235" i="1"/>
  <c r="AC235" i="1"/>
  <c r="AG235" i="1"/>
  <c r="AH235" i="1"/>
  <c r="AO235" i="1"/>
  <c r="O236" i="1"/>
  <c r="S236" i="1"/>
  <c r="U236" i="1"/>
  <c r="AB236" i="1"/>
  <c r="AC236" i="1"/>
  <c r="AG236" i="1"/>
  <c r="AH236" i="1"/>
  <c r="AO236" i="1"/>
  <c r="O237" i="1"/>
  <c r="S237" i="1"/>
  <c r="U237" i="1"/>
  <c r="AB237" i="1"/>
  <c r="AC237" i="1"/>
  <c r="AG237" i="1"/>
  <c r="AH237" i="1"/>
  <c r="AO237" i="1"/>
  <c r="O238" i="1"/>
  <c r="S238" i="1"/>
  <c r="U238" i="1"/>
  <c r="AB238" i="1"/>
  <c r="AC238" i="1"/>
  <c r="AG238" i="1"/>
  <c r="AH238" i="1"/>
  <c r="AO238" i="1"/>
  <c r="O239" i="1"/>
  <c r="S239" i="1"/>
  <c r="U239" i="1"/>
  <c r="AB239" i="1"/>
  <c r="AC239" i="1"/>
  <c r="AG239" i="1"/>
  <c r="AH239" i="1"/>
  <c r="AO239" i="1"/>
  <c r="O240" i="1"/>
  <c r="S240" i="1"/>
  <c r="U240" i="1"/>
  <c r="AB240" i="1"/>
  <c r="AC240" i="1"/>
  <c r="AG240" i="1"/>
  <c r="AH240" i="1"/>
  <c r="AO240" i="1"/>
  <c r="O241" i="1"/>
  <c r="S241" i="1"/>
  <c r="U241" i="1"/>
  <c r="AB241" i="1"/>
  <c r="AC241" i="1"/>
  <c r="AG241" i="1"/>
  <c r="AH241" i="1"/>
  <c r="AO241" i="1"/>
  <c r="O242" i="1"/>
  <c r="S242" i="1"/>
  <c r="U242" i="1"/>
  <c r="AB242" i="1"/>
  <c r="AC242" i="1"/>
  <c r="AG242" i="1"/>
  <c r="AH242" i="1"/>
  <c r="AO242" i="1"/>
  <c r="O243" i="1"/>
  <c r="S243" i="1"/>
  <c r="U243" i="1"/>
  <c r="AB243" i="1"/>
  <c r="AC243" i="1"/>
  <c r="AG243" i="1"/>
  <c r="AH243" i="1"/>
  <c r="AO243" i="1"/>
  <c r="O244" i="1"/>
  <c r="S244" i="1"/>
  <c r="U244" i="1"/>
  <c r="AB244" i="1"/>
  <c r="AC244" i="1"/>
  <c r="AG244" i="1"/>
  <c r="AH244" i="1"/>
  <c r="AO244" i="1"/>
  <c r="O245" i="1"/>
  <c r="S245" i="1"/>
  <c r="U245" i="1"/>
  <c r="AB245" i="1"/>
  <c r="AC245" i="1"/>
  <c r="AG245" i="1"/>
  <c r="AH245" i="1"/>
  <c r="AO245" i="1"/>
  <c r="O246" i="1"/>
  <c r="S246" i="1"/>
  <c r="U246" i="1"/>
  <c r="AB246" i="1"/>
  <c r="AC246" i="1"/>
  <c r="AG246" i="1"/>
  <c r="AH246" i="1"/>
  <c r="AO246" i="1"/>
  <c r="O247" i="1"/>
  <c r="S247" i="1"/>
  <c r="U247" i="1"/>
  <c r="AB247" i="1"/>
  <c r="AC247" i="1"/>
  <c r="AG247" i="1"/>
  <c r="AH247" i="1"/>
  <c r="AO247" i="1"/>
  <c r="O248" i="1"/>
  <c r="S248" i="1"/>
  <c r="U248" i="1"/>
  <c r="AB248" i="1"/>
  <c r="AC248" i="1"/>
  <c r="AG248" i="1"/>
  <c r="AH248" i="1"/>
  <c r="AO248" i="1"/>
  <c r="O249" i="1"/>
  <c r="S249" i="1"/>
  <c r="U249" i="1"/>
  <c r="AB249" i="1"/>
  <c r="AC249" i="1"/>
  <c r="AG249" i="1"/>
  <c r="AH249" i="1"/>
  <c r="AO249" i="1"/>
  <c r="O250" i="1"/>
  <c r="S250" i="1"/>
  <c r="U250" i="1"/>
  <c r="AB250" i="1"/>
  <c r="AC250" i="1"/>
  <c r="AG250" i="1"/>
  <c r="AH250" i="1"/>
  <c r="AO250" i="1"/>
  <c r="O251" i="1"/>
  <c r="S251" i="1"/>
  <c r="U251" i="1"/>
  <c r="AB251" i="1"/>
  <c r="AC251" i="1"/>
  <c r="AG251" i="1"/>
  <c r="AH251" i="1"/>
  <c r="AO251" i="1"/>
  <c r="O252" i="1"/>
  <c r="S252" i="1"/>
  <c r="U252" i="1"/>
  <c r="AB252" i="1"/>
  <c r="AC252" i="1"/>
  <c r="AG252" i="1"/>
  <c r="AH252" i="1"/>
  <c r="AO252" i="1"/>
  <c r="O253" i="1"/>
  <c r="S253" i="1"/>
  <c r="U253" i="1"/>
  <c r="AB253" i="1"/>
  <c r="AC253" i="1"/>
  <c r="AG253" i="1"/>
  <c r="AH253" i="1"/>
  <c r="AO253" i="1"/>
  <c r="O254" i="1"/>
  <c r="S254" i="1"/>
  <c r="U254" i="1"/>
  <c r="AB254" i="1"/>
  <c r="AC254" i="1"/>
  <c r="AG254" i="1"/>
  <c r="AH254" i="1"/>
  <c r="AO254" i="1"/>
  <c r="O255" i="1"/>
  <c r="S255" i="1"/>
  <c r="U255" i="1"/>
  <c r="AB255" i="1"/>
  <c r="AC255" i="1"/>
  <c r="AG255" i="1"/>
  <c r="AH255" i="1"/>
  <c r="AO255" i="1"/>
  <c r="O256" i="1"/>
  <c r="S256" i="1"/>
  <c r="U256" i="1"/>
  <c r="AB256" i="1"/>
  <c r="AC256" i="1"/>
  <c r="AG256" i="1"/>
  <c r="AH256" i="1"/>
  <c r="AO256" i="1"/>
  <c r="O257" i="1"/>
  <c r="S257" i="1"/>
  <c r="U257" i="1"/>
  <c r="AB257" i="1"/>
  <c r="AC257" i="1"/>
  <c r="AG257" i="1"/>
  <c r="AH257" i="1"/>
  <c r="AO257" i="1"/>
  <c r="O258" i="1"/>
  <c r="S258" i="1"/>
  <c r="U258" i="1"/>
  <c r="AB258" i="1"/>
  <c r="AC258" i="1"/>
  <c r="AG258" i="1"/>
  <c r="AH258" i="1"/>
  <c r="AO258" i="1"/>
  <c r="O259" i="1"/>
  <c r="S259" i="1"/>
  <c r="U259" i="1"/>
  <c r="AB259" i="1"/>
  <c r="AC259" i="1"/>
  <c r="AG259" i="1"/>
  <c r="AH259" i="1"/>
  <c r="AO259" i="1"/>
  <c r="O260" i="1"/>
  <c r="S260" i="1"/>
  <c r="U260" i="1"/>
  <c r="AB260" i="1"/>
  <c r="AC260" i="1"/>
  <c r="AG260" i="1"/>
  <c r="AH260" i="1"/>
  <c r="AO260" i="1"/>
  <c r="O261" i="1"/>
  <c r="S261" i="1"/>
  <c r="U261" i="1"/>
  <c r="AB261" i="1"/>
  <c r="AC261" i="1"/>
  <c r="AG261" i="1"/>
  <c r="AH261" i="1"/>
  <c r="AO261" i="1"/>
  <c r="O262" i="1"/>
  <c r="S262" i="1"/>
  <c r="U262" i="1"/>
  <c r="AB262" i="1"/>
  <c r="AC262" i="1"/>
  <c r="AG262" i="1"/>
  <c r="AH262" i="1"/>
  <c r="AO262" i="1"/>
  <c r="O263" i="1"/>
  <c r="S263" i="1"/>
  <c r="U263" i="1"/>
  <c r="AB263" i="1"/>
  <c r="AC263" i="1"/>
  <c r="AG263" i="1"/>
  <c r="AH263" i="1"/>
  <c r="AO263" i="1"/>
  <c r="O264" i="1"/>
  <c r="S264" i="1"/>
  <c r="U264" i="1"/>
  <c r="AB264" i="1"/>
  <c r="AC264" i="1"/>
  <c r="AG264" i="1"/>
  <c r="AH264" i="1"/>
  <c r="AO264" i="1"/>
  <c r="O265" i="1"/>
  <c r="S265" i="1"/>
  <c r="U265" i="1"/>
  <c r="AB265" i="1"/>
  <c r="AC265" i="1"/>
  <c r="AG265" i="1"/>
  <c r="AH265" i="1"/>
  <c r="AO265" i="1"/>
  <c r="O266" i="1"/>
  <c r="S266" i="1"/>
  <c r="U266" i="1"/>
  <c r="AB266" i="1"/>
  <c r="AC266" i="1"/>
  <c r="AG266" i="1"/>
  <c r="AH266" i="1"/>
  <c r="AO266" i="1"/>
  <c r="O267" i="1"/>
  <c r="S267" i="1"/>
  <c r="U267" i="1"/>
  <c r="AB267" i="1"/>
  <c r="AC267" i="1"/>
  <c r="AG267" i="1"/>
  <c r="AH267" i="1"/>
  <c r="AO267" i="1"/>
  <c r="O268" i="1"/>
  <c r="S268" i="1"/>
  <c r="U268" i="1"/>
  <c r="AB268" i="1"/>
  <c r="AC268" i="1"/>
  <c r="AG268" i="1"/>
  <c r="AH268" i="1"/>
  <c r="AO268" i="1"/>
  <c r="O269" i="1"/>
  <c r="S269" i="1"/>
  <c r="U269" i="1"/>
  <c r="AB269" i="1"/>
  <c r="AC269" i="1"/>
  <c r="AG269" i="1"/>
  <c r="AH269" i="1"/>
  <c r="AO269" i="1"/>
  <c r="O270" i="1"/>
  <c r="S270" i="1"/>
  <c r="U270" i="1"/>
  <c r="AB270" i="1"/>
  <c r="AC270" i="1"/>
  <c r="AG270" i="1"/>
  <c r="AH270" i="1"/>
  <c r="AO270" i="1"/>
  <c r="O271" i="1"/>
  <c r="S271" i="1"/>
  <c r="U271" i="1"/>
  <c r="AB271" i="1"/>
  <c r="AC271" i="1"/>
  <c r="AG271" i="1"/>
  <c r="AH271" i="1"/>
  <c r="AO271" i="1"/>
  <c r="O272" i="1"/>
  <c r="S272" i="1"/>
  <c r="U272" i="1"/>
  <c r="AB272" i="1"/>
  <c r="AC272" i="1"/>
  <c r="AG272" i="1"/>
  <c r="AH272" i="1"/>
  <c r="AO272" i="1"/>
  <c r="O273" i="1"/>
  <c r="S273" i="1"/>
  <c r="U273" i="1"/>
  <c r="AB273" i="1"/>
  <c r="AC273" i="1"/>
  <c r="AG273" i="1"/>
  <c r="AH273" i="1"/>
  <c r="AO273" i="1"/>
  <c r="O274" i="1"/>
  <c r="S274" i="1"/>
  <c r="U274" i="1"/>
  <c r="AB274" i="1"/>
  <c r="AC274" i="1"/>
  <c r="AG274" i="1"/>
  <c r="AH274" i="1"/>
  <c r="AO274" i="1"/>
  <c r="O275" i="1"/>
  <c r="S275" i="1"/>
  <c r="U275" i="1"/>
  <c r="AB275" i="1"/>
  <c r="AC275" i="1"/>
  <c r="AG275" i="1"/>
  <c r="AH275" i="1"/>
  <c r="AO275" i="1"/>
  <c r="O276" i="1"/>
  <c r="S276" i="1"/>
  <c r="U276" i="1"/>
  <c r="AB276" i="1"/>
  <c r="AC276" i="1"/>
  <c r="AG276" i="1"/>
  <c r="AH276" i="1"/>
  <c r="AO276" i="1"/>
  <c r="O277" i="1"/>
  <c r="S277" i="1"/>
  <c r="U277" i="1"/>
  <c r="AB277" i="1"/>
  <c r="AC277" i="1"/>
  <c r="AG277" i="1"/>
  <c r="AH277" i="1"/>
  <c r="AO277" i="1"/>
  <c r="O278" i="1"/>
  <c r="S278" i="1"/>
  <c r="U278" i="1"/>
  <c r="AB278" i="1"/>
  <c r="AC278" i="1"/>
  <c r="AG278" i="1"/>
  <c r="AH278" i="1"/>
  <c r="AO278" i="1"/>
  <c r="O279" i="1"/>
  <c r="S279" i="1"/>
  <c r="U279" i="1"/>
  <c r="AB279" i="1"/>
  <c r="AC279" i="1"/>
  <c r="AG279" i="1"/>
  <c r="AH279" i="1"/>
  <c r="AO279" i="1"/>
  <c r="O280" i="1"/>
  <c r="S280" i="1"/>
  <c r="U280" i="1"/>
  <c r="AB280" i="1"/>
  <c r="AC280" i="1"/>
  <c r="AG280" i="1"/>
  <c r="AH280" i="1"/>
  <c r="AO280" i="1"/>
  <c r="O281" i="1"/>
  <c r="S281" i="1"/>
  <c r="U281" i="1"/>
  <c r="AB281" i="1"/>
  <c r="AC281" i="1"/>
  <c r="AG281" i="1"/>
  <c r="AH281" i="1"/>
  <c r="AO281" i="1"/>
  <c r="O282" i="1"/>
  <c r="S282" i="1"/>
  <c r="U282" i="1"/>
  <c r="AB282" i="1"/>
  <c r="AC282" i="1"/>
  <c r="AG282" i="1"/>
  <c r="AH282" i="1"/>
  <c r="AO282" i="1"/>
  <c r="O283" i="1"/>
  <c r="S283" i="1"/>
  <c r="U283" i="1"/>
  <c r="AB283" i="1"/>
  <c r="AC283" i="1"/>
  <c r="AG283" i="1"/>
  <c r="AH283" i="1"/>
  <c r="AO283" i="1"/>
  <c r="O284" i="1"/>
  <c r="S284" i="1"/>
  <c r="U284" i="1"/>
  <c r="AB284" i="1"/>
  <c r="AC284" i="1"/>
  <c r="AG284" i="1"/>
  <c r="AH284" i="1"/>
  <c r="AO284" i="1"/>
  <c r="O285" i="1"/>
  <c r="S285" i="1"/>
  <c r="U285" i="1"/>
  <c r="AB285" i="1"/>
  <c r="AC285" i="1"/>
  <c r="AG285" i="1"/>
  <c r="AH285" i="1"/>
  <c r="AO285" i="1"/>
  <c r="O286" i="1"/>
  <c r="S286" i="1"/>
  <c r="U286" i="1"/>
  <c r="AB286" i="1"/>
  <c r="AC286" i="1"/>
  <c r="AG286" i="1"/>
  <c r="AH286" i="1"/>
  <c r="AO286" i="1"/>
  <c r="O287" i="1"/>
  <c r="S287" i="1"/>
  <c r="U287" i="1"/>
  <c r="AB287" i="1"/>
  <c r="AC287" i="1"/>
  <c r="AG287" i="1"/>
  <c r="AH287" i="1"/>
  <c r="AO287" i="1"/>
  <c r="O288" i="1"/>
  <c r="S288" i="1"/>
  <c r="U288" i="1"/>
  <c r="AB288" i="1"/>
  <c r="AC288" i="1"/>
  <c r="AG288" i="1"/>
  <c r="AH288" i="1"/>
  <c r="AO288" i="1"/>
  <c r="O289" i="1"/>
  <c r="S289" i="1"/>
  <c r="U289" i="1"/>
  <c r="AB289" i="1"/>
  <c r="AC289" i="1"/>
  <c r="AG289" i="1"/>
  <c r="AH289" i="1"/>
  <c r="AO289" i="1"/>
  <c r="O290" i="1"/>
  <c r="S290" i="1"/>
  <c r="U290" i="1"/>
  <c r="AB290" i="1"/>
  <c r="AC290" i="1"/>
  <c r="AG290" i="1"/>
  <c r="AH290" i="1"/>
  <c r="AO290" i="1"/>
  <c r="O291" i="1"/>
  <c r="S291" i="1"/>
  <c r="U291" i="1"/>
  <c r="AB291" i="1"/>
  <c r="AC291" i="1"/>
  <c r="AG291" i="1"/>
  <c r="AH291" i="1"/>
  <c r="AO291" i="1"/>
  <c r="O292" i="1"/>
  <c r="S292" i="1"/>
  <c r="U292" i="1"/>
  <c r="AB292" i="1"/>
  <c r="AC292" i="1"/>
  <c r="AG292" i="1"/>
  <c r="AH292" i="1"/>
  <c r="AO292" i="1"/>
  <c r="O293" i="1"/>
  <c r="S293" i="1"/>
  <c r="U293" i="1"/>
  <c r="AB293" i="1"/>
  <c r="AC293" i="1"/>
  <c r="AG293" i="1"/>
  <c r="AH293" i="1"/>
  <c r="AO293" i="1"/>
  <c r="O294" i="1"/>
  <c r="S294" i="1"/>
  <c r="U294" i="1"/>
  <c r="AB294" i="1"/>
  <c r="AC294" i="1"/>
  <c r="AG294" i="1"/>
  <c r="AH294" i="1"/>
  <c r="AO294" i="1"/>
  <c r="O295" i="1"/>
  <c r="S295" i="1"/>
  <c r="U295" i="1"/>
  <c r="AB295" i="1"/>
  <c r="AC295" i="1"/>
  <c r="AG295" i="1"/>
  <c r="AH295" i="1"/>
  <c r="AO295" i="1"/>
  <c r="O296" i="1"/>
  <c r="S296" i="1"/>
  <c r="U296" i="1"/>
  <c r="AB296" i="1"/>
  <c r="AC296" i="1"/>
  <c r="AG296" i="1"/>
  <c r="AH296" i="1"/>
  <c r="AO296" i="1"/>
  <c r="O297" i="1"/>
  <c r="S297" i="1"/>
  <c r="U297" i="1"/>
  <c r="AB297" i="1"/>
  <c r="AC297" i="1"/>
  <c r="AG297" i="1"/>
  <c r="AH297" i="1"/>
  <c r="AO297" i="1"/>
  <c r="O298" i="1"/>
  <c r="S298" i="1"/>
  <c r="U298" i="1"/>
  <c r="AB298" i="1"/>
  <c r="AC298" i="1"/>
  <c r="AG298" i="1"/>
  <c r="AH298" i="1"/>
  <c r="AO298" i="1"/>
  <c r="O299" i="1"/>
  <c r="S299" i="1"/>
  <c r="U299" i="1"/>
  <c r="AB299" i="1"/>
  <c r="AC299" i="1"/>
  <c r="AG299" i="1"/>
  <c r="AH299" i="1"/>
  <c r="AO299" i="1"/>
  <c r="O300" i="1"/>
  <c r="S300" i="1"/>
  <c r="U300" i="1"/>
  <c r="AB300" i="1"/>
  <c r="AC300" i="1"/>
  <c r="AG300" i="1"/>
  <c r="AH300" i="1"/>
  <c r="AO300" i="1"/>
  <c r="O301" i="1"/>
  <c r="S301" i="1"/>
  <c r="U301" i="1"/>
  <c r="AB301" i="1"/>
  <c r="AC301" i="1"/>
  <c r="AG301" i="1"/>
  <c r="AH301" i="1"/>
  <c r="AO301" i="1"/>
  <c r="O302" i="1"/>
  <c r="S302" i="1"/>
  <c r="U302" i="1"/>
  <c r="AB302" i="1"/>
  <c r="AC302" i="1"/>
  <c r="AG302" i="1"/>
  <c r="AH302" i="1"/>
  <c r="AO302" i="1"/>
  <c r="O303" i="1"/>
  <c r="S303" i="1"/>
  <c r="U303" i="1"/>
  <c r="AB303" i="1"/>
  <c r="AC303" i="1"/>
  <c r="AG303" i="1"/>
  <c r="AH303" i="1"/>
  <c r="AO303" i="1"/>
  <c r="O304" i="1"/>
  <c r="S304" i="1"/>
  <c r="U304" i="1"/>
  <c r="AB304" i="1"/>
  <c r="AC304" i="1"/>
  <c r="AG304" i="1"/>
  <c r="AH304" i="1"/>
  <c r="AO304" i="1"/>
  <c r="O305" i="1"/>
  <c r="S305" i="1"/>
  <c r="U305" i="1"/>
  <c r="AB305" i="1"/>
  <c r="AC305" i="1"/>
  <c r="AG305" i="1"/>
  <c r="AH305" i="1"/>
  <c r="AO305" i="1"/>
  <c r="O306" i="1"/>
  <c r="S306" i="1"/>
  <c r="U306" i="1"/>
  <c r="AB306" i="1"/>
  <c r="AC306" i="1"/>
  <c r="AG306" i="1"/>
  <c r="AH306" i="1"/>
  <c r="AO306" i="1"/>
  <c r="O307" i="1"/>
  <c r="S307" i="1"/>
  <c r="U307" i="1"/>
  <c r="AB307" i="1"/>
  <c r="AC307" i="1"/>
  <c r="AG307" i="1"/>
  <c r="AH307" i="1"/>
  <c r="AO307" i="1"/>
  <c r="O308" i="1"/>
  <c r="S308" i="1"/>
  <c r="U308" i="1"/>
  <c r="AB308" i="1"/>
  <c r="AC308" i="1"/>
  <c r="AG308" i="1"/>
  <c r="AH308" i="1"/>
  <c r="AO308" i="1"/>
  <c r="O309" i="1"/>
  <c r="S309" i="1"/>
  <c r="U309" i="1"/>
  <c r="AB309" i="1"/>
  <c r="AC309" i="1"/>
  <c r="AG309" i="1"/>
  <c r="AH309" i="1"/>
  <c r="AO309" i="1"/>
  <c r="O310" i="1"/>
  <c r="S310" i="1"/>
  <c r="U310" i="1"/>
  <c r="AB310" i="1"/>
  <c r="AC310" i="1"/>
  <c r="AG310" i="1"/>
  <c r="AH310" i="1"/>
  <c r="AO310" i="1"/>
  <c r="O311" i="1"/>
  <c r="S311" i="1"/>
  <c r="U311" i="1"/>
  <c r="AB311" i="1"/>
  <c r="AC311" i="1"/>
  <c r="AG311" i="1"/>
  <c r="AH311" i="1"/>
  <c r="AO311" i="1"/>
  <c r="O312" i="1"/>
  <c r="S312" i="1"/>
  <c r="U312" i="1"/>
  <c r="AB312" i="1"/>
  <c r="AC312" i="1"/>
  <c r="AG312" i="1"/>
  <c r="AH312" i="1"/>
  <c r="AO312" i="1"/>
  <c r="O313" i="1"/>
  <c r="S313" i="1"/>
  <c r="U313" i="1"/>
  <c r="AB313" i="1"/>
  <c r="AC313" i="1"/>
  <c r="AG313" i="1"/>
  <c r="AH313" i="1"/>
  <c r="AO313" i="1"/>
  <c r="O314" i="1"/>
  <c r="S314" i="1"/>
  <c r="U314" i="1"/>
  <c r="AB314" i="1"/>
  <c r="AC314" i="1"/>
  <c r="AG314" i="1"/>
  <c r="AH314" i="1"/>
  <c r="AO314" i="1"/>
  <c r="O315" i="1"/>
  <c r="S315" i="1"/>
  <c r="U315" i="1"/>
  <c r="AB315" i="1"/>
  <c r="AC315" i="1"/>
  <c r="AG315" i="1"/>
  <c r="AH315" i="1"/>
  <c r="AO315" i="1"/>
  <c r="O316" i="1"/>
  <c r="S316" i="1"/>
  <c r="U316" i="1"/>
  <c r="AB316" i="1"/>
  <c r="AC316" i="1"/>
  <c r="AG316" i="1"/>
  <c r="AH316" i="1"/>
  <c r="AO316" i="1"/>
  <c r="O317" i="1"/>
  <c r="S317" i="1"/>
  <c r="U317" i="1"/>
  <c r="AB317" i="1"/>
  <c r="AC317" i="1"/>
  <c r="AG317" i="1"/>
  <c r="AH317" i="1"/>
  <c r="AO317" i="1"/>
  <c r="O318" i="1"/>
  <c r="S318" i="1"/>
  <c r="U318" i="1"/>
  <c r="AB318" i="1"/>
  <c r="AC318" i="1"/>
  <c r="AG318" i="1"/>
  <c r="AH318" i="1"/>
  <c r="AO318" i="1"/>
  <c r="O319" i="1"/>
  <c r="S319" i="1"/>
  <c r="U319" i="1"/>
  <c r="AB319" i="1"/>
  <c r="AC319" i="1"/>
  <c r="AG319" i="1"/>
  <c r="AH319" i="1"/>
  <c r="AO319" i="1"/>
  <c r="O320" i="1"/>
  <c r="S320" i="1"/>
  <c r="U320" i="1"/>
  <c r="AB320" i="1"/>
  <c r="AC320" i="1"/>
  <c r="AG320" i="1"/>
  <c r="AH320" i="1"/>
  <c r="AO320" i="1"/>
  <c r="O321" i="1"/>
  <c r="S321" i="1"/>
  <c r="U321" i="1"/>
  <c r="AB321" i="1"/>
  <c r="AC321" i="1"/>
  <c r="AG321" i="1"/>
  <c r="AH321" i="1"/>
  <c r="AO321" i="1"/>
  <c r="O322" i="1"/>
  <c r="S322" i="1"/>
  <c r="U322" i="1"/>
  <c r="AB322" i="1"/>
  <c r="AC322" i="1"/>
  <c r="AG322" i="1"/>
  <c r="AH322" i="1"/>
  <c r="AO322" i="1"/>
  <c r="O323" i="1"/>
  <c r="S323" i="1"/>
  <c r="U323" i="1"/>
  <c r="AB323" i="1"/>
  <c r="AC323" i="1"/>
  <c r="AG323" i="1"/>
  <c r="AH323" i="1"/>
  <c r="AO323" i="1"/>
  <c r="O324" i="1"/>
  <c r="S324" i="1"/>
  <c r="U324" i="1"/>
  <c r="AB324" i="1"/>
  <c r="AC324" i="1"/>
  <c r="AG324" i="1"/>
  <c r="AH324" i="1"/>
  <c r="AO324" i="1"/>
  <c r="O325" i="1"/>
  <c r="S325" i="1"/>
  <c r="U325" i="1"/>
  <c r="AB325" i="1"/>
  <c r="AC325" i="1"/>
  <c r="AG325" i="1"/>
  <c r="AH325" i="1"/>
  <c r="AO325" i="1"/>
  <c r="O326" i="1"/>
  <c r="S326" i="1"/>
  <c r="U326" i="1"/>
  <c r="AB326" i="1"/>
  <c r="AC326" i="1"/>
  <c r="AG326" i="1"/>
  <c r="AH326" i="1"/>
  <c r="AO326" i="1"/>
  <c r="O327" i="1"/>
  <c r="S327" i="1"/>
  <c r="U327" i="1"/>
  <c r="AB327" i="1"/>
  <c r="AC327" i="1"/>
  <c r="AG327" i="1"/>
  <c r="AH327" i="1"/>
  <c r="AO327" i="1"/>
  <c r="O328" i="1"/>
  <c r="S328" i="1"/>
  <c r="U328" i="1"/>
  <c r="AB328" i="1"/>
  <c r="AC328" i="1"/>
  <c r="AG328" i="1"/>
  <c r="AH328" i="1"/>
  <c r="AO328" i="1"/>
  <c r="O329" i="1"/>
  <c r="S329" i="1"/>
  <c r="U329" i="1"/>
  <c r="AB329" i="1"/>
  <c r="AC329" i="1"/>
  <c r="AG329" i="1"/>
  <c r="AH329" i="1"/>
  <c r="AO329" i="1"/>
  <c r="O330" i="1"/>
  <c r="S330" i="1"/>
  <c r="U330" i="1"/>
  <c r="AB330" i="1"/>
  <c r="AC330" i="1"/>
  <c r="AG330" i="1"/>
  <c r="AH330" i="1"/>
  <c r="AO330" i="1"/>
  <c r="O331" i="1"/>
  <c r="S331" i="1"/>
  <c r="U331" i="1"/>
  <c r="AB331" i="1"/>
  <c r="AC331" i="1"/>
  <c r="AG331" i="1"/>
  <c r="AH331" i="1"/>
  <c r="AO331" i="1"/>
  <c r="O332" i="1"/>
  <c r="S332" i="1"/>
  <c r="U332" i="1"/>
  <c r="AB332" i="1"/>
  <c r="AC332" i="1"/>
  <c r="AG332" i="1"/>
  <c r="AH332" i="1"/>
  <c r="AO332" i="1"/>
  <c r="O333" i="1"/>
  <c r="S333" i="1"/>
  <c r="U333" i="1"/>
  <c r="AB333" i="1"/>
  <c r="AC333" i="1"/>
  <c r="AG333" i="1"/>
  <c r="AH333" i="1"/>
  <c r="AO333" i="1"/>
  <c r="O334" i="1"/>
  <c r="S334" i="1"/>
  <c r="U334" i="1"/>
  <c r="AB334" i="1"/>
  <c r="AC334" i="1"/>
  <c r="AG334" i="1"/>
  <c r="AH334" i="1"/>
  <c r="AO334" i="1"/>
  <c r="O335" i="1"/>
  <c r="S335" i="1"/>
  <c r="U335" i="1"/>
  <c r="AB335" i="1"/>
  <c r="AC335" i="1"/>
  <c r="AG335" i="1"/>
  <c r="AH335" i="1"/>
  <c r="AO335" i="1"/>
  <c r="O336" i="1"/>
  <c r="S336" i="1"/>
  <c r="U336" i="1"/>
  <c r="AB336" i="1"/>
  <c r="AC336" i="1"/>
  <c r="AG336" i="1"/>
  <c r="AH336" i="1"/>
  <c r="AO336" i="1"/>
  <c r="O337" i="1"/>
  <c r="S337" i="1"/>
  <c r="U337" i="1"/>
  <c r="AB337" i="1"/>
  <c r="AC337" i="1"/>
  <c r="AG337" i="1"/>
  <c r="AH337" i="1"/>
  <c r="AO337" i="1"/>
  <c r="O338" i="1"/>
  <c r="S338" i="1"/>
  <c r="U338" i="1"/>
  <c r="AB338" i="1"/>
  <c r="AC338" i="1"/>
  <c r="AG338" i="1"/>
  <c r="AH338" i="1"/>
  <c r="AO338" i="1"/>
  <c r="O339" i="1"/>
  <c r="S339" i="1"/>
  <c r="U339" i="1"/>
  <c r="AB339" i="1"/>
  <c r="AC339" i="1"/>
  <c r="AG339" i="1"/>
  <c r="AH339" i="1"/>
  <c r="AO339" i="1"/>
  <c r="O340" i="1"/>
  <c r="S340" i="1"/>
  <c r="U340" i="1"/>
  <c r="AB340" i="1"/>
  <c r="AC340" i="1"/>
  <c r="AG340" i="1"/>
  <c r="AH340" i="1"/>
  <c r="AO340" i="1"/>
  <c r="O341" i="1"/>
  <c r="S341" i="1"/>
  <c r="U341" i="1"/>
  <c r="AB341" i="1"/>
  <c r="AC341" i="1"/>
  <c r="AG341" i="1"/>
  <c r="AH341" i="1"/>
  <c r="AO341" i="1"/>
  <c r="O342" i="1"/>
  <c r="S342" i="1"/>
  <c r="U342" i="1"/>
  <c r="AB342" i="1"/>
  <c r="AC342" i="1"/>
  <c r="AG342" i="1"/>
  <c r="AH342" i="1"/>
  <c r="AO342" i="1"/>
  <c r="O343" i="1"/>
  <c r="S343" i="1"/>
  <c r="U343" i="1"/>
  <c r="AB343" i="1"/>
  <c r="AC343" i="1"/>
  <c r="AG343" i="1"/>
  <c r="AH343" i="1"/>
  <c r="AO343" i="1"/>
  <c r="O344" i="1"/>
  <c r="S344" i="1"/>
  <c r="U344" i="1"/>
  <c r="AB344" i="1"/>
  <c r="AC344" i="1"/>
  <c r="AG344" i="1"/>
  <c r="AH344" i="1"/>
  <c r="AO344" i="1"/>
  <c r="O345" i="1"/>
  <c r="S345" i="1"/>
  <c r="U345" i="1"/>
  <c r="AB345" i="1"/>
  <c r="AC345" i="1"/>
  <c r="AG345" i="1"/>
  <c r="AH345" i="1"/>
  <c r="AO345" i="1"/>
  <c r="O346" i="1"/>
  <c r="S346" i="1"/>
  <c r="U346" i="1"/>
  <c r="AB346" i="1"/>
  <c r="AC346" i="1"/>
  <c r="AG346" i="1"/>
  <c r="AH346" i="1"/>
  <c r="AO346" i="1"/>
  <c r="O347" i="1"/>
  <c r="S347" i="1"/>
  <c r="U347" i="1"/>
  <c r="AB347" i="1"/>
  <c r="AC347" i="1"/>
  <c r="AG347" i="1"/>
  <c r="AH347" i="1"/>
  <c r="AO347" i="1"/>
  <c r="O348" i="1"/>
  <c r="S348" i="1"/>
  <c r="U348" i="1"/>
  <c r="AB348" i="1"/>
  <c r="AC348" i="1"/>
  <c r="AG348" i="1"/>
  <c r="AH348" i="1"/>
  <c r="AO348" i="1"/>
  <c r="O349" i="1"/>
  <c r="S349" i="1"/>
  <c r="U349" i="1"/>
  <c r="AB349" i="1"/>
  <c r="AC349" i="1"/>
  <c r="AG349" i="1"/>
  <c r="AH349" i="1"/>
  <c r="AO349" i="1"/>
  <c r="O350" i="1"/>
  <c r="S350" i="1"/>
  <c r="U350" i="1"/>
  <c r="AB350" i="1"/>
  <c r="AC350" i="1"/>
  <c r="AG350" i="1"/>
  <c r="AH350" i="1"/>
  <c r="AO350" i="1"/>
  <c r="O351" i="1"/>
  <c r="S351" i="1"/>
  <c r="U351" i="1"/>
  <c r="AB351" i="1"/>
  <c r="AC351" i="1"/>
  <c r="AG351" i="1"/>
  <c r="AH351" i="1"/>
  <c r="AO351" i="1"/>
  <c r="O352" i="1"/>
  <c r="S352" i="1"/>
  <c r="U352" i="1"/>
  <c r="AB352" i="1"/>
  <c r="AC352" i="1"/>
  <c r="AG352" i="1"/>
  <c r="AH352" i="1"/>
  <c r="AO352" i="1"/>
  <c r="O353" i="1"/>
  <c r="S353" i="1"/>
  <c r="U353" i="1"/>
  <c r="AB353" i="1"/>
  <c r="AC353" i="1"/>
  <c r="AG353" i="1"/>
  <c r="AH353" i="1"/>
  <c r="AO353" i="1"/>
  <c r="O354" i="1"/>
  <c r="S354" i="1"/>
  <c r="U354" i="1"/>
  <c r="AB354" i="1"/>
  <c r="AC354" i="1"/>
  <c r="AG354" i="1"/>
  <c r="AH354" i="1"/>
  <c r="AO354" i="1"/>
  <c r="O355" i="1"/>
  <c r="S355" i="1"/>
  <c r="U355" i="1"/>
  <c r="AB355" i="1"/>
  <c r="AC355" i="1"/>
  <c r="AG355" i="1"/>
  <c r="AH355" i="1"/>
  <c r="AO355" i="1"/>
  <c r="O356" i="1"/>
  <c r="S356" i="1"/>
  <c r="U356" i="1"/>
  <c r="AB356" i="1"/>
  <c r="AC356" i="1"/>
  <c r="AG356" i="1"/>
  <c r="AH356" i="1"/>
  <c r="AO356" i="1"/>
  <c r="O357" i="1"/>
  <c r="S357" i="1"/>
  <c r="U357" i="1"/>
  <c r="AB357" i="1"/>
  <c r="AC357" i="1"/>
  <c r="AG357" i="1"/>
  <c r="AH357" i="1"/>
  <c r="AO357" i="1"/>
  <c r="O358" i="1"/>
  <c r="S358" i="1"/>
  <c r="U358" i="1"/>
  <c r="AB358" i="1"/>
  <c r="AC358" i="1"/>
  <c r="AG358" i="1"/>
  <c r="AH358" i="1"/>
  <c r="AO358" i="1"/>
  <c r="O359" i="1"/>
  <c r="S359" i="1"/>
  <c r="U359" i="1"/>
  <c r="AB359" i="1"/>
  <c r="AC359" i="1"/>
  <c r="AG359" i="1"/>
  <c r="AH359" i="1"/>
  <c r="AO359" i="1"/>
  <c r="O360" i="1"/>
  <c r="S360" i="1"/>
  <c r="U360" i="1"/>
  <c r="AB360" i="1"/>
  <c r="AC360" i="1"/>
  <c r="AG360" i="1"/>
  <c r="AH360" i="1"/>
  <c r="AO360" i="1"/>
  <c r="O361" i="1"/>
  <c r="S361" i="1"/>
  <c r="U361" i="1"/>
  <c r="AB361" i="1"/>
  <c r="AC361" i="1"/>
  <c r="AG361" i="1"/>
  <c r="AH361" i="1"/>
  <c r="AO361" i="1"/>
  <c r="O362" i="1"/>
  <c r="S362" i="1"/>
  <c r="U362" i="1"/>
  <c r="AB362" i="1"/>
  <c r="AC362" i="1"/>
  <c r="AG362" i="1"/>
  <c r="AH362" i="1"/>
  <c r="AO362" i="1"/>
  <c r="O363" i="1"/>
  <c r="S363" i="1"/>
  <c r="U363" i="1"/>
  <c r="AB363" i="1"/>
  <c r="AC363" i="1"/>
  <c r="AG363" i="1"/>
  <c r="AH363" i="1"/>
  <c r="AO363" i="1"/>
  <c r="O364" i="1"/>
  <c r="S364" i="1"/>
  <c r="U364" i="1"/>
  <c r="AB364" i="1"/>
  <c r="AC364" i="1"/>
  <c r="AG364" i="1"/>
  <c r="AH364" i="1"/>
  <c r="AO364" i="1"/>
  <c r="O365" i="1"/>
  <c r="S365" i="1"/>
  <c r="U365" i="1"/>
  <c r="AB365" i="1"/>
  <c r="AC365" i="1"/>
  <c r="AG365" i="1"/>
  <c r="AH365" i="1"/>
  <c r="AO365" i="1"/>
  <c r="O366" i="1"/>
  <c r="S366" i="1"/>
  <c r="U366" i="1"/>
  <c r="AB366" i="1"/>
  <c r="AC366" i="1"/>
  <c r="AG366" i="1"/>
  <c r="AH366" i="1"/>
  <c r="AO366" i="1"/>
  <c r="O367" i="1"/>
  <c r="S367" i="1"/>
  <c r="U367" i="1"/>
  <c r="AB367" i="1"/>
  <c r="AC367" i="1"/>
  <c r="AG367" i="1"/>
  <c r="AH367" i="1"/>
  <c r="AO367" i="1"/>
  <c r="O368" i="1"/>
  <c r="S368" i="1"/>
  <c r="U368" i="1"/>
  <c r="AB368" i="1"/>
  <c r="AC368" i="1"/>
  <c r="AG368" i="1"/>
  <c r="AH368" i="1"/>
  <c r="AO368" i="1"/>
  <c r="O369" i="1"/>
  <c r="S369" i="1"/>
  <c r="U369" i="1"/>
  <c r="AB369" i="1"/>
  <c r="AC369" i="1"/>
  <c r="AG369" i="1"/>
  <c r="AH369" i="1"/>
  <c r="AO369" i="1"/>
  <c r="O370" i="1"/>
  <c r="S370" i="1"/>
  <c r="U370" i="1"/>
  <c r="AB370" i="1"/>
  <c r="AC370" i="1"/>
  <c r="AG370" i="1"/>
  <c r="AH370" i="1"/>
  <c r="AO370" i="1"/>
  <c r="O371" i="1"/>
  <c r="S371" i="1"/>
  <c r="U371" i="1"/>
  <c r="AB371" i="1"/>
  <c r="AC371" i="1"/>
  <c r="AG371" i="1"/>
  <c r="AH371" i="1"/>
  <c r="AO371" i="1"/>
  <c r="O372" i="1"/>
  <c r="S372" i="1"/>
  <c r="U372" i="1"/>
  <c r="AB372" i="1"/>
  <c r="AC372" i="1"/>
  <c r="AG372" i="1"/>
  <c r="AH372" i="1"/>
  <c r="AO372" i="1"/>
  <c r="O373" i="1"/>
  <c r="S373" i="1"/>
  <c r="U373" i="1"/>
  <c r="AB373" i="1"/>
  <c r="AC373" i="1"/>
  <c r="AG373" i="1"/>
  <c r="AH373" i="1"/>
  <c r="AO373" i="1"/>
  <c r="O374" i="1"/>
  <c r="S374" i="1"/>
  <c r="U374" i="1"/>
  <c r="AB374" i="1"/>
  <c r="AC374" i="1"/>
  <c r="AG374" i="1"/>
  <c r="AH374" i="1"/>
  <c r="AO374" i="1"/>
  <c r="O375" i="1"/>
  <c r="S375" i="1"/>
  <c r="U375" i="1"/>
  <c r="AB375" i="1"/>
  <c r="AC375" i="1"/>
  <c r="AG375" i="1"/>
  <c r="AH375" i="1"/>
  <c r="AO375" i="1"/>
  <c r="O376" i="1"/>
  <c r="S376" i="1"/>
  <c r="U376" i="1"/>
  <c r="AB376" i="1"/>
  <c r="AC376" i="1"/>
  <c r="AG376" i="1"/>
  <c r="AH376" i="1"/>
  <c r="AO376" i="1"/>
  <c r="O377" i="1"/>
  <c r="S377" i="1"/>
  <c r="U377" i="1"/>
  <c r="AB377" i="1"/>
  <c r="AC377" i="1"/>
  <c r="AG377" i="1"/>
  <c r="AH377" i="1"/>
  <c r="AO377" i="1"/>
  <c r="O378" i="1"/>
  <c r="S378" i="1"/>
  <c r="U378" i="1"/>
  <c r="AB378" i="1"/>
  <c r="AC378" i="1"/>
  <c r="AG378" i="1"/>
  <c r="AH378" i="1"/>
  <c r="AO378" i="1"/>
  <c r="O379" i="1"/>
  <c r="S379" i="1"/>
  <c r="U379" i="1"/>
  <c r="AB379" i="1"/>
  <c r="AC379" i="1"/>
  <c r="AG379" i="1"/>
  <c r="AH379" i="1"/>
  <c r="AO379" i="1"/>
  <c r="O380" i="1"/>
  <c r="S380" i="1"/>
  <c r="U380" i="1"/>
  <c r="AB380" i="1"/>
  <c r="AC380" i="1"/>
  <c r="AG380" i="1"/>
  <c r="AH380" i="1"/>
  <c r="AO380" i="1"/>
  <c r="O381" i="1"/>
  <c r="S381" i="1"/>
  <c r="U381" i="1"/>
  <c r="AB381" i="1"/>
  <c r="AC381" i="1"/>
  <c r="AG381" i="1"/>
  <c r="AH381" i="1"/>
  <c r="AO381" i="1"/>
  <c r="O382" i="1"/>
  <c r="S382" i="1"/>
  <c r="U382" i="1"/>
  <c r="AB382" i="1"/>
  <c r="AC382" i="1"/>
  <c r="AG382" i="1"/>
  <c r="AH382" i="1"/>
  <c r="AO382" i="1"/>
  <c r="O383" i="1"/>
  <c r="S383" i="1"/>
  <c r="U383" i="1"/>
  <c r="AB383" i="1"/>
  <c r="AC383" i="1"/>
  <c r="AG383" i="1"/>
  <c r="AH383" i="1"/>
  <c r="AO383" i="1"/>
  <c r="O384" i="1"/>
  <c r="S384" i="1"/>
  <c r="U384" i="1"/>
  <c r="AB384" i="1"/>
  <c r="AC384" i="1"/>
  <c r="AG384" i="1"/>
  <c r="AH384" i="1"/>
  <c r="AO384" i="1"/>
  <c r="O385" i="1"/>
  <c r="S385" i="1"/>
  <c r="U385" i="1"/>
  <c r="AB385" i="1"/>
  <c r="AC385" i="1"/>
  <c r="AG385" i="1"/>
  <c r="AH385" i="1"/>
  <c r="AO385" i="1"/>
  <c r="O386" i="1"/>
  <c r="S386" i="1"/>
  <c r="U386" i="1"/>
  <c r="AB386" i="1"/>
  <c r="AC386" i="1"/>
  <c r="AG386" i="1"/>
  <c r="AH386" i="1"/>
  <c r="AO386" i="1"/>
  <c r="O387" i="1"/>
  <c r="S387" i="1"/>
  <c r="U387" i="1"/>
  <c r="AB387" i="1"/>
  <c r="AC387" i="1"/>
  <c r="AG387" i="1"/>
  <c r="AH387" i="1"/>
  <c r="AO387" i="1"/>
  <c r="O388" i="1"/>
  <c r="S388" i="1"/>
  <c r="U388" i="1"/>
  <c r="AB388" i="1"/>
  <c r="AC388" i="1"/>
  <c r="AG388" i="1"/>
  <c r="AH388" i="1"/>
  <c r="AO388" i="1"/>
  <c r="O389" i="1"/>
  <c r="S389" i="1"/>
  <c r="U389" i="1"/>
  <c r="AB389" i="1"/>
  <c r="AC389" i="1"/>
  <c r="AG389" i="1"/>
  <c r="AH389" i="1"/>
  <c r="AO389" i="1"/>
  <c r="O390" i="1"/>
  <c r="S390" i="1"/>
  <c r="U390" i="1"/>
  <c r="AB390" i="1"/>
  <c r="AC390" i="1"/>
  <c r="AG390" i="1"/>
  <c r="AH390" i="1"/>
  <c r="AO390" i="1"/>
  <c r="O391" i="1"/>
  <c r="S391" i="1"/>
  <c r="U391" i="1"/>
  <c r="AB391" i="1"/>
  <c r="AC391" i="1"/>
  <c r="AG391" i="1"/>
  <c r="AH391" i="1"/>
  <c r="AO391" i="1"/>
  <c r="O392" i="1"/>
  <c r="S392" i="1"/>
  <c r="U392" i="1"/>
  <c r="AB392" i="1"/>
  <c r="AC392" i="1"/>
  <c r="AG392" i="1"/>
  <c r="AH392" i="1"/>
  <c r="AO392" i="1"/>
  <c r="O393" i="1"/>
  <c r="S393" i="1"/>
  <c r="U393" i="1"/>
  <c r="AB393" i="1"/>
  <c r="AC393" i="1"/>
  <c r="AG393" i="1"/>
  <c r="AH393" i="1"/>
  <c r="AO393" i="1"/>
  <c r="O394" i="1"/>
  <c r="S394" i="1"/>
  <c r="U394" i="1"/>
  <c r="AB394" i="1"/>
  <c r="AC394" i="1"/>
  <c r="AG394" i="1"/>
  <c r="AH394" i="1"/>
  <c r="AO394" i="1"/>
  <c r="O395" i="1"/>
  <c r="S395" i="1"/>
  <c r="U395" i="1"/>
  <c r="AB395" i="1"/>
  <c r="AC395" i="1"/>
  <c r="AG395" i="1"/>
  <c r="AH395" i="1"/>
  <c r="AO395" i="1"/>
  <c r="O396" i="1"/>
  <c r="S396" i="1"/>
  <c r="U396" i="1"/>
  <c r="AB396" i="1"/>
  <c r="AC396" i="1"/>
  <c r="AG396" i="1"/>
  <c r="AH396" i="1"/>
  <c r="AO396" i="1"/>
  <c r="O397" i="1"/>
  <c r="S397" i="1"/>
  <c r="U397" i="1"/>
  <c r="AB397" i="1"/>
  <c r="AC397" i="1"/>
  <c r="AG397" i="1"/>
  <c r="AH397" i="1"/>
  <c r="AO397" i="1"/>
  <c r="O398" i="1"/>
  <c r="S398" i="1"/>
  <c r="U398" i="1"/>
  <c r="AB398" i="1"/>
  <c r="AC398" i="1"/>
  <c r="AG398" i="1"/>
  <c r="AH398" i="1"/>
  <c r="AO398" i="1"/>
  <c r="O399" i="1"/>
  <c r="S399" i="1"/>
  <c r="U399" i="1"/>
  <c r="AB399" i="1"/>
  <c r="AC399" i="1"/>
  <c r="AG399" i="1"/>
  <c r="AH399" i="1"/>
  <c r="AO399" i="1"/>
  <c r="O400" i="1"/>
  <c r="S400" i="1"/>
  <c r="U400" i="1"/>
  <c r="AB400" i="1"/>
  <c r="AC400" i="1"/>
  <c r="AG400" i="1"/>
  <c r="AH400" i="1"/>
  <c r="AO400" i="1"/>
  <c r="O401" i="1"/>
  <c r="S401" i="1"/>
  <c r="U401" i="1"/>
  <c r="AB401" i="1"/>
  <c r="AC401" i="1"/>
  <c r="AG401" i="1"/>
  <c r="AH401" i="1"/>
  <c r="AO401" i="1"/>
  <c r="O402" i="1"/>
  <c r="S402" i="1"/>
  <c r="U402" i="1"/>
  <c r="AB402" i="1"/>
  <c r="AC402" i="1"/>
  <c r="AG402" i="1"/>
  <c r="AH402" i="1"/>
  <c r="AO402" i="1"/>
  <c r="O403" i="1"/>
  <c r="S403" i="1"/>
  <c r="U403" i="1"/>
  <c r="AB403" i="1"/>
  <c r="AC403" i="1"/>
  <c r="AG403" i="1"/>
  <c r="AH403" i="1"/>
  <c r="AO403" i="1"/>
  <c r="O404" i="1"/>
  <c r="S404" i="1"/>
  <c r="U404" i="1"/>
  <c r="AB404" i="1"/>
  <c r="AC404" i="1"/>
  <c r="AG404" i="1"/>
  <c r="AH404" i="1"/>
  <c r="AO404" i="1"/>
  <c r="O405" i="1"/>
  <c r="S405" i="1"/>
  <c r="U405" i="1"/>
  <c r="AB405" i="1"/>
  <c r="AC405" i="1"/>
  <c r="AG405" i="1"/>
  <c r="AH405" i="1"/>
  <c r="AO405" i="1"/>
  <c r="O406" i="1"/>
  <c r="S406" i="1"/>
  <c r="U406" i="1"/>
  <c r="AB406" i="1"/>
  <c r="AC406" i="1"/>
  <c r="AG406" i="1"/>
  <c r="AH406" i="1"/>
  <c r="AO406" i="1"/>
  <c r="O407" i="1"/>
  <c r="S407" i="1"/>
  <c r="U407" i="1"/>
  <c r="AB407" i="1"/>
  <c r="AC407" i="1"/>
  <c r="AG407" i="1"/>
  <c r="AH407" i="1"/>
  <c r="AO407" i="1"/>
  <c r="O408" i="1"/>
  <c r="S408" i="1"/>
  <c r="U408" i="1"/>
  <c r="AB408" i="1"/>
  <c r="AC408" i="1"/>
  <c r="AG408" i="1"/>
  <c r="AH408" i="1"/>
  <c r="AO408" i="1"/>
  <c r="O409" i="1"/>
  <c r="S409" i="1"/>
  <c r="U409" i="1"/>
  <c r="AB409" i="1"/>
  <c r="AC409" i="1"/>
  <c r="AG409" i="1"/>
  <c r="AH409" i="1"/>
  <c r="AO409" i="1"/>
  <c r="O410" i="1"/>
  <c r="S410" i="1"/>
  <c r="U410" i="1"/>
  <c r="AB410" i="1"/>
  <c r="AC410" i="1"/>
  <c r="AG410" i="1"/>
  <c r="AH410" i="1"/>
  <c r="AO410" i="1"/>
  <c r="O411" i="1"/>
  <c r="S411" i="1"/>
  <c r="U411" i="1"/>
  <c r="AB411" i="1"/>
  <c r="AC411" i="1"/>
  <c r="AG411" i="1"/>
  <c r="AH411" i="1"/>
  <c r="AO411" i="1"/>
  <c r="O412" i="1"/>
  <c r="S412" i="1"/>
  <c r="U412" i="1"/>
  <c r="AB412" i="1"/>
  <c r="AC412" i="1"/>
  <c r="AG412" i="1"/>
  <c r="AH412" i="1"/>
  <c r="AO412" i="1"/>
  <c r="O413" i="1"/>
  <c r="S413" i="1"/>
  <c r="U413" i="1"/>
  <c r="AB413" i="1"/>
  <c r="AC413" i="1"/>
  <c r="AG413" i="1"/>
  <c r="AH413" i="1"/>
  <c r="AO413" i="1"/>
  <c r="O414" i="1"/>
  <c r="S414" i="1"/>
  <c r="U414" i="1"/>
  <c r="AB414" i="1"/>
  <c r="AC414" i="1"/>
  <c r="AG414" i="1"/>
  <c r="AH414" i="1"/>
  <c r="AO414" i="1"/>
  <c r="O415" i="1"/>
  <c r="S415" i="1"/>
  <c r="U415" i="1"/>
  <c r="AB415" i="1"/>
  <c r="AC415" i="1"/>
  <c r="AG415" i="1"/>
  <c r="AH415" i="1"/>
  <c r="AO415" i="1"/>
  <c r="O416" i="1"/>
  <c r="S416" i="1"/>
  <c r="U416" i="1"/>
  <c r="AB416" i="1"/>
  <c r="AC416" i="1"/>
  <c r="AG416" i="1"/>
  <c r="AH416" i="1"/>
  <c r="AO416" i="1"/>
  <c r="O417" i="1"/>
  <c r="S417" i="1"/>
  <c r="U417" i="1"/>
  <c r="AB417" i="1"/>
  <c r="AC417" i="1"/>
  <c r="AG417" i="1"/>
  <c r="AH417" i="1"/>
  <c r="AO417" i="1"/>
  <c r="O418" i="1"/>
  <c r="S418" i="1"/>
  <c r="U418" i="1"/>
  <c r="AB418" i="1"/>
  <c r="AC418" i="1"/>
  <c r="AG418" i="1"/>
  <c r="AH418" i="1"/>
  <c r="AO418" i="1"/>
  <c r="O419" i="1"/>
  <c r="S419" i="1"/>
  <c r="U419" i="1"/>
  <c r="AB419" i="1"/>
  <c r="AC419" i="1"/>
  <c r="AG419" i="1"/>
  <c r="AH419" i="1"/>
  <c r="AO419" i="1"/>
  <c r="O420" i="1"/>
  <c r="S420" i="1"/>
  <c r="U420" i="1"/>
  <c r="AB420" i="1"/>
  <c r="AC420" i="1"/>
  <c r="AG420" i="1"/>
  <c r="AH420" i="1"/>
  <c r="AO420" i="1"/>
  <c r="O421" i="1"/>
  <c r="S421" i="1"/>
  <c r="U421" i="1"/>
  <c r="AB421" i="1"/>
  <c r="AC421" i="1"/>
  <c r="AG421" i="1"/>
  <c r="AH421" i="1"/>
  <c r="AO421" i="1"/>
  <c r="O422" i="1"/>
  <c r="S422" i="1"/>
  <c r="U422" i="1"/>
  <c r="AB422" i="1"/>
  <c r="AC422" i="1"/>
  <c r="AG422" i="1"/>
  <c r="AH422" i="1"/>
  <c r="AO422" i="1"/>
  <c r="O423" i="1"/>
  <c r="S423" i="1"/>
  <c r="U423" i="1"/>
  <c r="AB423" i="1"/>
  <c r="AC423" i="1"/>
  <c r="AG423" i="1"/>
  <c r="AH423" i="1"/>
  <c r="AO423" i="1"/>
  <c r="O424" i="1"/>
  <c r="S424" i="1"/>
  <c r="U424" i="1"/>
  <c r="AB424" i="1"/>
  <c r="AC424" i="1"/>
  <c r="AG424" i="1"/>
  <c r="AH424" i="1"/>
  <c r="AO424" i="1"/>
  <c r="O425" i="1"/>
  <c r="S425" i="1"/>
  <c r="U425" i="1"/>
  <c r="AB425" i="1"/>
  <c r="AC425" i="1"/>
  <c r="AG425" i="1"/>
  <c r="AH425" i="1"/>
  <c r="AO425" i="1"/>
  <c r="O426" i="1"/>
  <c r="S426" i="1"/>
  <c r="U426" i="1"/>
  <c r="AB426" i="1"/>
  <c r="AC426" i="1"/>
  <c r="AG426" i="1"/>
  <c r="AH426" i="1"/>
  <c r="AO426" i="1"/>
  <c r="O427" i="1"/>
  <c r="S427" i="1"/>
  <c r="U427" i="1"/>
  <c r="AB427" i="1"/>
  <c r="AC427" i="1"/>
  <c r="AG427" i="1"/>
  <c r="AH427" i="1"/>
  <c r="AO427" i="1"/>
  <c r="O428" i="1"/>
  <c r="S428" i="1"/>
  <c r="U428" i="1"/>
  <c r="AB428" i="1"/>
  <c r="AC428" i="1"/>
  <c r="AG428" i="1"/>
  <c r="AH428" i="1"/>
  <c r="AO428" i="1"/>
  <c r="O429" i="1"/>
  <c r="S429" i="1"/>
  <c r="U429" i="1"/>
  <c r="AB429" i="1"/>
  <c r="AC429" i="1"/>
  <c r="AG429" i="1"/>
  <c r="AH429" i="1"/>
  <c r="AO429" i="1"/>
  <c r="O430" i="1"/>
  <c r="S430" i="1"/>
  <c r="U430" i="1"/>
  <c r="AB430" i="1"/>
  <c r="AC430" i="1"/>
  <c r="AG430" i="1"/>
  <c r="AH430" i="1"/>
  <c r="AO430" i="1"/>
  <c r="O431" i="1"/>
  <c r="S431" i="1"/>
  <c r="U431" i="1"/>
  <c r="AB431" i="1"/>
  <c r="AC431" i="1"/>
  <c r="AG431" i="1"/>
  <c r="AH431" i="1"/>
  <c r="AO431" i="1"/>
  <c r="O432" i="1"/>
  <c r="S432" i="1"/>
  <c r="U432" i="1"/>
  <c r="AB432" i="1"/>
  <c r="AC432" i="1"/>
  <c r="AG432" i="1"/>
  <c r="AH432" i="1"/>
  <c r="AO432" i="1"/>
  <c r="O433" i="1"/>
  <c r="S433" i="1"/>
  <c r="U433" i="1"/>
  <c r="AB433" i="1"/>
  <c r="AC433" i="1"/>
  <c r="AG433" i="1"/>
  <c r="AH433" i="1"/>
  <c r="AO433" i="1"/>
  <c r="O434" i="1"/>
  <c r="S434" i="1"/>
  <c r="U434" i="1"/>
  <c r="AB434" i="1"/>
  <c r="AC434" i="1"/>
  <c r="AG434" i="1"/>
  <c r="AH434" i="1"/>
  <c r="AO434" i="1"/>
  <c r="O435" i="1"/>
  <c r="S435" i="1"/>
  <c r="U435" i="1"/>
  <c r="AB435" i="1"/>
  <c r="AC435" i="1"/>
  <c r="AG435" i="1"/>
  <c r="AH435" i="1"/>
  <c r="AO435" i="1"/>
  <c r="O436" i="1"/>
  <c r="S436" i="1"/>
  <c r="U436" i="1"/>
  <c r="AB436" i="1"/>
  <c r="AC436" i="1"/>
  <c r="AG436" i="1"/>
  <c r="AH436" i="1"/>
  <c r="AO436" i="1"/>
  <c r="O437" i="1"/>
  <c r="S437" i="1"/>
  <c r="U437" i="1"/>
  <c r="AB437" i="1"/>
  <c r="AC437" i="1"/>
  <c r="AG437" i="1"/>
  <c r="AH437" i="1"/>
  <c r="AO437" i="1"/>
  <c r="O438" i="1"/>
  <c r="S438" i="1"/>
  <c r="U438" i="1"/>
  <c r="AB438" i="1"/>
  <c r="AC438" i="1"/>
  <c r="AG438" i="1"/>
  <c r="AH438" i="1"/>
  <c r="AO438" i="1"/>
  <c r="O439" i="1"/>
  <c r="S439" i="1"/>
  <c r="U439" i="1"/>
  <c r="AB439" i="1"/>
  <c r="AC439" i="1"/>
  <c r="AG439" i="1"/>
  <c r="AH439" i="1"/>
  <c r="AO439" i="1"/>
  <c r="O440" i="1"/>
  <c r="S440" i="1"/>
  <c r="U440" i="1"/>
  <c r="AB440" i="1"/>
  <c r="AC440" i="1"/>
  <c r="AG440" i="1"/>
  <c r="AH440" i="1"/>
  <c r="AO440" i="1"/>
  <c r="O441" i="1"/>
  <c r="S441" i="1"/>
  <c r="U441" i="1"/>
  <c r="AB441" i="1"/>
  <c r="AC441" i="1"/>
  <c r="AG441" i="1"/>
  <c r="AH441" i="1"/>
  <c r="AO441" i="1"/>
  <c r="O442" i="1"/>
  <c r="S442" i="1"/>
  <c r="U442" i="1"/>
  <c r="AB442" i="1"/>
  <c r="AC442" i="1"/>
  <c r="AG442" i="1"/>
  <c r="AH442" i="1"/>
  <c r="AO442" i="1"/>
  <c r="O443" i="1"/>
  <c r="S443" i="1"/>
  <c r="U443" i="1"/>
  <c r="AB443" i="1"/>
  <c r="AC443" i="1"/>
  <c r="AG443" i="1"/>
  <c r="AH443" i="1"/>
  <c r="AO443" i="1"/>
  <c r="O444" i="1"/>
  <c r="S444" i="1"/>
  <c r="U444" i="1"/>
  <c r="AB444" i="1"/>
  <c r="AC444" i="1"/>
  <c r="AG444" i="1"/>
  <c r="AH444" i="1"/>
  <c r="AO444" i="1"/>
  <c r="O445" i="1"/>
  <c r="S445" i="1"/>
  <c r="U445" i="1"/>
  <c r="AB445" i="1"/>
  <c r="AC445" i="1"/>
  <c r="AG445" i="1"/>
  <c r="AH445" i="1"/>
  <c r="AO445" i="1"/>
  <c r="O446" i="1"/>
  <c r="S446" i="1"/>
  <c r="U446" i="1"/>
  <c r="AB446" i="1"/>
  <c r="AC446" i="1"/>
  <c r="AG446" i="1"/>
  <c r="AH446" i="1"/>
  <c r="AO446" i="1"/>
  <c r="O447" i="1"/>
  <c r="S447" i="1"/>
  <c r="U447" i="1"/>
  <c r="AB447" i="1"/>
  <c r="AC447" i="1"/>
  <c r="AG447" i="1"/>
  <c r="AH447" i="1"/>
  <c r="AO447" i="1"/>
  <c r="O448" i="1"/>
  <c r="S448" i="1"/>
  <c r="U448" i="1"/>
  <c r="AB448" i="1"/>
  <c r="AC448" i="1"/>
  <c r="AG448" i="1"/>
  <c r="AH448" i="1"/>
  <c r="AO448" i="1"/>
  <c r="O449" i="1"/>
  <c r="S449" i="1"/>
  <c r="U449" i="1"/>
  <c r="AB449" i="1"/>
  <c r="AC449" i="1"/>
  <c r="AG449" i="1"/>
  <c r="AH449" i="1"/>
  <c r="AO449" i="1"/>
  <c r="O450" i="1"/>
  <c r="S450" i="1"/>
  <c r="U450" i="1"/>
  <c r="AB450" i="1"/>
  <c r="AC450" i="1"/>
  <c r="AG450" i="1"/>
  <c r="AH450" i="1"/>
  <c r="AO450" i="1"/>
  <c r="O451" i="1"/>
  <c r="S451" i="1"/>
  <c r="U451" i="1"/>
  <c r="AB451" i="1"/>
  <c r="AC451" i="1"/>
  <c r="AG451" i="1"/>
  <c r="AH451" i="1"/>
  <c r="AO451" i="1"/>
  <c r="O452" i="1"/>
  <c r="S452" i="1"/>
  <c r="U452" i="1"/>
  <c r="AB452" i="1"/>
  <c r="AC452" i="1"/>
  <c r="AG452" i="1"/>
  <c r="AH452" i="1"/>
  <c r="AO452" i="1"/>
  <c r="O453" i="1"/>
  <c r="S453" i="1"/>
  <c r="U453" i="1"/>
  <c r="AB453" i="1"/>
  <c r="AC453" i="1"/>
  <c r="AG453" i="1"/>
  <c r="AH453" i="1"/>
  <c r="AO453" i="1"/>
  <c r="O454" i="1"/>
  <c r="S454" i="1"/>
  <c r="U454" i="1"/>
  <c r="AB454" i="1"/>
  <c r="AC454" i="1"/>
  <c r="AG454" i="1"/>
  <c r="AH454" i="1"/>
  <c r="AO454" i="1"/>
  <c r="O455" i="1"/>
  <c r="S455" i="1"/>
  <c r="U455" i="1"/>
  <c r="AB455" i="1"/>
  <c r="AC455" i="1"/>
  <c r="AG455" i="1"/>
  <c r="AH455" i="1"/>
  <c r="AO455" i="1"/>
  <c r="O456" i="1"/>
  <c r="S456" i="1"/>
  <c r="U456" i="1"/>
  <c r="AB456" i="1"/>
  <c r="AC456" i="1"/>
  <c r="AG456" i="1"/>
  <c r="AH456" i="1"/>
  <c r="AO456" i="1"/>
  <c r="O457" i="1"/>
  <c r="S457" i="1"/>
  <c r="U457" i="1"/>
  <c r="AB457" i="1"/>
  <c r="AC457" i="1"/>
  <c r="AG457" i="1"/>
  <c r="AH457" i="1"/>
  <c r="AO457" i="1"/>
  <c r="O458" i="1"/>
  <c r="S458" i="1"/>
  <c r="U458" i="1"/>
  <c r="AB458" i="1"/>
  <c r="AC458" i="1"/>
  <c r="AG458" i="1"/>
  <c r="AH458" i="1"/>
  <c r="AO458" i="1"/>
  <c r="O459" i="1"/>
  <c r="S459" i="1"/>
  <c r="U459" i="1"/>
  <c r="AB459" i="1"/>
  <c r="AC459" i="1"/>
  <c r="AG459" i="1"/>
  <c r="AH459" i="1"/>
  <c r="AO459" i="1"/>
  <c r="O460" i="1"/>
  <c r="S460" i="1"/>
  <c r="U460" i="1"/>
  <c r="AB460" i="1"/>
  <c r="AC460" i="1"/>
  <c r="AG460" i="1"/>
  <c r="AH460" i="1"/>
  <c r="AO460" i="1"/>
  <c r="O461" i="1"/>
  <c r="S461" i="1"/>
  <c r="U461" i="1"/>
  <c r="AB461" i="1"/>
  <c r="AC461" i="1"/>
  <c r="AG461" i="1"/>
  <c r="AH461" i="1"/>
  <c r="AO461" i="1"/>
  <c r="O462" i="1"/>
  <c r="S462" i="1"/>
  <c r="U462" i="1"/>
  <c r="AB462" i="1"/>
  <c r="AC462" i="1"/>
  <c r="AG462" i="1"/>
  <c r="AH462" i="1"/>
  <c r="AO462" i="1"/>
  <c r="O463" i="1"/>
  <c r="S463" i="1"/>
  <c r="U463" i="1"/>
  <c r="AB463" i="1"/>
  <c r="AC463" i="1"/>
  <c r="AG463" i="1"/>
  <c r="AH463" i="1"/>
  <c r="AO463" i="1"/>
  <c r="O464" i="1"/>
  <c r="S464" i="1"/>
  <c r="U464" i="1"/>
  <c r="AB464" i="1"/>
  <c r="AC464" i="1"/>
  <c r="AG464" i="1"/>
  <c r="AH464" i="1"/>
  <c r="AO464" i="1"/>
  <c r="O465" i="1"/>
  <c r="S465" i="1"/>
  <c r="U465" i="1"/>
  <c r="AB465" i="1"/>
  <c r="AC465" i="1"/>
  <c r="AG465" i="1"/>
  <c r="AH465" i="1"/>
  <c r="AO465" i="1"/>
  <c r="O466" i="1"/>
  <c r="S466" i="1"/>
  <c r="U466" i="1"/>
  <c r="AB466" i="1"/>
  <c r="AC466" i="1"/>
  <c r="AG466" i="1"/>
  <c r="AH466" i="1"/>
  <c r="AO466" i="1"/>
  <c r="O467" i="1"/>
  <c r="S467" i="1"/>
  <c r="U467" i="1"/>
  <c r="AB467" i="1"/>
  <c r="AC467" i="1"/>
  <c r="AG467" i="1"/>
  <c r="AH467" i="1"/>
  <c r="AO467" i="1"/>
  <c r="O468" i="1"/>
  <c r="S468" i="1"/>
  <c r="U468" i="1"/>
  <c r="AB468" i="1"/>
  <c r="AC468" i="1"/>
  <c r="AG468" i="1"/>
  <c r="AH468" i="1"/>
  <c r="AO468" i="1"/>
  <c r="O469" i="1"/>
  <c r="S469" i="1"/>
  <c r="U469" i="1"/>
  <c r="AB469" i="1"/>
  <c r="AC469" i="1"/>
  <c r="AG469" i="1"/>
  <c r="AH469" i="1"/>
  <c r="AO469" i="1"/>
  <c r="O470" i="1"/>
  <c r="S470" i="1"/>
  <c r="U470" i="1"/>
  <c r="AB470" i="1"/>
  <c r="AC470" i="1"/>
  <c r="AG470" i="1"/>
  <c r="AH470" i="1"/>
  <c r="AO470" i="1"/>
  <c r="O471" i="1"/>
  <c r="S471" i="1"/>
  <c r="U471" i="1"/>
  <c r="AB471" i="1"/>
  <c r="AC471" i="1"/>
  <c r="AG471" i="1"/>
  <c r="AH471" i="1"/>
  <c r="AO471" i="1"/>
  <c r="O472" i="1"/>
  <c r="S472" i="1"/>
  <c r="U472" i="1"/>
  <c r="AB472" i="1"/>
  <c r="AC472" i="1"/>
  <c r="AG472" i="1"/>
  <c r="AH472" i="1"/>
  <c r="AO472" i="1"/>
  <c r="O473" i="1"/>
  <c r="S473" i="1"/>
  <c r="U473" i="1"/>
  <c r="AB473" i="1"/>
  <c r="AC473" i="1"/>
  <c r="AG473" i="1"/>
  <c r="AH473" i="1"/>
  <c r="AO473" i="1"/>
  <c r="O474" i="1"/>
  <c r="S474" i="1"/>
  <c r="U474" i="1"/>
  <c r="AB474" i="1"/>
  <c r="AC474" i="1"/>
  <c r="AG474" i="1"/>
  <c r="AH474" i="1"/>
  <c r="AO474" i="1"/>
  <c r="O475" i="1"/>
  <c r="S475" i="1"/>
  <c r="U475" i="1"/>
  <c r="AB475" i="1"/>
  <c r="AC475" i="1"/>
  <c r="AG475" i="1"/>
  <c r="AH475" i="1"/>
  <c r="AO475" i="1"/>
  <c r="O476" i="1"/>
  <c r="S476" i="1"/>
  <c r="U476" i="1"/>
  <c r="AB476" i="1"/>
  <c r="AC476" i="1"/>
  <c r="AG476" i="1"/>
  <c r="AH476" i="1"/>
  <c r="AO476" i="1"/>
  <c r="O477" i="1"/>
  <c r="S477" i="1"/>
  <c r="U477" i="1"/>
  <c r="AB477" i="1"/>
  <c r="AC477" i="1"/>
  <c r="AG477" i="1"/>
  <c r="AH477" i="1"/>
  <c r="AO477" i="1"/>
  <c r="O478" i="1"/>
  <c r="S478" i="1"/>
  <c r="U478" i="1"/>
  <c r="AB478" i="1"/>
  <c r="AC478" i="1"/>
  <c r="AG478" i="1"/>
  <c r="AH478" i="1"/>
  <c r="AO478" i="1"/>
  <c r="O479" i="1"/>
  <c r="S479" i="1"/>
  <c r="U479" i="1"/>
  <c r="AB479" i="1"/>
  <c r="AC479" i="1"/>
  <c r="AG479" i="1"/>
  <c r="AH479" i="1"/>
  <c r="AO479" i="1"/>
  <c r="O480" i="1"/>
  <c r="S480" i="1"/>
  <c r="U480" i="1"/>
  <c r="AB480" i="1"/>
  <c r="AC480" i="1"/>
  <c r="AG480" i="1"/>
  <c r="AH480" i="1"/>
  <c r="AO480" i="1"/>
  <c r="O481" i="1"/>
  <c r="S481" i="1"/>
  <c r="U481" i="1"/>
  <c r="AB481" i="1"/>
  <c r="AC481" i="1"/>
  <c r="AG481" i="1"/>
  <c r="AH481" i="1"/>
  <c r="AO481" i="1"/>
  <c r="O482" i="1"/>
  <c r="S482" i="1"/>
  <c r="U482" i="1"/>
  <c r="AB482" i="1"/>
  <c r="AC482" i="1"/>
  <c r="AG482" i="1"/>
  <c r="AH482" i="1"/>
  <c r="AO482" i="1"/>
  <c r="O483" i="1"/>
  <c r="S483" i="1"/>
  <c r="U483" i="1"/>
  <c r="AB483" i="1"/>
  <c r="AC483" i="1"/>
  <c r="AG483" i="1"/>
  <c r="AH483" i="1"/>
  <c r="AO483" i="1"/>
  <c r="O484" i="1"/>
  <c r="S484" i="1"/>
  <c r="U484" i="1"/>
  <c r="AB484" i="1"/>
  <c r="AC484" i="1"/>
  <c r="AG484" i="1"/>
  <c r="AH484" i="1"/>
  <c r="AO484" i="1"/>
  <c r="O485" i="1"/>
  <c r="S485" i="1"/>
  <c r="U485" i="1"/>
  <c r="AB485" i="1"/>
  <c r="AC485" i="1"/>
  <c r="AG485" i="1"/>
  <c r="AH485" i="1"/>
  <c r="AO485" i="1"/>
  <c r="O486" i="1"/>
  <c r="S486" i="1"/>
  <c r="U486" i="1"/>
  <c r="AB486" i="1"/>
  <c r="AC486" i="1"/>
  <c r="AG486" i="1"/>
  <c r="AH486" i="1"/>
  <c r="AO486" i="1"/>
  <c r="O487" i="1"/>
  <c r="S487" i="1"/>
  <c r="U487" i="1"/>
  <c r="AB487" i="1"/>
  <c r="AC487" i="1"/>
  <c r="AG487" i="1"/>
  <c r="AH487" i="1"/>
  <c r="AO487" i="1"/>
  <c r="O488" i="1"/>
  <c r="S488" i="1"/>
  <c r="U488" i="1"/>
  <c r="AB488" i="1"/>
  <c r="AC488" i="1"/>
  <c r="AG488" i="1"/>
  <c r="AH488" i="1"/>
  <c r="AO488" i="1"/>
  <c r="O489" i="1"/>
  <c r="S489" i="1"/>
  <c r="U489" i="1"/>
  <c r="AB489" i="1"/>
  <c r="AC489" i="1"/>
  <c r="AG489" i="1"/>
  <c r="AH489" i="1"/>
  <c r="AO489" i="1"/>
  <c r="O490" i="1"/>
  <c r="S490" i="1"/>
  <c r="U490" i="1"/>
  <c r="AB490" i="1"/>
  <c r="AC490" i="1"/>
  <c r="AG490" i="1"/>
  <c r="AH490" i="1"/>
  <c r="AO490" i="1"/>
  <c r="O491" i="1"/>
  <c r="S491" i="1"/>
  <c r="U491" i="1"/>
  <c r="AB491" i="1"/>
  <c r="AC491" i="1"/>
  <c r="AG491" i="1"/>
  <c r="AH491" i="1"/>
  <c r="AO491" i="1"/>
  <c r="O492" i="1"/>
  <c r="S492" i="1"/>
  <c r="U492" i="1"/>
  <c r="AB492" i="1"/>
  <c r="AC492" i="1"/>
  <c r="AG492" i="1"/>
  <c r="AH492" i="1"/>
  <c r="AO492" i="1"/>
  <c r="O493" i="1"/>
  <c r="S493" i="1"/>
  <c r="U493" i="1"/>
  <c r="AB493" i="1"/>
  <c r="AC493" i="1"/>
  <c r="AG493" i="1"/>
  <c r="AH493" i="1"/>
  <c r="AO493" i="1"/>
  <c r="O494" i="1"/>
  <c r="S494" i="1"/>
  <c r="U494" i="1"/>
  <c r="AB494" i="1"/>
  <c r="AC494" i="1"/>
  <c r="AG494" i="1"/>
  <c r="AH494" i="1"/>
  <c r="AO494" i="1"/>
  <c r="O495" i="1"/>
  <c r="S495" i="1"/>
  <c r="U495" i="1"/>
  <c r="AB495" i="1"/>
  <c r="AC495" i="1"/>
  <c r="AG495" i="1"/>
  <c r="AH495" i="1"/>
  <c r="AO495" i="1"/>
  <c r="O496" i="1"/>
  <c r="S496" i="1"/>
  <c r="U496" i="1"/>
  <c r="AB496" i="1"/>
  <c r="AC496" i="1"/>
  <c r="AG496" i="1"/>
  <c r="AH496" i="1"/>
  <c r="AO496" i="1"/>
  <c r="O497" i="1"/>
  <c r="S497" i="1"/>
  <c r="U497" i="1"/>
  <c r="AB497" i="1"/>
  <c r="AC497" i="1"/>
  <c r="AG497" i="1"/>
  <c r="AH497" i="1"/>
  <c r="AO497" i="1"/>
  <c r="O498" i="1"/>
  <c r="S498" i="1"/>
  <c r="U498" i="1"/>
  <c r="AB498" i="1"/>
  <c r="AC498" i="1"/>
  <c r="AG498" i="1"/>
  <c r="AH498" i="1"/>
  <c r="AO498" i="1"/>
  <c r="O499" i="1"/>
  <c r="S499" i="1"/>
  <c r="U499" i="1"/>
  <c r="AB499" i="1"/>
  <c r="AC499" i="1"/>
  <c r="AG499" i="1"/>
  <c r="AH499" i="1"/>
  <c r="AO499" i="1"/>
  <c r="O500" i="1"/>
  <c r="S500" i="1"/>
  <c r="U500" i="1"/>
  <c r="AB500" i="1"/>
  <c r="AC500" i="1"/>
  <c r="AG500" i="1"/>
  <c r="AH500" i="1"/>
  <c r="AO500" i="1"/>
  <c r="O501" i="1"/>
  <c r="S501" i="1"/>
  <c r="U501" i="1"/>
  <c r="AB501" i="1"/>
  <c r="AC501" i="1"/>
  <c r="AG501" i="1"/>
  <c r="AH501" i="1"/>
  <c r="AO501" i="1"/>
  <c r="O502" i="1"/>
  <c r="S502" i="1"/>
  <c r="U502" i="1"/>
  <c r="AB502" i="1"/>
  <c r="AC502" i="1"/>
  <c r="AG502" i="1"/>
  <c r="AH502" i="1"/>
  <c r="AO502" i="1"/>
  <c r="O503" i="1"/>
  <c r="S503" i="1"/>
  <c r="U503" i="1"/>
  <c r="AB503" i="1"/>
  <c r="AC503" i="1"/>
  <c r="AG503" i="1"/>
  <c r="AH503" i="1"/>
  <c r="AO503" i="1"/>
  <c r="O504" i="1"/>
  <c r="S504" i="1"/>
  <c r="U504" i="1"/>
  <c r="AB504" i="1"/>
  <c r="AC504" i="1"/>
  <c r="AG504" i="1"/>
  <c r="AH504" i="1"/>
  <c r="AO504" i="1"/>
  <c r="O505" i="1"/>
  <c r="S505" i="1"/>
  <c r="U505" i="1"/>
  <c r="AB505" i="1"/>
  <c r="AC505" i="1"/>
  <c r="AG505" i="1"/>
  <c r="AH505" i="1"/>
  <c r="AO505" i="1"/>
  <c r="O506" i="1"/>
  <c r="S506" i="1"/>
  <c r="U506" i="1"/>
  <c r="AB506" i="1"/>
  <c r="AC506" i="1"/>
  <c r="AG506" i="1"/>
  <c r="AH506" i="1"/>
  <c r="AO506" i="1"/>
  <c r="O507" i="1"/>
  <c r="S507" i="1"/>
  <c r="U507" i="1"/>
  <c r="AB507" i="1"/>
  <c r="AC507" i="1"/>
  <c r="AG507" i="1"/>
  <c r="AH507" i="1"/>
  <c r="AO507" i="1"/>
  <c r="O508" i="1"/>
  <c r="S508" i="1"/>
  <c r="U508" i="1"/>
  <c r="AB508" i="1"/>
  <c r="AC508" i="1"/>
  <c r="AG508" i="1"/>
  <c r="AH508" i="1"/>
  <c r="AO508" i="1"/>
  <c r="O509" i="1"/>
  <c r="S509" i="1"/>
  <c r="U509" i="1"/>
  <c r="AB509" i="1"/>
  <c r="AC509" i="1"/>
  <c r="AG509" i="1"/>
  <c r="AH509" i="1"/>
  <c r="AO509" i="1"/>
  <c r="O510" i="1"/>
  <c r="S510" i="1"/>
  <c r="U510" i="1"/>
  <c r="AB510" i="1"/>
  <c r="AC510" i="1"/>
  <c r="AG510" i="1"/>
  <c r="AH510" i="1"/>
  <c r="AO510" i="1"/>
  <c r="O511" i="1"/>
  <c r="S511" i="1"/>
  <c r="U511" i="1"/>
  <c r="AB511" i="1"/>
  <c r="AC511" i="1"/>
  <c r="AG511" i="1"/>
  <c r="AH511" i="1"/>
  <c r="AO511" i="1"/>
  <c r="O512" i="1"/>
  <c r="S512" i="1"/>
  <c r="U512" i="1"/>
  <c r="AB512" i="1"/>
  <c r="AC512" i="1"/>
  <c r="AG512" i="1"/>
  <c r="AH512" i="1"/>
  <c r="AO512" i="1"/>
  <c r="O513" i="1"/>
  <c r="S513" i="1"/>
  <c r="U513" i="1"/>
  <c r="AB513" i="1"/>
  <c r="AC513" i="1"/>
  <c r="AG513" i="1"/>
  <c r="AH513" i="1"/>
  <c r="AO513" i="1"/>
  <c r="O514" i="1"/>
  <c r="S514" i="1"/>
  <c r="U514" i="1"/>
  <c r="AB514" i="1"/>
  <c r="AC514" i="1"/>
  <c r="AG514" i="1"/>
  <c r="AH514" i="1"/>
  <c r="AO514" i="1"/>
  <c r="O515" i="1"/>
  <c r="S515" i="1"/>
  <c r="U515" i="1"/>
  <c r="AB515" i="1"/>
  <c r="AC515" i="1"/>
  <c r="AG515" i="1"/>
  <c r="AH515" i="1"/>
  <c r="AO515" i="1"/>
  <c r="O516" i="1"/>
  <c r="S516" i="1"/>
  <c r="U516" i="1"/>
  <c r="AB516" i="1"/>
  <c r="AC516" i="1"/>
  <c r="AG516" i="1"/>
  <c r="AH516" i="1"/>
  <c r="AO516" i="1"/>
  <c r="O517" i="1"/>
  <c r="S517" i="1"/>
  <c r="U517" i="1"/>
  <c r="AB517" i="1"/>
  <c r="AC517" i="1"/>
  <c r="AG517" i="1"/>
  <c r="AH517" i="1"/>
  <c r="AO517" i="1"/>
  <c r="O518" i="1"/>
  <c r="S518" i="1"/>
  <c r="U518" i="1"/>
  <c r="AB518" i="1"/>
  <c r="AC518" i="1"/>
  <c r="AG518" i="1"/>
  <c r="AH518" i="1"/>
  <c r="AO518" i="1"/>
  <c r="O519" i="1"/>
  <c r="S519" i="1"/>
  <c r="U519" i="1"/>
  <c r="AB519" i="1"/>
  <c r="AC519" i="1"/>
  <c r="AG519" i="1"/>
  <c r="AH519" i="1"/>
  <c r="AO519" i="1"/>
  <c r="O520" i="1"/>
  <c r="S520" i="1"/>
  <c r="U520" i="1"/>
  <c r="AB520" i="1"/>
  <c r="AC520" i="1"/>
  <c r="AG520" i="1"/>
  <c r="AH520" i="1"/>
  <c r="AO520" i="1"/>
  <c r="O521" i="1"/>
  <c r="S521" i="1"/>
  <c r="U521" i="1"/>
  <c r="AB521" i="1"/>
  <c r="AC521" i="1"/>
  <c r="AG521" i="1"/>
  <c r="AH521" i="1"/>
  <c r="AO521" i="1"/>
  <c r="O522" i="1"/>
  <c r="S522" i="1"/>
  <c r="U522" i="1"/>
  <c r="AB522" i="1"/>
  <c r="AC522" i="1"/>
  <c r="AG522" i="1"/>
  <c r="AH522" i="1"/>
  <c r="AO522" i="1"/>
  <c r="O523" i="1"/>
  <c r="S523" i="1"/>
  <c r="U523" i="1"/>
  <c r="AB523" i="1"/>
  <c r="AC523" i="1"/>
  <c r="AG523" i="1"/>
  <c r="AH523" i="1"/>
  <c r="AO523" i="1"/>
  <c r="O524" i="1"/>
  <c r="S524" i="1"/>
  <c r="U524" i="1"/>
  <c r="AB524" i="1"/>
  <c r="AC524" i="1"/>
  <c r="AG524" i="1"/>
  <c r="AH524" i="1"/>
  <c r="AO524" i="1"/>
  <c r="O525" i="1"/>
  <c r="S525" i="1"/>
  <c r="U525" i="1"/>
  <c r="AB525" i="1"/>
  <c r="AC525" i="1"/>
  <c r="AG525" i="1"/>
  <c r="AH525" i="1"/>
  <c r="AO525" i="1"/>
  <c r="O526" i="1"/>
  <c r="S526" i="1"/>
  <c r="U526" i="1"/>
  <c r="AB526" i="1"/>
  <c r="AC526" i="1"/>
  <c r="AG526" i="1"/>
  <c r="AH526" i="1"/>
  <c r="AO526" i="1"/>
  <c r="O527" i="1"/>
  <c r="S527" i="1"/>
  <c r="U527" i="1"/>
  <c r="AB527" i="1"/>
  <c r="AC527" i="1"/>
  <c r="AG527" i="1"/>
  <c r="AH527" i="1"/>
  <c r="AO527" i="1"/>
  <c r="O528" i="1"/>
  <c r="S528" i="1"/>
  <c r="U528" i="1"/>
  <c r="AB528" i="1"/>
  <c r="AC528" i="1"/>
  <c r="AG528" i="1"/>
  <c r="AH528" i="1"/>
  <c r="AO528" i="1"/>
  <c r="O529" i="1"/>
  <c r="S529" i="1"/>
  <c r="U529" i="1"/>
  <c r="AB529" i="1"/>
  <c r="AC529" i="1"/>
  <c r="AG529" i="1"/>
  <c r="AH529" i="1"/>
  <c r="AO529" i="1"/>
  <c r="O530" i="1"/>
  <c r="S530" i="1"/>
  <c r="U530" i="1"/>
  <c r="AB530" i="1"/>
  <c r="AC530" i="1"/>
  <c r="AG530" i="1"/>
  <c r="AH530" i="1"/>
  <c r="AO530" i="1"/>
  <c r="O531" i="1"/>
  <c r="S531" i="1"/>
  <c r="U531" i="1"/>
  <c r="AB531" i="1"/>
  <c r="AC531" i="1"/>
  <c r="AG531" i="1"/>
  <c r="AH531" i="1"/>
  <c r="AO531" i="1"/>
  <c r="O532" i="1"/>
  <c r="S532" i="1"/>
  <c r="U532" i="1"/>
  <c r="AB532" i="1"/>
  <c r="AC532" i="1"/>
  <c r="AG532" i="1"/>
  <c r="AH532" i="1"/>
  <c r="AO532" i="1"/>
  <c r="O533" i="1"/>
  <c r="S533" i="1"/>
  <c r="U533" i="1"/>
  <c r="AB533" i="1"/>
  <c r="AC533" i="1"/>
  <c r="AG533" i="1"/>
  <c r="AH533" i="1"/>
  <c r="AO533" i="1"/>
  <c r="O534" i="1"/>
  <c r="S534" i="1"/>
  <c r="U534" i="1"/>
  <c r="AB534" i="1"/>
  <c r="AC534" i="1"/>
  <c r="AG534" i="1"/>
  <c r="AH534" i="1"/>
  <c r="AO534" i="1"/>
  <c r="O535" i="1"/>
  <c r="S535" i="1"/>
  <c r="U535" i="1"/>
  <c r="AB535" i="1"/>
  <c r="AC535" i="1"/>
  <c r="AG535" i="1"/>
  <c r="AH535" i="1"/>
  <c r="AO535" i="1"/>
  <c r="O536" i="1"/>
  <c r="S536" i="1"/>
  <c r="U536" i="1"/>
  <c r="AB536" i="1"/>
  <c r="AC536" i="1"/>
  <c r="AG536" i="1"/>
  <c r="AH536" i="1"/>
  <c r="AO536" i="1"/>
  <c r="O537" i="1"/>
  <c r="S537" i="1"/>
  <c r="U537" i="1"/>
  <c r="AB537" i="1"/>
  <c r="AC537" i="1"/>
  <c r="AG537" i="1"/>
  <c r="AH537" i="1"/>
  <c r="AO537" i="1"/>
  <c r="O538" i="1"/>
  <c r="S538" i="1"/>
  <c r="U538" i="1"/>
  <c r="AB538" i="1"/>
  <c r="AC538" i="1"/>
  <c r="AG538" i="1"/>
  <c r="AH538" i="1"/>
  <c r="AO538" i="1"/>
  <c r="O539" i="1"/>
  <c r="S539" i="1"/>
  <c r="U539" i="1"/>
  <c r="AB539" i="1"/>
  <c r="AC539" i="1"/>
  <c r="AG539" i="1"/>
  <c r="AH539" i="1"/>
  <c r="AO539" i="1"/>
  <c r="O540" i="1"/>
  <c r="S540" i="1"/>
  <c r="U540" i="1"/>
  <c r="AB540" i="1"/>
  <c r="AC540" i="1"/>
  <c r="AG540" i="1"/>
  <c r="AH540" i="1"/>
  <c r="AO540" i="1"/>
  <c r="O541" i="1"/>
  <c r="S541" i="1"/>
  <c r="U541" i="1"/>
  <c r="AB541" i="1"/>
  <c r="AC541" i="1"/>
  <c r="AG541" i="1"/>
  <c r="AH541" i="1"/>
  <c r="AO541" i="1"/>
  <c r="O542" i="1"/>
  <c r="S542" i="1"/>
  <c r="U542" i="1"/>
  <c r="AB542" i="1"/>
  <c r="AC542" i="1"/>
  <c r="AG542" i="1"/>
  <c r="AH542" i="1"/>
  <c r="AO542" i="1"/>
  <c r="O543" i="1"/>
  <c r="S543" i="1"/>
  <c r="U543" i="1"/>
  <c r="AB543" i="1"/>
  <c r="AC543" i="1"/>
  <c r="AG543" i="1"/>
  <c r="AH543" i="1"/>
  <c r="AO543" i="1"/>
  <c r="O544" i="1"/>
  <c r="S544" i="1"/>
  <c r="U544" i="1"/>
  <c r="AB544" i="1"/>
  <c r="AC544" i="1"/>
  <c r="AG544" i="1"/>
  <c r="AH544" i="1"/>
  <c r="AO544" i="1"/>
  <c r="O545" i="1"/>
  <c r="S545" i="1"/>
  <c r="U545" i="1"/>
  <c r="AB545" i="1"/>
  <c r="AC545" i="1"/>
  <c r="AG545" i="1"/>
  <c r="AH545" i="1"/>
  <c r="AO545" i="1"/>
  <c r="O546" i="1"/>
  <c r="S546" i="1"/>
  <c r="U546" i="1"/>
  <c r="AB546" i="1"/>
  <c r="AC546" i="1"/>
  <c r="AG546" i="1"/>
  <c r="AH546" i="1"/>
  <c r="AO546" i="1"/>
  <c r="O547" i="1"/>
  <c r="S547" i="1"/>
  <c r="U547" i="1"/>
  <c r="AB547" i="1"/>
  <c r="AC547" i="1"/>
  <c r="AG547" i="1"/>
  <c r="AH547" i="1"/>
  <c r="AO547" i="1"/>
  <c r="O548" i="1"/>
  <c r="S548" i="1"/>
  <c r="U548" i="1"/>
  <c r="AB548" i="1"/>
  <c r="AC548" i="1"/>
  <c r="AG548" i="1"/>
  <c r="AH548" i="1"/>
  <c r="AO548" i="1"/>
  <c r="O549" i="1"/>
  <c r="S549" i="1"/>
  <c r="U549" i="1"/>
  <c r="AB549" i="1"/>
  <c r="AC549" i="1"/>
  <c r="AG549" i="1"/>
  <c r="AH549" i="1"/>
  <c r="AO549" i="1"/>
  <c r="O550" i="1"/>
  <c r="S550" i="1"/>
  <c r="U550" i="1"/>
  <c r="AB550" i="1"/>
  <c r="AC550" i="1"/>
  <c r="AG550" i="1"/>
  <c r="AH550" i="1"/>
  <c r="AO550" i="1"/>
  <c r="O551" i="1"/>
  <c r="S551" i="1"/>
  <c r="U551" i="1"/>
  <c r="AB551" i="1"/>
  <c r="AC551" i="1"/>
  <c r="AG551" i="1"/>
  <c r="AH551" i="1"/>
  <c r="AO551" i="1"/>
  <c r="O552" i="1"/>
  <c r="S552" i="1"/>
  <c r="U552" i="1"/>
  <c r="AB552" i="1"/>
  <c r="AC552" i="1"/>
  <c r="AG552" i="1"/>
  <c r="AH552" i="1"/>
  <c r="AO552" i="1"/>
  <c r="O553" i="1"/>
  <c r="S553" i="1"/>
  <c r="U553" i="1"/>
  <c r="AB553" i="1"/>
  <c r="AC553" i="1"/>
  <c r="AG553" i="1"/>
  <c r="AH553" i="1"/>
  <c r="AO553" i="1"/>
  <c r="O554" i="1"/>
  <c r="S554" i="1"/>
  <c r="U554" i="1"/>
  <c r="AB554" i="1"/>
  <c r="AC554" i="1"/>
  <c r="AG554" i="1"/>
  <c r="AH554" i="1"/>
  <c r="AO554" i="1"/>
  <c r="O555" i="1"/>
  <c r="S555" i="1"/>
  <c r="U555" i="1"/>
  <c r="AB555" i="1"/>
  <c r="AC555" i="1"/>
  <c r="AG555" i="1"/>
  <c r="AH555" i="1"/>
  <c r="AO555" i="1"/>
  <c r="O556" i="1"/>
  <c r="S556" i="1"/>
  <c r="U556" i="1"/>
  <c r="AB556" i="1"/>
  <c r="AC556" i="1"/>
  <c r="AG556" i="1"/>
  <c r="AH556" i="1"/>
  <c r="AO556" i="1"/>
  <c r="O557" i="1"/>
  <c r="S557" i="1"/>
  <c r="U557" i="1"/>
  <c r="AB557" i="1"/>
  <c r="AC557" i="1"/>
  <c r="AG557" i="1"/>
  <c r="AH557" i="1"/>
  <c r="AO557" i="1"/>
  <c r="O558" i="1"/>
  <c r="S558" i="1"/>
  <c r="U558" i="1"/>
  <c r="AB558" i="1"/>
  <c r="AC558" i="1"/>
  <c r="AG558" i="1"/>
  <c r="AH558" i="1"/>
  <c r="AO558" i="1"/>
  <c r="O559" i="1"/>
  <c r="S559" i="1"/>
  <c r="U559" i="1"/>
  <c r="AB559" i="1"/>
  <c r="AC559" i="1"/>
  <c r="AG559" i="1"/>
  <c r="AH559" i="1"/>
  <c r="AO559" i="1"/>
  <c r="O560" i="1"/>
  <c r="S560" i="1"/>
  <c r="U560" i="1"/>
  <c r="AB560" i="1"/>
  <c r="AC560" i="1"/>
  <c r="AG560" i="1"/>
  <c r="AH560" i="1"/>
  <c r="AO560" i="1"/>
  <c r="O561" i="1"/>
  <c r="S561" i="1"/>
  <c r="U561" i="1"/>
  <c r="AB561" i="1"/>
  <c r="AC561" i="1"/>
  <c r="AG561" i="1"/>
  <c r="AH561" i="1"/>
  <c r="AO561" i="1"/>
  <c r="O562" i="1"/>
  <c r="S562" i="1"/>
  <c r="U562" i="1"/>
  <c r="AB562" i="1"/>
  <c r="AC562" i="1"/>
  <c r="AG562" i="1"/>
  <c r="AH562" i="1"/>
  <c r="AO562" i="1"/>
  <c r="O563" i="1"/>
  <c r="S563" i="1"/>
  <c r="U563" i="1"/>
  <c r="AB563" i="1"/>
  <c r="AC563" i="1"/>
  <c r="AG563" i="1"/>
  <c r="AH563" i="1"/>
  <c r="AO563" i="1"/>
  <c r="O564" i="1"/>
  <c r="S564" i="1"/>
  <c r="U564" i="1"/>
  <c r="AB564" i="1"/>
  <c r="AC564" i="1"/>
  <c r="AG564" i="1"/>
  <c r="AH564" i="1"/>
  <c r="AO564" i="1"/>
  <c r="O565" i="1"/>
  <c r="S565" i="1"/>
  <c r="U565" i="1"/>
  <c r="AB565" i="1"/>
  <c r="AC565" i="1"/>
  <c r="AG565" i="1"/>
  <c r="AH565" i="1"/>
  <c r="AO565" i="1"/>
  <c r="O566" i="1"/>
  <c r="S566" i="1"/>
  <c r="U566" i="1"/>
  <c r="AB566" i="1"/>
  <c r="AC566" i="1"/>
  <c r="AG566" i="1"/>
  <c r="AH566" i="1"/>
  <c r="AO566" i="1"/>
  <c r="O567" i="1"/>
  <c r="S567" i="1"/>
  <c r="U567" i="1"/>
  <c r="AB567" i="1"/>
  <c r="AC567" i="1"/>
  <c r="AG567" i="1"/>
  <c r="AH567" i="1"/>
  <c r="AO567" i="1"/>
  <c r="O568" i="1"/>
  <c r="S568" i="1"/>
  <c r="U568" i="1"/>
  <c r="AB568" i="1"/>
  <c r="AC568" i="1"/>
  <c r="AG568" i="1"/>
  <c r="AH568" i="1"/>
  <c r="AO568" i="1"/>
  <c r="O569" i="1"/>
  <c r="S569" i="1"/>
  <c r="U569" i="1"/>
  <c r="AB569" i="1"/>
  <c r="AC569" i="1"/>
  <c r="AG569" i="1"/>
  <c r="AH569" i="1"/>
  <c r="AO569" i="1"/>
  <c r="O570" i="1"/>
  <c r="S570" i="1"/>
  <c r="U570" i="1"/>
  <c r="AB570" i="1"/>
  <c r="AC570" i="1"/>
  <c r="AG570" i="1"/>
  <c r="AH570" i="1"/>
  <c r="AO570" i="1"/>
  <c r="O571" i="1"/>
  <c r="S571" i="1"/>
  <c r="U571" i="1"/>
  <c r="AB571" i="1"/>
  <c r="AC571" i="1"/>
  <c r="AG571" i="1"/>
  <c r="AH571" i="1"/>
  <c r="AO571" i="1"/>
  <c r="O572" i="1"/>
  <c r="S572" i="1"/>
  <c r="U572" i="1"/>
  <c r="AB572" i="1"/>
  <c r="AC572" i="1"/>
  <c r="AG572" i="1"/>
  <c r="AH572" i="1"/>
  <c r="AO572" i="1"/>
  <c r="O573" i="1"/>
  <c r="S573" i="1"/>
  <c r="U573" i="1"/>
  <c r="AB573" i="1"/>
  <c r="AC573" i="1"/>
  <c r="AG573" i="1"/>
  <c r="AH573" i="1"/>
  <c r="AO573" i="1"/>
  <c r="O574" i="1"/>
  <c r="S574" i="1"/>
  <c r="U574" i="1"/>
  <c r="AB574" i="1"/>
  <c r="AC574" i="1"/>
  <c r="AG574" i="1"/>
  <c r="AH574" i="1"/>
  <c r="AO574" i="1"/>
  <c r="O575" i="1"/>
  <c r="S575" i="1"/>
  <c r="U575" i="1"/>
  <c r="AB575" i="1"/>
  <c r="AC575" i="1"/>
  <c r="AG575" i="1"/>
  <c r="AH575" i="1"/>
  <c r="AO575" i="1"/>
  <c r="O576" i="1"/>
  <c r="S576" i="1"/>
  <c r="U576" i="1"/>
  <c r="AB576" i="1"/>
  <c r="AC576" i="1"/>
  <c r="AG576" i="1"/>
  <c r="AH576" i="1"/>
  <c r="AO576" i="1"/>
  <c r="O577" i="1"/>
  <c r="S577" i="1"/>
  <c r="U577" i="1"/>
  <c r="AB577" i="1"/>
  <c r="AC577" i="1"/>
  <c r="AG577" i="1"/>
  <c r="AH577" i="1"/>
  <c r="AO577" i="1"/>
  <c r="O578" i="1"/>
  <c r="S578" i="1"/>
  <c r="U578" i="1"/>
  <c r="AB578" i="1"/>
  <c r="AC578" i="1"/>
  <c r="AG578" i="1"/>
  <c r="AH578" i="1"/>
  <c r="AO578" i="1"/>
  <c r="O579" i="1"/>
  <c r="S579" i="1"/>
  <c r="U579" i="1"/>
  <c r="AB579" i="1"/>
  <c r="AC579" i="1"/>
  <c r="AG579" i="1"/>
  <c r="AH579" i="1"/>
  <c r="AO579" i="1"/>
  <c r="O580" i="1"/>
  <c r="S580" i="1"/>
  <c r="U580" i="1"/>
  <c r="AB580" i="1"/>
  <c r="AC580" i="1"/>
  <c r="AG580" i="1"/>
  <c r="AH580" i="1"/>
  <c r="AO580" i="1"/>
  <c r="O581" i="1"/>
  <c r="S581" i="1"/>
  <c r="U581" i="1"/>
  <c r="AB581" i="1"/>
  <c r="AC581" i="1"/>
  <c r="AG581" i="1"/>
  <c r="AH581" i="1"/>
  <c r="AO581" i="1"/>
  <c r="O582" i="1"/>
  <c r="S582" i="1"/>
  <c r="U582" i="1"/>
  <c r="AB582" i="1"/>
  <c r="AC582" i="1"/>
  <c r="AG582" i="1"/>
  <c r="AH582" i="1"/>
  <c r="AO582" i="1"/>
  <c r="O583" i="1"/>
  <c r="S583" i="1"/>
  <c r="U583" i="1"/>
  <c r="AB583" i="1"/>
  <c r="AC583" i="1"/>
  <c r="AG583" i="1"/>
  <c r="AH583" i="1"/>
  <c r="AO583" i="1"/>
  <c r="O584" i="1"/>
  <c r="S584" i="1"/>
  <c r="U584" i="1"/>
  <c r="AB584" i="1"/>
  <c r="AC584" i="1"/>
  <c r="AG584" i="1"/>
  <c r="AH584" i="1"/>
  <c r="AO584" i="1"/>
  <c r="O585" i="1"/>
  <c r="S585" i="1"/>
  <c r="U585" i="1"/>
  <c r="AB585" i="1"/>
  <c r="AC585" i="1"/>
  <c r="AG585" i="1"/>
  <c r="AH585" i="1"/>
  <c r="AO585" i="1"/>
  <c r="O586" i="1"/>
  <c r="S586" i="1"/>
  <c r="U586" i="1"/>
  <c r="AB586" i="1"/>
  <c r="AC586" i="1"/>
  <c r="AG586" i="1"/>
  <c r="AH586" i="1"/>
  <c r="AO586" i="1"/>
  <c r="O587" i="1"/>
  <c r="S587" i="1"/>
  <c r="U587" i="1"/>
  <c r="AB587" i="1"/>
  <c r="AC587" i="1"/>
  <c r="AG587" i="1"/>
  <c r="AH587" i="1"/>
  <c r="AO587" i="1"/>
  <c r="O588" i="1"/>
  <c r="S588" i="1"/>
  <c r="U588" i="1"/>
  <c r="AB588" i="1"/>
  <c r="AC588" i="1"/>
  <c r="AG588" i="1"/>
  <c r="AH588" i="1"/>
  <c r="AO588" i="1"/>
  <c r="O589" i="1"/>
  <c r="S589" i="1"/>
  <c r="U589" i="1"/>
  <c r="AB589" i="1"/>
  <c r="AC589" i="1"/>
  <c r="AG589" i="1"/>
  <c r="AH589" i="1"/>
  <c r="AO589" i="1"/>
  <c r="O590" i="1"/>
  <c r="S590" i="1"/>
  <c r="U590" i="1"/>
  <c r="AB590" i="1"/>
  <c r="AC590" i="1"/>
  <c r="AG590" i="1"/>
  <c r="AH590" i="1"/>
  <c r="AO590" i="1"/>
  <c r="O591" i="1"/>
  <c r="S591" i="1"/>
  <c r="U591" i="1"/>
  <c r="AB591" i="1"/>
  <c r="AC591" i="1"/>
  <c r="AG591" i="1"/>
  <c r="AH591" i="1"/>
  <c r="AO591" i="1"/>
  <c r="O592" i="1"/>
  <c r="S592" i="1"/>
  <c r="U592" i="1"/>
  <c r="AB592" i="1"/>
  <c r="AC592" i="1"/>
  <c r="AG592" i="1"/>
  <c r="AH592" i="1"/>
  <c r="AO592" i="1"/>
  <c r="O593" i="1"/>
  <c r="S593" i="1"/>
  <c r="U593" i="1"/>
  <c r="AB593" i="1"/>
  <c r="AC593" i="1"/>
  <c r="AG593" i="1"/>
  <c r="AH593" i="1"/>
  <c r="AO593" i="1"/>
  <c r="O594" i="1"/>
  <c r="S594" i="1"/>
  <c r="U594" i="1"/>
  <c r="AB594" i="1"/>
  <c r="AC594" i="1"/>
  <c r="AG594" i="1"/>
  <c r="AH594" i="1"/>
  <c r="AO594" i="1"/>
  <c r="O595" i="1"/>
  <c r="S595" i="1"/>
  <c r="U595" i="1"/>
  <c r="AB595" i="1"/>
  <c r="AC595" i="1"/>
  <c r="AG595" i="1"/>
  <c r="AH595" i="1"/>
  <c r="AO595" i="1"/>
  <c r="O596" i="1"/>
  <c r="S596" i="1"/>
  <c r="U596" i="1"/>
  <c r="AB596" i="1"/>
  <c r="AC596" i="1"/>
  <c r="AG596" i="1"/>
  <c r="AH596" i="1"/>
  <c r="AO596" i="1"/>
  <c r="O597" i="1"/>
  <c r="S597" i="1"/>
  <c r="U597" i="1"/>
  <c r="AB597" i="1"/>
  <c r="AC597" i="1"/>
  <c r="AG597" i="1"/>
  <c r="AH597" i="1"/>
  <c r="AO597" i="1"/>
  <c r="O598" i="1"/>
  <c r="S598" i="1"/>
  <c r="U598" i="1"/>
  <c r="AB598" i="1"/>
  <c r="AC598" i="1"/>
  <c r="AG598" i="1"/>
  <c r="AH598" i="1"/>
  <c r="AO598" i="1"/>
  <c r="O599" i="1"/>
  <c r="S599" i="1"/>
  <c r="U599" i="1"/>
  <c r="AB599" i="1"/>
  <c r="AC599" i="1"/>
  <c r="AG599" i="1"/>
  <c r="AH599" i="1"/>
  <c r="AO599" i="1"/>
  <c r="O600" i="1"/>
  <c r="S600" i="1"/>
  <c r="U600" i="1"/>
  <c r="AB600" i="1"/>
  <c r="AC600" i="1"/>
  <c r="AG600" i="1"/>
  <c r="AH600" i="1"/>
  <c r="AO600" i="1"/>
  <c r="O601" i="1"/>
  <c r="S601" i="1"/>
  <c r="U601" i="1"/>
  <c r="AB601" i="1"/>
  <c r="AC601" i="1"/>
  <c r="AG601" i="1"/>
  <c r="AH601" i="1"/>
  <c r="AO601" i="1"/>
  <c r="O602" i="1"/>
  <c r="S602" i="1"/>
  <c r="U602" i="1"/>
  <c r="AB602" i="1"/>
  <c r="AC602" i="1"/>
  <c r="AG602" i="1"/>
  <c r="AH602" i="1"/>
  <c r="AO602" i="1"/>
  <c r="O603" i="1"/>
  <c r="S603" i="1"/>
  <c r="U603" i="1"/>
  <c r="AB603" i="1"/>
  <c r="AC603" i="1"/>
  <c r="AG603" i="1"/>
  <c r="AH603" i="1"/>
  <c r="AO603" i="1"/>
  <c r="O604" i="1"/>
  <c r="S604" i="1"/>
  <c r="U604" i="1"/>
  <c r="AB604" i="1"/>
  <c r="AC604" i="1"/>
  <c r="AG604" i="1"/>
  <c r="AH604" i="1"/>
  <c r="AO604" i="1"/>
  <c r="O605" i="1"/>
  <c r="S605" i="1"/>
  <c r="U605" i="1"/>
  <c r="AB605" i="1"/>
  <c r="AC605" i="1"/>
  <c r="AG605" i="1"/>
  <c r="AH605" i="1"/>
  <c r="AO605" i="1"/>
  <c r="O606" i="1"/>
  <c r="S606" i="1"/>
  <c r="U606" i="1"/>
  <c r="AB606" i="1"/>
  <c r="AC606" i="1"/>
  <c r="AG606" i="1"/>
  <c r="AH606" i="1"/>
  <c r="AO606" i="1"/>
  <c r="O607" i="1"/>
  <c r="S607" i="1"/>
  <c r="U607" i="1"/>
  <c r="AB607" i="1"/>
  <c r="AC607" i="1"/>
  <c r="AG607" i="1"/>
  <c r="AH607" i="1"/>
  <c r="AO607" i="1"/>
  <c r="O608" i="1"/>
  <c r="S608" i="1"/>
  <c r="U608" i="1"/>
  <c r="AB608" i="1"/>
  <c r="AC608" i="1"/>
  <c r="AG608" i="1"/>
  <c r="AH608" i="1"/>
  <c r="AO608" i="1"/>
  <c r="O609" i="1"/>
  <c r="S609" i="1"/>
  <c r="U609" i="1"/>
  <c r="AB609" i="1"/>
  <c r="AC609" i="1"/>
  <c r="AG609" i="1"/>
  <c r="AH609" i="1"/>
  <c r="AO609" i="1"/>
  <c r="O610" i="1"/>
  <c r="S610" i="1"/>
  <c r="U610" i="1"/>
  <c r="AB610" i="1"/>
  <c r="AC610" i="1"/>
  <c r="AG610" i="1"/>
  <c r="AH610" i="1"/>
  <c r="AO610" i="1"/>
  <c r="O611" i="1"/>
  <c r="S611" i="1"/>
  <c r="U611" i="1"/>
  <c r="AB611" i="1"/>
  <c r="AC611" i="1"/>
  <c r="AG611" i="1"/>
  <c r="AH611" i="1"/>
  <c r="AO611" i="1"/>
  <c r="O612" i="1"/>
  <c r="S612" i="1"/>
  <c r="U612" i="1"/>
  <c r="AB612" i="1"/>
  <c r="AC612" i="1"/>
  <c r="AG612" i="1"/>
  <c r="AH612" i="1"/>
  <c r="AO612" i="1"/>
  <c r="O613" i="1"/>
  <c r="S613" i="1"/>
  <c r="U613" i="1"/>
  <c r="AB613" i="1"/>
  <c r="AC613" i="1"/>
  <c r="AG613" i="1"/>
  <c r="AH613" i="1"/>
  <c r="AO613" i="1"/>
  <c r="O614" i="1"/>
  <c r="S614" i="1"/>
  <c r="U614" i="1"/>
  <c r="AB614" i="1"/>
  <c r="AC614" i="1"/>
  <c r="AG614" i="1"/>
  <c r="AH614" i="1"/>
  <c r="AO614" i="1"/>
  <c r="O615" i="1"/>
  <c r="S615" i="1"/>
  <c r="U615" i="1"/>
  <c r="AB615" i="1"/>
  <c r="AC615" i="1"/>
  <c r="AG615" i="1"/>
  <c r="AH615" i="1"/>
  <c r="AO615" i="1"/>
  <c r="O616" i="1"/>
  <c r="S616" i="1"/>
  <c r="U616" i="1"/>
  <c r="AB616" i="1"/>
  <c r="AC616" i="1"/>
  <c r="AG616" i="1"/>
  <c r="AH616" i="1"/>
  <c r="AO616" i="1"/>
  <c r="O617" i="1"/>
  <c r="S617" i="1"/>
  <c r="U617" i="1"/>
  <c r="AB617" i="1"/>
  <c r="AC617" i="1"/>
  <c r="AG617" i="1"/>
  <c r="AH617" i="1"/>
  <c r="AO617" i="1"/>
  <c r="O618" i="1"/>
  <c r="S618" i="1"/>
  <c r="U618" i="1"/>
  <c r="AB618" i="1"/>
  <c r="AC618" i="1"/>
  <c r="AG618" i="1"/>
  <c r="AH618" i="1"/>
  <c r="AO618" i="1"/>
  <c r="O619" i="1"/>
  <c r="S619" i="1"/>
  <c r="U619" i="1"/>
  <c r="AB619" i="1"/>
  <c r="AC619" i="1"/>
  <c r="AG619" i="1"/>
  <c r="AH619" i="1"/>
  <c r="AO619" i="1"/>
  <c r="O620" i="1"/>
  <c r="S620" i="1"/>
  <c r="U620" i="1"/>
  <c r="AB620" i="1"/>
  <c r="AC620" i="1"/>
  <c r="AG620" i="1"/>
  <c r="AH620" i="1"/>
  <c r="AO620" i="1"/>
  <c r="O621" i="1"/>
  <c r="S621" i="1"/>
  <c r="U621" i="1"/>
  <c r="AB621" i="1"/>
  <c r="AC621" i="1"/>
  <c r="AG621" i="1"/>
  <c r="AH621" i="1"/>
  <c r="AO621" i="1"/>
  <c r="O622" i="1"/>
  <c r="S622" i="1"/>
  <c r="U622" i="1"/>
  <c r="AB622" i="1"/>
  <c r="AC622" i="1"/>
  <c r="AG622" i="1"/>
  <c r="AH622" i="1"/>
  <c r="AO622" i="1"/>
  <c r="O623" i="1"/>
  <c r="S623" i="1"/>
  <c r="U623" i="1"/>
  <c r="AB623" i="1"/>
  <c r="AC623" i="1"/>
  <c r="AG623" i="1"/>
  <c r="AH623" i="1"/>
  <c r="AO623" i="1"/>
  <c r="O624" i="1"/>
  <c r="S624" i="1"/>
  <c r="U624" i="1"/>
  <c r="AB624" i="1"/>
  <c r="AC624" i="1"/>
  <c r="AG624" i="1"/>
  <c r="AH624" i="1"/>
  <c r="AO624" i="1"/>
  <c r="O625" i="1"/>
  <c r="S625" i="1"/>
  <c r="U625" i="1"/>
  <c r="AB625" i="1"/>
  <c r="AC625" i="1"/>
  <c r="AG625" i="1"/>
  <c r="AH625" i="1"/>
  <c r="AO625" i="1"/>
  <c r="O626" i="1"/>
  <c r="S626" i="1"/>
  <c r="U626" i="1"/>
  <c r="AB626" i="1"/>
  <c r="AC626" i="1"/>
  <c r="AG626" i="1"/>
  <c r="AH626" i="1"/>
  <c r="AO626" i="1"/>
  <c r="O627" i="1"/>
  <c r="S627" i="1"/>
  <c r="U627" i="1"/>
  <c r="AB627" i="1"/>
  <c r="AC627" i="1"/>
  <c r="AG627" i="1"/>
  <c r="AH627" i="1"/>
  <c r="AO627" i="1"/>
  <c r="O628" i="1"/>
  <c r="S628" i="1"/>
  <c r="U628" i="1"/>
  <c r="AB628" i="1"/>
  <c r="AC628" i="1"/>
  <c r="AG628" i="1"/>
  <c r="AH628" i="1"/>
  <c r="AO628" i="1"/>
  <c r="O629" i="1"/>
  <c r="S629" i="1"/>
  <c r="U629" i="1"/>
  <c r="AB629" i="1"/>
  <c r="AC629" i="1"/>
  <c r="AG629" i="1"/>
  <c r="AH629" i="1"/>
  <c r="AO629" i="1"/>
  <c r="O630" i="1"/>
  <c r="S630" i="1"/>
  <c r="U630" i="1"/>
  <c r="AB630" i="1"/>
  <c r="AC630" i="1"/>
  <c r="AG630" i="1"/>
  <c r="AH630" i="1"/>
  <c r="AO630" i="1"/>
  <c r="O631" i="1"/>
  <c r="S631" i="1"/>
  <c r="U631" i="1"/>
  <c r="AB631" i="1"/>
  <c r="AC631" i="1"/>
  <c r="AG631" i="1"/>
  <c r="AH631" i="1"/>
  <c r="AO631" i="1"/>
  <c r="O632" i="1"/>
  <c r="S632" i="1"/>
  <c r="U632" i="1"/>
  <c r="AB632" i="1"/>
  <c r="AC632" i="1"/>
  <c r="AG632" i="1"/>
  <c r="AH632" i="1"/>
  <c r="AO632" i="1"/>
  <c r="O633" i="1"/>
  <c r="S633" i="1"/>
  <c r="U633" i="1"/>
  <c r="AB633" i="1"/>
  <c r="AC633" i="1"/>
  <c r="AG633" i="1"/>
  <c r="AH633" i="1"/>
  <c r="AO633" i="1"/>
  <c r="O634" i="1"/>
  <c r="S634" i="1"/>
  <c r="U634" i="1"/>
  <c r="AB634" i="1"/>
  <c r="AC634" i="1"/>
  <c r="AG634" i="1"/>
  <c r="AH634" i="1"/>
  <c r="AO634" i="1"/>
  <c r="O635" i="1"/>
  <c r="S635" i="1"/>
  <c r="U635" i="1"/>
  <c r="AB635" i="1"/>
  <c r="AC635" i="1"/>
  <c r="AG635" i="1"/>
  <c r="AH635" i="1"/>
  <c r="AO635" i="1"/>
  <c r="O636" i="1"/>
  <c r="S636" i="1"/>
  <c r="U636" i="1"/>
  <c r="AB636" i="1"/>
  <c r="AC636" i="1"/>
  <c r="AG636" i="1"/>
  <c r="AH636" i="1"/>
  <c r="AO636" i="1"/>
  <c r="O637" i="1"/>
  <c r="S637" i="1"/>
  <c r="U637" i="1"/>
  <c r="AB637" i="1"/>
  <c r="AC637" i="1"/>
  <c r="AG637" i="1"/>
  <c r="AH637" i="1"/>
  <c r="AO637" i="1"/>
  <c r="O638" i="1"/>
  <c r="S638" i="1"/>
  <c r="U638" i="1"/>
  <c r="AB638" i="1"/>
  <c r="AC638" i="1"/>
  <c r="AG638" i="1"/>
  <c r="AH638" i="1"/>
  <c r="AO638" i="1"/>
  <c r="O639" i="1"/>
  <c r="S639" i="1"/>
  <c r="U639" i="1"/>
  <c r="AB639" i="1"/>
  <c r="AC639" i="1"/>
  <c r="AG639" i="1"/>
  <c r="AH639" i="1"/>
  <c r="AO639" i="1"/>
  <c r="O640" i="1"/>
  <c r="S640" i="1"/>
  <c r="U640" i="1"/>
  <c r="AB640" i="1"/>
  <c r="AC640" i="1"/>
  <c r="AG640" i="1"/>
  <c r="AH640" i="1"/>
  <c r="AO640" i="1"/>
  <c r="O641" i="1"/>
  <c r="S641" i="1"/>
  <c r="U641" i="1"/>
  <c r="AB641" i="1"/>
  <c r="AC641" i="1"/>
  <c r="AG641" i="1"/>
  <c r="AH641" i="1"/>
  <c r="AO641" i="1"/>
  <c r="O642" i="1"/>
  <c r="S642" i="1"/>
  <c r="U642" i="1"/>
  <c r="AB642" i="1"/>
  <c r="AC642" i="1"/>
  <c r="AG642" i="1"/>
  <c r="AH642" i="1"/>
  <c r="AO642" i="1"/>
  <c r="O643" i="1"/>
  <c r="S643" i="1"/>
  <c r="U643" i="1"/>
  <c r="AB643" i="1"/>
  <c r="AC643" i="1"/>
  <c r="AG643" i="1"/>
  <c r="AH643" i="1"/>
  <c r="AO643" i="1"/>
  <c r="O644" i="1"/>
  <c r="S644" i="1"/>
  <c r="U644" i="1"/>
  <c r="AB644" i="1"/>
  <c r="AC644" i="1"/>
  <c r="AG644" i="1"/>
  <c r="AH644" i="1"/>
  <c r="AO644" i="1"/>
  <c r="O645" i="1"/>
  <c r="S645" i="1"/>
  <c r="U645" i="1"/>
  <c r="AB645" i="1"/>
  <c r="AC645" i="1"/>
  <c r="AG645" i="1"/>
  <c r="AH645" i="1"/>
  <c r="AO645" i="1"/>
  <c r="O646" i="1"/>
  <c r="S646" i="1"/>
  <c r="U646" i="1"/>
  <c r="AB646" i="1"/>
  <c r="AC646" i="1"/>
  <c r="AG646" i="1"/>
  <c r="AH646" i="1"/>
  <c r="AO646" i="1"/>
  <c r="O647" i="1"/>
  <c r="S647" i="1"/>
  <c r="U647" i="1"/>
  <c r="AB647" i="1"/>
  <c r="AC647" i="1"/>
  <c r="AG647" i="1"/>
  <c r="AH647" i="1"/>
  <c r="AO647" i="1"/>
  <c r="O648" i="1"/>
  <c r="S648" i="1"/>
  <c r="U648" i="1"/>
  <c r="AB648" i="1"/>
  <c r="AC648" i="1"/>
  <c r="AG648" i="1"/>
  <c r="AH648" i="1"/>
  <c r="AO648" i="1"/>
  <c r="O649" i="1"/>
  <c r="S649" i="1"/>
  <c r="U649" i="1"/>
  <c r="AB649" i="1"/>
  <c r="AC649" i="1"/>
  <c r="AG649" i="1"/>
  <c r="AH649" i="1"/>
  <c r="AO649" i="1"/>
  <c r="O650" i="1"/>
  <c r="S650" i="1"/>
  <c r="U650" i="1"/>
  <c r="AB650" i="1"/>
  <c r="AC650" i="1"/>
  <c r="AG650" i="1"/>
  <c r="AH650" i="1"/>
  <c r="AO650" i="1"/>
  <c r="O651" i="1"/>
  <c r="S651" i="1"/>
  <c r="U651" i="1"/>
  <c r="AB651" i="1"/>
  <c r="AC651" i="1"/>
  <c r="AG651" i="1"/>
  <c r="AH651" i="1"/>
  <c r="AO651" i="1"/>
  <c r="O652" i="1"/>
  <c r="S652" i="1"/>
  <c r="U652" i="1"/>
  <c r="AB652" i="1"/>
  <c r="AC652" i="1"/>
  <c r="AG652" i="1"/>
  <c r="AH652" i="1"/>
  <c r="AO652" i="1"/>
  <c r="O653" i="1"/>
  <c r="S653" i="1"/>
  <c r="U653" i="1"/>
  <c r="AB653" i="1"/>
  <c r="AC653" i="1"/>
  <c r="AG653" i="1"/>
  <c r="AH653" i="1"/>
  <c r="AO653" i="1"/>
  <c r="O654" i="1"/>
  <c r="S654" i="1"/>
  <c r="U654" i="1"/>
  <c r="AB654" i="1"/>
  <c r="AC654" i="1"/>
  <c r="AG654" i="1"/>
  <c r="AH654" i="1"/>
  <c r="AO654" i="1"/>
  <c r="O655" i="1"/>
  <c r="S655" i="1"/>
  <c r="U655" i="1"/>
  <c r="AB655" i="1"/>
  <c r="AC655" i="1"/>
  <c r="AG655" i="1"/>
  <c r="AH655" i="1"/>
  <c r="AO655" i="1"/>
  <c r="O656" i="1"/>
  <c r="S656" i="1"/>
  <c r="U656" i="1"/>
  <c r="AB656" i="1"/>
  <c r="AC656" i="1"/>
  <c r="AG656" i="1"/>
  <c r="AH656" i="1"/>
  <c r="AO656" i="1"/>
  <c r="O657" i="1"/>
  <c r="S657" i="1"/>
  <c r="U657" i="1"/>
  <c r="AB657" i="1"/>
  <c r="AC657" i="1"/>
  <c r="AG657" i="1"/>
  <c r="AH657" i="1"/>
  <c r="AO657" i="1"/>
  <c r="O658" i="1"/>
  <c r="S658" i="1"/>
  <c r="U658" i="1"/>
  <c r="AB658" i="1"/>
  <c r="AC658" i="1"/>
  <c r="AG658" i="1"/>
  <c r="AH658" i="1"/>
  <c r="AO658" i="1"/>
  <c r="O659" i="1"/>
  <c r="S659" i="1"/>
  <c r="U659" i="1"/>
  <c r="AB659" i="1"/>
  <c r="AC659" i="1"/>
  <c r="AG659" i="1"/>
  <c r="AH659" i="1"/>
  <c r="AO659" i="1"/>
  <c r="O660" i="1"/>
  <c r="S660" i="1"/>
  <c r="U660" i="1"/>
  <c r="AB660" i="1"/>
  <c r="AC660" i="1"/>
  <c r="AG660" i="1"/>
  <c r="AH660" i="1"/>
  <c r="AO660" i="1"/>
  <c r="O661" i="1"/>
  <c r="S661" i="1"/>
  <c r="U661" i="1"/>
  <c r="AB661" i="1"/>
  <c r="AC661" i="1"/>
  <c r="AG661" i="1"/>
  <c r="AH661" i="1"/>
  <c r="AO661" i="1"/>
  <c r="O662" i="1"/>
  <c r="S662" i="1"/>
  <c r="U662" i="1"/>
  <c r="AB662" i="1"/>
  <c r="AC662" i="1"/>
  <c r="AG662" i="1"/>
  <c r="AH662" i="1"/>
  <c r="AO662" i="1"/>
  <c r="O663" i="1"/>
  <c r="S663" i="1"/>
  <c r="U663" i="1"/>
  <c r="AB663" i="1"/>
  <c r="AC663" i="1"/>
  <c r="AG663" i="1"/>
  <c r="AH663" i="1"/>
  <c r="AO663" i="1"/>
  <c r="O664" i="1"/>
  <c r="S664" i="1"/>
  <c r="U664" i="1"/>
  <c r="AB664" i="1"/>
  <c r="AC664" i="1"/>
  <c r="AG664" i="1"/>
  <c r="AH664" i="1"/>
  <c r="AO664" i="1"/>
  <c r="O665" i="1"/>
  <c r="S665" i="1"/>
  <c r="U665" i="1"/>
  <c r="AB665" i="1"/>
  <c r="AC665" i="1"/>
  <c r="AG665" i="1"/>
  <c r="AH665" i="1"/>
  <c r="AO665" i="1"/>
  <c r="O666" i="1"/>
  <c r="S666" i="1"/>
  <c r="U666" i="1"/>
  <c r="AB666" i="1"/>
  <c r="AC666" i="1"/>
  <c r="AG666" i="1"/>
  <c r="AH666" i="1"/>
  <c r="AO666" i="1"/>
  <c r="O667" i="1"/>
  <c r="S667" i="1"/>
  <c r="U667" i="1"/>
  <c r="AB667" i="1"/>
  <c r="AC667" i="1"/>
  <c r="AG667" i="1"/>
  <c r="AH667" i="1"/>
  <c r="AO667" i="1"/>
  <c r="O668" i="1"/>
  <c r="S668" i="1"/>
  <c r="U668" i="1"/>
  <c r="AB668" i="1"/>
  <c r="AC668" i="1"/>
  <c r="AG668" i="1"/>
  <c r="AH668" i="1"/>
  <c r="AO668" i="1"/>
  <c r="O669" i="1"/>
  <c r="S669" i="1"/>
  <c r="U669" i="1"/>
  <c r="AB669" i="1"/>
  <c r="AC669" i="1"/>
  <c r="AG669" i="1"/>
  <c r="AH669" i="1"/>
  <c r="AO669" i="1"/>
  <c r="O670" i="1"/>
  <c r="S670" i="1"/>
  <c r="U670" i="1"/>
  <c r="AB670" i="1"/>
  <c r="AC670" i="1"/>
  <c r="AG670" i="1"/>
  <c r="AH670" i="1"/>
  <c r="AO670" i="1"/>
  <c r="O671" i="1"/>
  <c r="S671" i="1"/>
  <c r="U671" i="1"/>
  <c r="AB671" i="1"/>
  <c r="AC671" i="1"/>
  <c r="AG671" i="1"/>
  <c r="AH671" i="1"/>
  <c r="AO671" i="1"/>
  <c r="O672" i="1"/>
  <c r="S672" i="1"/>
  <c r="U672" i="1"/>
  <c r="AB672" i="1"/>
  <c r="AC672" i="1"/>
  <c r="AG672" i="1"/>
  <c r="AH672" i="1"/>
  <c r="AO672" i="1"/>
  <c r="O673" i="1"/>
  <c r="S673" i="1"/>
  <c r="U673" i="1"/>
  <c r="AB673" i="1"/>
  <c r="AC673" i="1"/>
  <c r="AG673" i="1"/>
  <c r="AH673" i="1"/>
  <c r="AO673" i="1"/>
  <c r="O674" i="1"/>
  <c r="S674" i="1"/>
  <c r="U674" i="1"/>
  <c r="AB674" i="1"/>
  <c r="AC674" i="1"/>
  <c r="AG674" i="1"/>
  <c r="AH674" i="1"/>
  <c r="AO674" i="1"/>
  <c r="O675" i="1"/>
  <c r="S675" i="1"/>
  <c r="U675" i="1"/>
  <c r="AB675" i="1"/>
  <c r="AC675" i="1"/>
  <c r="AG675" i="1"/>
  <c r="AH675" i="1"/>
  <c r="AO675" i="1"/>
  <c r="O676" i="1"/>
  <c r="S676" i="1"/>
  <c r="U676" i="1"/>
  <c r="AB676" i="1"/>
  <c r="AC676" i="1"/>
  <c r="AG676" i="1"/>
  <c r="AH676" i="1"/>
  <c r="AO676" i="1"/>
  <c r="O677" i="1"/>
  <c r="S677" i="1"/>
  <c r="U677" i="1"/>
  <c r="AB677" i="1"/>
  <c r="AC677" i="1"/>
  <c r="AG677" i="1"/>
  <c r="AH677" i="1"/>
  <c r="AO677" i="1"/>
  <c r="O678" i="1"/>
  <c r="S678" i="1"/>
  <c r="U678" i="1"/>
  <c r="AB678" i="1"/>
  <c r="AC678" i="1"/>
  <c r="AG678" i="1"/>
  <c r="AH678" i="1"/>
  <c r="AO678" i="1"/>
  <c r="O679" i="1"/>
  <c r="S679" i="1"/>
  <c r="U679" i="1"/>
  <c r="AB679" i="1"/>
  <c r="AC679" i="1"/>
  <c r="AG679" i="1"/>
  <c r="AH679" i="1"/>
  <c r="AO679" i="1"/>
  <c r="O680" i="1"/>
  <c r="S680" i="1"/>
  <c r="U680" i="1"/>
  <c r="AB680" i="1"/>
  <c r="AC680" i="1"/>
  <c r="AG680" i="1"/>
  <c r="AH680" i="1"/>
  <c r="AO680" i="1"/>
  <c r="O681" i="1"/>
  <c r="S681" i="1"/>
  <c r="U681" i="1"/>
  <c r="AB681" i="1"/>
  <c r="AC681" i="1"/>
  <c r="AG681" i="1"/>
  <c r="AH681" i="1"/>
  <c r="AO681" i="1"/>
  <c r="O682" i="1"/>
  <c r="S682" i="1"/>
  <c r="U682" i="1"/>
  <c r="AB682" i="1"/>
  <c r="AC682" i="1"/>
  <c r="AG682" i="1"/>
  <c r="AH682" i="1"/>
  <c r="AO682" i="1"/>
  <c r="O683" i="1"/>
  <c r="S683" i="1"/>
  <c r="U683" i="1"/>
  <c r="AB683" i="1"/>
  <c r="AC683" i="1"/>
  <c r="AG683" i="1"/>
  <c r="AH683" i="1"/>
  <c r="AO683" i="1"/>
  <c r="O684" i="1"/>
  <c r="S684" i="1"/>
  <c r="U684" i="1"/>
  <c r="AB684" i="1"/>
  <c r="AC684" i="1"/>
  <c r="AG684" i="1"/>
  <c r="AH684" i="1"/>
  <c r="AO684" i="1"/>
  <c r="O685" i="1"/>
  <c r="S685" i="1"/>
  <c r="U685" i="1"/>
  <c r="AB685" i="1"/>
  <c r="AC685" i="1"/>
  <c r="AG685" i="1"/>
  <c r="AH685" i="1"/>
  <c r="AO685" i="1"/>
  <c r="O686" i="1"/>
  <c r="S686" i="1"/>
  <c r="U686" i="1"/>
  <c r="AB686" i="1"/>
  <c r="AC686" i="1"/>
  <c r="AG686" i="1"/>
  <c r="AH686" i="1"/>
  <c r="AO686" i="1"/>
  <c r="O687" i="1"/>
  <c r="S687" i="1"/>
  <c r="U687" i="1"/>
  <c r="AB687" i="1"/>
  <c r="AC687" i="1"/>
  <c r="AG687" i="1"/>
  <c r="AH687" i="1"/>
  <c r="AO687" i="1"/>
  <c r="O688" i="1"/>
  <c r="S688" i="1"/>
  <c r="U688" i="1"/>
  <c r="AB688" i="1"/>
  <c r="AC688" i="1"/>
  <c r="AG688" i="1"/>
  <c r="AH688" i="1"/>
  <c r="AO688" i="1"/>
  <c r="O689" i="1"/>
  <c r="S689" i="1"/>
  <c r="U689" i="1"/>
  <c r="AB689" i="1"/>
  <c r="AC689" i="1"/>
  <c r="AG689" i="1"/>
  <c r="AH689" i="1"/>
  <c r="AO689" i="1"/>
  <c r="O690" i="1"/>
  <c r="S690" i="1"/>
  <c r="U690" i="1"/>
  <c r="AB690" i="1"/>
  <c r="AC690" i="1"/>
  <c r="AG690" i="1"/>
  <c r="AH690" i="1"/>
  <c r="AO690" i="1"/>
  <c r="O691" i="1"/>
  <c r="S691" i="1"/>
  <c r="U691" i="1"/>
  <c r="AB691" i="1"/>
  <c r="AC691" i="1"/>
  <c r="AG691" i="1"/>
  <c r="AH691" i="1"/>
  <c r="AO691" i="1"/>
  <c r="O692" i="1"/>
  <c r="S692" i="1"/>
  <c r="U692" i="1"/>
  <c r="AB692" i="1"/>
  <c r="AC692" i="1"/>
  <c r="AG692" i="1"/>
  <c r="AH692" i="1"/>
  <c r="AO692" i="1"/>
  <c r="O693" i="1"/>
  <c r="S693" i="1"/>
  <c r="U693" i="1"/>
  <c r="AB693" i="1"/>
  <c r="AC693" i="1"/>
  <c r="AG693" i="1"/>
  <c r="AH693" i="1"/>
  <c r="AO693" i="1"/>
  <c r="O694" i="1"/>
  <c r="S694" i="1"/>
  <c r="U694" i="1"/>
  <c r="AB694" i="1"/>
  <c r="AC694" i="1"/>
  <c r="AG694" i="1"/>
  <c r="AH694" i="1"/>
  <c r="AO694" i="1"/>
  <c r="O695" i="1"/>
  <c r="S695" i="1"/>
  <c r="U695" i="1"/>
  <c r="AB695" i="1"/>
  <c r="AC695" i="1"/>
  <c r="AG695" i="1"/>
  <c r="AH695" i="1"/>
  <c r="AO695" i="1"/>
  <c r="O696" i="1"/>
  <c r="S696" i="1"/>
  <c r="U696" i="1"/>
  <c r="AB696" i="1"/>
  <c r="AC696" i="1"/>
  <c r="AG696" i="1"/>
  <c r="AH696" i="1"/>
  <c r="AO696" i="1"/>
  <c r="O697" i="1"/>
  <c r="S697" i="1"/>
  <c r="U697" i="1"/>
  <c r="AB697" i="1"/>
  <c r="AC697" i="1"/>
  <c r="AG697" i="1"/>
  <c r="AH697" i="1"/>
  <c r="AO697" i="1"/>
  <c r="O698" i="1"/>
  <c r="S698" i="1"/>
  <c r="U698" i="1"/>
  <c r="AB698" i="1"/>
  <c r="AC698" i="1"/>
  <c r="AG698" i="1"/>
  <c r="AH698" i="1"/>
  <c r="AO698" i="1"/>
  <c r="O699" i="1"/>
  <c r="S699" i="1"/>
  <c r="U699" i="1"/>
  <c r="AB699" i="1"/>
  <c r="AC699" i="1"/>
  <c r="AG699" i="1"/>
  <c r="AH699" i="1"/>
  <c r="AO699" i="1"/>
  <c r="O700" i="1"/>
  <c r="S700" i="1"/>
  <c r="U700" i="1"/>
  <c r="AB700" i="1"/>
  <c r="AC700" i="1"/>
  <c r="AG700" i="1"/>
  <c r="AH700" i="1"/>
  <c r="AO700" i="1"/>
  <c r="O701" i="1"/>
  <c r="S701" i="1"/>
  <c r="U701" i="1"/>
  <c r="AB701" i="1"/>
  <c r="AC701" i="1"/>
  <c r="AG701" i="1"/>
  <c r="AH701" i="1"/>
  <c r="AO701" i="1"/>
  <c r="O702" i="1"/>
  <c r="S702" i="1"/>
  <c r="U702" i="1"/>
  <c r="AB702" i="1"/>
  <c r="AC702" i="1"/>
  <c r="AG702" i="1"/>
  <c r="AH702" i="1"/>
  <c r="AO702" i="1"/>
  <c r="O703" i="1"/>
  <c r="S703" i="1"/>
  <c r="U703" i="1"/>
  <c r="AB703" i="1"/>
  <c r="AC703" i="1"/>
  <c r="AG703" i="1"/>
  <c r="AH703" i="1"/>
  <c r="AO703" i="1"/>
  <c r="O704" i="1"/>
  <c r="S704" i="1"/>
  <c r="U704" i="1"/>
  <c r="AB704" i="1"/>
  <c r="AC704" i="1"/>
  <c r="AG704" i="1"/>
  <c r="AH704" i="1"/>
  <c r="AO704" i="1"/>
  <c r="O705" i="1"/>
  <c r="S705" i="1"/>
  <c r="U705" i="1"/>
  <c r="AB705" i="1"/>
  <c r="AC705" i="1"/>
  <c r="AG705" i="1"/>
  <c r="AH705" i="1"/>
  <c r="AO705" i="1"/>
  <c r="O706" i="1"/>
  <c r="S706" i="1"/>
  <c r="U706" i="1"/>
  <c r="AB706" i="1"/>
  <c r="AC706" i="1"/>
  <c r="AG706" i="1"/>
  <c r="AH706" i="1"/>
  <c r="AO706" i="1"/>
  <c r="O707" i="1"/>
  <c r="S707" i="1"/>
  <c r="U707" i="1"/>
  <c r="AB707" i="1"/>
  <c r="AC707" i="1"/>
  <c r="AG707" i="1"/>
  <c r="AH707" i="1"/>
  <c r="AO707" i="1"/>
  <c r="O708" i="1"/>
  <c r="S708" i="1"/>
  <c r="U708" i="1"/>
  <c r="AB708" i="1"/>
  <c r="AC708" i="1"/>
  <c r="AG708" i="1"/>
  <c r="AH708" i="1"/>
  <c r="AO708" i="1"/>
  <c r="O709" i="1"/>
  <c r="S709" i="1"/>
  <c r="U709" i="1"/>
  <c r="AB709" i="1"/>
  <c r="AC709" i="1"/>
  <c r="AG709" i="1"/>
  <c r="AH709" i="1"/>
  <c r="AO709" i="1"/>
  <c r="O710" i="1"/>
  <c r="S710" i="1"/>
  <c r="U710" i="1"/>
  <c r="AB710" i="1"/>
  <c r="AC710" i="1"/>
  <c r="AG710" i="1"/>
  <c r="AH710" i="1"/>
  <c r="AO710" i="1"/>
  <c r="O711" i="1"/>
  <c r="S711" i="1"/>
  <c r="U711" i="1"/>
  <c r="AB711" i="1"/>
  <c r="AC711" i="1"/>
  <c r="AG711" i="1"/>
  <c r="AH711" i="1"/>
  <c r="AO711" i="1"/>
  <c r="O712" i="1"/>
  <c r="S712" i="1"/>
  <c r="U712" i="1"/>
  <c r="AB712" i="1"/>
  <c r="AC712" i="1"/>
  <c r="AG712" i="1"/>
  <c r="AH712" i="1"/>
  <c r="AO712" i="1"/>
  <c r="O713" i="1"/>
  <c r="S713" i="1"/>
  <c r="U713" i="1"/>
  <c r="AB713" i="1"/>
  <c r="AC713" i="1"/>
  <c r="AG713" i="1"/>
  <c r="AH713" i="1"/>
  <c r="AO713" i="1"/>
  <c r="O714" i="1"/>
  <c r="S714" i="1"/>
  <c r="U714" i="1"/>
  <c r="AB714" i="1"/>
  <c r="AC714" i="1"/>
  <c r="AG714" i="1"/>
  <c r="AH714" i="1"/>
  <c r="AO714" i="1"/>
  <c r="O715" i="1"/>
  <c r="S715" i="1"/>
  <c r="U715" i="1"/>
  <c r="AB715" i="1"/>
  <c r="AC715" i="1"/>
  <c r="AG715" i="1"/>
  <c r="AH715" i="1"/>
  <c r="AO715" i="1"/>
  <c r="O716" i="1"/>
  <c r="S716" i="1"/>
  <c r="U716" i="1"/>
  <c r="AB716" i="1"/>
  <c r="AC716" i="1"/>
  <c r="AG716" i="1"/>
  <c r="AH716" i="1"/>
  <c r="AO716" i="1"/>
  <c r="O717" i="1"/>
  <c r="S717" i="1"/>
  <c r="U717" i="1"/>
  <c r="AB717" i="1"/>
  <c r="AC717" i="1"/>
  <c r="AG717" i="1"/>
  <c r="AH717" i="1"/>
  <c r="AO717" i="1"/>
  <c r="O718" i="1"/>
  <c r="S718" i="1"/>
  <c r="U718" i="1"/>
  <c r="AB718" i="1"/>
  <c r="AC718" i="1"/>
  <c r="AG718" i="1"/>
  <c r="AH718" i="1"/>
  <c r="AO718" i="1"/>
  <c r="O719" i="1"/>
  <c r="S719" i="1"/>
  <c r="U719" i="1"/>
  <c r="AB719" i="1"/>
  <c r="AC719" i="1"/>
  <c r="AG719" i="1"/>
  <c r="AH719" i="1"/>
  <c r="AO719" i="1"/>
  <c r="O720" i="1"/>
  <c r="S720" i="1"/>
  <c r="U720" i="1"/>
  <c r="AB720" i="1"/>
  <c r="AC720" i="1"/>
  <c r="AG720" i="1"/>
  <c r="AH720" i="1"/>
  <c r="AO720" i="1"/>
  <c r="O721" i="1"/>
  <c r="S721" i="1"/>
  <c r="U721" i="1"/>
  <c r="AB721" i="1"/>
  <c r="AC721" i="1"/>
  <c r="AG721" i="1"/>
  <c r="AH721" i="1"/>
  <c r="AO721" i="1"/>
  <c r="O722" i="1"/>
  <c r="S722" i="1"/>
  <c r="U722" i="1"/>
  <c r="AB722" i="1"/>
  <c r="AC722" i="1"/>
  <c r="AG722" i="1"/>
  <c r="AH722" i="1"/>
  <c r="AO722" i="1"/>
  <c r="O723" i="1"/>
  <c r="S723" i="1"/>
  <c r="U723" i="1"/>
  <c r="AB723" i="1"/>
  <c r="AC723" i="1"/>
  <c r="AG723" i="1"/>
  <c r="AH723" i="1"/>
  <c r="AO723" i="1"/>
  <c r="O724" i="1"/>
  <c r="S724" i="1"/>
  <c r="U724" i="1"/>
  <c r="AB724" i="1"/>
  <c r="AC724" i="1"/>
  <c r="AG724" i="1"/>
  <c r="AH724" i="1"/>
  <c r="AO724" i="1"/>
  <c r="O725" i="1"/>
  <c r="S725" i="1"/>
  <c r="U725" i="1"/>
  <c r="AB725" i="1"/>
  <c r="AC725" i="1"/>
  <c r="AG725" i="1"/>
  <c r="AH725" i="1"/>
  <c r="AO725" i="1"/>
  <c r="O726" i="1"/>
  <c r="S726" i="1"/>
  <c r="U726" i="1"/>
  <c r="AB726" i="1"/>
  <c r="AC726" i="1"/>
  <c r="AG726" i="1"/>
  <c r="AH726" i="1"/>
  <c r="AO726" i="1"/>
  <c r="O727" i="1"/>
  <c r="S727" i="1"/>
  <c r="U727" i="1"/>
  <c r="AB727" i="1"/>
  <c r="AC727" i="1"/>
  <c r="AG727" i="1"/>
  <c r="AH727" i="1"/>
  <c r="AO727" i="1"/>
  <c r="O728" i="1"/>
  <c r="S728" i="1"/>
  <c r="U728" i="1"/>
  <c r="AB728" i="1"/>
  <c r="AC728" i="1"/>
  <c r="AG728" i="1"/>
  <c r="AH728" i="1"/>
  <c r="AO728" i="1"/>
  <c r="O729" i="1"/>
  <c r="S729" i="1"/>
  <c r="U729" i="1"/>
  <c r="AB729" i="1"/>
  <c r="AC729" i="1"/>
  <c r="AG729" i="1"/>
  <c r="AH729" i="1"/>
  <c r="AO729" i="1"/>
  <c r="O730" i="1"/>
  <c r="S730" i="1"/>
  <c r="U730" i="1"/>
  <c r="AB730" i="1"/>
  <c r="AC730" i="1"/>
  <c r="AG730" i="1"/>
  <c r="AH730" i="1"/>
  <c r="AO730" i="1"/>
  <c r="O731" i="1"/>
  <c r="S731" i="1"/>
  <c r="U731" i="1"/>
  <c r="AB731" i="1"/>
  <c r="AC731" i="1"/>
  <c r="AG731" i="1"/>
  <c r="AH731" i="1"/>
  <c r="AO731" i="1"/>
  <c r="O732" i="1"/>
  <c r="S732" i="1"/>
  <c r="U732" i="1"/>
  <c r="AB732" i="1"/>
  <c r="AC732" i="1"/>
  <c r="AG732" i="1"/>
  <c r="AH732" i="1"/>
  <c r="AO732" i="1"/>
  <c r="O733" i="1"/>
  <c r="S733" i="1"/>
  <c r="U733" i="1"/>
  <c r="AB733" i="1"/>
  <c r="AC733" i="1"/>
  <c r="AG733" i="1"/>
  <c r="AH733" i="1"/>
  <c r="AO733" i="1"/>
  <c r="O734" i="1"/>
  <c r="S734" i="1"/>
  <c r="U734" i="1"/>
  <c r="AB734" i="1"/>
  <c r="AC734" i="1"/>
  <c r="AG734" i="1"/>
  <c r="AH734" i="1"/>
  <c r="AO734" i="1"/>
  <c r="O735" i="1"/>
  <c r="S735" i="1"/>
  <c r="U735" i="1"/>
  <c r="AB735" i="1"/>
  <c r="AC735" i="1"/>
  <c r="AG735" i="1"/>
  <c r="AH735" i="1"/>
  <c r="AO735" i="1"/>
  <c r="O736" i="1"/>
  <c r="S736" i="1"/>
  <c r="U736" i="1"/>
  <c r="AB736" i="1"/>
  <c r="AC736" i="1"/>
  <c r="AG736" i="1"/>
  <c r="AH736" i="1"/>
  <c r="AO736" i="1"/>
  <c r="O737" i="1"/>
  <c r="S737" i="1"/>
  <c r="U737" i="1"/>
  <c r="AB737" i="1"/>
  <c r="AC737" i="1"/>
  <c r="AG737" i="1"/>
  <c r="AH737" i="1"/>
  <c r="AO737" i="1"/>
  <c r="O738" i="1"/>
  <c r="S738" i="1"/>
  <c r="U738" i="1"/>
  <c r="AB738" i="1"/>
  <c r="AC738" i="1"/>
  <c r="AG738" i="1"/>
  <c r="AH738" i="1"/>
  <c r="AO738" i="1"/>
  <c r="O739" i="1"/>
  <c r="S739" i="1"/>
  <c r="U739" i="1"/>
  <c r="AB739" i="1"/>
  <c r="AC739" i="1"/>
  <c r="AG739" i="1"/>
  <c r="AH739" i="1"/>
  <c r="AO739" i="1"/>
  <c r="O740" i="1"/>
  <c r="S740" i="1"/>
  <c r="U740" i="1"/>
  <c r="AB740" i="1"/>
  <c r="AC740" i="1"/>
  <c r="AG740" i="1"/>
  <c r="AH740" i="1"/>
  <c r="AO740" i="1"/>
  <c r="O741" i="1"/>
  <c r="S741" i="1"/>
  <c r="U741" i="1"/>
  <c r="AB741" i="1"/>
  <c r="AC741" i="1"/>
  <c r="AG741" i="1"/>
  <c r="AH741" i="1"/>
  <c r="AO741" i="1"/>
  <c r="O742" i="1"/>
  <c r="S742" i="1"/>
  <c r="U742" i="1"/>
  <c r="AB742" i="1"/>
  <c r="AC742" i="1"/>
  <c r="AG742" i="1"/>
  <c r="AH742" i="1"/>
  <c r="AO742" i="1"/>
  <c r="O743" i="1"/>
  <c r="S743" i="1"/>
  <c r="U743" i="1"/>
  <c r="AB743" i="1"/>
  <c r="AC743" i="1"/>
  <c r="AG743" i="1"/>
  <c r="AH743" i="1"/>
  <c r="AO743" i="1"/>
  <c r="O744" i="1"/>
  <c r="S744" i="1"/>
  <c r="U744" i="1"/>
  <c r="AB744" i="1"/>
  <c r="AC744" i="1"/>
  <c r="AG744" i="1"/>
  <c r="AH744" i="1"/>
  <c r="AO744" i="1"/>
  <c r="O745" i="1"/>
  <c r="S745" i="1"/>
  <c r="U745" i="1"/>
  <c r="AB745" i="1"/>
  <c r="AC745" i="1"/>
  <c r="AG745" i="1"/>
  <c r="AH745" i="1"/>
  <c r="AO745" i="1"/>
  <c r="O746" i="1"/>
  <c r="S746" i="1"/>
  <c r="U746" i="1"/>
  <c r="AB746" i="1"/>
  <c r="AC746" i="1"/>
  <c r="AG746" i="1"/>
  <c r="AH746" i="1"/>
  <c r="AO746" i="1"/>
  <c r="O747" i="1"/>
  <c r="S747" i="1"/>
  <c r="U747" i="1"/>
  <c r="AB747" i="1"/>
  <c r="AC747" i="1"/>
  <c r="AG747" i="1"/>
  <c r="AH747" i="1"/>
  <c r="AO747" i="1"/>
  <c r="O748" i="1"/>
  <c r="S748" i="1"/>
  <c r="U748" i="1"/>
  <c r="AB748" i="1"/>
  <c r="AC748" i="1"/>
  <c r="AG748" i="1"/>
  <c r="AH748" i="1"/>
  <c r="AO748" i="1"/>
  <c r="O749" i="1"/>
  <c r="S749" i="1"/>
  <c r="U749" i="1"/>
  <c r="AB749" i="1"/>
  <c r="AC749" i="1"/>
  <c r="AG749" i="1"/>
  <c r="AH749" i="1"/>
  <c r="AO749" i="1"/>
  <c r="O750" i="1"/>
  <c r="S750" i="1"/>
  <c r="U750" i="1"/>
  <c r="AB750" i="1"/>
  <c r="AC750" i="1"/>
  <c r="AG750" i="1"/>
  <c r="AH750" i="1"/>
  <c r="AO750" i="1"/>
  <c r="O751" i="1"/>
  <c r="S751" i="1"/>
  <c r="U751" i="1"/>
  <c r="AB751" i="1"/>
  <c r="AC751" i="1"/>
  <c r="AG751" i="1"/>
  <c r="AH751" i="1"/>
  <c r="AO751" i="1"/>
  <c r="O752" i="1"/>
  <c r="S752" i="1"/>
  <c r="U752" i="1"/>
  <c r="AB752" i="1"/>
  <c r="AC752" i="1"/>
  <c r="AG752" i="1"/>
  <c r="AH752" i="1"/>
  <c r="AO752" i="1"/>
  <c r="O753" i="1"/>
  <c r="S753" i="1"/>
  <c r="U753" i="1"/>
  <c r="AB753" i="1"/>
  <c r="AC753" i="1"/>
  <c r="AG753" i="1"/>
  <c r="AH753" i="1"/>
  <c r="AO753" i="1"/>
  <c r="O754" i="1"/>
  <c r="S754" i="1"/>
  <c r="U754" i="1"/>
  <c r="AB754" i="1"/>
  <c r="AC754" i="1"/>
  <c r="AG754" i="1"/>
  <c r="AH754" i="1"/>
  <c r="AO754" i="1"/>
  <c r="O755" i="1"/>
  <c r="S755" i="1"/>
  <c r="U755" i="1"/>
  <c r="AB755" i="1"/>
  <c r="AC755" i="1"/>
  <c r="AG755" i="1"/>
  <c r="AH755" i="1"/>
  <c r="AO755" i="1"/>
  <c r="O756" i="1"/>
  <c r="S756" i="1"/>
  <c r="U756" i="1"/>
  <c r="AB756" i="1"/>
  <c r="AC756" i="1"/>
  <c r="AG756" i="1"/>
  <c r="AH756" i="1"/>
  <c r="AO756" i="1"/>
  <c r="O757" i="1"/>
  <c r="S757" i="1"/>
  <c r="U757" i="1"/>
  <c r="AB757" i="1"/>
  <c r="AC757" i="1"/>
  <c r="AG757" i="1"/>
  <c r="AH757" i="1"/>
  <c r="AO757" i="1"/>
  <c r="O758" i="1"/>
  <c r="S758" i="1"/>
  <c r="U758" i="1"/>
  <c r="AB758" i="1"/>
  <c r="AC758" i="1"/>
  <c r="AG758" i="1"/>
  <c r="AH758" i="1"/>
  <c r="AO758" i="1"/>
  <c r="O759" i="1"/>
  <c r="S759" i="1"/>
  <c r="U759" i="1"/>
  <c r="AB759" i="1"/>
  <c r="AC759" i="1"/>
  <c r="AG759" i="1"/>
  <c r="AH759" i="1"/>
  <c r="AO759" i="1"/>
  <c r="O760" i="1"/>
  <c r="S760" i="1"/>
  <c r="U760" i="1"/>
  <c r="AB760" i="1"/>
  <c r="AC760" i="1"/>
  <c r="AG760" i="1"/>
  <c r="AH760" i="1"/>
  <c r="AO760" i="1"/>
  <c r="O761" i="1"/>
  <c r="S761" i="1"/>
  <c r="U761" i="1"/>
  <c r="AB761" i="1"/>
  <c r="AC761" i="1"/>
  <c r="AG761" i="1"/>
  <c r="AH761" i="1"/>
  <c r="AO761" i="1"/>
  <c r="O762" i="1"/>
  <c r="S762" i="1"/>
  <c r="U762" i="1"/>
  <c r="AB762" i="1"/>
  <c r="AC762" i="1"/>
  <c r="AG762" i="1"/>
  <c r="AH762" i="1"/>
  <c r="AO762" i="1"/>
  <c r="O763" i="1"/>
  <c r="S763" i="1"/>
  <c r="U763" i="1"/>
  <c r="AB763" i="1"/>
  <c r="AC763" i="1"/>
  <c r="AG763" i="1"/>
  <c r="AH763" i="1"/>
  <c r="AO763" i="1"/>
  <c r="O764" i="1"/>
  <c r="S764" i="1"/>
  <c r="U764" i="1"/>
  <c r="AB764" i="1"/>
  <c r="AC764" i="1"/>
  <c r="AG764" i="1"/>
  <c r="AH764" i="1"/>
  <c r="AO764" i="1"/>
  <c r="O765" i="1"/>
  <c r="S765" i="1"/>
  <c r="U765" i="1"/>
  <c r="AB765" i="1"/>
  <c r="AC765" i="1"/>
  <c r="AG765" i="1"/>
  <c r="AH765" i="1"/>
  <c r="AO765" i="1"/>
  <c r="O766" i="1"/>
  <c r="S766" i="1"/>
  <c r="U766" i="1"/>
  <c r="AB766" i="1"/>
  <c r="AC766" i="1"/>
  <c r="AG766" i="1"/>
  <c r="AH766" i="1"/>
  <c r="AO766" i="1"/>
  <c r="O767" i="1"/>
  <c r="S767" i="1"/>
  <c r="U767" i="1"/>
  <c r="AB767" i="1"/>
  <c r="AC767" i="1"/>
  <c r="AG767" i="1"/>
  <c r="AH767" i="1"/>
  <c r="AO767" i="1"/>
  <c r="O768" i="1"/>
  <c r="S768" i="1"/>
  <c r="U768" i="1"/>
  <c r="AB768" i="1"/>
  <c r="AC768" i="1"/>
  <c r="AG768" i="1"/>
  <c r="AH768" i="1"/>
  <c r="AO768" i="1"/>
  <c r="O769" i="1"/>
  <c r="S769" i="1"/>
  <c r="U769" i="1"/>
  <c r="AB769" i="1"/>
  <c r="AC769" i="1"/>
  <c r="AG769" i="1"/>
  <c r="AH769" i="1"/>
  <c r="AO769" i="1"/>
  <c r="O770" i="1"/>
  <c r="S770" i="1"/>
  <c r="U770" i="1"/>
  <c r="AB770" i="1"/>
  <c r="AC770" i="1"/>
  <c r="AG770" i="1"/>
  <c r="AH770" i="1"/>
  <c r="AO770" i="1"/>
  <c r="O771" i="1"/>
  <c r="S771" i="1"/>
  <c r="U771" i="1"/>
  <c r="AB771" i="1"/>
  <c r="AC771" i="1"/>
  <c r="AG771" i="1"/>
  <c r="AH771" i="1"/>
  <c r="AO771" i="1"/>
  <c r="O772" i="1"/>
  <c r="S772" i="1"/>
  <c r="U772" i="1"/>
  <c r="AB772" i="1"/>
  <c r="AC772" i="1"/>
  <c r="AG772" i="1"/>
  <c r="AH772" i="1"/>
  <c r="AO772" i="1"/>
  <c r="O773" i="1"/>
  <c r="S773" i="1"/>
  <c r="U773" i="1"/>
  <c r="AB773" i="1"/>
  <c r="AC773" i="1"/>
  <c r="AG773" i="1"/>
  <c r="AH773" i="1"/>
  <c r="AO773" i="1"/>
  <c r="O774" i="1"/>
  <c r="S774" i="1"/>
  <c r="U774" i="1"/>
  <c r="AB774" i="1"/>
  <c r="AC774" i="1"/>
  <c r="AG774" i="1"/>
  <c r="AH774" i="1"/>
  <c r="AO774" i="1"/>
  <c r="O775" i="1"/>
  <c r="S775" i="1"/>
  <c r="U775" i="1"/>
  <c r="AB775" i="1"/>
  <c r="AC775" i="1"/>
  <c r="AG775" i="1"/>
  <c r="AH775" i="1"/>
  <c r="AO775" i="1"/>
  <c r="O776" i="1"/>
  <c r="S776" i="1"/>
  <c r="U776" i="1"/>
  <c r="AB776" i="1"/>
  <c r="AC776" i="1"/>
  <c r="AG776" i="1"/>
  <c r="AH776" i="1"/>
  <c r="AO776" i="1"/>
  <c r="O777" i="1"/>
  <c r="S777" i="1"/>
  <c r="U777" i="1"/>
  <c r="AB777" i="1"/>
  <c r="AC777" i="1"/>
  <c r="AG777" i="1"/>
  <c r="AH777" i="1"/>
  <c r="AO777" i="1"/>
  <c r="O778" i="1"/>
  <c r="S778" i="1"/>
  <c r="U778" i="1"/>
  <c r="AB778" i="1"/>
  <c r="AC778" i="1"/>
  <c r="AG778" i="1"/>
  <c r="AH778" i="1"/>
  <c r="AO778" i="1"/>
  <c r="O779" i="1"/>
  <c r="S779" i="1"/>
  <c r="U779" i="1"/>
  <c r="AB779" i="1"/>
  <c r="AC779" i="1"/>
  <c r="AG779" i="1"/>
  <c r="AH779" i="1"/>
  <c r="AO779" i="1"/>
  <c r="O780" i="1"/>
  <c r="S780" i="1"/>
  <c r="U780" i="1"/>
  <c r="AB780" i="1"/>
  <c r="AC780" i="1"/>
  <c r="AG780" i="1"/>
  <c r="AH780" i="1"/>
  <c r="AO780" i="1"/>
  <c r="O781" i="1"/>
  <c r="S781" i="1"/>
  <c r="U781" i="1"/>
  <c r="AB781" i="1"/>
  <c r="AC781" i="1"/>
  <c r="AG781" i="1"/>
  <c r="AH781" i="1"/>
  <c r="AO781" i="1"/>
  <c r="O782" i="1"/>
  <c r="S782" i="1"/>
  <c r="U782" i="1"/>
  <c r="AB782" i="1"/>
  <c r="AC782" i="1"/>
  <c r="AG782" i="1"/>
  <c r="AH782" i="1"/>
  <c r="AO782" i="1"/>
  <c r="O783" i="1"/>
  <c r="S783" i="1"/>
  <c r="U783" i="1"/>
  <c r="AB783" i="1"/>
  <c r="AC783" i="1"/>
  <c r="AG783" i="1"/>
  <c r="AH783" i="1"/>
  <c r="AO783" i="1"/>
  <c r="O784" i="1"/>
  <c r="S784" i="1"/>
  <c r="U784" i="1"/>
  <c r="AB784" i="1"/>
  <c r="AC784" i="1"/>
  <c r="AG784" i="1"/>
  <c r="AH784" i="1"/>
  <c r="AO784" i="1"/>
  <c r="O785" i="1"/>
  <c r="S785" i="1"/>
  <c r="U785" i="1"/>
  <c r="AB785" i="1"/>
  <c r="AC785" i="1"/>
  <c r="AG785" i="1"/>
  <c r="AH785" i="1"/>
  <c r="AO785" i="1"/>
  <c r="O786" i="1"/>
  <c r="S786" i="1"/>
  <c r="U786" i="1"/>
  <c r="AB786" i="1"/>
  <c r="AC786" i="1"/>
  <c r="AG786" i="1"/>
  <c r="AH786" i="1"/>
  <c r="AO786" i="1"/>
  <c r="O787" i="1"/>
  <c r="S787" i="1"/>
  <c r="U787" i="1"/>
  <c r="AB787" i="1"/>
  <c r="AC787" i="1"/>
  <c r="AG787" i="1"/>
  <c r="AH787" i="1"/>
  <c r="AO787" i="1"/>
  <c r="O788" i="1"/>
  <c r="S788" i="1"/>
  <c r="U788" i="1"/>
  <c r="AB788" i="1"/>
  <c r="AC788" i="1"/>
  <c r="AG788" i="1"/>
  <c r="AH788" i="1"/>
  <c r="AO788" i="1"/>
  <c r="O789" i="1"/>
  <c r="S789" i="1"/>
  <c r="U789" i="1"/>
  <c r="AB789" i="1"/>
  <c r="AC789" i="1"/>
  <c r="AG789" i="1"/>
  <c r="AH789" i="1"/>
  <c r="AO789" i="1"/>
  <c r="O790" i="1"/>
  <c r="S790" i="1"/>
  <c r="U790" i="1"/>
  <c r="AB790" i="1"/>
  <c r="AC790" i="1"/>
  <c r="AG790" i="1"/>
  <c r="AH790" i="1"/>
  <c r="AO790" i="1"/>
  <c r="O791" i="1"/>
  <c r="S791" i="1"/>
  <c r="U791" i="1"/>
  <c r="AB791" i="1"/>
  <c r="AC791" i="1"/>
  <c r="AG791" i="1"/>
  <c r="AH791" i="1"/>
  <c r="AO791" i="1"/>
  <c r="O792" i="1"/>
  <c r="S792" i="1"/>
  <c r="U792" i="1"/>
  <c r="AB792" i="1"/>
  <c r="AC792" i="1"/>
  <c r="AG792" i="1"/>
  <c r="AH792" i="1"/>
  <c r="AO792" i="1"/>
  <c r="O793" i="1"/>
  <c r="S793" i="1"/>
  <c r="U793" i="1"/>
  <c r="AB793" i="1"/>
  <c r="AC793" i="1"/>
  <c r="AG793" i="1"/>
  <c r="AH793" i="1"/>
  <c r="AO793" i="1"/>
  <c r="O794" i="1"/>
  <c r="S794" i="1"/>
  <c r="U794" i="1"/>
  <c r="AB794" i="1"/>
  <c r="AC794" i="1"/>
  <c r="AG794" i="1"/>
  <c r="AH794" i="1"/>
  <c r="AO794" i="1"/>
  <c r="O795" i="1"/>
  <c r="S795" i="1"/>
  <c r="U795" i="1"/>
  <c r="AB795" i="1"/>
  <c r="AC795" i="1"/>
  <c r="AG795" i="1"/>
  <c r="AH795" i="1"/>
  <c r="AO795" i="1"/>
  <c r="O796" i="1"/>
  <c r="S796" i="1"/>
  <c r="U796" i="1"/>
  <c r="AB796" i="1"/>
  <c r="AC796" i="1"/>
  <c r="AG796" i="1"/>
  <c r="AH796" i="1"/>
  <c r="AO796" i="1"/>
  <c r="O797" i="1"/>
  <c r="S797" i="1"/>
  <c r="U797" i="1"/>
  <c r="AB797" i="1"/>
  <c r="AC797" i="1"/>
  <c r="AG797" i="1"/>
  <c r="AH797" i="1"/>
  <c r="AO797" i="1"/>
  <c r="O798" i="1"/>
  <c r="S798" i="1"/>
  <c r="U798" i="1"/>
  <c r="AB798" i="1"/>
  <c r="AC798" i="1"/>
  <c r="AG798" i="1"/>
  <c r="AH798" i="1"/>
  <c r="AO798" i="1"/>
  <c r="O799" i="1"/>
  <c r="S799" i="1"/>
  <c r="U799" i="1"/>
  <c r="AB799" i="1"/>
  <c r="AC799" i="1"/>
  <c r="AG799" i="1"/>
  <c r="AH799" i="1"/>
  <c r="AO799" i="1"/>
  <c r="O800" i="1"/>
  <c r="S800" i="1"/>
  <c r="U800" i="1"/>
  <c r="AB800" i="1"/>
  <c r="AC800" i="1"/>
  <c r="AG800" i="1"/>
  <c r="AH800" i="1"/>
  <c r="AO800" i="1"/>
  <c r="O801" i="1"/>
  <c r="S801" i="1"/>
  <c r="U801" i="1"/>
  <c r="AB801" i="1"/>
  <c r="AC801" i="1"/>
  <c r="AG801" i="1"/>
  <c r="AH801" i="1"/>
  <c r="AO801" i="1"/>
  <c r="O802" i="1"/>
  <c r="S802" i="1"/>
  <c r="U802" i="1"/>
  <c r="AB802" i="1"/>
  <c r="AC802" i="1"/>
  <c r="AG802" i="1"/>
  <c r="AH802" i="1"/>
  <c r="AO802" i="1"/>
  <c r="O803" i="1"/>
  <c r="S803" i="1"/>
  <c r="U803" i="1"/>
  <c r="AB803" i="1"/>
  <c r="AC803" i="1"/>
  <c r="AG803" i="1"/>
  <c r="AH803" i="1"/>
  <c r="AO803" i="1"/>
  <c r="O804" i="1"/>
  <c r="S804" i="1"/>
  <c r="U804" i="1"/>
  <c r="AB804" i="1"/>
  <c r="AC804" i="1"/>
  <c r="AG804" i="1"/>
  <c r="AH804" i="1"/>
  <c r="AO804" i="1"/>
  <c r="O805" i="1"/>
  <c r="S805" i="1"/>
  <c r="U805" i="1"/>
  <c r="AB805" i="1"/>
  <c r="AC805" i="1"/>
  <c r="AG805" i="1"/>
  <c r="AH805" i="1"/>
  <c r="AO805" i="1"/>
  <c r="O806" i="1"/>
  <c r="S806" i="1"/>
  <c r="U806" i="1"/>
  <c r="AB806" i="1"/>
  <c r="AC806" i="1"/>
  <c r="AG806" i="1"/>
  <c r="AH806" i="1"/>
  <c r="AO806" i="1"/>
  <c r="O807" i="1"/>
  <c r="S807" i="1"/>
  <c r="U807" i="1"/>
  <c r="AB807" i="1"/>
  <c r="AC807" i="1"/>
  <c r="AG807" i="1"/>
  <c r="AH807" i="1"/>
  <c r="AO807" i="1"/>
  <c r="O808" i="1"/>
  <c r="S808" i="1"/>
  <c r="U808" i="1"/>
  <c r="AB808" i="1"/>
  <c r="AC808" i="1"/>
  <c r="AG808" i="1"/>
  <c r="AH808" i="1"/>
  <c r="AO808" i="1"/>
  <c r="O809" i="1"/>
  <c r="S809" i="1"/>
  <c r="U809" i="1"/>
  <c r="AB809" i="1"/>
  <c r="AC809" i="1"/>
  <c r="AG809" i="1"/>
  <c r="AH809" i="1"/>
  <c r="AO809" i="1"/>
  <c r="O810" i="1"/>
  <c r="S810" i="1"/>
  <c r="U810" i="1"/>
  <c r="AB810" i="1"/>
  <c r="AC810" i="1"/>
  <c r="AG810" i="1"/>
  <c r="AH810" i="1"/>
  <c r="AO810" i="1"/>
  <c r="O811" i="1"/>
  <c r="S811" i="1"/>
  <c r="U811" i="1"/>
  <c r="AB811" i="1"/>
  <c r="AC811" i="1"/>
  <c r="AG811" i="1"/>
  <c r="AH811" i="1"/>
  <c r="AO811" i="1"/>
  <c r="O812" i="1"/>
  <c r="S812" i="1"/>
  <c r="U812" i="1"/>
  <c r="AB812" i="1"/>
  <c r="AC812" i="1"/>
  <c r="AG812" i="1"/>
  <c r="AH812" i="1"/>
  <c r="AO812" i="1"/>
  <c r="O813" i="1"/>
  <c r="S813" i="1"/>
  <c r="U813" i="1"/>
  <c r="AB813" i="1"/>
  <c r="AC813" i="1"/>
  <c r="AG813" i="1"/>
  <c r="AH813" i="1"/>
  <c r="AO813" i="1"/>
  <c r="O814" i="1"/>
  <c r="S814" i="1"/>
  <c r="U814" i="1"/>
  <c r="AB814" i="1"/>
  <c r="AC814" i="1"/>
  <c r="AG814" i="1"/>
  <c r="AH814" i="1"/>
  <c r="AO814" i="1"/>
  <c r="O815" i="1"/>
  <c r="S815" i="1"/>
  <c r="U815" i="1"/>
  <c r="AB815" i="1"/>
  <c r="AC815" i="1"/>
  <c r="AG815" i="1"/>
  <c r="AH815" i="1"/>
  <c r="AO815" i="1"/>
  <c r="O816" i="1"/>
  <c r="S816" i="1"/>
  <c r="U816" i="1"/>
  <c r="AB816" i="1"/>
  <c r="AC816" i="1"/>
  <c r="AG816" i="1"/>
  <c r="AH816" i="1"/>
  <c r="AO816" i="1"/>
  <c r="O817" i="1"/>
  <c r="S817" i="1"/>
  <c r="U817" i="1"/>
  <c r="AB817" i="1"/>
  <c r="AC817" i="1"/>
  <c r="AG817" i="1"/>
  <c r="AH817" i="1"/>
  <c r="AO817" i="1"/>
  <c r="O818" i="1"/>
  <c r="S818" i="1"/>
  <c r="U818" i="1"/>
  <c r="AB818" i="1"/>
  <c r="AC818" i="1"/>
  <c r="AG818" i="1"/>
  <c r="AH818" i="1"/>
  <c r="AO818" i="1"/>
  <c r="O819" i="1"/>
  <c r="S819" i="1"/>
  <c r="U819" i="1"/>
  <c r="AB819" i="1"/>
  <c r="AC819" i="1"/>
  <c r="AG819" i="1"/>
  <c r="AH819" i="1"/>
  <c r="AO819" i="1"/>
  <c r="O820" i="1"/>
  <c r="S820" i="1"/>
  <c r="U820" i="1"/>
  <c r="AB820" i="1"/>
  <c r="AC820" i="1"/>
  <c r="AG820" i="1"/>
  <c r="AH820" i="1"/>
  <c r="AO820" i="1"/>
  <c r="O821" i="1"/>
  <c r="S821" i="1"/>
  <c r="U821" i="1"/>
  <c r="AB821" i="1"/>
  <c r="AC821" i="1"/>
  <c r="AG821" i="1"/>
  <c r="AH821" i="1"/>
  <c r="AO821" i="1"/>
  <c r="O822" i="1"/>
  <c r="S822" i="1"/>
  <c r="U822" i="1"/>
  <c r="AB822" i="1"/>
  <c r="AC822" i="1"/>
  <c r="AG822" i="1"/>
  <c r="AH822" i="1"/>
  <c r="AO822" i="1"/>
  <c r="O823" i="1"/>
  <c r="S823" i="1"/>
  <c r="U823" i="1"/>
  <c r="AB823" i="1"/>
  <c r="AC823" i="1"/>
  <c r="AG823" i="1"/>
  <c r="AH823" i="1"/>
  <c r="AO823" i="1"/>
  <c r="O824" i="1"/>
  <c r="S824" i="1"/>
  <c r="U824" i="1"/>
  <c r="AB824" i="1"/>
  <c r="AC824" i="1"/>
  <c r="AG824" i="1"/>
  <c r="AH824" i="1"/>
  <c r="AO824" i="1"/>
  <c r="O825" i="1"/>
  <c r="S825" i="1"/>
  <c r="U825" i="1"/>
  <c r="AB825" i="1"/>
  <c r="AC825" i="1"/>
  <c r="AG825" i="1"/>
  <c r="AH825" i="1"/>
  <c r="AO825" i="1"/>
  <c r="O826" i="1"/>
  <c r="S826" i="1"/>
  <c r="U826" i="1"/>
  <c r="AB826" i="1"/>
  <c r="AC826" i="1"/>
  <c r="AG826" i="1"/>
  <c r="AH826" i="1"/>
  <c r="AO826" i="1"/>
  <c r="O827" i="1"/>
  <c r="S827" i="1"/>
  <c r="U827" i="1"/>
  <c r="AB827" i="1"/>
  <c r="AC827" i="1"/>
  <c r="AG827" i="1"/>
  <c r="AH827" i="1"/>
  <c r="AO827" i="1"/>
  <c r="O828" i="1"/>
  <c r="S828" i="1"/>
  <c r="U828" i="1"/>
  <c r="AB828" i="1"/>
  <c r="AC828" i="1"/>
  <c r="AG828" i="1"/>
  <c r="AH828" i="1"/>
  <c r="AO828" i="1"/>
  <c r="O829" i="1"/>
  <c r="S829" i="1"/>
  <c r="U829" i="1"/>
  <c r="AB829" i="1"/>
  <c r="AC829" i="1"/>
  <c r="AG829" i="1"/>
  <c r="AH829" i="1"/>
  <c r="AO829" i="1"/>
  <c r="O830" i="1"/>
  <c r="S830" i="1"/>
  <c r="U830" i="1"/>
  <c r="AB830" i="1"/>
  <c r="AC830" i="1"/>
  <c r="AG830" i="1"/>
  <c r="AH830" i="1"/>
  <c r="AO830" i="1"/>
  <c r="O831" i="1"/>
  <c r="S831" i="1"/>
  <c r="U831" i="1"/>
  <c r="AB831" i="1"/>
  <c r="AC831" i="1"/>
  <c r="AG831" i="1"/>
  <c r="AH831" i="1"/>
  <c r="AO831" i="1"/>
  <c r="O832" i="1"/>
  <c r="S832" i="1"/>
  <c r="U832" i="1"/>
  <c r="AB832" i="1"/>
  <c r="AC832" i="1"/>
  <c r="AG832" i="1"/>
  <c r="AH832" i="1"/>
  <c r="AO832" i="1"/>
  <c r="O833" i="1"/>
  <c r="S833" i="1"/>
  <c r="U833" i="1"/>
  <c r="AB833" i="1"/>
  <c r="AC833" i="1"/>
  <c r="AG833" i="1"/>
  <c r="AH833" i="1"/>
  <c r="AO833" i="1"/>
  <c r="O834" i="1"/>
  <c r="S834" i="1"/>
  <c r="U834" i="1"/>
  <c r="AB834" i="1"/>
  <c r="AC834" i="1"/>
  <c r="AG834" i="1"/>
  <c r="AH834" i="1"/>
  <c r="AO834" i="1"/>
  <c r="O835" i="1"/>
  <c r="S835" i="1"/>
  <c r="U835" i="1"/>
  <c r="AB835" i="1"/>
  <c r="AC835" i="1"/>
  <c r="AG835" i="1"/>
  <c r="AH835" i="1"/>
  <c r="AO835" i="1"/>
  <c r="O836" i="1"/>
  <c r="S836" i="1"/>
  <c r="U836" i="1"/>
  <c r="AB836" i="1"/>
  <c r="AC836" i="1"/>
  <c r="AG836" i="1"/>
  <c r="AH836" i="1"/>
  <c r="AO836" i="1"/>
  <c r="O837" i="1"/>
  <c r="S837" i="1"/>
  <c r="U837" i="1"/>
  <c r="AB837" i="1"/>
  <c r="AC837" i="1"/>
  <c r="AG837" i="1"/>
  <c r="AH837" i="1"/>
  <c r="AO837" i="1"/>
  <c r="O838" i="1"/>
  <c r="S838" i="1"/>
  <c r="U838" i="1"/>
  <c r="AB838" i="1"/>
  <c r="AC838" i="1"/>
  <c r="AG838" i="1"/>
  <c r="AH838" i="1"/>
  <c r="AO838" i="1"/>
  <c r="O839" i="1"/>
  <c r="S839" i="1"/>
  <c r="U839" i="1"/>
  <c r="AB839" i="1"/>
  <c r="AC839" i="1"/>
  <c r="AG839" i="1"/>
  <c r="AH839" i="1"/>
  <c r="AO839" i="1"/>
  <c r="O840" i="1"/>
  <c r="S840" i="1"/>
  <c r="U840" i="1"/>
  <c r="AB840" i="1"/>
  <c r="AC840" i="1"/>
  <c r="AG840" i="1"/>
  <c r="AH840" i="1"/>
  <c r="AO840" i="1"/>
  <c r="O841" i="1"/>
  <c r="S841" i="1"/>
  <c r="U841" i="1"/>
  <c r="AB841" i="1"/>
  <c r="AC841" i="1"/>
  <c r="AG841" i="1"/>
  <c r="AH841" i="1"/>
  <c r="AO841" i="1"/>
  <c r="O842" i="1"/>
  <c r="S842" i="1"/>
  <c r="U842" i="1"/>
  <c r="AB842" i="1"/>
  <c r="AC842" i="1"/>
  <c r="AG842" i="1"/>
  <c r="AH842" i="1"/>
  <c r="AO842" i="1"/>
  <c r="O843" i="1"/>
  <c r="S843" i="1"/>
  <c r="U843" i="1"/>
  <c r="AB843" i="1"/>
  <c r="AC843" i="1"/>
  <c r="AG843" i="1"/>
  <c r="AH843" i="1"/>
  <c r="AO843" i="1"/>
  <c r="O844" i="1"/>
  <c r="S844" i="1"/>
  <c r="U844" i="1"/>
  <c r="AB844" i="1"/>
  <c r="AC844" i="1"/>
  <c r="AG844" i="1"/>
  <c r="AH844" i="1"/>
  <c r="AO844" i="1"/>
  <c r="O845" i="1"/>
  <c r="S845" i="1"/>
  <c r="U845" i="1"/>
  <c r="AB845" i="1"/>
  <c r="AC845" i="1"/>
  <c r="AG845" i="1"/>
  <c r="AH845" i="1"/>
  <c r="AO845" i="1"/>
  <c r="O846" i="1"/>
  <c r="S846" i="1"/>
  <c r="U846" i="1"/>
  <c r="AB846" i="1"/>
  <c r="AC846" i="1"/>
  <c r="AG846" i="1"/>
  <c r="AH846" i="1"/>
  <c r="AO846" i="1"/>
  <c r="O847" i="1"/>
  <c r="S847" i="1"/>
  <c r="U847" i="1"/>
  <c r="AB847" i="1"/>
  <c r="AC847" i="1"/>
  <c r="AG847" i="1"/>
  <c r="AH847" i="1"/>
  <c r="AO847" i="1"/>
  <c r="O848" i="1"/>
  <c r="S848" i="1"/>
  <c r="U848" i="1"/>
  <c r="AB848" i="1"/>
  <c r="AC848" i="1"/>
  <c r="AG848" i="1"/>
  <c r="AH848" i="1"/>
  <c r="AO848" i="1"/>
  <c r="O849" i="1"/>
  <c r="S849" i="1"/>
  <c r="U849" i="1"/>
  <c r="AB849" i="1"/>
  <c r="AC849" i="1"/>
  <c r="AG849" i="1"/>
  <c r="AH849" i="1"/>
  <c r="AO849" i="1"/>
  <c r="O850" i="1"/>
  <c r="S850" i="1"/>
  <c r="U850" i="1"/>
  <c r="AB850" i="1"/>
  <c r="AC850" i="1"/>
  <c r="AG850" i="1"/>
  <c r="AH850" i="1"/>
  <c r="AO850" i="1"/>
  <c r="O851" i="1"/>
  <c r="S851" i="1"/>
  <c r="U851" i="1"/>
  <c r="AB851" i="1"/>
  <c r="AC851" i="1"/>
  <c r="AG851" i="1"/>
  <c r="AH851" i="1"/>
  <c r="AO851" i="1"/>
  <c r="O852" i="1"/>
  <c r="S852" i="1"/>
  <c r="U852" i="1"/>
  <c r="AB852" i="1"/>
  <c r="AC852" i="1"/>
  <c r="AG852" i="1"/>
  <c r="AH852" i="1"/>
  <c r="AO852" i="1"/>
  <c r="O853" i="1"/>
  <c r="S853" i="1"/>
  <c r="U853" i="1"/>
  <c r="AB853" i="1"/>
  <c r="AC853" i="1"/>
  <c r="AG853" i="1"/>
  <c r="AH853" i="1"/>
  <c r="AO853" i="1"/>
  <c r="O854" i="1"/>
  <c r="S854" i="1"/>
  <c r="U854" i="1"/>
  <c r="AB854" i="1"/>
  <c r="AC854" i="1"/>
  <c r="AG854" i="1"/>
  <c r="AH854" i="1"/>
  <c r="AO854" i="1"/>
  <c r="O855" i="1"/>
  <c r="S855" i="1"/>
  <c r="U855" i="1"/>
  <c r="AB855" i="1"/>
  <c r="AC855" i="1"/>
  <c r="AG855" i="1"/>
  <c r="AH855" i="1"/>
  <c r="AO855" i="1"/>
  <c r="O856" i="1"/>
  <c r="S856" i="1"/>
  <c r="U856" i="1"/>
  <c r="AB856" i="1"/>
  <c r="AC856" i="1"/>
  <c r="AG856" i="1"/>
  <c r="AH856" i="1"/>
  <c r="AO856" i="1"/>
  <c r="O857" i="1"/>
  <c r="S857" i="1"/>
  <c r="U857" i="1"/>
  <c r="AB857" i="1"/>
  <c r="AC857" i="1"/>
  <c r="AG857" i="1"/>
  <c r="AH857" i="1"/>
  <c r="AO857" i="1"/>
  <c r="O858" i="1"/>
  <c r="S858" i="1"/>
  <c r="U858" i="1"/>
  <c r="AB858" i="1"/>
  <c r="AC858" i="1"/>
  <c r="AG858" i="1"/>
  <c r="AH858" i="1"/>
  <c r="AO858" i="1"/>
  <c r="O859" i="1"/>
  <c r="S859" i="1"/>
  <c r="U859" i="1"/>
  <c r="AB859" i="1"/>
  <c r="AC859" i="1"/>
  <c r="AG859" i="1"/>
  <c r="AH859" i="1"/>
  <c r="AO859" i="1"/>
  <c r="O860" i="1"/>
  <c r="S860" i="1"/>
  <c r="U860" i="1"/>
  <c r="AB860" i="1"/>
  <c r="AC860" i="1"/>
  <c r="AG860" i="1"/>
  <c r="AH860" i="1"/>
  <c r="AO860" i="1"/>
  <c r="O861" i="1"/>
  <c r="S861" i="1"/>
  <c r="U861" i="1"/>
  <c r="AB861" i="1"/>
  <c r="AC861" i="1"/>
  <c r="AG861" i="1"/>
  <c r="AH861" i="1"/>
  <c r="AO861" i="1"/>
  <c r="O862" i="1"/>
  <c r="S862" i="1"/>
  <c r="U862" i="1"/>
  <c r="AB862" i="1"/>
  <c r="AC862" i="1"/>
  <c r="AG862" i="1"/>
  <c r="AH862" i="1"/>
  <c r="AO862" i="1"/>
  <c r="O863" i="1"/>
  <c r="S863" i="1"/>
  <c r="U863" i="1"/>
  <c r="AB863" i="1"/>
  <c r="AC863" i="1"/>
  <c r="AG863" i="1"/>
  <c r="AH863" i="1"/>
  <c r="AO863" i="1"/>
  <c r="O864" i="1"/>
  <c r="S864" i="1"/>
  <c r="U864" i="1"/>
  <c r="AB864" i="1"/>
  <c r="AC864" i="1"/>
  <c r="AG864" i="1"/>
  <c r="AH864" i="1"/>
  <c r="AO864" i="1"/>
  <c r="O865" i="1"/>
  <c r="S865" i="1"/>
  <c r="U865" i="1"/>
  <c r="AB865" i="1"/>
  <c r="AC865" i="1"/>
  <c r="AG865" i="1"/>
  <c r="AH865" i="1"/>
  <c r="AO865" i="1"/>
  <c r="O866" i="1"/>
  <c r="S866" i="1"/>
  <c r="U866" i="1"/>
  <c r="AB866" i="1"/>
  <c r="AC866" i="1"/>
  <c r="AG866" i="1"/>
  <c r="AH866" i="1"/>
  <c r="AO866" i="1"/>
  <c r="O867" i="1"/>
  <c r="S867" i="1"/>
  <c r="U867" i="1"/>
  <c r="AB867" i="1"/>
  <c r="AC867" i="1"/>
  <c r="AG867" i="1"/>
  <c r="AH867" i="1"/>
  <c r="AO867" i="1"/>
  <c r="O868" i="1"/>
  <c r="S868" i="1"/>
  <c r="U868" i="1"/>
  <c r="AB868" i="1"/>
  <c r="AC868" i="1"/>
  <c r="AG868" i="1"/>
  <c r="AH868" i="1"/>
  <c r="AO868" i="1"/>
  <c r="O869" i="1"/>
  <c r="S869" i="1"/>
  <c r="U869" i="1"/>
  <c r="AB869" i="1"/>
  <c r="AC869" i="1"/>
  <c r="AG869" i="1"/>
  <c r="AH869" i="1"/>
  <c r="AO869" i="1"/>
  <c r="O870" i="1"/>
  <c r="S870" i="1"/>
  <c r="U870" i="1"/>
  <c r="AB870" i="1"/>
  <c r="AC870" i="1"/>
  <c r="AG870" i="1"/>
  <c r="AH870" i="1"/>
  <c r="AO870" i="1"/>
  <c r="O871" i="1"/>
  <c r="S871" i="1"/>
  <c r="U871" i="1"/>
  <c r="AB871" i="1"/>
  <c r="AC871" i="1"/>
  <c r="AG871" i="1"/>
  <c r="AH871" i="1"/>
  <c r="AO871" i="1"/>
  <c r="O872" i="1"/>
  <c r="S872" i="1"/>
  <c r="U872" i="1"/>
  <c r="AB872" i="1"/>
  <c r="AC872" i="1"/>
  <c r="AG872" i="1"/>
  <c r="AH872" i="1"/>
  <c r="AO872" i="1"/>
  <c r="O873" i="1"/>
  <c r="S873" i="1"/>
  <c r="U873" i="1"/>
  <c r="AB873" i="1"/>
  <c r="AC873" i="1"/>
  <c r="AG873" i="1"/>
  <c r="AH873" i="1"/>
  <c r="AO873" i="1"/>
  <c r="O874" i="1"/>
  <c r="S874" i="1"/>
  <c r="U874" i="1"/>
  <c r="AB874" i="1"/>
  <c r="AC874" i="1"/>
  <c r="AG874" i="1"/>
  <c r="AH874" i="1"/>
  <c r="AO874" i="1"/>
  <c r="O875" i="1"/>
  <c r="S875" i="1"/>
  <c r="U875" i="1"/>
  <c r="AB875" i="1"/>
  <c r="AC875" i="1"/>
  <c r="AG875" i="1"/>
  <c r="AH875" i="1"/>
  <c r="AO875" i="1"/>
  <c r="O876" i="1"/>
  <c r="S876" i="1"/>
  <c r="U876" i="1"/>
  <c r="AB876" i="1"/>
  <c r="AC876" i="1"/>
  <c r="AG876" i="1"/>
  <c r="AH876" i="1"/>
  <c r="AO876" i="1"/>
  <c r="O877" i="1"/>
  <c r="S877" i="1"/>
  <c r="U877" i="1"/>
  <c r="AB877" i="1"/>
  <c r="AC877" i="1"/>
  <c r="AG877" i="1"/>
  <c r="AH877" i="1"/>
  <c r="AO877" i="1"/>
  <c r="O878" i="1"/>
  <c r="S878" i="1"/>
  <c r="U878" i="1"/>
  <c r="AB878" i="1"/>
  <c r="AC878" i="1"/>
  <c r="AG878" i="1"/>
  <c r="AH878" i="1"/>
  <c r="AO878" i="1"/>
  <c r="O879" i="1"/>
  <c r="S879" i="1"/>
  <c r="U879" i="1"/>
  <c r="AB879" i="1"/>
  <c r="AC879" i="1"/>
  <c r="AG879" i="1"/>
  <c r="AH879" i="1"/>
  <c r="AO879" i="1"/>
  <c r="O880" i="1"/>
  <c r="S880" i="1"/>
  <c r="U880" i="1"/>
  <c r="AB880" i="1"/>
  <c r="AC880" i="1"/>
  <c r="AG880" i="1"/>
  <c r="AH880" i="1"/>
  <c r="AO880" i="1"/>
  <c r="O881" i="1"/>
  <c r="S881" i="1"/>
  <c r="U881" i="1"/>
  <c r="AB881" i="1"/>
  <c r="AC881" i="1"/>
  <c r="AG881" i="1"/>
  <c r="AH881" i="1"/>
  <c r="AO881" i="1"/>
  <c r="O882" i="1"/>
  <c r="S882" i="1"/>
  <c r="U882" i="1"/>
  <c r="AB882" i="1"/>
  <c r="AC882" i="1"/>
  <c r="AG882" i="1"/>
  <c r="AH882" i="1"/>
  <c r="AO882" i="1"/>
  <c r="O883" i="1"/>
  <c r="S883" i="1"/>
  <c r="U883" i="1"/>
  <c r="AB883" i="1"/>
  <c r="AC883" i="1"/>
  <c r="AG883" i="1"/>
  <c r="AH883" i="1"/>
  <c r="AO883" i="1"/>
  <c r="O884" i="1"/>
  <c r="S884" i="1"/>
  <c r="U884" i="1"/>
  <c r="AB884" i="1"/>
  <c r="AC884" i="1"/>
  <c r="AG884" i="1"/>
  <c r="AH884" i="1"/>
  <c r="AO884" i="1"/>
  <c r="O885" i="1"/>
  <c r="S885" i="1"/>
  <c r="U885" i="1"/>
  <c r="AB885" i="1"/>
  <c r="AC885" i="1"/>
  <c r="AG885" i="1"/>
  <c r="AH885" i="1"/>
  <c r="AO885" i="1"/>
  <c r="O886" i="1"/>
  <c r="S886" i="1"/>
  <c r="U886" i="1"/>
  <c r="AB886" i="1"/>
  <c r="AC886" i="1"/>
  <c r="AG886" i="1"/>
  <c r="AH886" i="1"/>
  <c r="AO886" i="1"/>
  <c r="O887" i="1"/>
  <c r="S887" i="1"/>
  <c r="U887" i="1"/>
  <c r="AB887" i="1"/>
  <c r="AC887" i="1"/>
  <c r="AG887" i="1"/>
  <c r="AH887" i="1"/>
  <c r="AO887" i="1"/>
  <c r="O888" i="1"/>
  <c r="S888" i="1"/>
  <c r="U888" i="1"/>
  <c r="AB888" i="1"/>
  <c r="AC888" i="1"/>
  <c r="AG888" i="1"/>
  <c r="AH888" i="1"/>
  <c r="AO888" i="1"/>
  <c r="O889" i="1"/>
  <c r="S889" i="1"/>
  <c r="U889" i="1"/>
  <c r="AB889" i="1"/>
  <c r="AC889" i="1"/>
  <c r="AG889" i="1"/>
  <c r="AH889" i="1"/>
  <c r="AO889" i="1"/>
  <c r="O890" i="1"/>
  <c r="S890" i="1"/>
  <c r="U890" i="1"/>
  <c r="AB890" i="1"/>
  <c r="AC890" i="1"/>
  <c r="AG890" i="1"/>
  <c r="AH890" i="1"/>
  <c r="AO890" i="1"/>
  <c r="O891" i="1"/>
  <c r="S891" i="1"/>
  <c r="U891" i="1"/>
  <c r="AB891" i="1"/>
  <c r="AC891" i="1"/>
  <c r="AG891" i="1"/>
  <c r="AH891" i="1"/>
  <c r="AO891" i="1"/>
  <c r="O892" i="1"/>
  <c r="S892" i="1"/>
  <c r="U892" i="1"/>
  <c r="AB892" i="1"/>
  <c r="AC892" i="1"/>
  <c r="AG892" i="1"/>
  <c r="AH892" i="1"/>
  <c r="AO892" i="1"/>
  <c r="O893" i="1"/>
  <c r="S893" i="1"/>
  <c r="U893" i="1"/>
  <c r="AB893" i="1"/>
  <c r="AC893" i="1"/>
  <c r="AG893" i="1"/>
  <c r="AH893" i="1"/>
  <c r="AO893" i="1"/>
  <c r="O894" i="1"/>
  <c r="S894" i="1"/>
  <c r="U894" i="1"/>
  <c r="AB894" i="1"/>
  <c r="AC894" i="1"/>
  <c r="AG894" i="1"/>
  <c r="AH894" i="1"/>
  <c r="AO894" i="1"/>
  <c r="O895" i="1"/>
  <c r="S895" i="1"/>
  <c r="U895" i="1"/>
  <c r="AB895" i="1"/>
  <c r="AC895" i="1"/>
  <c r="AG895" i="1"/>
  <c r="AH895" i="1"/>
  <c r="AO895" i="1"/>
  <c r="O896" i="1"/>
  <c r="S896" i="1"/>
  <c r="U896" i="1"/>
  <c r="AB896" i="1"/>
  <c r="AC896" i="1"/>
  <c r="AG896" i="1"/>
  <c r="AH896" i="1"/>
  <c r="AO896" i="1"/>
  <c r="O897" i="1"/>
  <c r="S897" i="1"/>
  <c r="U897" i="1"/>
  <c r="AB897" i="1"/>
  <c r="AC897" i="1"/>
  <c r="AG897" i="1"/>
  <c r="AH897" i="1"/>
  <c r="AO897" i="1"/>
  <c r="O898" i="1"/>
  <c r="S898" i="1"/>
  <c r="U898" i="1"/>
  <c r="AB898" i="1"/>
  <c r="AC898" i="1"/>
  <c r="AG898" i="1"/>
  <c r="AH898" i="1"/>
  <c r="AO898" i="1"/>
  <c r="O899" i="1"/>
  <c r="S899" i="1"/>
  <c r="U899" i="1"/>
  <c r="AB899" i="1"/>
  <c r="AC899" i="1"/>
  <c r="AG899" i="1"/>
  <c r="AH899" i="1"/>
  <c r="AO899" i="1"/>
  <c r="O900" i="1"/>
  <c r="S900" i="1"/>
  <c r="U900" i="1"/>
  <c r="AB900" i="1"/>
  <c r="AC900" i="1"/>
  <c r="AG900" i="1"/>
  <c r="AH900" i="1"/>
  <c r="AO900" i="1"/>
  <c r="O901" i="1"/>
  <c r="S901" i="1"/>
  <c r="U901" i="1"/>
  <c r="AB901" i="1"/>
  <c r="AC901" i="1"/>
  <c r="AG901" i="1"/>
  <c r="AH901" i="1"/>
  <c r="AO901" i="1"/>
  <c r="O902" i="1"/>
  <c r="S902" i="1"/>
  <c r="U902" i="1"/>
  <c r="AB902" i="1"/>
  <c r="AC902" i="1"/>
  <c r="AG902" i="1"/>
  <c r="AH902" i="1"/>
  <c r="AO902" i="1"/>
  <c r="O903" i="1"/>
  <c r="S903" i="1"/>
  <c r="U903" i="1"/>
  <c r="AB903" i="1"/>
  <c r="AC903" i="1"/>
  <c r="AG903" i="1"/>
  <c r="AH903" i="1"/>
  <c r="AO903" i="1"/>
  <c r="O904" i="1"/>
  <c r="S904" i="1"/>
  <c r="U904" i="1"/>
  <c r="AB904" i="1"/>
  <c r="AC904" i="1"/>
  <c r="AG904" i="1"/>
  <c r="AH904" i="1"/>
  <c r="AO904" i="1"/>
  <c r="O905" i="1"/>
  <c r="S905" i="1"/>
  <c r="U905" i="1"/>
  <c r="AB905" i="1"/>
  <c r="AC905" i="1"/>
  <c r="AG905" i="1"/>
  <c r="AH905" i="1"/>
  <c r="AO905" i="1"/>
  <c r="O906" i="1"/>
  <c r="S906" i="1"/>
  <c r="U906" i="1"/>
  <c r="AB906" i="1"/>
  <c r="AC906" i="1"/>
  <c r="AG906" i="1"/>
  <c r="AH906" i="1"/>
  <c r="AO906" i="1"/>
  <c r="O907" i="1"/>
  <c r="S907" i="1"/>
  <c r="U907" i="1"/>
  <c r="AB907" i="1"/>
  <c r="AC907" i="1"/>
  <c r="AG907" i="1"/>
  <c r="AH907" i="1"/>
  <c r="AO907" i="1"/>
  <c r="O908" i="1"/>
  <c r="S908" i="1"/>
  <c r="U908" i="1"/>
  <c r="AB908" i="1"/>
  <c r="AC908" i="1"/>
  <c r="AG908" i="1"/>
  <c r="AH908" i="1"/>
  <c r="AO908" i="1"/>
  <c r="O909" i="1"/>
  <c r="S909" i="1"/>
  <c r="U909" i="1"/>
  <c r="AB909" i="1"/>
  <c r="AC909" i="1"/>
  <c r="AG909" i="1"/>
  <c r="AH909" i="1"/>
  <c r="AO909" i="1"/>
  <c r="O910" i="1"/>
  <c r="S910" i="1"/>
  <c r="U910" i="1"/>
  <c r="AB910" i="1"/>
  <c r="AC910" i="1"/>
  <c r="AG910" i="1"/>
  <c r="AH910" i="1"/>
  <c r="AO910" i="1"/>
  <c r="O911" i="1"/>
  <c r="S911" i="1"/>
  <c r="U911" i="1"/>
  <c r="AB911" i="1"/>
  <c r="AC911" i="1"/>
  <c r="AG911" i="1"/>
  <c r="AH911" i="1"/>
  <c r="AO911" i="1"/>
  <c r="O912" i="1"/>
  <c r="S912" i="1"/>
  <c r="U912" i="1"/>
  <c r="AB912" i="1"/>
  <c r="AC912" i="1"/>
  <c r="AG912" i="1"/>
  <c r="AH912" i="1"/>
  <c r="AO912" i="1"/>
  <c r="O913" i="1"/>
  <c r="S913" i="1"/>
  <c r="U913" i="1"/>
  <c r="AB913" i="1"/>
  <c r="AC913" i="1"/>
  <c r="AG913" i="1"/>
  <c r="AH913" i="1"/>
  <c r="AO913" i="1"/>
  <c r="O914" i="1"/>
  <c r="S914" i="1"/>
  <c r="U914" i="1"/>
  <c r="AB914" i="1"/>
  <c r="AC914" i="1"/>
  <c r="AG914" i="1"/>
  <c r="AH914" i="1"/>
  <c r="AO914" i="1"/>
  <c r="O915" i="1"/>
  <c r="S915" i="1"/>
  <c r="U915" i="1"/>
  <c r="AB915" i="1"/>
  <c r="AC915" i="1"/>
  <c r="AG915" i="1"/>
  <c r="AH915" i="1"/>
  <c r="AO915" i="1"/>
  <c r="O916" i="1"/>
  <c r="S916" i="1"/>
  <c r="U916" i="1"/>
  <c r="AB916" i="1"/>
  <c r="AC916" i="1"/>
  <c r="AG916" i="1"/>
  <c r="AH916" i="1"/>
  <c r="AO916" i="1"/>
  <c r="O917" i="1"/>
  <c r="S917" i="1"/>
  <c r="U917" i="1"/>
  <c r="AB917" i="1"/>
  <c r="AC917" i="1"/>
  <c r="AG917" i="1"/>
  <c r="AH917" i="1"/>
  <c r="AO917" i="1"/>
  <c r="O918" i="1"/>
  <c r="S918" i="1"/>
  <c r="U918" i="1"/>
  <c r="AB918" i="1"/>
  <c r="AC918" i="1"/>
  <c r="AG918" i="1"/>
  <c r="AH918" i="1"/>
  <c r="AO918" i="1"/>
  <c r="O919" i="1"/>
  <c r="S919" i="1"/>
  <c r="U919" i="1"/>
  <c r="AB919" i="1"/>
  <c r="AC919" i="1"/>
  <c r="AG919" i="1"/>
  <c r="AH919" i="1"/>
  <c r="AO919" i="1"/>
  <c r="O920" i="1"/>
  <c r="S920" i="1"/>
  <c r="U920" i="1"/>
  <c r="AB920" i="1"/>
  <c r="AC920" i="1"/>
  <c r="AG920" i="1"/>
  <c r="AH920" i="1"/>
  <c r="AO920" i="1"/>
  <c r="O921" i="1"/>
  <c r="S921" i="1"/>
  <c r="U921" i="1"/>
  <c r="AB921" i="1"/>
  <c r="AC921" i="1"/>
  <c r="AG921" i="1"/>
  <c r="AH921" i="1"/>
  <c r="AO921" i="1"/>
  <c r="O922" i="1"/>
  <c r="S922" i="1"/>
  <c r="U922" i="1"/>
  <c r="AB922" i="1"/>
  <c r="AC922" i="1"/>
  <c r="AG922" i="1"/>
  <c r="AH922" i="1"/>
  <c r="AO922" i="1"/>
  <c r="O923" i="1"/>
  <c r="S923" i="1"/>
  <c r="U923" i="1"/>
  <c r="AB923" i="1"/>
  <c r="AC923" i="1"/>
  <c r="AG923" i="1"/>
  <c r="AH923" i="1"/>
  <c r="AO923" i="1"/>
  <c r="O924" i="1"/>
  <c r="S924" i="1"/>
  <c r="U924" i="1"/>
  <c r="AB924" i="1"/>
  <c r="AC924" i="1"/>
  <c r="AG924" i="1"/>
  <c r="AH924" i="1"/>
  <c r="AO924" i="1"/>
  <c r="O925" i="1"/>
  <c r="S925" i="1"/>
  <c r="U925" i="1"/>
  <c r="AB925" i="1"/>
  <c r="AC925" i="1"/>
  <c r="AG925" i="1"/>
  <c r="AH925" i="1"/>
  <c r="AO925" i="1"/>
  <c r="O926" i="1"/>
  <c r="S926" i="1"/>
  <c r="U926" i="1"/>
  <c r="AB926" i="1"/>
  <c r="AC926" i="1"/>
  <c r="AG926" i="1"/>
  <c r="AH926" i="1"/>
  <c r="AO926" i="1"/>
  <c r="O927" i="1"/>
  <c r="S927" i="1"/>
  <c r="U927" i="1"/>
  <c r="AB927" i="1"/>
  <c r="AC927" i="1"/>
  <c r="AG927" i="1"/>
  <c r="AH927" i="1"/>
  <c r="AO927" i="1"/>
  <c r="O928" i="1"/>
  <c r="S928" i="1"/>
  <c r="U928" i="1"/>
  <c r="AB928" i="1"/>
  <c r="AC928" i="1"/>
  <c r="AG928" i="1"/>
  <c r="AH928" i="1"/>
  <c r="AO928" i="1"/>
  <c r="O929" i="1"/>
  <c r="S929" i="1"/>
  <c r="U929" i="1"/>
  <c r="AB929" i="1"/>
  <c r="AC929" i="1"/>
  <c r="AG929" i="1"/>
  <c r="AH929" i="1"/>
  <c r="AO929" i="1"/>
  <c r="O930" i="1"/>
  <c r="S930" i="1"/>
  <c r="U930" i="1"/>
  <c r="AB930" i="1"/>
  <c r="AC930" i="1"/>
  <c r="AG930" i="1"/>
  <c r="AH930" i="1"/>
  <c r="AO930" i="1"/>
  <c r="O931" i="1"/>
  <c r="S931" i="1"/>
  <c r="U931" i="1"/>
  <c r="AB931" i="1"/>
  <c r="AC931" i="1"/>
  <c r="AG931" i="1"/>
  <c r="AH931" i="1"/>
  <c r="AO931" i="1"/>
  <c r="O932" i="1"/>
  <c r="S932" i="1"/>
  <c r="U932" i="1"/>
  <c r="AB932" i="1"/>
  <c r="AC932" i="1"/>
  <c r="AG932" i="1"/>
  <c r="AH932" i="1"/>
  <c r="AO932" i="1"/>
  <c r="O933" i="1"/>
  <c r="S933" i="1"/>
  <c r="U933" i="1"/>
  <c r="AB933" i="1"/>
  <c r="AC933" i="1"/>
  <c r="AG933" i="1"/>
  <c r="AH933" i="1"/>
  <c r="AO933" i="1"/>
  <c r="O934" i="1"/>
  <c r="S934" i="1"/>
  <c r="U934" i="1"/>
  <c r="AB934" i="1"/>
  <c r="AC934" i="1"/>
  <c r="AG934" i="1"/>
  <c r="AH934" i="1"/>
  <c r="AO934" i="1"/>
  <c r="O935" i="1"/>
  <c r="S935" i="1"/>
  <c r="U935" i="1"/>
  <c r="AB935" i="1"/>
  <c r="AC935" i="1"/>
  <c r="AG935" i="1"/>
  <c r="AH935" i="1"/>
  <c r="AO935" i="1"/>
  <c r="O936" i="1"/>
  <c r="S936" i="1"/>
  <c r="U936" i="1"/>
  <c r="AB936" i="1"/>
  <c r="AC936" i="1"/>
  <c r="AG936" i="1"/>
  <c r="AH936" i="1"/>
  <c r="AO936" i="1"/>
  <c r="O937" i="1"/>
  <c r="S937" i="1"/>
  <c r="U937" i="1"/>
  <c r="AB937" i="1"/>
  <c r="AC937" i="1"/>
  <c r="AG937" i="1"/>
  <c r="AH937" i="1"/>
  <c r="AO937" i="1"/>
  <c r="O938" i="1"/>
  <c r="S938" i="1"/>
  <c r="U938" i="1"/>
  <c r="AB938" i="1"/>
  <c r="AC938" i="1"/>
  <c r="AG938" i="1"/>
  <c r="AH938" i="1"/>
  <c r="AO938" i="1"/>
  <c r="O939" i="1"/>
  <c r="S939" i="1"/>
  <c r="U939" i="1"/>
  <c r="AB939" i="1"/>
  <c r="AC939" i="1"/>
  <c r="AG939" i="1"/>
  <c r="AH939" i="1"/>
  <c r="AO939" i="1"/>
  <c r="O940" i="1"/>
  <c r="S940" i="1"/>
  <c r="U940" i="1"/>
  <c r="AB940" i="1"/>
  <c r="AC940" i="1"/>
  <c r="AG940" i="1"/>
  <c r="AH940" i="1"/>
  <c r="AO940" i="1"/>
  <c r="O941" i="1"/>
  <c r="S941" i="1"/>
  <c r="U941" i="1"/>
  <c r="AB941" i="1"/>
  <c r="AC941" i="1"/>
  <c r="AG941" i="1"/>
  <c r="AH941" i="1"/>
  <c r="AO941" i="1"/>
  <c r="O942" i="1"/>
  <c r="S942" i="1"/>
  <c r="U942" i="1"/>
  <c r="AB942" i="1"/>
  <c r="AC942" i="1"/>
  <c r="AG942" i="1"/>
  <c r="AH942" i="1"/>
  <c r="AO942" i="1"/>
  <c r="O943" i="1"/>
  <c r="S943" i="1"/>
  <c r="U943" i="1"/>
  <c r="AB943" i="1"/>
  <c r="AC943" i="1"/>
  <c r="AG943" i="1"/>
  <c r="AH943" i="1"/>
  <c r="AO943" i="1"/>
  <c r="O944" i="1"/>
  <c r="S944" i="1"/>
  <c r="U944" i="1"/>
  <c r="AB944" i="1"/>
  <c r="AC944" i="1"/>
  <c r="AG944" i="1"/>
  <c r="AH944" i="1"/>
  <c r="AO944" i="1"/>
  <c r="O945" i="1"/>
  <c r="S945" i="1"/>
  <c r="U945" i="1"/>
  <c r="AB945" i="1"/>
  <c r="AC945" i="1"/>
  <c r="AG945" i="1"/>
  <c r="AH945" i="1"/>
  <c r="AO945" i="1"/>
  <c r="O946" i="1"/>
  <c r="S946" i="1"/>
  <c r="U946" i="1"/>
  <c r="AB946" i="1"/>
  <c r="AC946" i="1"/>
  <c r="AG946" i="1"/>
  <c r="AH946" i="1"/>
  <c r="AO946" i="1"/>
  <c r="O947" i="1"/>
  <c r="S947" i="1"/>
  <c r="U947" i="1"/>
  <c r="AB947" i="1"/>
  <c r="AC947" i="1"/>
  <c r="AG947" i="1"/>
  <c r="AH947" i="1"/>
  <c r="AO947" i="1"/>
  <c r="O948" i="1"/>
  <c r="S948" i="1"/>
  <c r="U948" i="1"/>
  <c r="AB948" i="1"/>
  <c r="AC948" i="1"/>
  <c r="AG948" i="1"/>
  <c r="AH948" i="1"/>
  <c r="AO948" i="1"/>
  <c r="O949" i="1"/>
  <c r="S949" i="1"/>
  <c r="U949" i="1"/>
  <c r="AB949" i="1"/>
  <c r="AC949" i="1"/>
  <c r="AG949" i="1"/>
  <c r="AH949" i="1"/>
  <c r="AO949" i="1"/>
  <c r="O950" i="1"/>
  <c r="S950" i="1"/>
  <c r="U950" i="1"/>
  <c r="AB950" i="1"/>
  <c r="AC950" i="1"/>
  <c r="AG950" i="1"/>
  <c r="AH950" i="1"/>
  <c r="AO950" i="1"/>
  <c r="O951" i="1"/>
  <c r="S951" i="1"/>
  <c r="U951" i="1"/>
  <c r="AB951" i="1"/>
  <c r="AC951" i="1"/>
  <c r="AG951" i="1"/>
  <c r="AH951" i="1"/>
  <c r="AO951" i="1"/>
  <c r="O952" i="1"/>
  <c r="S952" i="1"/>
  <c r="U952" i="1"/>
  <c r="AB952" i="1"/>
  <c r="AC952" i="1"/>
  <c r="AG952" i="1"/>
  <c r="AH952" i="1"/>
  <c r="AO952" i="1"/>
  <c r="O953" i="1"/>
  <c r="S953" i="1"/>
  <c r="U953" i="1"/>
  <c r="AB953" i="1"/>
  <c r="AC953" i="1"/>
  <c r="AG953" i="1"/>
  <c r="AH953" i="1"/>
  <c r="AO953" i="1"/>
  <c r="O954" i="1"/>
  <c r="S954" i="1"/>
  <c r="U954" i="1"/>
  <c r="AB954" i="1"/>
  <c r="AC954" i="1"/>
  <c r="AG954" i="1"/>
  <c r="AH954" i="1"/>
  <c r="AO954" i="1"/>
  <c r="O955" i="1"/>
  <c r="S955" i="1"/>
  <c r="U955" i="1"/>
  <c r="AB955" i="1"/>
  <c r="AC955" i="1"/>
  <c r="AG955" i="1"/>
  <c r="AH955" i="1"/>
  <c r="AO955" i="1"/>
  <c r="O956" i="1"/>
  <c r="S956" i="1"/>
  <c r="U956" i="1"/>
  <c r="AB956" i="1"/>
  <c r="AC956" i="1"/>
  <c r="AG956" i="1"/>
  <c r="AH956" i="1"/>
  <c r="AO956" i="1"/>
  <c r="O957" i="1"/>
  <c r="S957" i="1"/>
  <c r="U957" i="1"/>
  <c r="AB957" i="1"/>
  <c r="AC957" i="1"/>
  <c r="AG957" i="1"/>
  <c r="AH957" i="1"/>
  <c r="AO957" i="1"/>
  <c r="O958" i="1"/>
  <c r="S958" i="1"/>
  <c r="U958" i="1"/>
  <c r="AB958" i="1"/>
  <c r="AC958" i="1"/>
  <c r="AG958" i="1"/>
  <c r="AH958" i="1"/>
  <c r="AO958" i="1"/>
  <c r="O959" i="1"/>
  <c r="S959" i="1"/>
  <c r="U959" i="1"/>
  <c r="AB959" i="1"/>
  <c r="AC959" i="1"/>
  <c r="AG959" i="1"/>
  <c r="AH959" i="1"/>
  <c r="AO959" i="1"/>
  <c r="O960" i="1"/>
  <c r="S960" i="1"/>
  <c r="U960" i="1"/>
  <c r="AB960" i="1"/>
  <c r="AC960" i="1"/>
  <c r="AG960" i="1"/>
  <c r="AH960" i="1"/>
  <c r="AO960" i="1"/>
  <c r="O961" i="1"/>
  <c r="S961" i="1"/>
  <c r="U961" i="1"/>
  <c r="AB961" i="1"/>
  <c r="AC961" i="1"/>
  <c r="AG961" i="1"/>
  <c r="AH961" i="1"/>
  <c r="AO961" i="1"/>
  <c r="O962" i="1"/>
  <c r="S962" i="1"/>
  <c r="U962" i="1"/>
  <c r="AB962" i="1"/>
  <c r="AC962" i="1"/>
  <c r="AG962" i="1"/>
  <c r="AH962" i="1"/>
  <c r="AO962" i="1"/>
  <c r="O963" i="1"/>
  <c r="S963" i="1"/>
  <c r="U963" i="1"/>
  <c r="AB963" i="1"/>
  <c r="AC963" i="1"/>
  <c r="AG963" i="1"/>
  <c r="AH963" i="1"/>
  <c r="AO963" i="1"/>
  <c r="O964" i="1"/>
  <c r="S964" i="1"/>
  <c r="U964" i="1"/>
  <c r="AB964" i="1"/>
  <c r="AC964" i="1"/>
  <c r="AG964" i="1"/>
  <c r="AH964" i="1"/>
  <c r="AO964" i="1"/>
  <c r="O965" i="1"/>
  <c r="S965" i="1"/>
  <c r="U965" i="1"/>
  <c r="AB965" i="1"/>
  <c r="AC965" i="1"/>
  <c r="AG965" i="1"/>
  <c r="AH965" i="1"/>
  <c r="AO965" i="1"/>
  <c r="O966" i="1"/>
  <c r="S966" i="1"/>
  <c r="U966" i="1"/>
  <c r="AB966" i="1"/>
  <c r="AC966" i="1"/>
  <c r="AG966" i="1"/>
  <c r="AH966" i="1"/>
  <c r="AO966" i="1"/>
  <c r="O967" i="1"/>
  <c r="S967" i="1"/>
  <c r="U967" i="1"/>
  <c r="AB967" i="1"/>
  <c r="AC967" i="1"/>
  <c r="AG967" i="1"/>
  <c r="AH967" i="1"/>
  <c r="AO967" i="1"/>
  <c r="O968" i="1"/>
  <c r="S968" i="1"/>
  <c r="U968" i="1"/>
  <c r="AB968" i="1"/>
  <c r="AC968" i="1"/>
  <c r="AG968" i="1"/>
  <c r="AH968" i="1"/>
  <c r="AO968" i="1"/>
  <c r="O969" i="1"/>
  <c r="S969" i="1"/>
  <c r="U969" i="1"/>
  <c r="AB969" i="1"/>
  <c r="AC969" i="1"/>
  <c r="AG969" i="1"/>
  <c r="AH969" i="1"/>
  <c r="AO969" i="1"/>
  <c r="O970" i="1"/>
  <c r="S970" i="1"/>
  <c r="U970" i="1"/>
  <c r="AB970" i="1"/>
  <c r="AC970" i="1"/>
  <c r="AG970" i="1"/>
  <c r="AH970" i="1"/>
  <c r="AO970" i="1"/>
  <c r="O971" i="1"/>
  <c r="S971" i="1"/>
  <c r="U971" i="1"/>
  <c r="AB971" i="1"/>
  <c r="AC971" i="1"/>
  <c r="AG971" i="1"/>
  <c r="AH971" i="1"/>
  <c r="AO971" i="1"/>
  <c r="O972" i="1"/>
  <c r="S972" i="1"/>
  <c r="U972" i="1"/>
  <c r="AB972" i="1"/>
  <c r="AC972" i="1"/>
  <c r="AG972" i="1"/>
  <c r="AH972" i="1"/>
  <c r="AO972" i="1"/>
  <c r="O973" i="1"/>
  <c r="S973" i="1"/>
  <c r="U973" i="1"/>
  <c r="AB973" i="1"/>
  <c r="AC973" i="1"/>
  <c r="AG973" i="1"/>
  <c r="AH973" i="1"/>
  <c r="AO973" i="1"/>
  <c r="O974" i="1"/>
  <c r="S974" i="1"/>
  <c r="U974" i="1"/>
  <c r="AB974" i="1"/>
  <c r="AC974" i="1"/>
  <c r="AG974" i="1"/>
  <c r="AH974" i="1"/>
  <c r="AO974" i="1"/>
  <c r="O975" i="1"/>
  <c r="S975" i="1"/>
  <c r="U975" i="1"/>
  <c r="AB975" i="1"/>
  <c r="AC975" i="1"/>
  <c r="AG975" i="1"/>
  <c r="AH975" i="1"/>
  <c r="AO975" i="1"/>
  <c r="O976" i="1"/>
  <c r="S976" i="1"/>
  <c r="U976" i="1"/>
  <c r="AB976" i="1"/>
  <c r="AC976" i="1"/>
  <c r="AG976" i="1"/>
  <c r="AH976" i="1"/>
  <c r="AO976" i="1"/>
  <c r="O977" i="1"/>
  <c r="S977" i="1"/>
  <c r="U977" i="1"/>
  <c r="AB977" i="1"/>
  <c r="AC977" i="1"/>
  <c r="AG977" i="1"/>
  <c r="AH977" i="1"/>
  <c r="AO977" i="1"/>
  <c r="O978" i="1"/>
  <c r="S978" i="1"/>
  <c r="U978" i="1"/>
  <c r="AB978" i="1"/>
  <c r="AC978" i="1"/>
  <c r="AG978" i="1"/>
  <c r="AH978" i="1"/>
  <c r="AO978" i="1"/>
  <c r="O979" i="1"/>
  <c r="S979" i="1"/>
  <c r="U979" i="1"/>
  <c r="AB979" i="1"/>
  <c r="AC979" i="1"/>
  <c r="AG979" i="1"/>
  <c r="AH979" i="1"/>
  <c r="AO979" i="1"/>
  <c r="O980" i="1"/>
  <c r="S980" i="1"/>
  <c r="U980" i="1"/>
  <c r="AB980" i="1"/>
  <c r="AC980" i="1"/>
  <c r="AG980" i="1"/>
  <c r="AH980" i="1"/>
  <c r="AO980" i="1"/>
  <c r="O981" i="1"/>
  <c r="S981" i="1"/>
  <c r="U981" i="1"/>
  <c r="AB981" i="1"/>
  <c r="AC981" i="1"/>
  <c r="AG981" i="1"/>
  <c r="AH981" i="1"/>
  <c r="AO981" i="1"/>
  <c r="O982" i="1"/>
  <c r="S982" i="1"/>
  <c r="U982" i="1"/>
  <c r="AB982" i="1"/>
  <c r="AC982" i="1"/>
  <c r="AG982" i="1"/>
  <c r="AH982" i="1"/>
  <c r="AO982" i="1"/>
  <c r="O983" i="1"/>
  <c r="S983" i="1"/>
  <c r="U983" i="1"/>
  <c r="AB983" i="1"/>
  <c r="AC983" i="1"/>
  <c r="AG983" i="1"/>
  <c r="AH983" i="1"/>
  <c r="AO983" i="1"/>
  <c r="O984" i="1"/>
  <c r="S984" i="1"/>
  <c r="U984" i="1"/>
  <c r="AB984" i="1"/>
  <c r="AC984" i="1"/>
  <c r="AG984" i="1"/>
  <c r="AH984" i="1"/>
  <c r="AO984" i="1"/>
  <c r="O985" i="1"/>
  <c r="S985" i="1"/>
  <c r="U985" i="1"/>
  <c r="AB985" i="1"/>
  <c r="AC985" i="1"/>
  <c r="AG985" i="1"/>
  <c r="AH985" i="1"/>
  <c r="AO985" i="1"/>
  <c r="O986" i="1"/>
  <c r="S986" i="1"/>
  <c r="U986" i="1"/>
  <c r="AB986" i="1"/>
  <c r="AC986" i="1"/>
  <c r="AG986" i="1"/>
  <c r="AH986" i="1"/>
  <c r="AO986" i="1"/>
  <c r="O987" i="1"/>
  <c r="S987" i="1"/>
  <c r="U987" i="1"/>
  <c r="AB987" i="1"/>
  <c r="AC987" i="1"/>
  <c r="AG987" i="1"/>
  <c r="AH987" i="1"/>
  <c r="AO987" i="1"/>
  <c r="O988" i="1"/>
  <c r="S988" i="1"/>
  <c r="U988" i="1"/>
  <c r="AB988" i="1"/>
  <c r="AC988" i="1"/>
  <c r="AG988" i="1"/>
  <c r="AH988" i="1"/>
  <c r="AO988" i="1"/>
  <c r="O989" i="1"/>
  <c r="S989" i="1"/>
  <c r="U989" i="1"/>
  <c r="AB989" i="1"/>
  <c r="AC989" i="1"/>
  <c r="AG989" i="1"/>
  <c r="AH989" i="1"/>
  <c r="AO989" i="1"/>
  <c r="O990" i="1"/>
  <c r="S990" i="1"/>
  <c r="U990" i="1"/>
  <c r="AB990" i="1"/>
  <c r="AC990" i="1"/>
  <c r="AG990" i="1"/>
  <c r="AH990" i="1"/>
  <c r="AO990" i="1"/>
  <c r="O991" i="1"/>
  <c r="S991" i="1"/>
  <c r="U991" i="1"/>
  <c r="AB991" i="1"/>
  <c r="AC991" i="1"/>
  <c r="AG991" i="1"/>
  <c r="AH991" i="1"/>
  <c r="AO991" i="1"/>
  <c r="O992" i="1"/>
  <c r="S992" i="1"/>
  <c r="U992" i="1"/>
  <c r="AB992" i="1"/>
  <c r="AC992" i="1"/>
  <c r="AG992" i="1"/>
  <c r="AH992" i="1"/>
  <c r="AO992" i="1"/>
  <c r="O993" i="1"/>
  <c r="S993" i="1"/>
  <c r="U993" i="1"/>
  <c r="AB993" i="1"/>
  <c r="AC993" i="1"/>
  <c r="AG993" i="1"/>
  <c r="AH993" i="1"/>
  <c r="AO993" i="1"/>
  <c r="O994" i="1"/>
  <c r="S994" i="1"/>
  <c r="U994" i="1"/>
  <c r="AB994" i="1"/>
  <c r="AC994" i="1"/>
  <c r="AG994" i="1"/>
  <c r="AH994" i="1"/>
  <c r="AO994" i="1"/>
  <c r="O995" i="1"/>
  <c r="S995" i="1"/>
  <c r="U995" i="1"/>
  <c r="AB995" i="1"/>
  <c r="AC995" i="1"/>
  <c r="AG995" i="1"/>
  <c r="AH995" i="1"/>
  <c r="AO995" i="1"/>
  <c r="O996" i="1"/>
  <c r="S996" i="1"/>
  <c r="U996" i="1"/>
  <c r="AB996" i="1"/>
  <c r="AC996" i="1"/>
  <c r="AG996" i="1"/>
  <c r="AH996" i="1"/>
  <c r="AO996" i="1"/>
  <c r="O997" i="1"/>
  <c r="S997" i="1"/>
  <c r="U997" i="1"/>
  <c r="AB997" i="1"/>
  <c r="AC997" i="1"/>
  <c r="AG997" i="1"/>
  <c r="AH997" i="1"/>
  <c r="AO997" i="1"/>
  <c r="O998" i="1"/>
  <c r="S998" i="1"/>
  <c r="U998" i="1"/>
  <c r="AB998" i="1"/>
  <c r="AC998" i="1"/>
  <c r="AG998" i="1"/>
  <c r="AH998" i="1"/>
  <c r="AO998" i="1"/>
  <c r="O999" i="1"/>
  <c r="S999" i="1"/>
  <c r="U999" i="1"/>
  <c r="AB999" i="1"/>
  <c r="AC999" i="1"/>
  <c r="AG999" i="1"/>
  <c r="AH999" i="1"/>
  <c r="AO999" i="1"/>
  <c r="O1000" i="1"/>
  <c r="S1000" i="1"/>
  <c r="U1000" i="1"/>
  <c r="AB1000" i="1"/>
  <c r="AC1000" i="1"/>
  <c r="AG1000" i="1"/>
  <c r="AH1000" i="1"/>
  <c r="AO1000" i="1"/>
  <c r="O1001" i="1"/>
  <c r="S1001" i="1"/>
  <c r="U1001" i="1"/>
  <c r="AB1001" i="1"/>
  <c r="AC1001" i="1"/>
  <c r="AG1001" i="1"/>
  <c r="AH1001" i="1"/>
  <c r="AO1001" i="1"/>
  <c r="O1002" i="1"/>
  <c r="S1002" i="1"/>
  <c r="U1002" i="1"/>
  <c r="AB1002" i="1"/>
  <c r="AC1002" i="1"/>
  <c r="AG1002" i="1"/>
  <c r="AH1002" i="1"/>
  <c r="AO1002" i="1"/>
  <c r="O1003" i="1"/>
  <c r="S1003" i="1"/>
  <c r="U1003" i="1"/>
  <c r="AB1003" i="1"/>
  <c r="AC1003" i="1"/>
  <c r="AG1003" i="1"/>
  <c r="AH1003" i="1"/>
  <c r="AO1003" i="1"/>
  <c r="O1004" i="1"/>
  <c r="S1004" i="1"/>
  <c r="U1004" i="1"/>
  <c r="AB1004" i="1"/>
  <c r="AC1004" i="1"/>
  <c r="AG1004" i="1"/>
  <c r="AH1004" i="1"/>
  <c r="AO1004" i="1"/>
  <c r="O1005" i="1"/>
  <c r="S1005" i="1"/>
  <c r="U1005" i="1"/>
  <c r="AB1005" i="1"/>
  <c r="AC1005" i="1"/>
  <c r="AG1005" i="1"/>
  <c r="AH1005" i="1"/>
  <c r="AO1005" i="1"/>
  <c r="O1006" i="1"/>
  <c r="S1006" i="1"/>
  <c r="U1006" i="1"/>
  <c r="AB1006" i="1"/>
  <c r="AC1006" i="1"/>
  <c r="AG1006" i="1"/>
  <c r="AH1006" i="1"/>
  <c r="AO1006" i="1"/>
  <c r="O1007" i="1"/>
  <c r="S1007" i="1"/>
  <c r="U1007" i="1"/>
  <c r="AB1007" i="1"/>
  <c r="AC1007" i="1"/>
  <c r="AG1007" i="1"/>
  <c r="AH1007" i="1"/>
  <c r="AO1007" i="1"/>
  <c r="O1008" i="1"/>
  <c r="S1008" i="1"/>
  <c r="U1008" i="1"/>
  <c r="AB1008" i="1"/>
  <c r="AC1008" i="1"/>
  <c r="AG1008" i="1"/>
  <c r="AH1008" i="1"/>
  <c r="AO1008" i="1"/>
  <c r="O1009" i="1"/>
  <c r="S1009" i="1"/>
  <c r="U1009" i="1"/>
  <c r="AB1009" i="1"/>
  <c r="AC1009" i="1"/>
  <c r="AG1009" i="1"/>
  <c r="AH1009" i="1"/>
  <c r="AO1009" i="1"/>
  <c r="O1010" i="1"/>
  <c r="S1010" i="1"/>
  <c r="U1010" i="1"/>
  <c r="AB1010" i="1"/>
  <c r="AC1010" i="1"/>
  <c r="AG1010" i="1"/>
  <c r="AH1010" i="1"/>
  <c r="AO1010" i="1"/>
  <c r="O1011" i="1"/>
  <c r="S1011" i="1"/>
  <c r="U1011" i="1"/>
  <c r="AB1011" i="1"/>
  <c r="AC1011" i="1"/>
  <c r="AG1011" i="1"/>
  <c r="AH1011" i="1"/>
  <c r="AO1011" i="1"/>
  <c r="O1012" i="1"/>
  <c r="S1012" i="1"/>
  <c r="U1012" i="1"/>
  <c r="AB1012" i="1"/>
  <c r="AC1012" i="1"/>
  <c r="AG1012" i="1"/>
  <c r="AH1012" i="1"/>
  <c r="AO1012" i="1"/>
  <c r="O1013" i="1"/>
  <c r="S1013" i="1"/>
  <c r="U1013" i="1"/>
  <c r="AB1013" i="1"/>
  <c r="AC1013" i="1"/>
  <c r="AG1013" i="1"/>
  <c r="AH1013" i="1"/>
  <c r="AO1013" i="1"/>
  <c r="O1014" i="1"/>
  <c r="S1014" i="1"/>
  <c r="U1014" i="1"/>
  <c r="AB1014" i="1"/>
  <c r="AC1014" i="1"/>
  <c r="AG1014" i="1"/>
  <c r="AH1014" i="1"/>
  <c r="AO1014" i="1"/>
  <c r="O1015" i="1"/>
  <c r="S1015" i="1"/>
  <c r="U1015" i="1"/>
  <c r="AB1015" i="1"/>
  <c r="AC1015" i="1"/>
  <c r="AG1015" i="1"/>
  <c r="AH1015" i="1"/>
  <c r="AO1015" i="1"/>
  <c r="O1016" i="1"/>
  <c r="S1016" i="1"/>
  <c r="U1016" i="1"/>
  <c r="AB1016" i="1"/>
  <c r="AC1016" i="1"/>
  <c r="AG1016" i="1"/>
  <c r="AH1016" i="1"/>
  <c r="AO1016" i="1"/>
  <c r="O1017" i="1"/>
  <c r="S1017" i="1"/>
  <c r="U1017" i="1"/>
  <c r="AB1017" i="1"/>
  <c r="AC1017" i="1"/>
  <c r="AG1017" i="1"/>
  <c r="AH1017" i="1"/>
  <c r="AO1017" i="1"/>
  <c r="O1018" i="1"/>
  <c r="S1018" i="1"/>
  <c r="U1018" i="1"/>
  <c r="AB1018" i="1"/>
  <c r="AC1018" i="1"/>
  <c r="AG1018" i="1"/>
  <c r="AH1018" i="1"/>
  <c r="AO1018" i="1"/>
  <c r="O1019" i="1"/>
  <c r="S1019" i="1"/>
  <c r="U1019" i="1"/>
  <c r="AB1019" i="1"/>
  <c r="AC1019" i="1"/>
  <c r="AG1019" i="1"/>
  <c r="AH1019" i="1"/>
  <c r="AO1019" i="1"/>
  <c r="O1020" i="1"/>
  <c r="S1020" i="1"/>
  <c r="U1020" i="1"/>
  <c r="AB1020" i="1"/>
  <c r="AC1020" i="1"/>
  <c r="AG1020" i="1"/>
  <c r="AH1020" i="1"/>
  <c r="AO1020" i="1"/>
  <c r="O1021" i="1"/>
  <c r="S1021" i="1"/>
  <c r="U1021" i="1"/>
  <c r="AB1021" i="1"/>
  <c r="AC1021" i="1"/>
  <c r="AG1021" i="1"/>
  <c r="AH1021" i="1"/>
  <c r="AO1021" i="1"/>
  <c r="O1022" i="1"/>
  <c r="S1022" i="1"/>
  <c r="U1022" i="1"/>
  <c r="AB1022" i="1"/>
  <c r="AC1022" i="1"/>
  <c r="AG1022" i="1"/>
  <c r="AH1022" i="1"/>
  <c r="AO1022" i="1"/>
  <c r="O1023" i="1"/>
  <c r="S1023" i="1"/>
  <c r="U1023" i="1"/>
  <c r="AB1023" i="1"/>
  <c r="AC1023" i="1"/>
  <c r="AG1023" i="1"/>
  <c r="AH1023" i="1"/>
  <c r="AO1023" i="1"/>
  <c r="O1024" i="1"/>
  <c r="S1024" i="1"/>
  <c r="U1024" i="1"/>
  <c r="AB1024" i="1"/>
  <c r="AC1024" i="1"/>
  <c r="AG1024" i="1"/>
  <c r="AH1024" i="1"/>
  <c r="AO1024" i="1"/>
  <c r="O1025" i="1"/>
  <c r="S1025" i="1"/>
  <c r="U1025" i="1"/>
  <c r="AB1025" i="1"/>
  <c r="AC1025" i="1"/>
  <c r="AG1025" i="1"/>
  <c r="AH1025" i="1"/>
  <c r="AO1025" i="1"/>
  <c r="O1026" i="1"/>
  <c r="S1026" i="1"/>
  <c r="U1026" i="1"/>
  <c r="AB1026" i="1"/>
  <c r="AC1026" i="1"/>
  <c r="AG1026" i="1"/>
  <c r="AH1026" i="1"/>
  <c r="AO1026" i="1"/>
  <c r="O1027" i="1"/>
  <c r="S1027" i="1"/>
  <c r="U1027" i="1"/>
  <c r="AB1027" i="1"/>
  <c r="AC1027" i="1"/>
  <c r="AG1027" i="1"/>
  <c r="AH1027" i="1"/>
  <c r="AO1027" i="1"/>
  <c r="O1028" i="1"/>
  <c r="S1028" i="1"/>
  <c r="U1028" i="1"/>
  <c r="AB1028" i="1"/>
  <c r="AC1028" i="1"/>
  <c r="AG1028" i="1"/>
  <c r="AH1028" i="1"/>
  <c r="AO1028" i="1"/>
  <c r="O1029" i="1"/>
  <c r="S1029" i="1"/>
  <c r="U1029" i="1"/>
  <c r="AB1029" i="1"/>
  <c r="AC1029" i="1"/>
  <c r="AG1029" i="1"/>
  <c r="AH1029" i="1"/>
  <c r="AO1029" i="1"/>
  <c r="O1030" i="1"/>
  <c r="S1030" i="1"/>
  <c r="U1030" i="1"/>
  <c r="AB1030" i="1"/>
  <c r="AC1030" i="1"/>
  <c r="AG1030" i="1"/>
  <c r="AH1030" i="1"/>
  <c r="AO1030" i="1"/>
  <c r="O1031" i="1"/>
  <c r="S1031" i="1"/>
  <c r="U1031" i="1"/>
  <c r="AB1031" i="1"/>
  <c r="AC1031" i="1"/>
  <c r="AG1031" i="1"/>
  <c r="AH1031" i="1"/>
  <c r="AO1031" i="1"/>
  <c r="O1032" i="1"/>
  <c r="S1032" i="1"/>
  <c r="U1032" i="1"/>
  <c r="AB1032" i="1"/>
  <c r="AC1032" i="1"/>
  <c r="AG1032" i="1"/>
  <c r="AH1032" i="1"/>
  <c r="AO1032" i="1"/>
  <c r="O1033" i="1"/>
  <c r="S1033" i="1"/>
  <c r="U1033" i="1"/>
  <c r="AB1033" i="1"/>
  <c r="AC1033" i="1"/>
  <c r="AG1033" i="1"/>
  <c r="AH1033" i="1"/>
  <c r="AO1033" i="1"/>
  <c r="O1034" i="1"/>
  <c r="S1034" i="1"/>
  <c r="U1034" i="1"/>
  <c r="AB1034" i="1"/>
  <c r="AC1034" i="1"/>
  <c r="AG1034" i="1"/>
  <c r="AH1034" i="1"/>
  <c r="AO1034" i="1"/>
  <c r="O1035" i="1"/>
  <c r="S1035" i="1"/>
  <c r="U1035" i="1"/>
  <c r="AB1035" i="1"/>
  <c r="AC1035" i="1"/>
  <c r="AG1035" i="1"/>
  <c r="AH1035" i="1"/>
  <c r="AO1035" i="1"/>
  <c r="O1036" i="1"/>
  <c r="S1036" i="1"/>
  <c r="U1036" i="1"/>
  <c r="AB1036" i="1"/>
  <c r="AC1036" i="1"/>
  <c r="AG1036" i="1"/>
  <c r="AH1036" i="1"/>
  <c r="AO1036" i="1"/>
  <c r="O1037" i="1"/>
  <c r="S1037" i="1"/>
  <c r="U1037" i="1"/>
  <c r="AB1037" i="1"/>
  <c r="AC1037" i="1"/>
  <c r="AG1037" i="1"/>
  <c r="AH1037" i="1"/>
  <c r="AO1037" i="1"/>
  <c r="O1038" i="1"/>
  <c r="S1038" i="1"/>
  <c r="U1038" i="1"/>
  <c r="AB1038" i="1"/>
  <c r="AC1038" i="1"/>
  <c r="AG1038" i="1"/>
  <c r="AH1038" i="1"/>
  <c r="AO1038" i="1"/>
  <c r="O1039" i="1"/>
  <c r="S1039" i="1"/>
  <c r="U1039" i="1"/>
  <c r="AB1039" i="1"/>
  <c r="AC1039" i="1"/>
  <c r="AG1039" i="1"/>
  <c r="AH1039" i="1"/>
  <c r="AO1039" i="1"/>
  <c r="O1040" i="1"/>
  <c r="S1040" i="1"/>
  <c r="U1040" i="1"/>
  <c r="AB1040" i="1"/>
  <c r="AC1040" i="1"/>
  <c r="AG1040" i="1"/>
  <c r="AH1040" i="1"/>
  <c r="AO1040" i="1"/>
  <c r="O1041" i="1"/>
  <c r="S1041" i="1"/>
  <c r="U1041" i="1"/>
  <c r="AB1041" i="1"/>
  <c r="AC1041" i="1"/>
  <c r="AG1041" i="1"/>
  <c r="AH1041" i="1"/>
  <c r="AO1041" i="1"/>
  <c r="O1042" i="1"/>
  <c r="S1042" i="1"/>
  <c r="U1042" i="1"/>
  <c r="AB1042" i="1"/>
  <c r="AC1042" i="1"/>
  <c r="AG1042" i="1"/>
  <c r="AH1042" i="1"/>
  <c r="AO1042" i="1"/>
  <c r="O1043" i="1"/>
  <c r="S1043" i="1"/>
  <c r="U1043" i="1"/>
  <c r="AB1043" i="1"/>
  <c r="AC1043" i="1"/>
  <c r="AG1043" i="1"/>
  <c r="AH1043" i="1"/>
  <c r="AO1043" i="1"/>
  <c r="O1044" i="1"/>
  <c r="S1044" i="1"/>
  <c r="U1044" i="1"/>
  <c r="AB1044" i="1"/>
  <c r="AC1044" i="1"/>
  <c r="AG1044" i="1"/>
  <c r="AH1044" i="1"/>
  <c r="AO1044" i="1"/>
  <c r="O1045" i="1"/>
  <c r="S1045" i="1"/>
  <c r="U1045" i="1"/>
  <c r="AB1045" i="1"/>
  <c r="AC1045" i="1"/>
  <c r="AG1045" i="1"/>
  <c r="AH1045" i="1"/>
  <c r="AO1045" i="1"/>
  <c r="O1046" i="1"/>
  <c r="S1046" i="1"/>
  <c r="U1046" i="1"/>
  <c r="AB1046" i="1"/>
  <c r="AC1046" i="1"/>
  <c r="AG1046" i="1"/>
  <c r="AH1046" i="1"/>
  <c r="AO1046" i="1"/>
  <c r="O1047" i="1"/>
  <c r="S1047" i="1"/>
  <c r="U1047" i="1"/>
  <c r="AB1047" i="1"/>
  <c r="AC1047" i="1"/>
  <c r="AG1047" i="1"/>
  <c r="AH1047" i="1"/>
  <c r="AO1047" i="1"/>
  <c r="O1048" i="1"/>
  <c r="S1048" i="1"/>
  <c r="U1048" i="1"/>
  <c r="AB1048" i="1"/>
  <c r="AC1048" i="1"/>
  <c r="AG1048" i="1"/>
  <c r="AH1048" i="1"/>
  <c r="AO1048" i="1"/>
  <c r="O1049" i="1"/>
  <c r="S1049" i="1"/>
  <c r="U1049" i="1"/>
  <c r="AB1049" i="1"/>
  <c r="AC1049" i="1"/>
  <c r="AG1049" i="1"/>
  <c r="AH1049" i="1"/>
  <c r="AO1049" i="1"/>
  <c r="O1050" i="1"/>
  <c r="S1050" i="1"/>
  <c r="U1050" i="1"/>
  <c r="AB1050" i="1"/>
  <c r="AC1050" i="1"/>
  <c r="AG1050" i="1"/>
  <c r="AH1050" i="1"/>
  <c r="AO1050" i="1"/>
  <c r="O1051" i="1"/>
  <c r="S1051" i="1"/>
  <c r="U1051" i="1"/>
  <c r="AB1051" i="1"/>
  <c r="AC1051" i="1"/>
  <c r="AG1051" i="1"/>
  <c r="AH1051" i="1"/>
  <c r="AO1051" i="1"/>
  <c r="O1052" i="1"/>
  <c r="S1052" i="1"/>
  <c r="U1052" i="1"/>
  <c r="AB1052" i="1"/>
  <c r="AC1052" i="1"/>
  <c r="AG1052" i="1"/>
  <c r="AH1052" i="1"/>
  <c r="AO1052" i="1"/>
  <c r="O1053" i="1"/>
  <c r="S1053" i="1"/>
  <c r="U1053" i="1"/>
  <c r="AB1053" i="1"/>
  <c r="AC1053" i="1"/>
  <c r="AG1053" i="1"/>
  <c r="AH1053" i="1"/>
  <c r="AO1053" i="1"/>
  <c r="O1054" i="1"/>
  <c r="S1054" i="1"/>
  <c r="U1054" i="1"/>
  <c r="AB1054" i="1"/>
  <c r="AC1054" i="1"/>
  <c r="AG1054" i="1"/>
  <c r="AH1054" i="1"/>
  <c r="AO1054" i="1"/>
  <c r="O1055" i="1"/>
  <c r="S1055" i="1"/>
  <c r="U1055" i="1"/>
  <c r="AB1055" i="1"/>
  <c r="AC1055" i="1"/>
  <c r="AG1055" i="1"/>
  <c r="AH1055" i="1"/>
  <c r="AO1055" i="1"/>
  <c r="O1056" i="1"/>
  <c r="S1056" i="1"/>
  <c r="U1056" i="1"/>
  <c r="AB1056" i="1"/>
  <c r="AC1056" i="1"/>
  <c r="AG1056" i="1"/>
  <c r="AH1056" i="1"/>
  <c r="AO1056" i="1"/>
  <c r="O1057" i="1"/>
  <c r="S1057" i="1"/>
  <c r="U1057" i="1"/>
  <c r="AB1057" i="1"/>
  <c r="AC1057" i="1"/>
  <c r="AG1057" i="1"/>
  <c r="AH1057" i="1"/>
  <c r="AO1057" i="1"/>
  <c r="O1058" i="1"/>
  <c r="S1058" i="1"/>
  <c r="U1058" i="1"/>
  <c r="AB1058" i="1"/>
  <c r="AC1058" i="1"/>
  <c r="AG1058" i="1"/>
  <c r="AH1058" i="1"/>
  <c r="AO1058" i="1"/>
  <c r="O1059" i="1"/>
  <c r="S1059" i="1"/>
  <c r="U1059" i="1"/>
  <c r="AB1059" i="1"/>
  <c r="AC1059" i="1"/>
  <c r="AG1059" i="1"/>
  <c r="AH1059" i="1"/>
  <c r="AO1059" i="1"/>
  <c r="O1060" i="1"/>
  <c r="S1060" i="1"/>
  <c r="U1060" i="1"/>
  <c r="AB1060" i="1"/>
  <c r="AC1060" i="1"/>
  <c r="AG1060" i="1"/>
  <c r="AH1060" i="1"/>
  <c r="AO1060" i="1"/>
  <c r="O1061" i="1"/>
  <c r="S1061" i="1"/>
  <c r="U1061" i="1"/>
  <c r="AB1061" i="1"/>
  <c r="AC1061" i="1"/>
  <c r="AG1061" i="1"/>
  <c r="AH1061" i="1"/>
  <c r="AO1061" i="1"/>
  <c r="O1062" i="1"/>
  <c r="S1062" i="1"/>
  <c r="U1062" i="1"/>
  <c r="AB1062" i="1"/>
  <c r="AC1062" i="1"/>
  <c r="AG1062" i="1"/>
  <c r="AH1062" i="1"/>
  <c r="AO1062" i="1"/>
  <c r="O1063" i="1"/>
  <c r="S1063" i="1"/>
  <c r="U1063" i="1"/>
  <c r="AB1063" i="1"/>
  <c r="AC1063" i="1"/>
  <c r="AG1063" i="1"/>
  <c r="AH1063" i="1"/>
  <c r="AO1063" i="1"/>
  <c r="O1064" i="1"/>
  <c r="S1064" i="1"/>
  <c r="U1064" i="1"/>
  <c r="AB1064" i="1"/>
  <c r="AC1064" i="1"/>
  <c r="AG1064" i="1"/>
  <c r="AH1064" i="1"/>
  <c r="AO1064" i="1"/>
  <c r="O1065" i="1"/>
  <c r="S1065" i="1"/>
  <c r="U1065" i="1"/>
  <c r="AB1065" i="1"/>
  <c r="AC1065" i="1"/>
  <c r="AG1065" i="1"/>
  <c r="AH1065" i="1"/>
  <c r="AO1065" i="1"/>
  <c r="O1066" i="1"/>
  <c r="S1066" i="1"/>
  <c r="U1066" i="1"/>
  <c r="AB1066" i="1"/>
  <c r="AC1066" i="1"/>
  <c r="AG1066" i="1"/>
  <c r="AH1066" i="1"/>
  <c r="AO1066" i="1"/>
  <c r="O1067" i="1"/>
  <c r="S1067" i="1"/>
  <c r="U1067" i="1"/>
  <c r="AB1067" i="1"/>
  <c r="AC1067" i="1"/>
  <c r="AG1067" i="1"/>
  <c r="AH1067" i="1"/>
  <c r="AO1067" i="1"/>
  <c r="O1068" i="1"/>
  <c r="S1068" i="1"/>
  <c r="U1068" i="1"/>
  <c r="AB1068" i="1"/>
  <c r="AC1068" i="1"/>
  <c r="AG1068" i="1"/>
  <c r="AH1068" i="1"/>
  <c r="AO1068" i="1"/>
  <c r="O1069" i="1"/>
  <c r="S1069" i="1"/>
  <c r="U1069" i="1"/>
  <c r="AB1069" i="1"/>
  <c r="AC1069" i="1"/>
  <c r="AG1069" i="1"/>
  <c r="AH1069" i="1"/>
  <c r="AO1069" i="1"/>
  <c r="O1070" i="1"/>
  <c r="S1070" i="1"/>
  <c r="U1070" i="1"/>
  <c r="AB1070" i="1"/>
  <c r="AC1070" i="1"/>
  <c r="AG1070" i="1"/>
  <c r="AH1070" i="1"/>
  <c r="AO1070" i="1"/>
  <c r="O1071" i="1"/>
  <c r="S1071" i="1"/>
  <c r="U1071" i="1"/>
  <c r="AB1071" i="1"/>
  <c r="AC1071" i="1"/>
  <c r="AG1071" i="1"/>
  <c r="AH1071" i="1"/>
  <c r="AO1071" i="1"/>
  <c r="O1072" i="1"/>
  <c r="S1072" i="1"/>
  <c r="U1072" i="1"/>
  <c r="AB1072" i="1"/>
  <c r="AC1072" i="1"/>
  <c r="AG1072" i="1"/>
  <c r="AH1072" i="1"/>
  <c r="AO1072" i="1"/>
  <c r="O1073" i="1"/>
  <c r="S1073" i="1"/>
  <c r="U1073" i="1"/>
  <c r="AB1073" i="1"/>
  <c r="AC1073" i="1"/>
  <c r="AG1073" i="1"/>
  <c r="AH1073" i="1"/>
  <c r="AO1073" i="1"/>
  <c r="O1074" i="1"/>
  <c r="S1074" i="1"/>
  <c r="U1074" i="1"/>
  <c r="AB1074" i="1"/>
  <c r="AC1074" i="1"/>
  <c r="AG1074" i="1"/>
  <c r="AH1074" i="1"/>
  <c r="AO1074" i="1"/>
  <c r="O1075" i="1"/>
  <c r="S1075" i="1"/>
  <c r="U1075" i="1"/>
  <c r="AB1075" i="1"/>
  <c r="AC1075" i="1"/>
  <c r="AG1075" i="1"/>
  <c r="AH1075" i="1"/>
  <c r="AO1075" i="1"/>
  <c r="O1076" i="1"/>
  <c r="S1076" i="1"/>
  <c r="U1076" i="1"/>
  <c r="AB1076" i="1"/>
  <c r="AC1076" i="1"/>
  <c r="AG1076" i="1"/>
  <c r="AH1076" i="1"/>
  <c r="AO1076" i="1"/>
  <c r="O1077" i="1"/>
  <c r="S1077" i="1"/>
  <c r="U1077" i="1"/>
  <c r="AB1077" i="1"/>
  <c r="AC1077" i="1"/>
  <c r="AG1077" i="1"/>
  <c r="AH1077" i="1"/>
  <c r="AO1077" i="1"/>
  <c r="O1078" i="1"/>
  <c r="S1078" i="1"/>
  <c r="U1078" i="1"/>
  <c r="AB1078" i="1"/>
  <c r="AC1078" i="1"/>
  <c r="AG1078" i="1"/>
  <c r="AH1078" i="1"/>
  <c r="AO1078" i="1"/>
  <c r="O1079" i="1"/>
  <c r="S1079" i="1"/>
  <c r="U1079" i="1"/>
  <c r="AB1079" i="1"/>
  <c r="AC1079" i="1"/>
  <c r="AG1079" i="1"/>
  <c r="AH1079" i="1"/>
  <c r="AO1079" i="1"/>
  <c r="O1080" i="1"/>
  <c r="S1080" i="1"/>
  <c r="U1080" i="1"/>
  <c r="AB1080" i="1"/>
  <c r="AC1080" i="1"/>
  <c r="AG1080" i="1"/>
  <c r="AH1080" i="1"/>
  <c r="AO1080" i="1"/>
  <c r="O1081" i="1"/>
  <c r="S1081" i="1"/>
  <c r="U1081" i="1"/>
  <c r="AB1081" i="1"/>
  <c r="AC1081" i="1"/>
  <c r="AG1081" i="1"/>
  <c r="AH1081" i="1"/>
  <c r="AO1081" i="1"/>
  <c r="O1082" i="1"/>
  <c r="S1082" i="1"/>
  <c r="U1082" i="1"/>
  <c r="AB1082" i="1"/>
  <c r="AC1082" i="1"/>
  <c r="AG1082" i="1"/>
  <c r="AH1082" i="1"/>
  <c r="AO1082" i="1"/>
  <c r="O1083" i="1"/>
  <c r="S1083" i="1"/>
  <c r="U1083" i="1"/>
  <c r="AB1083" i="1"/>
  <c r="AC1083" i="1"/>
  <c r="AG1083" i="1"/>
  <c r="AH1083" i="1"/>
  <c r="AO1083" i="1"/>
  <c r="O1084" i="1"/>
  <c r="S1084" i="1"/>
  <c r="U1084" i="1"/>
  <c r="AB1084" i="1"/>
  <c r="AC1084" i="1"/>
  <c r="AG1084" i="1"/>
  <c r="AH1084" i="1"/>
  <c r="AO1084" i="1"/>
  <c r="O1085" i="1"/>
  <c r="S1085" i="1"/>
  <c r="U1085" i="1"/>
  <c r="AB1085" i="1"/>
  <c r="AC1085" i="1"/>
  <c r="AG1085" i="1"/>
  <c r="AH1085" i="1"/>
  <c r="AO1085" i="1"/>
  <c r="O1086" i="1"/>
  <c r="S1086" i="1"/>
  <c r="U1086" i="1"/>
  <c r="AB1086" i="1"/>
  <c r="AC1086" i="1"/>
  <c r="AG1086" i="1"/>
  <c r="AH1086" i="1"/>
  <c r="AO1086" i="1"/>
  <c r="O1087" i="1"/>
  <c r="S1087" i="1"/>
  <c r="U1087" i="1"/>
  <c r="AB1087" i="1"/>
  <c r="AC1087" i="1"/>
  <c r="AG1087" i="1"/>
  <c r="AH1087" i="1"/>
  <c r="AO1087" i="1"/>
  <c r="O1088" i="1"/>
  <c r="S1088" i="1"/>
  <c r="U1088" i="1"/>
  <c r="AB1088" i="1"/>
  <c r="AC1088" i="1"/>
  <c r="AG1088" i="1"/>
  <c r="AH1088" i="1"/>
  <c r="AO1088" i="1"/>
  <c r="O1089" i="1"/>
  <c r="S1089" i="1"/>
  <c r="U1089" i="1"/>
  <c r="AB1089" i="1"/>
  <c r="AC1089" i="1"/>
  <c r="AG1089" i="1"/>
  <c r="AH1089" i="1"/>
  <c r="AO1089" i="1"/>
  <c r="O1090" i="1"/>
  <c r="S1090" i="1"/>
  <c r="U1090" i="1"/>
  <c r="AB1090" i="1"/>
  <c r="AC1090" i="1"/>
  <c r="AG1090" i="1"/>
  <c r="AH1090" i="1"/>
  <c r="AO1090" i="1"/>
  <c r="O1091" i="1"/>
  <c r="S1091" i="1"/>
  <c r="U1091" i="1"/>
  <c r="AB1091" i="1"/>
  <c r="AC1091" i="1"/>
  <c r="AG1091" i="1"/>
  <c r="AH1091" i="1"/>
  <c r="AO1091" i="1"/>
  <c r="O1092" i="1"/>
  <c r="S1092" i="1"/>
  <c r="U1092" i="1"/>
  <c r="AB1092" i="1"/>
  <c r="AC1092" i="1"/>
  <c r="AG1092" i="1"/>
  <c r="AH1092" i="1"/>
  <c r="AO1092" i="1"/>
  <c r="O1093" i="1"/>
  <c r="S1093" i="1"/>
  <c r="U1093" i="1"/>
  <c r="AB1093" i="1"/>
  <c r="AC1093" i="1"/>
  <c r="AG1093" i="1"/>
  <c r="AH1093" i="1"/>
  <c r="AO1093" i="1"/>
  <c r="O1094" i="1"/>
  <c r="S1094" i="1"/>
  <c r="U1094" i="1"/>
  <c r="AB1094" i="1"/>
  <c r="AC1094" i="1"/>
  <c r="AG1094" i="1"/>
  <c r="AH1094" i="1"/>
  <c r="AO1094" i="1"/>
  <c r="O1095" i="1"/>
  <c r="S1095" i="1"/>
  <c r="U1095" i="1"/>
  <c r="AB1095" i="1"/>
  <c r="AC1095" i="1"/>
  <c r="AG1095" i="1"/>
  <c r="AH1095" i="1"/>
  <c r="AO1095" i="1"/>
  <c r="O1096" i="1"/>
  <c r="S1096" i="1"/>
  <c r="U1096" i="1"/>
  <c r="AB1096" i="1"/>
  <c r="AC1096" i="1"/>
  <c r="AG1096" i="1"/>
  <c r="AH1096" i="1"/>
  <c r="AO1096" i="1"/>
  <c r="O1097" i="1"/>
  <c r="S1097" i="1"/>
  <c r="U1097" i="1"/>
  <c r="AB1097" i="1"/>
  <c r="AC1097" i="1"/>
  <c r="AG1097" i="1"/>
  <c r="AH1097" i="1"/>
  <c r="AO1097" i="1"/>
  <c r="O1098" i="1"/>
  <c r="S1098" i="1"/>
  <c r="U1098" i="1"/>
  <c r="AB1098" i="1"/>
  <c r="AC1098" i="1"/>
  <c r="AG1098" i="1"/>
  <c r="AH1098" i="1"/>
  <c r="AO1098" i="1"/>
  <c r="O1099" i="1"/>
  <c r="S1099" i="1"/>
  <c r="U1099" i="1"/>
  <c r="AB1099" i="1"/>
  <c r="AC1099" i="1"/>
  <c r="AG1099" i="1"/>
  <c r="AH1099" i="1"/>
  <c r="AO1099" i="1"/>
  <c r="O1100" i="1"/>
  <c r="S1100" i="1"/>
  <c r="U1100" i="1"/>
  <c r="AB1100" i="1"/>
  <c r="AC1100" i="1"/>
  <c r="AG1100" i="1"/>
  <c r="AH1100" i="1"/>
  <c r="AO1100" i="1"/>
  <c r="O1101" i="1"/>
  <c r="S1101" i="1"/>
  <c r="U1101" i="1"/>
  <c r="AB1101" i="1"/>
  <c r="AC1101" i="1"/>
  <c r="AG1101" i="1"/>
  <c r="AH1101" i="1"/>
  <c r="AO1101" i="1"/>
  <c r="O1102" i="1"/>
  <c r="S1102" i="1"/>
  <c r="U1102" i="1"/>
  <c r="AB1102" i="1"/>
  <c r="AC1102" i="1"/>
  <c r="AG1102" i="1"/>
  <c r="AH1102" i="1"/>
  <c r="AO1102" i="1"/>
  <c r="O1103" i="1"/>
  <c r="S1103" i="1"/>
  <c r="U1103" i="1"/>
  <c r="AB1103" i="1"/>
  <c r="AC1103" i="1"/>
  <c r="AG1103" i="1"/>
  <c r="AH1103" i="1"/>
  <c r="AO1103" i="1"/>
  <c r="O1104" i="1"/>
  <c r="S1104" i="1"/>
  <c r="U1104" i="1"/>
  <c r="AB1104" i="1"/>
  <c r="AC1104" i="1"/>
  <c r="AG1104" i="1"/>
  <c r="AH1104" i="1"/>
  <c r="AO1104" i="1"/>
  <c r="O1105" i="1"/>
  <c r="S1105" i="1"/>
  <c r="U1105" i="1"/>
  <c r="AB1105" i="1"/>
  <c r="AC1105" i="1"/>
  <c r="AG1105" i="1"/>
  <c r="AH1105" i="1"/>
  <c r="AO1105" i="1"/>
  <c r="O1106" i="1"/>
  <c r="S1106" i="1"/>
  <c r="U1106" i="1"/>
  <c r="AB1106" i="1"/>
  <c r="AC1106" i="1"/>
  <c r="AG1106" i="1"/>
  <c r="AH1106" i="1"/>
  <c r="AO1106" i="1"/>
  <c r="O1107" i="1"/>
  <c r="S1107" i="1"/>
  <c r="U1107" i="1"/>
  <c r="AB1107" i="1"/>
  <c r="AC1107" i="1"/>
  <c r="AG1107" i="1"/>
  <c r="AH1107" i="1"/>
  <c r="AO1107" i="1"/>
  <c r="O1108" i="1"/>
  <c r="S1108" i="1"/>
  <c r="U1108" i="1"/>
  <c r="AB1108" i="1"/>
  <c r="AC1108" i="1"/>
  <c r="AG1108" i="1"/>
  <c r="AH1108" i="1"/>
  <c r="AO1108" i="1"/>
  <c r="O1109" i="1"/>
  <c r="S1109" i="1"/>
  <c r="U1109" i="1"/>
  <c r="AB1109" i="1"/>
  <c r="AC1109" i="1"/>
  <c r="AG1109" i="1"/>
  <c r="AH1109" i="1"/>
  <c r="AO1109" i="1"/>
  <c r="O1110" i="1"/>
  <c r="S1110" i="1"/>
  <c r="U1110" i="1"/>
  <c r="AB1110" i="1"/>
  <c r="AC1110" i="1"/>
  <c r="AG1110" i="1"/>
  <c r="AH1110" i="1"/>
  <c r="AO1110" i="1"/>
  <c r="O1111" i="1"/>
  <c r="S1111" i="1"/>
  <c r="U1111" i="1"/>
  <c r="AB1111" i="1"/>
  <c r="AC1111" i="1"/>
  <c r="AG1111" i="1"/>
  <c r="AH1111" i="1"/>
  <c r="AO1111" i="1"/>
  <c r="O1112" i="1"/>
  <c r="S1112" i="1"/>
  <c r="U1112" i="1"/>
  <c r="AB1112" i="1"/>
  <c r="AC1112" i="1"/>
  <c r="AG1112" i="1"/>
  <c r="AH1112" i="1"/>
  <c r="AO1112" i="1"/>
  <c r="O1113" i="1"/>
  <c r="S1113" i="1"/>
  <c r="U1113" i="1"/>
  <c r="AB1113" i="1"/>
  <c r="AC1113" i="1"/>
  <c r="AG1113" i="1"/>
  <c r="AH1113" i="1"/>
  <c r="AO1113" i="1"/>
  <c r="O1114" i="1"/>
  <c r="S1114" i="1"/>
  <c r="U1114" i="1"/>
  <c r="AB1114" i="1"/>
  <c r="AC1114" i="1"/>
  <c r="AG1114" i="1"/>
  <c r="AH1114" i="1"/>
  <c r="AO1114" i="1"/>
  <c r="O1115" i="1"/>
  <c r="S1115" i="1"/>
  <c r="U1115" i="1"/>
  <c r="AB1115" i="1"/>
  <c r="AC1115" i="1"/>
  <c r="AG1115" i="1"/>
  <c r="AH1115" i="1"/>
  <c r="AO1115" i="1"/>
  <c r="O1116" i="1"/>
  <c r="S1116" i="1"/>
  <c r="U1116" i="1"/>
  <c r="AB1116" i="1"/>
  <c r="AC1116" i="1"/>
  <c r="AG1116" i="1"/>
  <c r="AH1116" i="1"/>
  <c r="AO1116" i="1"/>
  <c r="O1117" i="1"/>
  <c r="S1117" i="1"/>
  <c r="U1117" i="1"/>
  <c r="AB1117" i="1"/>
  <c r="AC1117" i="1"/>
  <c r="AG1117" i="1"/>
  <c r="AH1117" i="1"/>
  <c r="AO1117" i="1"/>
  <c r="O1118" i="1"/>
  <c r="S1118" i="1"/>
  <c r="U1118" i="1"/>
  <c r="AB1118" i="1"/>
  <c r="AC1118" i="1"/>
  <c r="AG1118" i="1"/>
  <c r="AH1118" i="1"/>
  <c r="AO1118" i="1"/>
  <c r="O1119" i="1"/>
  <c r="S1119" i="1"/>
  <c r="U1119" i="1"/>
  <c r="AB1119" i="1"/>
  <c r="AC1119" i="1"/>
  <c r="AG1119" i="1"/>
  <c r="AH1119" i="1"/>
  <c r="AO1119" i="1"/>
  <c r="O1120" i="1"/>
  <c r="S1120" i="1"/>
  <c r="U1120" i="1"/>
  <c r="AB1120" i="1"/>
  <c r="AC1120" i="1"/>
  <c r="AG1120" i="1"/>
  <c r="AH1120" i="1"/>
  <c r="AO1120" i="1"/>
  <c r="O1121" i="1"/>
  <c r="S1121" i="1"/>
  <c r="U1121" i="1"/>
  <c r="AB1121" i="1"/>
  <c r="AC1121" i="1"/>
  <c r="AG1121" i="1"/>
  <c r="AH1121" i="1"/>
  <c r="AO1121" i="1"/>
  <c r="O1122" i="1"/>
  <c r="S1122" i="1"/>
  <c r="U1122" i="1"/>
  <c r="AB1122" i="1"/>
  <c r="AC1122" i="1"/>
  <c r="AG1122" i="1"/>
  <c r="AH1122" i="1"/>
  <c r="AO1122" i="1"/>
  <c r="O1123" i="1"/>
  <c r="S1123" i="1"/>
  <c r="U1123" i="1"/>
  <c r="AB1123" i="1"/>
  <c r="AC1123" i="1"/>
  <c r="AG1123" i="1"/>
  <c r="AH1123" i="1"/>
  <c r="AO1123" i="1"/>
  <c r="O1124" i="1"/>
  <c r="S1124" i="1"/>
  <c r="U1124" i="1"/>
  <c r="AB1124" i="1"/>
  <c r="AC1124" i="1"/>
  <c r="AG1124" i="1"/>
  <c r="AH1124" i="1"/>
  <c r="AO1124" i="1"/>
  <c r="O1125" i="1"/>
  <c r="S1125" i="1"/>
  <c r="U1125" i="1"/>
  <c r="AB1125" i="1"/>
  <c r="AC1125" i="1"/>
  <c r="AG1125" i="1"/>
  <c r="AH1125" i="1"/>
  <c r="AO1125" i="1"/>
  <c r="O1126" i="1"/>
  <c r="S1126" i="1"/>
  <c r="U1126" i="1"/>
  <c r="AB1126" i="1"/>
  <c r="AC1126" i="1"/>
  <c r="AG1126" i="1"/>
  <c r="AH1126" i="1"/>
  <c r="AO1126" i="1"/>
  <c r="O1127" i="1"/>
  <c r="S1127" i="1"/>
  <c r="U1127" i="1"/>
  <c r="AB1127" i="1"/>
  <c r="AC1127" i="1"/>
  <c r="AG1127" i="1"/>
  <c r="AH1127" i="1"/>
  <c r="AO1127" i="1"/>
  <c r="O1128" i="1"/>
  <c r="S1128" i="1"/>
  <c r="U1128" i="1"/>
  <c r="AB1128" i="1"/>
  <c r="AC1128" i="1"/>
  <c r="AG1128" i="1"/>
  <c r="AH1128" i="1"/>
  <c r="AO1128" i="1"/>
  <c r="O1129" i="1"/>
  <c r="S1129" i="1"/>
  <c r="U1129" i="1"/>
  <c r="AB1129" i="1"/>
  <c r="AC1129" i="1"/>
  <c r="AG1129" i="1"/>
  <c r="AH1129" i="1"/>
  <c r="AO1129" i="1"/>
  <c r="O1130" i="1"/>
  <c r="S1130" i="1"/>
  <c r="U1130" i="1"/>
  <c r="AB1130" i="1"/>
  <c r="AC1130" i="1"/>
  <c r="AG1130" i="1"/>
  <c r="AH1130" i="1"/>
  <c r="AO1130" i="1"/>
  <c r="O1131" i="1"/>
  <c r="S1131" i="1"/>
  <c r="U1131" i="1"/>
  <c r="AB1131" i="1"/>
  <c r="AC1131" i="1"/>
  <c r="AG1131" i="1"/>
  <c r="AH1131" i="1"/>
  <c r="AO1131" i="1"/>
  <c r="O1132" i="1"/>
  <c r="S1132" i="1"/>
  <c r="U1132" i="1"/>
  <c r="AB1132" i="1"/>
  <c r="AC1132" i="1"/>
  <c r="AG1132" i="1"/>
  <c r="AH1132" i="1"/>
  <c r="AO1132" i="1"/>
  <c r="O1133" i="1"/>
  <c r="S1133" i="1"/>
  <c r="U1133" i="1"/>
  <c r="AB1133" i="1"/>
  <c r="AC1133" i="1"/>
  <c r="AG1133" i="1"/>
  <c r="AH1133" i="1"/>
  <c r="AO1133" i="1"/>
  <c r="O1134" i="1"/>
  <c r="S1134" i="1"/>
  <c r="U1134" i="1"/>
  <c r="AB1134" i="1"/>
  <c r="AC1134" i="1"/>
  <c r="AG1134" i="1"/>
  <c r="AH1134" i="1"/>
  <c r="AO1134" i="1"/>
  <c r="O1135" i="1"/>
  <c r="S1135" i="1"/>
  <c r="U1135" i="1"/>
  <c r="AB1135" i="1"/>
  <c r="AC1135" i="1"/>
  <c r="AG1135" i="1"/>
  <c r="AH1135" i="1"/>
  <c r="AO1135" i="1"/>
  <c r="O1136" i="1"/>
  <c r="S1136" i="1"/>
  <c r="U1136" i="1"/>
  <c r="AB1136" i="1"/>
  <c r="AC1136" i="1"/>
  <c r="AG1136" i="1"/>
  <c r="AH1136" i="1"/>
  <c r="AO1136" i="1"/>
  <c r="O1137" i="1"/>
  <c r="S1137" i="1"/>
  <c r="U1137" i="1"/>
  <c r="AB1137" i="1"/>
  <c r="AC1137" i="1"/>
  <c r="AG1137" i="1"/>
  <c r="AH1137" i="1"/>
  <c r="AO1137" i="1"/>
  <c r="O1138" i="1"/>
  <c r="S1138" i="1"/>
  <c r="U1138" i="1"/>
  <c r="AB1138" i="1"/>
  <c r="AC1138" i="1"/>
  <c r="AG1138" i="1"/>
  <c r="AH1138" i="1"/>
  <c r="AO1138" i="1"/>
  <c r="O1139" i="1"/>
  <c r="S1139" i="1"/>
  <c r="U1139" i="1"/>
  <c r="AB1139" i="1"/>
  <c r="AC1139" i="1"/>
  <c r="AG1139" i="1"/>
  <c r="AH1139" i="1"/>
  <c r="AO1139" i="1"/>
  <c r="O1140" i="1"/>
  <c r="S1140" i="1"/>
  <c r="U1140" i="1"/>
  <c r="AB1140" i="1"/>
  <c r="AC1140" i="1"/>
  <c r="AG1140" i="1"/>
  <c r="AH1140" i="1"/>
  <c r="AO1140" i="1"/>
  <c r="O1141" i="1"/>
  <c r="S1141" i="1"/>
  <c r="U1141" i="1"/>
  <c r="AB1141" i="1"/>
  <c r="AC1141" i="1"/>
  <c r="AG1141" i="1"/>
  <c r="AH1141" i="1"/>
  <c r="AO1141" i="1"/>
  <c r="O1142" i="1"/>
  <c r="S1142" i="1"/>
  <c r="U1142" i="1"/>
  <c r="AB1142" i="1"/>
  <c r="AC1142" i="1"/>
  <c r="AG1142" i="1"/>
  <c r="AH1142" i="1"/>
  <c r="AO1142" i="1"/>
  <c r="O1143" i="1"/>
  <c r="S1143" i="1"/>
  <c r="U1143" i="1"/>
  <c r="AB1143" i="1"/>
  <c r="AC1143" i="1"/>
  <c r="AG1143" i="1"/>
  <c r="AH1143" i="1"/>
  <c r="AO1143" i="1"/>
  <c r="O1144" i="1"/>
  <c r="S1144" i="1"/>
  <c r="U1144" i="1"/>
  <c r="AB1144" i="1"/>
  <c r="AC1144" i="1"/>
  <c r="AG1144" i="1"/>
  <c r="AH1144" i="1"/>
  <c r="AO1144" i="1"/>
  <c r="O1145" i="1"/>
  <c r="S1145" i="1"/>
  <c r="U1145" i="1"/>
  <c r="AB1145" i="1"/>
  <c r="AC1145" i="1"/>
  <c r="AG1145" i="1"/>
  <c r="AH1145" i="1"/>
  <c r="AO1145" i="1"/>
  <c r="O1146" i="1"/>
  <c r="S1146" i="1"/>
  <c r="U1146" i="1"/>
  <c r="AB1146" i="1"/>
  <c r="AC1146" i="1"/>
  <c r="AG1146" i="1"/>
  <c r="AH1146" i="1"/>
  <c r="AO1146" i="1"/>
  <c r="O1147" i="1"/>
  <c r="S1147" i="1"/>
  <c r="U1147" i="1"/>
  <c r="AB1147" i="1"/>
  <c r="AC1147" i="1"/>
  <c r="AG1147" i="1"/>
  <c r="AH1147" i="1"/>
  <c r="AO1147" i="1"/>
  <c r="O1148" i="1"/>
  <c r="S1148" i="1"/>
  <c r="U1148" i="1"/>
  <c r="AB1148" i="1"/>
  <c r="AC1148" i="1"/>
  <c r="AG1148" i="1"/>
  <c r="AH1148" i="1"/>
  <c r="AO1148" i="1"/>
  <c r="O1149" i="1"/>
  <c r="S1149" i="1"/>
  <c r="U1149" i="1"/>
  <c r="AB1149" i="1"/>
  <c r="AC1149" i="1"/>
  <c r="AG1149" i="1"/>
  <c r="AH1149" i="1"/>
  <c r="AO1149" i="1"/>
  <c r="O1150" i="1"/>
  <c r="S1150" i="1"/>
  <c r="U1150" i="1"/>
  <c r="AB1150" i="1"/>
  <c r="AC1150" i="1"/>
  <c r="AG1150" i="1"/>
  <c r="AH1150" i="1"/>
  <c r="AO1150" i="1"/>
  <c r="O1151" i="1"/>
  <c r="S1151" i="1"/>
  <c r="U1151" i="1"/>
  <c r="AB1151" i="1"/>
  <c r="AC1151" i="1"/>
  <c r="AG1151" i="1"/>
  <c r="AH1151" i="1"/>
  <c r="AO1151" i="1"/>
  <c r="O1152" i="1"/>
  <c r="S1152" i="1"/>
  <c r="U1152" i="1"/>
  <c r="AB1152" i="1"/>
  <c r="AC1152" i="1"/>
  <c r="AG1152" i="1"/>
  <c r="AH1152" i="1"/>
  <c r="AO1152" i="1"/>
  <c r="O1153" i="1"/>
  <c r="S1153" i="1"/>
  <c r="U1153" i="1"/>
  <c r="AB1153" i="1"/>
  <c r="AC1153" i="1"/>
  <c r="AG1153" i="1"/>
  <c r="AH1153" i="1"/>
  <c r="AO1153" i="1"/>
  <c r="O1154" i="1"/>
  <c r="S1154" i="1"/>
  <c r="U1154" i="1"/>
  <c r="AB1154" i="1"/>
  <c r="AC1154" i="1"/>
  <c r="AG1154" i="1"/>
  <c r="AH1154" i="1"/>
  <c r="AO1154" i="1"/>
  <c r="O1155" i="1"/>
  <c r="S1155" i="1"/>
  <c r="U1155" i="1"/>
  <c r="AB1155" i="1"/>
  <c r="AC1155" i="1"/>
  <c r="AG1155" i="1"/>
  <c r="AH1155" i="1"/>
  <c r="AO1155" i="1"/>
  <c r="O1156" i="1"/>
  <c r="S1156" i="1"/>
  <c r="U1156" i="1"/>
  <c r="AB1156" i="1"/>
  <c r="AC1156" i="1"/>
  <c r="AG1156" i="1"/>
  <c r="AH1156" i="1"/>
  <c r="AO1156" i="1"/>
  <c r="O1157" i="1"/>
  <c r="S1157" i="1"/>
  <c r="U1157" i="1"/>
  <c r="AB1157" i="1"/>
  <c r="AC1157" i="1"/>
  <c r="AG1157" i="1"/>
  <c r="AH1157" i="1"/>
  <c r="AO1157" i="1"/>
  <c r="O1158" i="1"/>
  <c r="S1158" i="1"/>
  <c r="U1158" i="1"/>
  <c r="AB1158" i="1"/>
  <c r="AC1158" i="1"/>
  <c r="AG1158" i="1"/>
  <c r="AH1158" i="1"/>
  <c r="AO1158" i="1"/>
  <c r="O1159" i="1"/>
  <c r="S1159" i="1"/>
  <c r="U1159" i="1"/>
  <c r="AB1159" i="1"/>
  <c r="AC1159" i="1"/>
  <c r="AG1159" i="1"/>
  <c r="AH1159" i="1"/>
  <c r="AO1159" i="1"/>
  <c r="O1160" i="1"/>
  <c r="S1160" i="1"/>
  <c r="U1160" i="1"/>
  <c r="AB1160" i="1"/>
  <c r="AC1160" i="1"/>
  <c r="AG1160" i="1"/>
  <c r="AH1160" i="1"/>
  <c r="AO1160" i="1"/>
  <c r="O1161" i="1"/>
  <c r="S1161" i="1"/>
  <c r="U1161" i="1"/>
  <c r="AB1161" i="1"/>
  <c r="AC1161" i="1"/>
  <c r="AG1161" i="1"/>
  <c r="AH1161" i="1"/>
  <c r="AO1161" i="1"/>
  <c r="O1162" i="1"/>
  <c r="S1162" i="1"/>
  <c r="U1162" i="1"/>
  <c r="AB1162" i="1"/>
  <c r="AC1162" i="1"/>
  <c r="AG1162" i="1"/>
  <c r="AH1162" i="1"/>
  <c r="AO1162" i="1"/>
  <c r="O1163" i="1"/>
  <c r="S1163" i="1"/>
  <c r="U1163" i="1"/>
  <c r="AB1163" i="1"/>
  <c r="AC1163" i="1"/>
  <c r="AG1163" i="1"/>
  <c r="AH1163" i="1"/>
  <c r="AO1163" i="1"/>
  <c r="O1164" i="1"/>
  <c r="S1164" i="1"/>
  <c r="U1164" i="1"/>
  <c r="AB1164" i="1"/>
  <c r="AC1164" i="1"/>
  <c r="AG1164" i="1"/>
  <c r="AH1164" i="1"/>
  <c r="AO1164" i="1"/>
  <c r="O1165" i="1"/>
  <c r="S1165" i="1"/>
  <c r="U1165" i="1"/>
  <c r="AB1165" i="1"/>
  <c r="AC1165" i="1"/>
  <c r="AG1165" i="1"/>
  <c r="AH1165" i="1"/>
  <c r="AO1165" i="1"/>
  <c r="O1166" i="1"/>
  <c r="S1166" i="1"/>
  <c r="U1166" i="1"/>
  <c r="AB1166" i="1"/>
  <c r="AC1166" i="1"/>
  <c r="AG1166" i="1"/>
  <c r="AH1166" i="1"/>
  <c r="AO1166" i="1"/>
  <c r="O1167" i="1"/>
  <c r="S1167" i="1"/>
  <c r="U1167" i="1"/>
  <c r="AB1167" i="1"/>
  <c r="AC1167" i="1"/>
  <c r="AG1167" i="1"/>
  <c r="AH1167" i="1"/>
  <c r="AO1167" i="1"/>
  <c r="O1168" i="1"/>
  <c r="S1168" i="1"/>
  <c r="U1168" i="1"/>
  <c r="AB1168" i="1"/>
  <c r="AC1168" i="1"/>
  <c r="AG1168" i="1"/>
  <c r="AH1168" i="1"/>
  <c r="AO1168" i="1"/>
  <c r="O1169" i="1"/>
  <c r="S1169" i="1"/>
  <c r="U1169" i="1"/>
  <c r="AB1169" i="1"/>
  <c r="AC1169" i="1"/>
  <c r="AG1169" i="1"/>
  <c r="AH1169" i="1"/>
  <c r="AO1169" i="1"/>
  <c r="O1170" i="1"/>
  <c r="S1170" i="1"/>
  <c r="U1170" i="1"/>
  <c r="AB1170" i="1"/>
  <c r="AC1170" i="1"/>
  <c r="AG1170" i="1"/>
  <c r="AH1170" i="1"/>
  <c r="AO1170" i="1"/>
  <c r="O1171" i="1"/>
  <c r="S1171" i="1"/>
  <c r="U1171" i="1"/>
  <c r="AB1171" i="1"/>
  <c r="AC1171" i="1"/>
  <c r="AG1171" i="1"/>
  <c r="AH1171" i="1"/>
  <c r="AO1171" i="1"/>
  <c r="O1172" i="1"/>
  <c r="S1172" i="1"/>
  <c r="U1172" i="1"/>
  <c r="AB1172" i="1"/>
  <c r="AC1172" i="1"/>
  <c r="AG1172" i="1"/>
  <c r="AH1172" i="1"/>
  <c r="AO1172" i="1"/>
  <c r="O1173" i="1"/>
  <c r="S1173" i="1"/>
  <c r="U1173" i="1"/>
  <c r="AB1173" i="1"/>
  <c r="AC1173" i="1"/>
  <c r="AG1173" i="1"/>
  <c r="AH1173" i="1"/>
  <c r="AO1173" i="1"/>
  <c r="O1174" i="1"/>
  <c r="S1174" i="1"/>
  <c r="U1174" i="1"/>
  <c r="AB1174" i="1"/>
  <c r="AC1174" i="1"/>
  <c r="AG1174" i="1"/>
  <c r="AH1174" i="1"/>
  <c r="AO1174" i="1"/>
  <c r="O1175" i="1"/>
  <c r="S1175" i="1"/>
  <c r="U1175" i="1"/>
  <c r="AB1175" i="1"/>
  <c r="AC1175" i="1"/>
  <c r="AG1175" i="1"/>
  <c r="AH1175" i="1"/>
  <c r="AO1175" i="1"/>
  <c r="O1176" i="1"/>
  <c r="S1176" i="1"/>
  <c r="U1176" i="1"/>
  <c r="AB1176" i="1"/>
  <c r="AC1176" i="1"/>
  <c r="AG1176" i="1"/>
  <c r="AH1176" i="1"/>
  <c r="AO1176" i="1"/>
  <c r="O1177" i="1"/>
  <c r="S1177" i="1"/>
  <c r="U1177" i="1"/>
  <c r="AB1177" i="1"/>
  <c r="AC1177" i="1"/>
  <c r="AG1177" i="1"/>
  <c r="AH1177" i="1"/>
  <c r="AO1177" i="1"/>
  <c r="O1178" i="1"/>
  <c r="S1178" i="1"/>
  <c r="U1178" i="1"/>
  <c r="AB1178" i="1"/>
  <c r="AC1178" i="1"/>
  <c r="AG1178" i="1"/>
  <c r="AH1178" i="1"/>
  <c r="AO1178" i="1"/>
  <c r="O1179" i="1"/>
  <c r="S1179" i="1"/>
  <c r="U1179" i="1"/>
  <c r="AB1179" i="1"/>
  <c r="AC1179" i="1"/>
  <c r="AG1179" i="1"/>
  <c r="AH1179" i="1"/>
  <c r="AO1179" i="1"/>
  <c r="O1180" i="1"/>
  <c r="S1180" i="1"/>
  <c r="U1180" i="1"/>
  <c r="AB1180" i="1"/>
  <c r="AC1180" i="1"/>
  <c r="AG1180" i="1"/>
  <c r="AH1180" i="1"/>
  <c r="AO1180" i="1"/>
  <c r="O1181" i="1"/>
  <c r="S1181" i="1"/>
  <c r="U1181" i="1"/>
  <c r="AB1181" i="1"/>
  <c r="AC1181" i="1"/>
  <c r="AG1181" i="1"/>
  <c r="AH1181" i="1"/>
  <c r="AO1181" i="1"/>
  <c r="O1182" i="1"/>
  <c r="S1182" i="1"/>
  <c r="U1182" i="1"/>
  <c r="AB1182" i="1"/>
  <c r="AC1182" i="1"/>
  <c r="AG1182" i="1"/>
  <c r="AH1182" i="1"/>
  <c r="AO1182" i="1"/>
  <c r="O1183" i="1"/>
  <c r="S1183" i="1"/>
  <c r="U1183" i="1"/>
  <c r="AB1183" i="1"/>
  <c r="AC1183" i="1"/>
  <c r="AG1183" i="1"/>
  <c r="AH1183" i="1"/>
  <c r="AO1183" i="1"/>
  <c r="O1184" i="1"/>
  <c r="S1184" i="1"/>
  <c r="U1184" i="1"/>
  <c r="AB1184" i="1"/>
  <c r="AC1184" i="1"/>
  <c r="AG1184" i="1"/>
  <c r="AH1184" i="1"/>
  <c r="AO1184" i="1"/>
  <c r="O1185" i="1"/>
  <c r="S1185" i="1"/>
  <c r="U1185" i="1"/>
  <c r="AB1185" i="1"/>
  <c r="AC1185" i="1"/>
  <c r="AG1185" i="1"/>
  <c r="AH1185" i="1"/>
  <c r="AO1185" i="1"/>
  <c r="O1186" i="1"/>
  <c r="S1186" i="1"/>
  <c r="U1186" i="1"/>
  <c r="AB1186" i="1"/>
  <c r="AC1186" i="1"/>
  <c r="AG1186" i="1"/>
  <c r="AH1186" i="1"/>
  <c r="AO1186" i="1"/>
  <c r="O1187" i="1"/>
  <c r="S1187" i="1"/>
  <c r="U1187" i="1"/>
  <c r="AB1187" i="1"/>
  <c r="AC1187" i="1"/>
  <c r="AG1187" i="1"/>
  <c r="AH1187" i="1"/>
  <c r="AO1187" i="1"/>
  <c r="O1188" i="1"/>
  <c r="S1188" i="1"/>
  <c r="U1188" i="1"/>
  <c r="AB1188" i="1"/>
  <c r="AC1188" i="1"/>
  <c r="AG1188" i="1"/>
  <c r="AH1188" i="1"/>
  <c r="AO1188" i="1"/>
  <c r="O1189" i="1"/>
  <c r="S1189" i="1"/>
  <c r="U1189" i="1"/>
  <c r="AB1189" i="1"/>
  <c r="AC1189" i="1"/>
  <c r="AG1189" i="1"/>
  <c r="AH1189" i="1"/>
  <c r="AO1189" i="1"/>
  <c r="O1190" i="1"/>
  <c r="S1190" i="1"/>
  <c r="U1190" i="1"/>
  <c r="AB1190" i="1"/>
  <c r="AC1190" i="1"/>
  <c r="AG1190" i="1"/>
  <c r="AH1190" i="1"/>
  <c r="AO1190" i="1"/>
  <c r="O1191" i="1"/>
  <c r="S1191" i="1"/>
  <c r="U1191" i="1"/>
  <c r="AB1191" i="1"/>
  <c r="AC1191" i="1"/>
  <c r="AG1191" i="1"/>
  <c r="AH1191" i="1"/>
  <c r="AO1191" i="1"/>
  <c r="O1192" i="1"/>
  <c r="S1192" i="1"/>
  <c r="U1192" i="1"/>
  <c r="AB1192" i="1"/>
  <c r="AC1192" i="1"/>
  <c r="AG1192" i="1"/>
  <c r="AH1192" i="1"/>
  <c r="AO1192" i="1"/>
  <c r="O1193" i="1"/>
  <c r="S1193" i="1"/>
  <c r="U1193" i="1"/>
  <c r="AB1193" i="1"/>
  <c r="AC1193" i="1"/>
  <c r="AG1193" i="1"/>
  <c r="AH1193" i="1"/>
  <c r="AO1193" i="1"/>
  <c r="O1194" i="1"/>
  <c r="S1194" i="1"/>
  <c r="U1194" i="1"/>
  <c r="AB1194" i="1"/>
  <c r="AC1194" i="1"/>
  <c r="AG1194" i="1"/>
  <c r="AH1194" i="1"/>
  <c r="AO1194" i="1"/>
  <c r="O1195" i="1"/>
  <c r="S1195" i="1"/>
  <c r="U1195" i="1"/>
  <c r="AB1195" i="1"/>
  <c r="AC1195" i="1"/>
  <c r="AG1195" i="1"/>
  <c r="AH1195" i="1"/>
  <c r="AO1195" i="1"/>
  <c r="O1196" i="1"/>
  <c r="S1196" i="1"/>
  <c r="U1196" i="1"/>
  <c r="AB1196" i="1"/>
  <c r="AC1196" i="1"/>
  <c r="AG1196" i="1"/>
  <c r="AH1196" i="1"/>
  <c r="AO1196" i="1"/>
  <c r="O1197" i="1"/>
  <c r="S1197" i="1"/>
  <c r="U1197" i="1"/>
  <c r="AB1197" i="1"/>
  <c r="AC1197" i="1"/>
  <c r="AG1197" i="1"/>
  <c r="AH1197" i="1"/>
  <c r="AO1197" i="1"/>
  <c r="O1198" i="1"/>
  <c r="S1198" i="1"/>
  <c r="U1198" i="1"/>
  <c r="AB1198" i="1"/>
  <c r="AC1198" i="1"/>
  <c r="AG1198" i="1"/>
  <c r="AH1198" i="1"/>
  <c r="AO1198" i="1"/>
  <c r="O1199" i="1"/>
  <c r="S1199" i="1"/>
  <c r="U1199" i="1"/>
  <c r="AB1199" i="1"/>
  <c r="AC1199" i="1"/>
  <c r="AG1199" i="1"/>
  <c r="AH1199" i="1"/>
  <c r="AO1199" i="1"/>
  <c r="O1200" i="1"/>
  <c r="S1200" i="1"/>
  <c r="U1200" i="1"/>
  <c r="AB1200" i="1"/>
  <c r="AC1200" i="1"/>
  <c r="AG1200" i="1"/>
  <c r="AH1200" i="1"/>
  <c r="AO1200" i="1"/>
  <c r="O1201" i="1"/>
  <c r="S1201" i="1"/>
  <c r="U1201" i="1"/>
  <c r="AB1201" i="1"/>
  <c r="AC1201" i="1"/>
  <c r="AG1201" i="1"/>
  <c r="AH1201" i="1"/>
  <c r="AO1201" i="1"/>
  <c r="O1202" i="1"/>
  <c r="S1202" i="1"/>
  <c r="U1202" i="1"/>
  <c r="AB1202" i="1"/>
  <c r="AC1202" i="1"/>
  <c r="AG1202" i="1"/>
  <c r="AH1202" i="1"/>
  <c r="AO1202" i="1"/>
  <c r="O1203" i="1"/>
  <c r="S1203" i="1"/>
  <c r="U1203" i="1"/>
  <c r="AB1203" i="1"/>
  <c r="AC1203" i="1"/>
  <c r="AG1203" i="1"/>
  <c r="AH1203" i="1"/>
  <c r="AO1203" i="1"/>
  <c r="O1204" i="1"/>
  <c r="S1204" i="1"/>
  <c r="U1204" i="1"/>
  <c r="AB1204" i="1"/>
  <c r="AC1204" i="1"/>
  <c r="AG1204" i="1"/>
  <c r="AH1204" i="1"/>
  <c r="AO1204" i="1"/>
  <c r="O1205" i="1"/>
  <c r="S1205" i="1"/>
  <c r="U1205" i="1"/>
  <c r="AB1205" i="1"/>
  <c r="AC1205" i="1"/>
  <c r="AG1205" i="1"/>
  <c r="AH1205" i="1"/>
  <c r="AO1205" i="1"/>
  <c r="O1206" i="1"/>
  <c r="S1206" i="1"/>
  <c r="U1206" i="1"/>
  <c r="AB1206" i="1"/>
  <c r="AC1206" i="1"/>
  <c r="AG1206" i="1"/>
  <c r="AH1206" i="1"/>
  <c r="AO1206" i="1"/>
  <c r="O1207" i="1"/>
  <c r="S1207" i="1"/>
  <c r="U1207" i="1"/>
  <c r="AB1207" i="1"/>
  <c r="AC1207" i="1"/>
  <c r="AG1207" i="1"/>
  <c r="AH1207" i="1"/>
  <c r="AO1207" i="1"/>
  <c r="O1208" i="1"/>
  <c r="S1208" i="1"/>
  <c r="U1208" i="1"/>
  <c r="AB1208" i="1"/>
  <c r="AC1208" i="1"/>
  <c r="AG1208" i="1"/>
  <c r="AH1208" i="1"/>
  <c r="AO1208" i="1"/>
  <c r="O1209" i="1"/>
  <c r="S1209" i="1"/>
  <c r="U1209" i="1"/>
  <c r="AB1209" i="1"/>
  <c r="AC1209" i="1"/>
  <c r="AG1209" i="1"/>
  <c r="AH1209" i="1"/>
  <c r="AO1209" i="1"/>
  <c r="O1210" i="1"/>
  <c r="S1210" i="1"/>
  <c r="U1210" i="1"/>
  <c r="AB1210" i="1"/>
  <c r="AC1210" i="1"/>
  <c r="AG1210" i="1"/>
  <c r="AH1210" i="1"/>
  <c r="AO1210" i="1"/>
  <c r="O1211" i="1"/>
  <c r="S1211" i="1"/>
  <c r="U1211" i="1"/>
  <c r="AB1211" i="1"/>
  <c r="AC1211" i="1"/>
  <c r="AG1211" i="1"/>
  <c r="AH1211" i="1"/>
  <c r="AO1211" i="1"/>
  <c r="O1212" i="1"/>
  <c r="S1212" i="1"/>
  <c r="U1212" i="1"/>
  <c r="AB1212" i="1"/>
  <c r="AC1212" i="1"/>
  <c r="AG1212" i="1"/>
  <c r="AH1212" i="1"/>
  <c r="AO1212" i="1"/>
  <c r="O1213" i="1"/>
  <c r="S1213" i="1"/>
  <c r="U1213" i="1"/>
  <c r="AB1213" i="1"/>
  <c r="AC1213" i="1"/>
  <c r="AG1213" i="1"/>
  <c r="AH1213" i="1"/>
  <c r="AO1213" i="1"/>
  <c r="O1214" i="1"/>
  <c r="S1214" i="1"/>
  <c r="U1214" i="1"/>
  <c r="AB1214" i="1"/>
  <c r="AC1214" i="1"/>
  <c r="AG1214" i="1"/>
  <c r="AH1214" i="1"/>
  <c r="AO1214" i="1"/>
  <c r="O1215" i="1"/>
  <c r="S1215" i="1"/>
  <c r="U1215" i="1"/>
  <c r="AB1215" i="1"/>
  <c r="AC1215" i="1"/>
  <c r="AG1215" i="1"/>
  <c r="AH1215" i="1"/>
  <c r="AO1215" i="1"/>
  <c r="O1216" i="1"/>
  <c r="S1216" i="1"/>
  <c r="U1216" i="1"/>
  <c r="AB1216" i="1"/>
  <c r="AC1216" i="1"/>
  <c r="AG1216" i="1"/>
  <c r="AH1216" i="1"/>
  <c r="AO1216" i="1"/>
  <c r="O1217" i="1"/>
  <c r="S1217" i="1"/>
  <c r="U1217" i="1"/>
  <c r="AB1217" i="1"/>
  <c r="AC1217" i="1"/>
  <c r="AG1217" i="1"/>
  <c r="AH1217" i="1"/>
  <c r="AO1217" i="1"/>
  <c r="O1218" i="1"/>
  <c r="S1218" i="1"/>
  <c r="U1218" i="1"/>
  <c r="AB1218" i="1"/>
  <c r="AC1218" i="1"/>
  <c r="AG1218" i="1"/>
  <c r="AH1218" i="1"/>
  <c r="AO1218" i="1"/>
  <c r="O1219" i="1"/>
  <c r="S1219" i="1"/>
  <c r="U1219" i="1"/>
  <c r="AB1219" i="1"/>
  <c r="AC1219" i="1"/>
  <c r="AG1219" i="1"/>
  <c r="AH1219" i="1"/>
  <c r="AO1219" i="1"/>
  <c r="O1220" i="1"/>
  <c r="S1220" i="1"/>
  <c r="U1220" i="1"/>
  <c r="AB1220" i="1"/>
  <c r="AC1220" i="1"/>
  <c r="AG1220" i="1"/>
  <c r="AH1220" i="1"/>
  <c r="AO1220" i="1"/>
  <c r="O1221" i="1"/>
  <c r="S1221" i="1"/>
  <c r="U1221" i="1"/>
  <c r="AB1221" i="1"/>
  <c r="AC1221" i="1"/>
  <c r="AG1221" i="1"/>
  <c r="AH1221" i="1"/>
  <c r="AO1221" i="1"/>
  <c r="O1222" i="1"/>
  <c r="S1222" i="1"/>
  <c r="U1222" i="1"/>
  <c r="AB1222" i="1"/>
  <c r="AC1222" i="1"/>
  <c r="AG1222" i="1"/>
  <c r="AH1222" i="1"/>
  <c r="AO1222" i="1"/>
  <c r="O1223" i="1"/>
  <c r="S1223" i="1"/>
  <c r="U1223" i="1"/>
  <c r="AB1223" i="1"/>
  <c r="AC1223" i="1"/>
  <c r="AG1223" i="1"/>
  <c r="AH1223" i="1"/>
  <c r="AO1223" i="1"/>
  <c r="O1224" i="1"/>
  <c r="S1224" i="1"/>
  <c r="U1224" i="1"/>
  <c r="AB1224" i="1"/>
  <c r="AC1224" i="1"/>
  <c r="AG1224" i="1"/>
  <c r="AH1224" i="1"/>
  <c r="AO1224" i="1"/>
  <c r="O1225" i="1"/>
  <c r="S1225" i="1"/>
  <c r="U1225" i="1"/>
  <c r="AB1225" i="1"/>
  <c r="AC1225" i="1"/>
  <c r="AG1225" i="1"/>
  <c r="AH1225" i="1"/>
  <c r="AO1225" i="1"/>
  <c r="O1226" i="1"/>
  <c r="S1226" i="1"/>
  <c r="U1226" i="1"/>
  <c r="AB1226" i="1"/>
  <c r="AC1226" i="1"/>
  <c r="AG1226" i="1"/>
  <c r="AH1226" i="1"/>
  <c r="AO1226" i="1"/>
  <c r="O1227" i="1"/>
  <c r="S1227" i="1"/>
  <c r="U1227" i="1"/>
  <c r="AB1227" i="1"/>
  <c r="AC1227" i="1"/>
  <c r="AG1227" i="1"/>
  <c r="AH1227" i="1"/>
  <c r="AO1227" i="1"/>
  <c r="O1228" i="1"/>
  <c r="S1228" i="1"/>
  <c r="U1228" i="1"/>
  <c r="AB1228" i="1"/>
  <c r="AC1228" i="1"/>
  <c r="AG1228" i="1"/>
  <c r="AH1228" i="1"/>
  <c r="AO1228" i="1"/>
  <c r="O1229" i="1"/>
  <c r="S1229" i="1"/>
  <c r="U1229" i="1"/>
  <c r="AB1229" i="1"/>
  <c r="AC1229" i="1"/>
  <c r="AG1229" i="1"/>
  <c r="AH1229" i="1"/>
  <c r="AO1229" i="1"/>
  <c r="AG53" i="1" l="1"/>
  <c r="AG52" i="1"/>
  <c r="AG51" i="1"/>
  <c r="AG50" i="1"/>
  <c r="AG49" i="1"/>
  <c r="AB45" i="1"/>
  <c r="AB36" i="1"/>
  <c r="AG30" i="1"/>
  <c r="AV25" i="1"/>
  <c r="J19" i="1"/>
  <c r="AX25" i="1"/>
  <c r="AG47" i="1"/>
  <c r="P31" i="1"/>
  <c r="T30" i="1"/>
  <c r="V30" i="1" s="1"/>
  <c r="G29" i="1"/>
  <c r="AG35" i="1"/>
  <c r="AG43" i="1"/>
  <c r="AG34" i="1"/>
  <c r="AG32" i="1"/>
  <c r="AG37" i="1"/>
  <c r="AG45" i="1"/>
  <c r="AG33" i="1"/>
  <c r="AG42" i="1"/>
  <c r="AG54" i="1"/>
  <c r="AG41" i="1"/>
  <c r="AG38" i="1"/>
  <c r="AG39" i="1"/>
  <c r="AG36" i="1"/>
  <c r="AG44" i="1"/>
  <c r="AG48" i="1"/>
  <c r="AG56" i="1"/>
  <c r="AG64" i="1"/>
  <c r="AW29" i="1"/>
  <c r="AB33" i="1"/>
  <c r="AY25" i="1" l="1"/>
  <c r="AE29" i="1"/>
  <c r="AM29" i="1"/>
  <c r="AQ29" i="1"/>
  <c r="AJ29" i="1"/>
  <c r="P32" i="1"/>
  <c r="T31" i="1"/>
  <c r="V31" i="1" s="1"/>
  <c r="BH29" i="1" l="1"/>
  <c r="BJ29" i="1"/>
  <c r="BI29" i="1"/>
  <c r="BG29" i="1"/>
  <c r="BE29" i="1"/>
  <c r="BF29" i="1"/>
  <c r="AZ29" i="1"/>
  <c r="AP30" i="1" s="1"/>
  <c r="AD30" i="1"/>
  <c r="BA29" i="1"/>
  <c r="AY29" i="1"/>
  <c r="P33" i="1"/>
  <c r="T32" i="1"/>
  <c r="V32" i="1" s="1"/>
  <c r="BD29" i="1"/>
  <c r="BB29" i="1"/>
  <c r="AL30" i="1" s="1"/>
  <c r="AI30" i="1"/>
  <c r="BC29" i="1"/>
  <c r="AV29" i="1" l="1"/>
  <c r="AU30" i="1" s="1"/>
  <c r="E30" i="1"/>
  <c r="AQ30" i="1"/>
  <c r="BI30" i="1" s="1"/>
  <c r="BJ30" i="1"/>
  <c r="D30" i="1"/>
  <c r="AM30" i="1"/>
  <c r="BF30" i="1" s="1"/>
  <c r="AW30" i="1"/>
  <c r="B30" i="1"/>
  <c r="AE30" i="1"/>
  <c r="AD31" i="1" s="1"/>
  <c r="AJ30" i="1"/>
  <c r="AI31" i="1" s="1"/>
  <c r="BD30" i="1"/>
  <c r="C30" i="1"/>
  <c r="P34" i="1"/>
  <c r="T33" i="1"/>
  <c r="V33" i="1" s="1"/>
  <c r="BH30" i="1" l="1"/>
  <c r="BE30" i="1"/>
  <c r="AE31" i="1"/>
  <c r="AD32" i="1" s="1"/>
  <c r="B31" i="1"/>
  <c r="AZ30" i="1"/>
  <c r="BG30" i="1"/>
  <c r="P35" i="1"/>
  <c r="T34" i="1"/>
  <c r="V34" i="1" s="1"/>
  <c r="G30" i="1"/>
  <c r="C31" i="1"/>
  <c r="AJ31" i="1"/>
  <c r="AI32" i="1" s="1"/>
  <c r="BA30" i="1"/>
  <c r="BC30" i="1"/>
  <c r="AP31" i="1" s="1"/>
  <c r="AY30" i="1"/>
  <c r="AL31" i="1" s="1"/>
  <c r="AW31" i="1" s="1"/>
  <c r="BB30" i="1"/>
  <c r="AV30" i="1" l="1"/>
  <c r="AU31" i="1" s="1"/>
  <c r="E31" i="1"/>
  <c r="BH31" i="1"/>
  <c r="AQ31" i="1"/>
  <c r="BJ31" i="1" s="1"/>
  <c r="BI31" i="1"/>
  <c r="AZ31" i="1"/>
  <c r="T35" i="1"/>
  <c r="V35" i="1" s="1"/>
  <c r="P36" i="1"/>
  <c r="BD31" i="1"/>
  <c r="BC31" i="1"/>
  <c r="AJ32" i="1"/>
  <c r="AI33" i="1" s="1"/>
  <c r="C32" i="1"/>
  <c r="BD32" i="1"/>
  <c r="BA31" i="1"/>
  <c r="BB31" i="1"/>
  <c r="B32" i="1"/>
  <c r="AE32" i="1"/>
  <c r="AD33" i="1" s="1"/>
  <c r="AM31" i="1"/>
  <c r="BE31" i="1" s="1"/>
  <c r="D31" i="1"/>
  <c r="G31" i="1" s="1"/>
  <c r="AY31" i="1"/>
  <c r="AE33" i="1" l="1"/>
  <c r="AD34" i="1" s="1"/>
  <c r="B33" i="1"/>
  <c r="AY32" i="1"/>
  <c r="T36" i="1"/>
  <c r="V36" i="1" s="1"/>
  <c r="P37" i="1"/>
  <c r="BB32" i="1"/>
  <c r="BF31" i="1"/>
  <c r="AP32" i="1" s="1"/>
  <c r="BA32" i="1"/>
  <c r="C33" i="1"/>
  <c r="AJ33" i="1"/>
  <c r="AI34" i="1" s="1"/>
  <c r="BC33" i="1"/>
  <c r="AZ32" i="1"/>
  <c r="BC32" i="1"/>
  <c r="AL32" i="1"/>
  <c r="BG31" i="1"/>
  <c r="AV31" i="1" s="1"/>
  <c r="AU32" i="1" s="1"/>
  <c r="BB34" i="1" l="1"/>
  <c r="BC34" i="1"/>
  <c r="C34" i="1"/>
  <c r="AJ34" i="1"/>
  <c r="AI35" i="1" s="1"/>
  <c r="T37" i="1"/>
  <c r="V37" i="1" s="1"/>
  <c r="P38" i="1"/>
  <c r="BD33" i="1"/>
  <c r="AM32" i="1"/>
  <c r="BF32" i="1" s="1"/>
  <c r="D32" i="1"/>
  <c r="G32" i="1" s="1"/>
  <c r="AW32" i="1"/>
  <c r="BB33" i="1"/>
  <c r="BA33" i="1"/>
  <c r="AQ32" i="1"/>
  <c r="BH32" i="1" s="1"/>
  <c r="E32" i="1"/>
  <c r="BJ32" i="1"/>
  <c r="AZ33" i="1"/>
  <c r="AY33" i="1"/>
  <c r="AE34" i="1"/>
  <c r="AD35" i="1" s="1"/>
  <c r="B34" i="1"/>
  <c r="B35" i="1" l="1"/>
  <c r="AE35" i="1"/>
  <c r="AD36" i="1" s="1"/>
  <c r="AY35" i="1"/>
  <c r="AZ35" i="1"/>
  <c r="AY34" i="1"/>
  <c r="P39" i="1"/>
  <c r="T38" i="1"/>
  <c r="V38" i="1" s="1"/>
  <c r="BE32" i="1"/>
  <c r="AL33" i="1" s="1"/>
  <c r="AJ35" i="1"/>
  <c r="AI36" i="1" s="1"/>
  <c r="BB35" i="1"/>
  <c r="C35" i="1"/>
  <c r="BA34" i="1"/>
  <c r="BG32" i="1"/>
  <c r="AV32" i="1" s="1"/>
  <c r="AU33" i="1" s="1"/>
  <c r="BD34" i="1"/>
  <c r="AZ34" i="1"/>
  <c r="BI32" i="1"/>
  <c r="AP33" i="1" s="1"/>
  <c r="E33" i="1" l="1"/>
  <c r="AQ33" i="1"/>
  <c r="BI33" i="1" s="1"/>
  <c r="BH33" i="1"/>
  <c r="D33" i="1"/>
  <c r="AM33" i="1"/>
  <c r="BF33" i="1" s="1"/>
  <c r="AW33" i="1"/>
  <c r="BC35" i="1"/>
  <c r="B36" i="1"/>
  <c r="AE36" i="1"/>
  <c r="AD37" i="1" s="1"/>
  <c r="BA36" i="1"/>
  <c r="C36" i="1"/>
  <c r="AJ36" i="1"/>
  <c r="AI37" i="1" s="1"/>
  <c r="BD35" i="1"/>
  <c r="BA35" i="1"/>
  <c r="P40" i="1"/>
  <c r="T39" i="1"/>
  <c r="V39" i="1" s="1"/>
  <c r="BC36" i="1" l="1"/>
  <c r="BJ33" i="1"/>
  <c r="AL34" i="1"/>
  <c r="C37" i="1"/>
  <c r="AJ37" i="1"/>
  <c r="AI38" i="1" s="1"/>
  <c r="B37" i="1"/>
  <c r="AY37" i="1"/>
  <c r="BA37" i="1"/>
  <c r="AE37" i="1"/>
  <c r="AD38" i="1" s="1"/>
  <c r="BE33" i="1"/>
  <c r="BB36" i="1"/>
  <c r="AY36" i="1"/>
  <c r="G33" i="1"/>
  <c r="BG33" i="1"/>
  <c r="AV33" i="1" s="1"/>
  <c r="AU34" i="1" s="1"/>
  <c r="BD36" i="1"/>
  <c r="P41" i="1"/>
  <c r="T40" i="1"/>
  <c r="V40" i="1" s="1"/>
  <c r="AZ36" i="1"/>
  <c r="AP34" i="1"/>
  <c r="AQ34" i="1" l="1"/>
  <c r="BI34" i="1" s="1"/>
  <c r="BH34" i="1"/>
  <c r="E34" i="1"/>
  <c r="AZ37" i="1"/>
  <c r="AJ38" i="1"/>
  <c r="AI39" i="1" s="1"/>
  <c r="C38" i="1"/>
  <c r="AM34" i="1"/>
  <c r="BG34" i="1"/>
  <c r="BF34" i="1"/>
  <c r="D34" i="1"/>
  <c r="AW34" i="1"/>
  <c r="BB37" i="1"/>
  <c r="P42" i="1"/>
  <c r="T41" i="1"/>
  <c r="V41" i="1" s="1"/>
  <c r="BD37" i="1"/>
  <c r="B38" i="1"/>
  <c r="AE38" i="1"/>
  <c r="AD39" i="1" s="1"/>
  <c r="BC37" i="1"/>
  <c r="BD38" i="1" l="1"/>
  <c r="BB38" i="1"/>
  <c r="BJ34" i="1"/>
  <c r="AV34" i="1" s="1"/>
  <c r="AU35" i="1" s="1"/>
  <c r="AE39" i="1"/>
  <c r="AD40" i="1" s="1"/>
  <c r="B39" i="1"/>
  <c r="G34" i="1"/>
  <c r="C39" i="1"/>
  <c r="AJ39" i="1"/>
  <c r="AI40" i="1" s="1"/>
  <c r="BE34" i="1"/>
  <c r="AL35" i="1" s="1"/>
  <c r="BC38" i="1"/>
  <c r="AP35" i="1"/>
  <c r="P43" i="1"/>
  <c r="T42" i="1"/>
  <c r="V42" i="1" s="1"/>
  <c r="AZ38" i="1"/>
  <c r="BA38" i="1"/>
  <c r="AY38" i="1"/>
  <c r="D35" i="1" l="1"/>
  <c r="AM35" i="1"/>
  <c r="BG35" i="1"/>
  <c r="AW35" i="1"/>
  <c r="BD39" i="1"/>
  <c r="BA39" i="1"/>
  <c r="AE40" i="1"/>
  <c r="AD41" i="1" s="1"/>
  <c r="AY40" i="1"/>
  <c r="B40" i="1"/>
  <c r="P44" i="1"/>
  <c r="T43" i="1"/>
  <c r="V43" i="1" s="1"/>
  <c r="BC39" i="1"/>
  <c r="AZ39" i="1"/>
  <c r="AJ40" i="1"/>
  <c r="AI41" i="1" s="1"/>
  <c r="C40" i="1"/>
  <c r="AQ35" i="1"/>
  <c r="BJ35" i="1" s="1"/>
  <c r="E35" i="1"/>
  <c r="AY39" i="1"/>
  <c r="BB39" i="1"/>
  <c r="AE41" i="1" l="1"/>
  <c r="AD42" i="1" s="1"/>
  <c r="AZ41" i="1"/>
  <c r="B41" i="1"/>
  <c r="BI35" i="1"/>
  <c r="BD40" i="1"/>
  <c r="BB40" i="1"/>
  <c r="BC40" i="1"/>
  <c r="BA40" i="1"/>
  <c r="AZ40" i="1"/>
  <c r="BE35" i="1"/>
  <c r="AL36" i="1" s="1"/>
  <c r="BH35" i="1"/>
  <c r="BF35" i="1"/>
  <c r="AP36" i="1" s="1"/>
  <c r="C41" i="1"/>
  <c r="AJ41" i="1"/>
  <c r="AI42" i="1" s="1"/>
  <c r="BB41" i="1"/>
  <c r="AV35" i="1"/>
  <c r="AU36" i="1" s="1"/>
  <c r="T44" i="1"/>
  <c r="V44" i="1" s="1"/>
  <c r="P45" i="1"/>
  <c r="G35" i="1"/>
  <c r="BD41" i="1" l="1"/>
  <c r="AY41" i="1"/>
  <c r="BC41" i="1"/>
  <c r="BA41" i="1"/>
  <c r="AM36" i="1"/>
  <c r="D36" i="1"/>
  <c r="AW36" i="1"/>
  <c r="T45" i="1"/>
  <c r="V45" i="1" s="1"/>
  <c r="P46" i="1"/>
  <c r="AJ42" i="1"/>
  <c r="AI43" i="1" s="1"/>
  <c r="C42" i="1"/>
  <c r="BC42" i="1"/>
  <c r="BD42" i="1"/>
  <c r="AE42" i="1"/>
  <c r="AD43" i="1" s="1"/>
  <c r="B42" i="1"/>
  <c r="AY42" i="1"/>
  <c r="E36" i="1"/>
  <c r="AQ36" i="1"/>
  <c r="BI36" i="1" s="1"/>
  <c r="BH36" i="1" l="1"/>
  <c r="BB42" i="1"/>
  <c r="G36" i="1"/>
  <c r="AE43" i="1"/>
  <c r="AD44" i="1" s="1"/>
  <c r="B43" i="1"/>
  <c r="T46" i="1"/>
  <c r="V46" i="1" s="1"/>
  <c r="P47" i="1"/>
  <c r="BJ36" i="1"/>
  <c r="C43" i="1"/>
  <c r="AJ43" i="1"/>
  <c r="AI44" i="1" s="1"/>
  <c r="BB43" i="1"/>
  <c r="BF36" i="1"/>
  <c r="AP37" i="1" s="1"/>
  <c r="BA42" i="1"/>
  <c r="BG36" i="1"/>
  <c r="AZ42" i="1"/>
  <c r="BE36" i="1"/>
  <c r="AL37" i="1" s="1"/>
  <c r="BD43" i="1" l="1"/>
  <c r="BC43" i="1"/>
  <c r="AV36" i="1"/>
  <c r="AU37" i="1" s="1"/>
  <c r="AQ37" i="1"/>
  <c r="BH37" i="1" s="1"/>
  <c r="BI37" i="1"/>
  <c r="BJ37" i="1"/>
  <c r="E37" i="1"/>
  <c r="AZ43" i="1"/>
  <c r="D37" i="1"/>
  <c r="AM37" i="1"/>
  <c r="BE37" i="1" s="1"/>
  <c r="BG37" i="1"/>
  <c r="AW37" i="1"/>
  <c r="BA43" i="1"/>
  <c r="AJ44" i="1"/>
  <c r="AI45" i="1" s="1"/>
  <c r="C44" i="1"/>
  <c r="AY43" i="1"/>
  <c r="B44" i="1"/>
  <c r="AE44" i="1"/>
  <c r="AD45" i="1" s="1"/>
  <c r="AY44" i="1"/>
  <c r="AZ44" i="1"/>
  <c r="BA44" i="1"/>
  <c r="T47" i="1"/>
  <c r="V47" i="1" s="1"/>
  <c r="P48" i="1"/>
  <c r="BC44" i="1" l="1"/>
  <c r="AV37" i="1"/>
  <c r="AU38" i="1" s="1"/>
  <c r="BF37" i="1"/>
  <c r="B45" i="1"/>
  <c r="AE45" i="1"/>
  <c r="AD46" i="1" s="1"/>
  <c r="AY45" i="1"/>
  <c r="BB44" i="1"/>
  <c r="G37" i="1"/>
  <c r="BD44" i="1"/>
  <c r="T48" i="1"/>
  <c r="V48" i="1" s="1"/>
  <c r="P49" i="1"/>
  <c r="AL38" i="1"/>
  <c r="AP38" i="1"/>
  <c r="C45" i="1"/>
  <c r="AJ45" i="1"/>
  <c r="AI46" i="1" s="1"/>
  <c r="BD45" i="1"/>
  <c r="BA45" i="1" l="1"/>
  <c r="AZ45" i="1"/>
  <c r="D38" i="1"/>
  <c r="G38" i="1" s="1"/>
  <c r="AM38" i="1"/>
  <c r="AW38" i="1"/>
  <c r="BB45" i="1"/>
  <c r="T49" i="1"/>
  <c r="V49" i="1" s="1"/>
  <c r="P50" i="1"/>
  <c r="B46" i="1"/>
  <c r="AE46" i="1"/>
  <c r="AD47" i="1" s="1"/>
  <c r="AJ46" i="1"/>
  <c r="AI47" i="1" s="1"/>
  <c r="BD46" i="1"/>
  <c r="BB46" i="1"/>
  <c r="C46" i="1"/>
  <c r="BC46" i="1"/>
  <c r="BC45" i="1"/>
  <c r="E38" i="1"/>
  <c r="AQ38" i="1"/>
  <c r="BJ38" i="1" s="1"/>
  <c r="BH38" i="1" l="1"/>
  <c r="T50" i="1"/>
  <c r="V50" i="1" s="1"/>
  <c r="P51" i="1"/>
  <c r="BA46" i="1"/>
  <c r="AY46" i="1"/>
  <c r="AZ46" i="1"/>
  <c r="BE38" i="1"/>
  <c r="AL39" i="1" s="1"/>
  <c r="AE47" i="1"/>
  <c r="AD48" i="1" s="1"/>
  <c r="AY47" i="1"/>
  <c r="B47" i="1"/>
  <c r="AZ47" i="1"/>
  <c r="BF38" i="1"/>
  <c r="AP39" i="1" s="1"/>
  <c r="C47" i="1"/>
  <c r="AJ47" i="1"/>
  <c r="AI48" i="1" s="1"/>
  <c r="BC47" i="1"/>
  <c r="BG38" i="1"/>
  <c r="AV38" i="1" s="1"/>
  <c r="AU39" i="1" s="1"/>
  <c r="BI38" i="1"/>
  <c r="E39" i="1" l="1"/>
  <c r="AQ39" i="1"/>
  <c r="BJ39" i="1" s="1"/>
  <c r="AJ48" i="1"/>
  <c r="AI49" i="1" s="1"/>
  <c r="C48" i="1"/>
  <c r="BD47" i="1"/>
  <c r="AY48" i="1"/>
  <c r="B48" i="1"/>
  <c r="AE48" i="1"/>
  <c r="AD49" i="1" s="1"/>
  <c r="AM39" i="1"/>
  <c r="BE39" i="1"/>
  <c r="D39" i="1"/>
  <c r="G39" i="1" s="1"/>
  <c r="AW39" i="1"/>
  <c r="BA47" i="1"/>
  <c r="T51" i="1"/>
  <c r="V51" i="1" s="1"/>
  <c r="P52" i="1"/>
  <c r="BB47" i="1"/>
  <c r="AJ49" i="1" l="1"/>
  <c r="AI50" i="1" s="1"/>
  <c r="BC49" i="1"/>
  <c r="C49" i="1"/>
  <c r="AZ48" i="1"/>
  <c r="BF39" i="1"/>
  <c r="AP40" i="1" s="1"/>
  <c r="BB48" i="1"/>
  <c r="BI39" i="1"/>
  <c r="BG39" i="1"/>
  <c r="AV39" i="1" s="1"/>
  <c r="AU40" i="1" s="1"/>
  <c r="BA48" i="1"/>
  <c r="BD48" i="1"/>
  <c r="BH39" i="1"/>
  <c r="AL40" i="1" s="1"/>
  <c r="T52" i="1"/>
  <c r="V52" i="1" s="1"/>
  <c r="P53" i="1"/>
  <c r="AE49" i="1"/>
  <c r="AD50" i="1" s="1"/>
  <c r="B49" i="1"/>
  <c r="BC48" i="1"/>
  <c r="AM40" i="1" l="1"/>
  <c r="D40" i="1"/>
  <c r="BF40" i="1"/>
  <c r="BE40" i="1"/>
  <c r="BG40" i="1"/>
  <c r="AW40" i="1"/>
  <c r="T53" i="1"/>
  <c r="V53" i="1" s="1"/>
  <c r="P54" i="1"/>
  <c r="C50" i="1"/>
  <c r="AJ50" i="1"/>
  <c r="AI51" i="1" s="1"/>
  <c r="BD50" i="1"/>
  <c r="BB49" i="1"/>
  <c r="BA49" i="1"/>
  <c r="BD49" i="1"/>
  <c r="AZ49" i="1"/>
  <c r="AQ40" i="1"/>
  <c r="BJ40" i="1" s="1"/>
  <c r="E40" i="1"/>
  <c r="AY49" i="1"/>
  <c r="B50" i="1"/>
  <c r="AE50" i="1"/>
  <c r="AD51" i="1" s="1"/>
  <c r="BA50" i="1"/>
  <c r="AZ50" i="1" l="1"/>
  <c r="AY50" i="1"/>
  <c r="AV40" i="1"/>
  <c r="AU41" i="1" s="1"/>
  <c r="AJ51" i="1"/>
  <c r="AI52" i="1" s="1"/>
  <c r="BB51" i="1"/>
  <c r="C51" i="1"/>
  <c r="BD51" i="1"/>
  <c r="BC51" i="1"/>
  <c r="BH40" i="1"/>
  <c r="BC50" i="1"/>
  <c r="P55" i="1"/>
  <c r="T54" i="1"/>
  <c r="V54" i="1" s="1"/>
  <c r="BI40" i="1"/>
  <c r="AP41" i="1" s="1"/>
  <c r="B51" i="1"/>
  <c r="AE51" i="1"/>
  <c r="AD52" i="1" s="1"/>
  <c r="G40" i="1"/>
  <c r="BB50" i="1"/>
  <c r="AL41" i="1"/>
  <c r="AZ51" i="1" l="1"/>
  <c r="AY51" i="1"/>
  <c r="E41" i="1"/>
  <c r="AQ41" i="1"/>
  <c r="BJ41" i="1"/>
  <c r="BH41" i="1"/>
  <c r="BA52" i="1"/>
  <c r="B52" i="1"/>
  <c r="AE52" i="1"/>
  <c r="AD53" i="1" s="1"/>
  <c r="T55" i="1"/>
  <c r="V55" i="1" s="1"/>
  <c r="P56" i="1"/>
  <c r="D41" i="1"/>
  <c r="G41" i="1" s="1"/>
  <c r="AM41" i="1"/>
  <c r="AW41" i="1"/>
  <c r="BA51" i="1"/>
  <c r="AJ52" i="1"/>
  <c r="AI53" i="1" s="1"/>
  <c r="C52" i="1"/>
  <c r="BC52" i="1" l="1"/>
  <c r="BD52" i="1"/>
  <c r="BB52" i="1"/>
  <c r="BE41" i="1"/>
  <c r="AL42" i="1" s="1"/>
  <c r="AZ52" i="1"/>
  <c r="BI41" i="1"/>
  <c r="BG41" i="1"/>
  <c r="AV41" i="1" s="1"/>
  <c r="AU42" i="1" s="1"/>
  <c r="C53" i="1"/>
  <c r="AJ53" i="1"/>
  <c r="AI54" i="1" s="1"/>
  <c r="AY52" i="1"/>
  <c r="T56" i="1"/>
  <c r="V56" i="1" s="1"/>
  <c r="P57" i="1"/>
  <c r="AE53" i="1"/>
  <c r="AD54" i="1" s="1"/>
  <c r="AZ53" i="1"/>
  <c r="B53" i="1"/>
  <c r="BF41" i="1"/>
  <c r="AP42" i="1" s="1"/>
  <c r="AY53" i="1" l="1"/>
  <c r="AM42" i="1"/>
  <c r="BG42" i="1" s="1"/>
  <c r="D42" i="1"/>
  <c r="BE42" i="1"/>
  <c r="BF42" i="1"/>
  <c r="AW42" i="1"/>
  <c r="BD53" i="1"/>
  <c r="T57" i="1"/>
  <c r="V57" i="1" s="1"/>
  <c r="P58" i="1"/>
  <c r="BA53" i="1"/>
  <c r="AJ54" i="1"/>
  <c r="AI55" i="1" s="1"/>
  <c r="C54" i="1"/>
  <c r="AQ42" i="1"/>
  <c r="E42" i="1"/>
  <c r="BC53" i="1"/>
  <c r="AE54" i="1"/>
  <c r="AD55" i="1" s="1"/>
  <c r="B54" i="1"/>
  <c r="BB53" i="1"/>
  <c r="BD54" i="1" l="1"/>
  <c r="BC54" i="1"/>
  <c r="BB54" i="1"/>
  <c r="BA54" i="1"/>
  <c r="AJ55" i="1"/>
  <c r="AI56" i="1" s="1"/>
  <c r="BC55" i="1"/>
  <c r="C55" i="1"/>
  <c r="AZ54" i="1"/>
  <c r="BI42" i="1"/>
  <c r="AP43" i="1" s="1"/>
  <c r="AY54" i="1"/>
  <c r="BH42" i="1"/>
  <c r="G42" i="1"/>
  <c r="BJ42" i="1"/>
  <c r="AV42" i="1" s="1"/>
  <c r="AU43" i="1" s="1"/>
  <c r="B55" i="1"/>
  <c r="AE55" i="1"/>
  <c r="AD56" i="1" s="1"/>
  <c r="AZ55" i="1"/>
  <c r="AY55" i="1"/>
  <c r="T58" i="1"/>
  <c r="V58" i="1" s="1"/>
  <c r="P59" i="1"/>
  <c r="AL43" i="1"/>
  <c r="BA55" i="1" l="1"/>
  <c r="AM43" i="1"/>
  <c r="BG43" i="1" s="1"/>
  <c r="D43" i="1"/>
  <c r="G43" i="1" s="1"/>
  <c r="AW43" i="1"/>
  <c r="T59" i="1"/>
  <c r="V59" i="1" s="1"/>
  <c r="P60" i="1"/>
  <c r="AQ43" i="1"/>
  <c r="BJ43" i="1" s="1"/>
  <c r="E43" i="1"/>
  <c r="C56" i="1"/>
  <c r="AJ56" i="1"/>
  <c r="AI57" i="1" s="1"/>
  <c r="BB55" i="1"/>
  <c r="BD55" i="1"/>
  <c r="B56" i="1"/>
  <c r="AE56" i="1"/>
  <c r="AD57" i="1" s="1"/>
  <c r="BD56" i="1" l="1"/>
  <c r="BB56" i="1"/>
  <c r="AZ56" i="1"/>
  <c r="BC56" i="1"/>
  <c r="AY56" i="1"/>
  <c r="T60" i="1"/>
  <c r="V60" i="1" s="1"/>
  <c r="P61" i="1"/>
  <c r="B57" i="1"/>
  <c r="AE57" i="1"/>
  <c r="AD58" i="1" s="1"/>
  <c r="BH43" i="1"/>
  <c r="BF43" i="1"/>
  <c r="BA56" i="1"/>
  <c r="AJ57" i="1"/>
  <c r="AI58" i="1" s="1"/>
  <c r="C57" i="1"/>
  <c r="BI43" i="1"/>
  <c r="BE43" i="1"/>
  <c r="AL44" i="1" s="1"/>
  <c r="AV43" i="1"/>
  <c r="AU44" i="1" s="1"/>
  <c r="AP44" i="1" l="1"/>
  <c r="E44" i="1"/>
  <c r="AQ44" i="1"/>
  <c r="AM44" i="1"/>
  <c r="D44" i="1"/>
  <c r="AW44" i="1"/>
  <c r="C58" i="1"/>
  <c r="AJ58" i="1"/>
  <c r="AI59" i="1" s="1"/>
  <c r="AZ57" i="1"/>
  <c r="T61" i="1"/>
  <c r="V61" i="1" s="1"/>
  <c r="P62" i="1"/>
  <c r="BB57" i="1"/>
  <c r="BC57" i="1"/>
  <c r="AY57" i="1"/>
  <c r="AE58" i="1"/>
  <c r="AD59" i="1" s="1"/>
  <c r="B58" i="1"/>
  <c r="BD57" i="1"/>
  <c r="BA57" i="1"/>
  <c r="BA58" i="1" l="1"/>
  <c r="AY58" i="1"/>
  <c r="T62" i="1"/>
  <c r="V62" i="1" s="1"/>
  <c r="P63" i="1"/>
  <c r="BB58" i="1"/>
  <c r="BF44" i="1"/>
  <c r="BD58" i="1"/>
  <c r="G44" i="1"/>
  <c r="BC58" i="1"/>
  <c r="BG44" i="1"/>
  <c r="AJ59" i="1"/>
  <c r="AI60" i="1" s="1"/>
  <c r="BC59" i="1"/>
  <c r="BB59" i="1"/>
  <c r="BD59" i="1"/>
  <c r="C59" i="1"/>
  <c r="B59" i="1"/>
  <c r="AE59" i="1"/>
  <c r="AD60" i="1" s="1"/>
  <c r="AY59" i="1"/>
  <c r="BH44" i="1"/>
  <c r="AZ58" i="1"/>
  <c r="BE44" i="1"/>
  <c r="BI44" i="1"/>
  <c r="BJ44" i="1"/>
  <c r="AP45" i="1" l="1"/>
  <c r="AL45" i="1"/>
  <c r="D45" i="1"/>
  <c r="AM45" i="1"/>
  <c r="BE45" i="1" s="1"/>
  <c r="BF45" i="1"/>
  <c r="AW45" i="1"/>
  <c r="AQ45" i="1"/>
  <c r="BJ45" i="1" s="1"/>
  <c r="E45" i="1"/>
  <c r="BA59" i="1"/>
  <c r="AE60" i="1"/>
  <c r="AD61" i="1" s="1"/>
  <c r="B60" i="1"/>
  <c r="AZ59" i="1"/>
  <c r="C60" i="1"/>
  <c r="AJ60" i="1"/>
  <c r="AI61" i="1" s="1"/>
  <c r="AV44" i="1"/>
  <c r="AU45" i="1" s="1"/>
  <c r="T63" i="1"/>
  <c r="V63" i="1" s="1"/>
  <c r="P64" i="1"/>
  <c r="AZ60" i="1" l="1"/>
  <c r="AY60" i="1"/>
  <c r="BI45" i="1"/>
  <c r="AP46" i="1" s="1"/>
  <c r="BD60" i="1"/>
  <c r="AE61" i="1"/>
  <c r="AD62" i="1" s="1"/>
  <c r="BA61" i="1"/>
  <c r="B61" i="1"/>
  <c r="BC60" i="1"/>
  <c r="BA60" i="1"/>
  <c r="C61" i="1"/>
  <c r="AJ61" i="1"/>
  <c r="AI62" i="1" s="1"/>
  <c r="BD61" i="1"/>
  <c r="T64" i="1"/>
  <c r="V64" i="1" s="1"/>
  <c r="P65" i="1"/>
  <c r="G45" i="1"/>
  <c r="BH45" i="1"/>
  <c r="AL46" i="1" s="1"/>
  <c r="BG45" i="1"/>
  <c r="AV45" i="1" s="1"/>
  <c r="AU46" i="1" s="1"/>
  <c r="BB60" i="1"/>
  <c r="D46" i="1" l="1"/>
  <c r="AM46" i="1"/>
  <c r="BG46" i="1" s="1"/>
  <c r="BE46" i="1"/>
  <c r="AW46" i="1"/>
  <c r="BC61" i="1"/>
  <c r="C62" i="1"/>
  <c r="AJ62" i="1"/>
  <c r="AI63" i="1" s="1"/>
  <c r="B62" i="1"/>
  <c r="AE62" i="1"/>
  <c r="AD63" i="1" s="1"/>
  <c r="BB61" i="1"/>
  <c r="AY61" i="1"/>
  <c r="AQ46" i="1"/>
  <c r="BJ46" i="1"/>
  <c r="E46" i="1"/>
  <c r="BI46" i="1"/>
  <c r="AZ61" i="1"/>
  <c r="T65" i="1"/>
  <c r="V65" i="1" s="1"/>
  <c r="P66" i="1"/>
  <c r="G46" i="1" l="1"/>
  <c r="BB63" i="1"/>
  <c r="AJ63" i="1"/>
  <c r="AI64" i="1" s="1"/>
  <c r="BC63" i="1"/>
  <c r="C63" i="1"/>
  <c r="BA62" i="1"/>
  <c r="T66" i="1"/>
  <c r="V66" i="1" s="1"/>
  <c r="P67" i="1"/>
  <c r="AE63" i="1"/>
  <c r="AD64" i="1" s="1"/>
  <c r="BA63" i="1"/>
  <c r="B63" i="1"/>
  <c r="AZ63" i="1"/>
  <c r="BB62" i="1"/>
  <c r="AY62" i="1"/>
  <c r="BC62" i="1"/>
  <c r="AV46" i="1"/>
  <c r="AU47" i="1" s="1"/>
  <c r="BH46" i="1"/>
  <c r="AL47" i="1"/>
  <c r="AZ62" i="1"/>
  <c r="BD62" i="1"/>
  <c r="BF46" i="1"/>
  <c r="AP47" i="1" s="1"/>
  <c r="E47" i="1" l="1"/>
  <c r="AQ47" i="1"/>
  <c r="BH47" i="1" s="1"/>
  <c r="AY63" i="1"/>
  <c r="D47" i="1"/>
  <c r="AM47" i="1"/>
  <c r="BG47" i="1" s="1"/>
  <c r="BF47" i="1"/>
  <c r="AW47" i="1"/>
  <c r="AZ64" i="1"/>
  <c r="B64" i="1"/>
  <c r="AE64" i="1"/>
  <c r="AD65" i="1" s="1"/>
  <c r="BA64" i="1"/>
  <c r="AY64" i="1"/>
  <c r="AJ64" i="1"/>
  <c r="AI65" i="1" s="1"/>
  <c r="C64" i="1"/>
  <c r="T67" i="1"/>
  <c r="V67" i="1" s="1"/>
  <c r="P68" i="1"/>
  <c r="BD63" i="1"/>
  <c r="BI47" i="1" l="1"/>
  <c r="AJ65" i="1"/>
  <c r="AI66" i="1" s="1"/>
  <c r="C65" i="1"/>
  <c r="BD64" i="1"/>
  <c r="BC64" i="1"/>
  <c r="T68" i="1"/>
  <c r="V68" i="1" s="1"/>
  <c r="P69" i="1"/>
  <c r="B65" i="1"/>
  <c r="AE65" i="1"/>
  <c r="AD66" i="1" s="1"/>
  <c r="G47" i="1"/>
  <c r="AP48" i="1"/>
  <c r="BB64" i="1"/>
  <c r="BE47" i="1"/>
  <c r="AL48" i="1" s="1"/>
  <c r="BJ47" i="1"/>
  <c r="AV47" i="1" s="1"/>
  <c r="AU48" i="1" s="1"/>
  <c r="D48" i="1" l="1"/>
  <c r="AM48" i="1"/>
  <c r="AW48" i="1"/>
  <c r="B66" i="1"/>
  <c r="AE66" i="1"/>
  <c r="AD67" i="1" s="1"/>
  <c r="AY66" i="1"/>
  <c r="AZ65" i="1"/>
  <c r="C66" i="1"/>
  <c r="AJ66" i="1"/>
  <c r="AI67" i="1" s="1"/>
  <c r="BC66" i="1"/>
  <c r="BC65" i="1"/>
  <c r="E48" i="1"/>
  <c r="AQ48" i="1"/>
  <c r="BH48" i="1" s="1"/>
  <c r="BB65" i="1"/>
  <c r="BA65" i="1"/>
  <c r="P70" i="1"/>
  <c r="T69" i="1"/>
  <c r="V69" i="1" s="1"/>
  <c r="BD65" i="1"/>
  <c r="AY65" i="1"/>
  <c r="BD66" i="1" l="1"/>
  <c r="AZ66" i="1"/>
  <c r="BB66" i="1"/>
  <c r="T70" i="1"/>
  <c r="V70" i="1" s="1"/>
  <c r="P71" i="1"/>
  <c r="G48" i="1"/>
  <c r="BI48" i="1"/>
  <c r="B67" i="1"/>
  <c r="AE67" i="1"/>
  <c r="AD68" i="1" s="1"/>
  <c r="BA66" i="1"/>
  <c r="BG48" i="1"/>
  <c r="BE48" i="1"/>
  <c r="AL49" i="1" s="1"/>
  <c r="BJ48" i="1"/>
  <c r="AJ67" i="1"/>
  <c r="AI68" i="1" s="1"/>
  <c r="C67" i="1"/>
  <c r="BF48" i="1"/>
  <c r="BC67" i="1" l="1"/>
  <c r="AP49" i="1"/>
  <c r="BI49" i="1" s="1"/>
  <c r="BB67" i="1"/>
  <c r="BD67" i="1"/>
  <c r="BA67" i="1"/>
  <c r="E49" i="1"/>
  <c r="AQ49" i="1"/>
  <c r="BJ49" i="1" s="1"/>
  <c r="BH49" i="1"/>
  <c r="AM49" i="1"/>
  <c r="BG49" i="1" s="1"/>
  <c r="BE49" i="1"/>
  <c r="D49" i="1"/>
  <c r="G49" i="1" s="1"/>
  <c r="AW49" i="1"/>
  <c r="AZ67" i="1"/>
  <c r="AV48" i="1"/>
  <c r="AU49" i="1" s="1"/>
  <c r="B68" i="1"/>
  <c r="AE68" i="1"/>
  <c r="AD69" i="1" s="1"/>
  <c r="AZ68" i="1"/>
  <c r="BA68" i="1"/>
  <c r="C68" i="1"/>
  <c r="AJ68" i="1"/>
  <c r="AI69" i="1" s="1"/>
  <c r="AY67" i="1"/>
  <c r="T71" i="1"/>
  <c r="V71" i="1" s="1"/>
  <c r="P72" i="1"/>
  <c r="AV49" i="1" l="1"/>
  <c r="AY68" i="1"/>
  <c r="BC68" i="1"/>
  <c r="AU50" i="1"/>
  <c r="T72" i="1"/>
  <c r="V72" i="1" s="1"/>
  <c r="P73" i="1"/>
  <c r="C69" i="1"/>
  <c r="AJ69" i="1"/>
  <c r="AI70" i="1" s="1"/>
  <c r="AL50" i="1"/>
  <c r="B69" i="1"/>
  <c r="AE69" i="1"/>
  <c r="AD70" i="1" s="1"/>
  <c r="BB68" i="1"/>
  <c r="BD68" i="1"/>
  <c r="BF49" i="1"/>
  <c r="AP50" i="1" s="1"/>
  <c r="BA69" i="1" l="1"/>
  <c r="BC69" i="1"/>
  <c r="D50" i="1"/>
  <c r="AM50" i="1"/>
  <c r="BG50" i="1" s="1"/>
  <c r="AW50" i="1"/>
  <c r="BD69" i="1"/>
  <c r="E50" i="1"/>
  <c r="AQ50" i="1"/>
  <c r="BI50" i="1" s="1"/>
  <c r="BH50" i="1"/>
  <c r="C70" i="1"/>
  <c r="AJ70" i="1"/>
  <c r="AI71" i="1" s="1"/>
  <c r="B70" i="1"/>
  <c r="AE70" i="1"/>
  <c r="AD71" i="1" s="1"/>
  <c r="BA70" i="1"/>
  <c r="AY70" i="1"/>
  <c r="AZ70" i="1"/>
  <c r="AY69" i="1"/>
  <c r="BB69" i="1"/>
  <c r="AZ69" i="1"/>
  <c r="T73" i="1"/>
  <c r="V73" i="1" s="1"/>
  <c r="P74" i="1"/>
  <c r="BF50" i="1" l="1"/>
  <c r="BB70" i="1"/>
  <c r="BJ50" i="1"/>
  <c r="AV50" i="1" s="1"/>
  <c r="AU51" i="1" s="1"/>
  <c r="BC70" i="1"/>
  <c r="G50" i="1"/>
  <c r="C71" i="1"/>
  <c r="AJ71" i="1"/>
  <c r="AI72" i="1" s="1"/>
  <c r="B71" i="1"/>
  <c r="AE71" i="1"/>
  <c r="AD72" i="1" s="1"/>
  <c r="T74" i="1"/>
  <c r="V74" i="1" s="1"/>
  <c r="P75" i="1"/>
  <c r="BD70" i="1"/>
  <c r="AP51" i="1"/>
  <c r="BE50" i="1"/>
  <c r="AL51" i="1" s="1"/>
  <c r="AM51" i="1" l="1"/>
  <c r="BF51" i="1" s="1"/>
  <c r="D51" i="1"/>
  <c r="AW51" i="1"/>
  <c r="BD71" i="1"/>
  <c r="BB71" i="1"/>
  <c r="T75" i="1"/>
  <c r="V75" i="1" s="1"/>
  <c r="P76" i="1"/>
  <c r="B72" i="1"/>
  <c r="AE72" i="1"/>
  <c r="AD73" i="1" s="1"/>
  <c r="AY72" i="1"/>
  <c r="E51" i="1"/>
  <c r="AQ51" i="1"/>
  <c r="BH51" i="1" s="1"/>
  <c r="BC71" i="1"/>
  <c r="AZ71" i="1"/>
  <c r="AJ72" i="1"/>
  <c r="AI73" i="1" s="1"/>
  <c r="C72" i="1"/>
  <c r="AY71" i="1"/>
  <c r="BA71" i="1"/>
  <c r="C73" i="1" l="1"/>
  <c r="AJ73" i="1"/>
  <c r="AI74" i="1" s="1"/>
  <c r="AE73" i="1"/>
  <c r="AD74" i="1" s="1"/>
  <c r="B73" i="1"/>
  <c r="BE51" i="1"/>
  <c r="AL52" i="1" s="1"/>
  <c r="BC72" i="1"/>
  <c r="BG51" i="1"/>
  <c r="BJ51" i="1"/>
  <c r="AZ72" i="1"/>
  <c r="BB72" i="1"/>
  <c r="BA72" i="1"/>
  <c r="BD72" i="1"/>
  <c r="BI51" i="1"/>
  <c r="AP52" i="1" s="1"/>
  <c r="T76" i="1"/>
  <c r="V76" i="1" s="1"/>
  <c r="P77" i="1"/>
  <c r="G51" i="1"/>
  <c r="AZ73" i="1" l="1"/>
  <c r="AY73" i="1"/>
  <c r="AM52" i="1"/>
  <c r="BG52" i="1" s="1"/>
  <c r="D52" i="1"/>
  <c r="BE52" i="1"/>
  <c r="AW52" i="1"/>
  <c r="E52" i="1"/>
  <c r="AQ52" i="1"/>
  <c r="BI52" i="1" s="1"/>
  <c r="AV51" i="1"/>
  <c r="AU52" i="1" s="1"/>
  <c r="AE74" i="1"/>
  <c r="AD75" i="1" s="1"/>
  <c r="B74" i="1"/>
  <c r="AY74" i="1"/>
  <c r="P78" i="1"/>
  <c r="T77" i="1"/>
  <c r="V77" i="1" s="1"/>
  <c r="AJ74" i="1"/>
  <c r="AI75" i="1" s="1"/>
  <c r="C74" i="1"/>
  <c r="BC73" i="1"/>
  <c r="BA73" i="1"/>
  <c r="BB73" i="1"/>
  <c r="BD73" i="1"/>
  <c r="AZ74" i="1" l="1"/>
  <c r="BF52" i="1"/>
  <c r="BH52" i="1"/>
  <c r="BB74" i="1"/>
  <c r="BD74" i="1"/>
  <c r="B75" i="1"/>
  <c r="AE75" i="1"/>
  <c r="AD76" i="1" s="1"/>
  <c r="C75" i="1"/>
  <c r="AJ75" i="1"/>
  <c r="AI76" i="1" s="1"/>
  <c r="G52" i="1"/>
  <c r="T78" i="1"/>
  <c r="V78" i="1" s="1"/>
  <c r="P79" i="1"/>
  <c r="AP53" i="1"/>
  <c r="BA74" i="1"/>
  <c r="BJ52" i="1"/>
  <c r="AL53" i="1"/>
  <c r="BC74" i="1"/>
  <c r="AV52" i="1"/>
  <c r="AU53" i="1" s="1"/>
  <c r="AZ75" i="1" l="1"/>
  <c r="BC75" i="1"/>
  <c r="AE76" i="1"/>
  <c r="AD77" i="1" s="1"/>
  <c r="AZ76" i="1"/>
  <c r="B76" i="1"/>
  <c r="AY76" i="1"/>
  <c r="BA76" i="1"/>
  <c r="AM53" i="1"/>
  <c r="BF53" i="1" s="1"/>
  <c r="D53" i="1"/>
  <c r="AW53" i="1"/>
  <c r="AJ76" i="1"/>
  <c r="AI77" i="1" s="1"/>
  <c r="C76" i="1"/>
  <c r="AY75" i="1"/>
  <c r="E53" i="1"/>
  <c r="AQ53" i="1"/>
  <c r="BA75" i="1"/>
  <c r="T79" i="1"/>
  <c r="V79" i="1" s="1"/>
  <c r="P80" i="1"/>
  <c r="BB75" i="1"/>
  <c r="BD75" i="1"/>
  <c r="BC76" i="1" l="1"/>
  <c r="BB76" i="1"/>
  <c r="C77" i="1"/>
  <c r="AJ77" i="1"/>
  <c r="AI78" i="1" s="1"/>
  <c r="T80" i="1"/>
  <c r="V80" i="1" s="1"/>
  <c r="P81" i="1"/>
  <c r="BG53" i="1"/>
  <c r="BE53" i="1"/>
  <c r="AL54" i="1" s="1"/>
  <c r="BI53" i="1"/>
  <c r="AP54" i="1" s="1"/>
  <c r="BH53" i="1"/>
  <c r="BJ53" i="1"/>
  <c r="BD76" i="1"/>
  <c r="G53" i="1"/>
  <c r="BA77" i="1"/>
  <c r="AZ77" i="1"/>
  <c r="AY77" i="1"/>
  <c r="B77" i="1"/>
  <c r="AE77" i="1"/>
  <c r="AD78" i="1" s="1"/>
  <c r="AQ54" i="1" l="1"/>
  <c r="BJ54" i="1" s="1"/>
  <c r="E54" i="1"/>
  <c r="D54" i="1"/>
  <c r="G54" i="1" s="1"/>
  <c r="AM54" i="1"/>
  <c r="BF54" i="1"/>
  <c r="BE54" i="1"/>
  <c r="AW54" i="1"/>
  <c r="AJ78" i="1"/>
  <c r="AI79" i="1" s="1"/>
  <c r="C78" i="1"/>
  <c r="BC77" i="1"/>
  <c r="AV53" i="1"/>
  <c r="AU54" i="1" s="1"/>
  <c r="T81" i="1"/>
  <c r="V81" i="1" s="1"/>
  <c r="P82" i="1"/>
  <c r="BD77" i="1"/>
  <c r="B78" i="1"/>
  <c r="AE78" i="1"/>
  <c r="AD79" i="1" s="1"/>
  <c r="BB77" i="1"/>
  <c r="BB78" i="1" l="1"/>
  <c r="BC78" i="1"/>
  <c r="C79" i="1"/>
  <c r="AJ79" i="1"/>
  <c r="AI80" i="1" s="1"/>
  <c r="AL55" i="1"/>
  <c r="AY79" i="1"/>
  <c r="B79" i="1"/>
  <c r="AZ79" i="1"/>
  <c r="AE79" i="1"/>
  <c r="AD80" i="1" s="1"/>
  <c r="BA79" i="1"/>
  <c r="T82" i="1"/>
  <c r="V82" i="1" s="1"/>
  <c r="P83" i="1"/>
  <c r="BA78" i="1"/>
  <c r="BD78" i="1"/>
  <c r="BH54" i="1"/>
  <c r="AZ78" i="1"/>
  <c r="AY78" i="1"/>
  <c r="BG54" i="1"/>
  <c r="AV54" i="1" s="1"/>
  <c r="AU55" i="1" s="1"/>
  <c r="BI54" i="1"/>
  <c r="AP55" i="1" s="1"/>
  <c r="BD79" i="1" l="1"/>
  <c r="BB79" i="1"/>
  <c r="AQ55" i="1"/>
  <c r="BI55" i="1" s="1"/>
  <c r="E55" i="1"/>
  <c r="AJ80" i="1"/>
  <c r="AI81" i="1" s="1"/>
  <c r="BD80" i="1"/>
  <c r="C80" i="1"/>
  <c r="D55" i="1"/>
  <c r="AM55" i="1"/>
  <c r="BG55" i="1" s="1"/>
  <c r="AW55" i="1"/>
  <c r="B80" i="1"/>
  <c r="AE80" i="1"/>
  <c r="AD81" i="1" s="1"/>
  <c r="BC79" i="1"/>
  <c r="T83" i="1"/>
  <c r="V83" i="1" s="1"/>
  <c r="P84" i="1"/>
  <c r="BF55" i="1" l="1"/>
  <c r="BJ55" i="1"/>
  <c r="AV55" i="1" s="1"/>
  <c r="AU56" i="1" s="1"/>
  <c r="G55" i="1"/>
  <c r="AZ80" i="1"/>
  <c r="AY80" i="1"/>
  <c r="BB80" i="1"/>
  <c r="C81" i="1"/>
  <c r="AJ81" i="1"/>
  <c r="AI82" i="1" s="1"/>
  <c r="B81" i="1"/>
  <c r="AE81" i="1"/>
  <c r="AD82" i="1" s="1"/>
  <c r="BE55" i="1"/>
  <c r="AL56" i="1" s="1"/>
  <c r="BA80" i="1"/>
  <c r="T84" i="1"/>
  <c r="V84" i="1" s="1"/>
  <c r="P85" i="1"/>
  <c r="AP56" i="1"/>
  <c r="BC80" i="1"/>
  <c r="BH55" i="1"/>
  <c r="AZ81" i="1" l="1"/>
  <c r="BB81" i="1"/>
  <c r="BA81" i="1"/>
  <c r="D56" i="1"/>
  <c r="AM56" i="1"/>
  <c r="BE56" i="1" s="1"/>
  <c r="AW56" i="1"/>
  <c r="BD81" i="1"/>
  <c r="AE82" i="1"/>
  <c r="AD83" i="1" s="1"/>
  <c r="B82" i="1"/>
  <c r="BC81" i="1"/>
  <c r="T85" i="1"/>
  <c r="V85" i="1" s="1"/>
  <c r="P86" i="1"/>
  <c r="AJ82" i="1"/>
  <c r="AI83" i="1" s="1"/>
  <c r="BC82" i="1"/>
  <c r="BD82" i="1"/>
  <c r="C82" i="1"/>
  <c r="BB82" i="1"/>
  <c r="AQ56" i="1"/>
  <c r="E56" i="1"/>
  <c r="AY81" i="1"/>
  <c r="BA82" i="1" l="1"/>
  <c r="AY82" i="1"/>
  <c r="BG56" i="1"/>
  <c r="AE83" i="1"/>
  <c r="AD84" i="1" s="1"/>
  <c r="B83" i="1"/>
  <c r="BJ56" i="1"/>
  <c r="AV56" i="1" s="1"/>
  <c r="AU57" i="1" s="1"/>
  <c r="C83" i="1"/>
  <c r="AJ83" i="1"/>
  <c r="AI84" i="1" s="1"/>
  <c r="BB83" i="1"/>
  <c r="AZ82" i="1"/>
  <c r="BH56" i="1"/>
  <c r="AL57" i="1" s="1"/>
  <c r="T86" i="1"/>
  <c r="V86" i="1" s="1"/>
  <c r="P87" i="1"/>
  <c r="G56" i="1"/>
  <c r="BI56" i="1"/>
  <c r="BF56" i="1"/>
  <c r="AP57" i="1" s="1"/>
  <c r="E57" i="1" l="1"/>
  <c r="AQ57" i="1"/>
  <c r="BH57" i="1" s="1"/>
  <c r="C84" i="1"/>
  <c r="AJ84" i="1"/>
  <c r="AI85" i="1" s="1"/>
  <c r="BC84" i="1"/>
  <c r="BA83" i="1"/>
  <c r="T87" i="1"/>
  <c r="V87" i="1" s="1"/>
  <c r="P88" i="1"/>
  <c r="BD83" i="1"/>
  <c r="BC83" i="1"/>
  <c r="AZ83" i="1"/>
  <c r="AY83" i="1"/>
  <c r="B84" i="1"/>
  <c r="AE84" i="1"/>
  <c r="AD85" i="1" s="1"/>
  <c r="D57" i="1"/>
  <c r="G57" i="1" s="1"/>
  <c r="AM57" i="1"/>
  <c r="BG57" i="1" s="1"/>
  <c r="BE57" i="1"/>
  <c r="AW57" i="1"/>
  <c r="BD84" i="1" l="1"/>
  <c r="BJ57" i="1"/>
  <c r="AV57" i="1" s="1"/>
  <c r="AU58" i="1" s="1"/>
  <c r="BA84" i="1"/>
  <c r="AY84" i="1"/>
  <c r="BI57" i="1"/>
  <c r="B85" i="1"/>
  <c r="AE85" i="1"/>
  <c r="AD86" i="1" s="1"/>
  <c r="C85" i="1"/>
  <c r="AJ85" i="1"/>
  <c r="AI86" i="1" s="1"/>
  <c r="AZ84" i="1"/>
  <c r="T88" i="1"/>
  <c r="V88" i="1" s="1"/>
  <c r="P89" i="1"/>
  <c r="AL58" i="1"/>
  <c r="BF57" i="1"/>
  <c r="AP58" i="1" s="1"/>
  <c r="BB84" i="1"/>
  <c r="E58" i="1" l="1"/>
  <c r="AQ58" i="1"/>
  <c r="BJ58" i="1" s="1"/>
  <c r="C86" i="1"/>
  <c r="AJ86" i="1"/>
  <c r="AI87" i="1" s="1"/>
  <c r="BC85" i="1"/>
  <c r="BA85" i="1"/>
  <c r="AE86" i="1"/>
  <c r="AD87" i="1" s="1"/>
  <c r="B86" i="1"/>
  <c r="D58" i="1"/>
  <c r="G58" i="1" s="1"/>
  <c r="AM58" i="1"/>
  <c r="BG58" i="1" s="1"/>
  <c r="AW58" i="1"/>
  <c r="BD85" i="1"/>
  <c r="AZ85" i="1"/>
  <c r="P90" i="1"/>
  <c r="T89" i="1"/>
  <c r="V89" i="1" s="1"/>
  <c r="BB85" i="1"/>
  <c r="AY85" i="1"/>
  <c r="BD86" i="1" l="1"/>
  <c r="BC86" i="1"/>
  <c r="AY86" i="1"/>
  <c r="BB86" i="1"/>
  <c r="AZ86" i="1"/>
  <c r="BI58" i="1"/>
  <c r="AV58" i="1"/>
  <c r="AU59" i="1" s="1"/>
  <c r="B87" i="1"/>
  <c r="AE87" i="1"/>
  <c r="AD88" i="1" s="1"/>
  <c r="BF58" i="1"/>
  <c r="BH58" i="1"/>
  <c r="T90" i="1"/>
  <c r="V90" i="1" s="1"/>
  <c r="P91" i="1"/>
  <c r="BE58" i="1"/>
  <c r="AL59" i="1" s="1"/>
  <c r="BA86" i="1"/>
  <c r="AJ87" i="1"/>
  <c r="AI88" i="1" s="1"/>
  <c r="C87" i="1"/>
  <c r="BD87" i="1" l="1"/>
  <c r="BC87" i="1"/>
  <c r="AP59" i="1"/>
  <c r="E59" i="1" s="1"/>
  <c r="BB87" i="1"/>
  <c r="D59" i="1"/>
  <c r="AM59" i="1"/>
  <c r="AW59" i="1"/>
  <c r="AY87" i="1"/>
  <c r="P92" i="1"/>
  <c r="T91" i="1"/>
  <c r="V91" i="1" s="1"/>
  <c r="AZ87" i="1"/>
  <c r="AE88" i="1"/>
  <c r="AD89" i="1" s="1"/>
  <c r="B88" i="1"/>
  <c r="BA87" i="1"/>
  <c r="C88" i="1"/>
  <c r="AJ88" i="1"/>
  <c r="AI89" i="1" s="1"/>
  <c r="AZ88" i="1" l="1"/>
  <c r="AQ59" i="1"/>
  <c r="AY88" i="1"/>
  <c r="G59" i="1"/>
  <c r="T92" i="1"/>
  <c r="V92" i="1" s="1"/>
  <c r="P93" i="1"/>
  <c r="BC88" i="1"/>
  <c r="BA88" i="1"/>
  <c r="BE59" i="1"/>
  <c r="AJ89" i="1"/>
  <c r="AI90" i="1" s="1"/>
  <c r="C89" i="1"/>
  <c r="BD88" i="1"/>
  <c r="AE89" i="1"/>
  <c r="AD90" i="1" s="1"/>
  <c r="B89" i="1"/>
  <c r="BG59" i="1"/>
  <c r="BB88" i="1"/>
  <c r="BH59" i="1"/>
  <c r="BF59" i="1"/>
  <c r="BI59" i="1" l="1"/>
  <c r="AP60" i="1" s="1"/>
  <c r="E60" i="1" s="1"/>
  <c r="BJ59" i="1"/>
  <c r="AV59" i="1" s="1"/>
  <c r="AU60" i="1" s="1"/>
  <c r="AL60" i="1"/>
  <c r="D60" i="1"/>
  <c r="AM60" i="1"/>
  <c r="BG60" i="1" s="1"/>
  <c r="AW60" i="1"/>
  <c r="AY89" i="1"/>
  <c r="AQ60" i="1"/>
  <c r="BH60" i="1"/>
  <c r="BD89" i="1"/>
  <c r="BB89" i="1"/>
  <c r="BA89" i="1"/>
  <c r="P94" i="1"/>
  <c r="T93" i="1"/>
  <c r="V93" i="1" s="1"/>
  <c r="B90" i="1"/>
  <c r="AE90" i="1"/>
  <c r="AD91" i="1" s="1"/>
  <c r="AJ90" i="1"/>
  <c r="AI91" i="1" s="1"/>
  <c r="C90" i="1"/>
  <c r="AZ89" i="1"/>
  <c r="BC89" i="1"/>
  <c r="G60" i="1" l="1"/>
  <c r="BA90" i="1"/>
  <c r="AY90" i="1"/>
  <c r="AE91" i="1"/>
  <c r="AD92" i="1" s="1"/>
  <c r="B91" i="1"/>
  <c r="AY91" i="1"/>
  <c r="BC90" i="1"/>
  <c r="BB90" i="1"/>
  <c r="BJ60" i="1"/>
  <c r="AV60" i="1" s="1"/>
  <c r="AU61" i="1" s="1"/>
  <c r="C91" i="1"/>
  <c r="AJ91" i="1"/>
  <c r="AI92" i="1" s="1"/>
  <c r="AZ90" i="1"/>
  <c r="BD90" i="1"/>
  <c r="BI60" i="1"/>
  <c r="BF60" i="1"/>
  <c r="P95" i="1"/>
  <c r="T94" i="1"/>
  <c r="V94" i="1" s="1"/>
  <c r="BE60" i="1"/>
  <c r="AL61" i="1" s="1"/>
  <c r="AZ91" i="1" l="1"/>
  <c r="BC91" i="1"/>
  <c r="AP61" i="1"/>
  <c r="E61" i="1" s="1"/>
  <c r="AQ61" i="1"/>
  <c r="BJ61" i="1"/>
  <c r="AM61" i="1"/>
  <c r="BF61" i="1" s="1"/>
  <c r="D61" i="1"/>
  <c r="AW61" i="1"/>
  <c r="T95" i="1"/>
  <c r="V95" i="1" s="1"/>
  <c r="P96" i="1"/>
  <c r="AE92" i="1"/>
  <c r="AD93" i="1" s="1"/>
  <c r="B92" i="1"/>
  <c r="BA92" i="1"/>
  <c r="BB91" i="1"/>
  <c r="BA91" i="1"/>
  <c r="AJ92" i="1"/>
  <c r="AI93" i="1" s="1"/>
  <c r="C92" i="1"/>
  <c r="BD91" i="1"/>
  <c r="BE61" i="1" l="1"/>
  <c r="G61" i="1"/>
  <c r="T96" i="1"/>
  <c r="V96" i="1" s="1"/>
  <c r="P97" i="1"/>
  <c r="BB92" i="1"/>
  <c r="AZ92" i="1"/>
  <c r="BI61" i="1"/>
  <c r="AP62" i="1" s="1"/>
  <c r="BD92" i="1"/>
  <c r="AE93" i="1"/>
  <c r="AD94" i="1" s="1"/>
  <c r="B93" i="1"/>
  <c r="AZ93" i="1"/>
  <c r="BC92" i="1"/>
  <c r="AY92" i="1"/>
  <c r="BG61" i="1"/>
  <c r="AV61" i="1" s="1"/>
  <c r="AU62" i="1" s="1"/>
  <c r="BH61" i="1"/>
  <c r="AL62" i="1" s="1"/>
  <c r="BD93" i="1"/>
  <c r="AJ93" i="1"/>
  <c r="AI94" i="1" s="1"/>
  <c r="C93" i="1"/>
  <c r="BC93" i="1"/>
  <c r="AM62" i="1" l="1"/>
  <c r="BG62" i="1" s="1"/>
  <c r="D62" i="1"/>
  <c r="BE62" i="1"/>
  <c r="AW62" i="1"/>
  <c r="BI62" i="1"/>
  <c r="E62" i="1"/>
  <c r="BJ62" i="1"/>
  <c r="AQ62" i="1"/>
  <c r="BH62" i="1" s="1"/>
  <c r="AJ94" i="1"/>
  <c r="AI95" i="1" s="1"/>
  <c r="BB94" i="1"/>
  <c r="C94" i="1"/>
  <c r="BC94" i="1"/>
  <c r="BD94" i="1"/>
  <c r="BA93" i="1"/>
  <c r="B94" i="1"/>
  <c r="AE94" i="1"/>
  <c r="AD95" i="1" s="1"/>
  <c r="AY94" i="1"/>
  <c r="AY93" i="1"/>
  <c r="T97" i="1"/>
  <c r="V97" i="1" s="1"/>
  <c r="P98" i="1"/>
  <c r="BB93" i="1"/>
  <c r="B95" i="1" l="1"/>
  <c r="AE95" i="1"/>
  <c r="AD96" i="1" s="1"/>
  <c r="C95" i="1"/>
  <c r="AJ95" i="1"/>
  <c r="AI96" i="1" s="1"/>
  <c r="BC95" i="1"/>
  <c r="T98" i="1"/>
  <c r="V98" i="1" s="1"/>
  <c r="P99" i="1"/>
  <c r="BA94" i="1"/>
  <c r="G62" i="1"/>
  <c r="AZ94" i="1"/>
  <c r="AV62" i="1"/>
  <c r="AU63" i="1" s="1"/>
  <c r="AL63" i="1"/>
  <c r="BF62" i="1"/>
  <c r="AP63" i="1" s="1"/>
  <c r="AZ95" i="1" l="1"/>
  <c r="AQ63" i="1"/>
  <c r="BJ63" i="1" s="1"/>
  <c r="BH63" i="1"/>
  <c r="E63" i="1"/>
  <c r="AJ96" i="1"/>
  <c r="AI97" i="1" s="1"/>
  <c r="C96" i="1"/>
  <c r="D63" i="1"/>
  <c r="AM63" i="1"/>
  <c r="BF63" i="1" s="1"/>
  <c r="BE63" i="1"/>
  <c r="AW63" i="1"/>
  <c r="AE96" i="1"/>
  <c r="AD97" i="1" s="1"/>
  <c r="B96" i="1"/>
  <c r="BB95" i="1"/>
  <c r="T99" i="1"/>
  <c r="V99" i="1" s="1"/>
  <c r="P100" i="1"/>
  <c r="BD95" i="1"/>
  <c r="AY95" i="1"/>
  <c r="BA95" i="1"/>
  <c r="BB96" i="1" l="1"/>
  <c r="BI63" i="1"/>
  <c r="BD96" i="1"/>
  <c r="AE97" i="1"/>
  <c r="AD98" i="1" s="1"/>
  <c r="AY97" i="1"/>
  <c r="AZ97" i="1"/>
  <c r="B97" i="1"/>
  <c r="C97" i="1"/>
  <c r="AJ97" i="1"/>
  <c r="AI98" i="1" s="1"/>
  <c r="BC96" i="1"/>
  <c r="BA96" i="1"/>
  <c r="AL64" i="1"/>
  <c r="T100" i="1"/>
  <c r="V100" i="1" s="1"/>
  <c r="P101" i="1"/>
  <c r="AZ96" i="1"/>
  <c r="G63" i="1"/>
  <c r="BG63" i="1"/>
  <c r="AV63" i="1" s="1"/>
  <c r="AU64" i="1" s="1"/>
  <c r="AY96" i="1"/>
  <c r="AP64" i="1"/>
  <c r="BA97" i="1" l="1"/>
  <c r="BB97" i="1"/>
  <c r="AQ64" i="1"/>
  <c r="BI64" i="1" s="1"/>
  <c r="E64" i="1"/>
  <c r="D64" i="1"/>
  <c r="G64" i="1" s="1"/>
  <c r="AM64" i="1"/>
  <c r="AW64" i="1"/>
  <c r="BC97" i="1"/>
  <c r="T101" i="1"/>
  <c r="V101" i="1" s="1"/>
  <c r="P102" i="1"/>
  <c r="C98" i="1"/>
  <c r="AJ98" i="1"/>
  <c r="AI99" i="1" s="1"/>
  <c r="BD97" i="1"/>
  <c r="B98" i="1"/>
  <c r="AE98" i="1"/>
  <c r="AD99" i="1" s="1"/>
  <c r="AY98" i="1" l="1"/>
  <c r="BB98" i="1"/>
  <c r="BA98" i="1"/>
  <c r="AZ98" i="1"/>
  <c r="BF64" i="1"/>
  <c r="C99" i="1"/>
  <c r="AJ99" i="1"/>
  <c r="AI100" i="1" s="1"/>
  <c r="BG64" i="1"/>
  <c r="P103" i="1"/>
  <c r="T102" i="1"/>
  <c r="V102" i="1" s="1"/>
  <c r="BJ64" i="1"/>
  <c r="BC98" i="1"/>
  <c r="BH64" i="1"/>
  <c r="BD98" i="1"/>
  <c r="AZ99" i="1"/>
  <c r="AE99" i="1"/>
  <c r="AD100" i="1" s="1"/>
  <c r="B99" i="1"/>
  <c r="BE64" i="1"/>
  <c r="AL65" i="1" s="1"/>
  <c r="AP65" i="1"/>
  <c r="BA99" i="1" l="1"/>
  <c r="AY99" i="1"/>
  <c r="AV64" i="1"/>
  <c r="AU65" i="1" s="1"/>
  <c r="D65" i="1"/>
  <c r="AM65" i="1"/>
  <c r="BE65" i="1" s="1"/>
  <c r="BG65" i="1"/>
  <c r="AW65" i="1"/>
  <c r="AQ65" i="1"/>
  <c r="BI65" i="1" s="1"/>
  <c r="E65" i="1"/>
  <c r="BC99" i="1"/>
  <c r="AJ100" i="1"/>
  <c r="AI101" i="1" s="1"/>
  <c r="C100" i="1"/>
  <c r="BB99" i="1"/>
  <c r="BD99" i="1"/>
  <c r="B100" i="1"/>
  <c r="AE100" i="1"/>
  <c r="AD101" i="1" s="1"/>
  <c r="AY100" i="1"/>
  <c r="BA100" i="1"/>
  <c r="AZ100" i="1"/>
  <c r="T103" i="1"/>
  <c r="V103" i="1" s="1"/>
  <c r="P104" i="1"/>
  <c r="BD100" i="1" l="1"/>
  <c r="BH65" i="1"/>
  <c r="G65" i="1"/>
  <c r="C101" i="1"/>
  <c r="AJ101" i="1"/>
  <c r="AI102" i="1" s="1"/>
  <c r="T104" i="1"/>
  <c r="V104" i="1" s="1"/>
  <c r="P105" i="1"/>
  <c r="AV65" i="1"/>
  <c r="AU66" i="1" s="1"/>
  <c r="BB100" i="1"/>
  <c r="AL66" i="1"/>
  <c r="BC100" i="1"/>
  <c r="B101" i="1"/>
  <c r="AE101" i="1"/>
  <c r="AD102" i="1" s="1"/>
  <c r="BA101" i="1"/>
  <c r="BJ65" i="1"/>
  <c r="BF65" i="1"/>
  <c r="AP66" i="1" s="1"/>
  <c r="BD101" i="1" l="1"/>
  <c r="AY101" i="1"/>
  <c r="AZ101" i="1"/>
  <c r="AQ66" i="1"/>
  <c r="BI66" i="1" s="1"/>
  <c r="E66" i="1"/>
  <c r="T105" i="1"/>
  <c r="V105" i="1" s="1"/>
  <c r="P106" i="1"/>
  <c r="C102" i="1"/>
  <c r="AJ102" i="1"/>
  <c r="AI103" i="1" s="1"/>
  <c r="BD102" i="1"/>
  <c r="BB102" i="1"/>
  <c r="BE66" i="1"/>
  <c r="BF66" i="1"/>
  <c r="D66" i="1"/>
  <c r="AM66" i="1"/>
  <c r="BG66" i="1" s="1"/>
  <c r="AW66" i="1"/>
  <c r="BB101" i="1"/>
  <c r="AE102" i="1"/>
  <c r="AD103" i="1" s="1"/>
  <c r="B102" i="1"/>
  <c r="BA102" i="1"/>
  <c r="BC101" i="1"/>
  <c r="BJ66" i="1" l="1"/>
  <c r="AY102" i="1"/>
  <c r="AZ102" i="1"/>
  <c r="AV66" i="1"/>
  <c r="AU67" i="1" s="1"/>
  <c r="P107" i="1"/>
  <c r="T106" i="1"/>
  <c r="V106" i="1" s="1"/>
  <c r="BC102" i="1"/>
  <c r="AP67" i="1"/>
  <c r="AJ103" i="1"/>
  <c r="AI104" i="1" s="1"/>
  <c r="C103" i="1"/>
  <c r="B103" i="1"/>
  <c r="AE103" i="1"/>
  <c r="AD104" i="1" s="1"/>
  <c r="G66" i="1"/>
  <c r="BH66" i="1"/>
  <c r="AL67" i="1" s="1"/>
  <c r="BD103" i="1" l="1"/>
  <c r="AZ103" i="1"/>
  <c r="BC103" i="1"/>
  <c r="D67" i="1"/>
  <c r="AM67" i="1"/>
  <c r="BG67" i="1" s="1"/>
  <c r="BE67" i="1"/>
  <c r="AW67" i="1"/>
  <c r="AY103" i="1"/>
  <c r="AQ67" i="1"/>
  <c r="BI67" i="1" s="1"/>
  <c r="E67" i="1"/>
  <c r="BJ67" i="1"/>
  <c r="BD104" i="1"/>
  <c r="BC104" i="1"/>
  <c r="C104" i="1"/>
  <c r="AJ104" i="1"/>
  <c r="AI105" i="1" s="1"/>
  <c r="B104" i="1"/>
  <c r="AE104" i="1"/>
  <c r="AD105" i="1" s="1"/>
  <c r="AZ104" i="1"/>
  <c r="AY104" i="1"/>
  <c r="BA103" i="1"/>
  <c r="BB103" i="1"/>
  <c r="T107" i="1"/>
  <c r="V107" i="1" s="1"/>
  <c r="P108" i="1"/>
  <c r="G67" i="1" l="1"/>
  <c r="BA104" i="1"/>
  <c r="BB104" i="1"/>
  <c r="T108" i="1"/>
  <c r="V108" i="1" s="1"/>
  <c r="P109" i="1"/>
  <c r="AZ105" i="1"/>
  <c r="AY105" i="1"/>
  <c r="BA105" i="1"/>
  <c r="B105" i="1"/>
  <c r="AE105" i="1"/>
  <c r="AD106" i="1" s="1"/>
  <c r="AV67" i="1"/>
  <c r="AU68" i="1" s="1"/>
  <c r="C105" i="1"/>
  <c r="AJ105" i="1"/>
  <c r="AI106" i="1" s="1"/>
  <c r="BH67" i="1"/>
  <c r="AL68" i="1" s="1"/>
  <c r="BF67" i="1"/>
  <c r="AP68" i="1" s="1"/>
  <c r="E68" i="1" l="1"/>
  <c r="AQ68" i="1"/>
  <c r="BI68" i="1"/>
  <c r="BH68" i="1"/>
  <c r="BJ68" i="1"/>
  <c r="AM68" i="1"/>
  <c r="D68" i="1"/>
  <c r="G68" i="1" s="1"/>
  <c r="AW68" i="1"/>
  <c r="BC105" i="1"/>
  <c r="T109" i="1"/>
  <c r="V109" i="1" s="1"/>
  <c r="P110" i="1"/>
  <c r="AJ106" i="1"/>
  <c r="AI107" i="1" s="1"/>
  <c r="BC106" i="1"/>
  <c r="C106" i="1"/>
  <c r="BB105" i="1"/>
  <c r="BD105" i="1"/>
  <c r="AE106" i="1"/>
  <c r="AD107" i="1" s="1"/>
  <c r="B106" i="1"/>
  <c r="AJ107" i="1" l="1"/>
  <c r="AI108" i="1" s="1"/>
  <c r="BD107" i="1"/>
  <c r="BB107" i="1"/>
  <c r="BC107" i="1"/>
  <c r="C107" i="1"/>
  <c r="AL69" i="1"/>
  <c r="T110" i="1"/>
  <c r="V110" i="1" s="1"/>
  <c r="P111" i="1"/>
  <c r="BE68" i="1"/>
  <c r="BG68" i="1"/>
  <c r="AV68" i="1" s="1"/>
  <c r="AU69" i="1" s="1"/>
  <c r="BA106" i="1"/>
  <c r="BD106" i="1"/>
  <c r="B107" i="1"/>
  <c r="AE107" i="1"/>
  <c r="AD108" i="1" s="1"/>
  <c r="AY106" i="1"/>
  <c r="AZ106" i="1"/>
  <c r="BB106" i="1"/>
  <c r="BF68" i="1"/>
  <c r="AP69" i="1" s="1"/>
  <c r="AE108" i="1" l="1"/>
  <c r="AD109" i="1" s="1"/>
  <c r="B108" i="1"/>
  <c r="AM69" i="1"/>
  <c r="BF69" i="1" s="1"/>
  <c r="D69" i="1"/>
  <c r="G69" i="1" s="1"/>
  <c r="AW69" i="1"/>
  <c r="AZ107" i="1"/>
  <c r="BA107" i="1"/>
  <c r="E69" i="1"/>
  <c r="AQ69" i="1"/>
  <c r="BH69" i="1" s="1"/>
  <c r="AY107" i="1"/>
  <c r="C108" i="1"/>
  <c r="AJ108" i="1"/>
  <c r="AI109" i="1" s="1"/>
  <c r="T111" i="1"/>
  <c r="V111" i="1" s="1"/>
  <c r="P112" i="1"/>
  <c r="BA108" i="1" l="1"/>
  <c r="AZ108" i="1"/>
  <c r="BG69" i="1"/>
  <c r="BD108" i="1"/>
  <c r="BB108" i="1"/>
  <c r="BC108" i="1"/>
  <c r="AY108" i="1"/>
  <c r="BJ69" i="1"/>
  <c r="T112" i="1"/>
  <c r="V112" i="1" s="1"/>
  <c r="P113" i="1"/>
  <c r="BI69" i="1"/>
  <c r="AP70" i="1" s="1"/>
  <c r="AJ109" i="1"/>
  <c r="AI110" i="1" s="1"/>
  <c r="C109" i="1"/>
  <c r="BE69" i="1"/>
  <c r="AL70" i="1" s="1"/>
  <c r="AZ109" i="1"/>
  <c r="AE109" i="1"/>
  <c r="AD110" i="1" s="1"/>
  <c r="B109" i="1"/>
  <c r="AY109" i="1" l="1"/>
  <c r="AV69" i="1"/>
  <c r="AU70" i="1" s="1"/>
  <c r="BJ70" i="1"/>
  <c r="AQ70" i="1"/>
  <c r="BI70" i="1" s="1"/>
  <c r="E70" i="1"/>
  <c r="BH70" i="1"/>
  <c r="D70" i="1"/>
  <c r="G70" i="1" s="1"/>
  <c r="AM70" i="1"/>
  <c r="BF70" i="1" s="1"/>
  <c r="AW70" i="1"/>
  <c r="T113" i="1"/>
  <c r="V113" i="1" s="1"/>
  <c r="P114" i="1"/>
  <c r="BC109" i="1"/>
  <c r="C110" i="1"/>
  <c r="AJ110" i="1"/>
  <c r="AI111" i="1" s="1"/>
  <c r="BD109" i="1"/>
  <c r="AE110" i="1"/>
  <c r="AD111" i="1" s="1"/>
  <c r="B110" i="1"/>
  <c r="BA109" i="1"/>
  <c r="BB109" i="1"/>
  <c r="AZ110" i="1" l="1"/>
  <c r="BB110" i="1"/>
  <c r="AY110" i="1"/>
  <c r="BA110" i="1"/>
  <c r="BG70" i="1"/>
  <c r="AV70" i="1" s="1"/>
  <c r="AU71" i="1" s="1"/>
  <c r="P115" i="1"/>
  <c r="T114" i="1"/>
  <c r="V114" i="1" s="1"/>
  <c r="BC110" i="1"/>
  <c r="AJ111" i="1"/>
  <c r="AI112" i="1" s="1"/>
  <c r="C111" i="1"/>
  <c r="AE111" i="1"/>
  <c r="AD112" i="1" s="1"/>
  <c r="B111" i="1"/>
  <c r="BD110" i="1"/>
  <c r="BE70" i="1"/>
  <c r="AL71" i="1" s="1"/>
  <c r="AP71" i="1"/>
  <c r="BA111" i="1" l="1"/>
  <c r="D71" i="1"/>
  <c r="AM71" i="1"/>
  <c r="BE71" i="1" s="1"/>
  <c r="AW71" i="1"/>
  <c r="AY111" i="1"/>
  <c r="BB111" i="1"/>
  <c r="AZ111" i="1"/>
  <c r="B112" i="1"/>
  <c r="AE112" i="1"/>
  <c r="AD113" i="1" s="1"/>
  <c r="BC111" i="1"/>
  <c r="C112" i="1"/>
  <c r="AJ112" i="1"/>
  <c r="AI113" i="1" s="1"/>
  <c r="AQ71" i="1"/>
  <c r="E71" i="1"/>
  <c r="BD111" i="1"/>
  <c r="T115" i="1"/>
  <c r="V115" i="1" s="1"/>
  <c r="P116" i="1"/>
  <c r="AY112" i="1" l="1"/>
  <c r="AZ112" i="1"/>
  <c r="BA112" i="1"/>
  <c r="P117" i="1"/>
  <c r="T116" i="1"/>
  <c r="V116" i="1" s="1"/>
  <c r="BD112" i="1"/>
  <c r="BB112" i="1"/>
  <c r="AP72" i="1"/>
  <c r="BI71" i="1"/>
  <c r="BC112" i="1"/>
  <c r="BG71" i="1"/>
  <c r="AJ113" i="1"/>
  <c r="AI114" i="1" s="1"/>
  <c r="C113" i="1"/>
  <c r="BH71" i="1"/>
  <c r="AL72" i="1" s="1"/>
  <c r="BF71" i="1"/>
  <c r="BJ71" i="1"/>
  <c r="B113" i="1"/>
  <c r="AE113" i="1"/>
  <c r="AD114" i="1" s="1"/>
  <c r="G71" i="1"/>
  <c r="BC113" i="1" l="1"/>
  <c r="BB113" i="1"/>
  <c r="D72" i="1"/>
  <c r="AM72" i="1"/>
  <c r="BF72" i="1" s="1"/>
  <c r="AW72" i="1"/>
  <c r="BA113" i="1"/>
  <c r="AZ113" i="1"/>
  <c r="C114" i="1"/>
  <c r="BC114" i="1"/>
  <c r="AJ114" i="1"/>
  <c r="AI115" i="1" s="1"/>
  <c r="E72" i="1"/>
  <c r="AQ72" i="1"/>
  <c r="BJ72" i="1" s="1"/>
  <c r="BI72" i="1"/>
  <c r="BH72" i="1"/>
  <c r="BD113" i="1"/>
  <c r="AV71" i="1"/>
  <c r="AU72" i="1" s="1"/>
  <c r="B114" i="1"/>
  <c r="AE114" i="1"/>
  <c r="AD115" i="1" s="1"/>
  <c r="AY113" i="1"/>
  <c r="P118" i="1"/>
  <c r="T117" i="1"/>
  <c r="V117" i="1" s="1"/>
  <c r="BB114" i="1" l="1"/>
  <c r="B115" i="1"/>
  <c r="AE115" i="1"/>
  <c r="AD116" i="1" s="1"/>
  <c r="BA114" i="1"/>
  <c r="AZ114" i="1"/>
  <c r="AP73" i="1"/>
  <c r="AY114" i="1"/>
  <c r="P119" i="1"/>
  <c r="T118" i="1"/>
  <c r="V118" i="1" s="1"/>
  <c r="BD114" i="1"/>
  <c r="BG72" i="1"/>
  <c r="AV72" i="1" s="1"/>
  <c r="AU73" i="1" s="1"/>
  <c r="AJ115" i="1"/>
  <c r="AI116" i="1" s="1"/>
  <c r="C115" i="1"/>
  <c r="BE72" i="1"/>
  <c r="AL73" i="1" s="1"/>
  <c r="G72" i="1"/>
  <c r="AY115" i="1" l="1"/>
  <c r="D73" i="1"/>
  <c r="AM73" i="1"/>
  <c r="BF73" i="1" s="1"/>
  <c r="AW73" i="1"/>
  <c r="BC115" i="1"/>
  <c r="T119" i="1"/>
  <c r="V119" i="1" s="1"/>
  <c r="P120" i="1"/>
  <c r="BB115" i="1"/>
  <c r="BA115" i="1"/>
  <c r="BD115" i="1"/>
  <c r="AZ115" i="1"/>
  <c r="E73" i="1"/>
  <c r="AQ73" i="1"/>
  <c r="BI73" i="1" s="1"/>
  <c r="C116" i="1"/>
  <c r="AJ116" i="1"/>
  <c r="AI117" i="1" s="1"/>
  <c r="AE116" i="1"/>
  <c r="AD117" i="1" s="1"/>
  <c r="B116" i="1"/>
  <c r="BD116" i="1" l="1"/>
  <c r="BB116" i="1"/>
  <c r="AJ117" i="1"/>
  <c r="AI118" i="1" s="1"/>
  <c r="C117" i="1"/>
  <c r="BB117" i="1"/>
  <c r="BD117" i="1"/>
  <c r="BC116" i="1"/>
  <c r="BA116" i="1"/>
  <c r="AE117" i="1"/>
  <c r="AD118" i="1" s="1"/>
  <c r="B117" i="1"/>
  <c r="G73" i="1"/>
  <c r="AP74" i="1"/>
  <c r="BJ73" i="1"/>
  <c r="AZ116" i="1"/>
  <c r="AY116" i="1"/>
  <c r="BH73" i="1"/>
  <c r="T120" i="1"/>
  <c r="V120" i="1" s="1"/>
  <c r="P121" i="1"/>
  <c r="BE73" i="1"/>
  <c r="AL74" i="1" s="1"/>
  <c r="BG73" i="1"/>
  <c r="AV73" i="1" l="1"/>
  <c r="AU74" i="1" s="1"/>
  <c r="BA117" i="1"/>
  <c r="BC117" i="1"/>
  <c r="AY117" i="1"/>
  <c r="AM74" i="1"/>
  <c r="D74" i="1"/>
  <c r="AW74" i="1"/>
  <c r="BA118" i="1"/>
  <c r="AE118" i="1"/>
  <c r="AD119" i="1" s="1"/>
  <c r="B118" i="1"/>
  <c r="T121" i="1"/>
  <c r="V121" i="1" s="1"/>
  <c r="P122" i="1"/>
  <c r="AZ117" i="1"/>
  <c r="AJ118" i="1"/>
  <c r="AI119" i="1" s="1"/>
  <c r="C118" i="1"/>
  <c r="E74" i="1"/>
  <c r="AQ74" i="1"/>
  <c r="BH74" i="1" s="1"/>
  <c r="BI74" i="1"/>
  <c r="AZ118" i="1" l="1"/>
  <c r="T122" i="1"/>
  <c r="V122" i="1" s="1"/>
  <c r="P123" i="1"/>
  <c r="BB118" i="1"/>
  <c r="AJ119" i="1"/>
  <c r="AI120" i="1" s="1"/>
  <c r="C119" i="1"/>
  <c r="BD118" i="1"/>
  <c r="BE74" i="1"/>
  <c r="AL75" i="1" s="1"/>
  <c r="BC118" i="1"/>
  <c r="BG74" i="1"/>
  <c r="AE119" i="1"/>
  <c r="AD120" i="1" s="1"/>
  <c r="B119" i="1"/>
  <c r="BF74" i="1"/>
  <c r="AP75" i="1" s="1"/>
  <c r="BJ74" i="1"/>
  <c r="AY118" i="1"/>
  <c r="G74" i="1"/>
  <c r="BC119" i="1" l="1"/>
  <c r="E75" i="1"/>
  <c r="AQ75" i="1"/>
  <c r="BH75" i="1" s="1"/>
  <c r="B120" i="1"/>
  <c r="AE120" i="1"/>
  <c r="AD121" i="1" s="1"/>
  <c r="D75" i="1"/>
  <c r="G75" i="1" s="1"/>
  <c r="AM75" i="1"/>
  <c r="BE75" i="1" s="1"/>
  <c r="AW75" i="1"/>
  <c r="AV74" i="1"/>
  <c r="AU75" i="1" s="1"/>
  <c r="BD119" i="1"/>
  <c r="C120" i="1"/>
  <c r="AJ120" i="1"/>
  <c r="AI121" i="1" s="1"/>
  <c r="BD120" i="1"/>
  <c r="BB120" i="1"/>
  <c r="AY119" i="1"/>
  <c r="BB119" i="1"/>
  <c r="BA119" i="1"/>
  <c r="T123" i="1"/>
  <c r="V123" i="1" s="1"/>
  <c r="P124" i="1"/>
  <c r="AZ119" i="1"/>
  <c r="AJ121" i="1" l="1"/>
  <c r="AI122" i="1" s="1"/>
  <c r="C121" i="1"/>
  <c r="AY120" i="1"/>
  <c r="AL76" i="1"/>
  <c r="BF75" i="1"/>
  <c r="AP76" i="1" s="1"/>
  <c r="BG75" i="1"/>
  <c r="AZ120" i="1"/>
  <c r="BJ75" i="1"/>
  <c r="T124" i="1"/>
  <c r="V124" i="1" s="1"/>
  <c r="P125" i="1"/>
  <c r="BA120" i="1"/>
  <c r="BC120" i="1"/>
  <c r="B121" i="1"/>
  <c r="AE121" i="1"/>
  <c r="AD122" i="1" s="1"/>
  <c r="AY121" i="1"/>
  <c r="AZ121" i="1"/>
  <c r="BA121" i="1"/>
  <c r="BI75" i="1"/>
  <c r="BD121" i="1" l="1"/>
  <c r="BC121" i="1"/>
  <c r="BB121" i="1"/>
  <c r="AQ76" i="1"/>
  <c r="BJ76" i="1" s="1"/>
  <c r="E76" i="1"/>
  <c r="T125" i="1"/>
  <c r="V125" i="1" s="1"/>
  <c r="P126" i="1"/>
  <c r="AM76" i="1"/>
  <c r="D76" i="1"/>
  <c r="AW76" i="1"/>
  <c r="AE122" i="1"/>
  <c r="AD123" i="1" s="1"/>
  <c r="B122" i="1"/>
  <c r="AV75" i="1"/>
  <c r="AU76" i="1" s="1"/>
  <c r="BC122" i="1"/>
  <c r="C122" i="1"/>
  <c r="AJ122" i="1"/>
  <c r="AI123" i="1" s="1"/>
  <c r="BI76" i="1" l="1"/>
  <c r="BD122" i="1"/>
  <c r="B123" i="1"/>
  <c r="AE123" i="1"/>
  <c r="AD124" i="1" s="1"/>
  <c r="BA123" i="1"/>
  <c r="T126" i="1"/>
  <c r="V126" i="1" s="1"/>
  <c r="P127" i="1"/>
  <c r="AU77" i="1"/>
  <c r="AZ122" i="1"/>
  <c r="BG76" i="1"/>
  <c r="AV76" i="1" s="1"/>
  <c r="BB122" i="1"/>
  <c r="AY122" i="1"/>
  <c r="BE76" i="1"/>
  <c r="AL77" i="1" s="1"/>
  <c r="BA122" i="1"/>
  <c r="AJ123" i="1"/>
  <c r="AI124" i="1" s="1"/>
  <c r="C123" i="1"/>
  <c r="BF76" i="1"/>
  <c r="G76" i="1"/>
  <c r="BH76" i="1"/>
  <c r="AY123" i="1" l="1"/>
  <c r="AZ123" i="1"/>
  <c r="AP77" i="1"/>
  <c r="AW77" i="1" s="1"/>
  <c r="AQ77" i="1"/>
  <c r="BH77" i="1" s="1"/>
  <c r="E77" i="1"/>
  <c r="AM77" i="1"/>
  <c r="BE77" i="1" s="1"/>
  <c r="D77" i="1"/>
  <c r="P128" i="1"/>
  <c r="T127" i="1"/>
  <c r="V127" i="1" s="1"/>
  <c r="C124" i="1"/>
  <c r="AJ124" i="1"/>
  <c r="AI125" i="1" s="1"/>
  <c r="BB123" i="1"/>
  <c r="AE124" i="1"/>
  <c r="AD125" i="1" s="1"/>
  <c r="B124" i="1"/>
  <c r="BC123" i="1"/>
  <c r="BD123" i="1"/>
  <c r="BG77" i="1" l="1"/>
  <c r="BB124" i="1"/>
  <c r="BD124" i="1"/>
  <c r="AY124" i="1"/>
  <c r="G77" i="1"/>
  <c r="B125" i="1"/>
  <c r="AE125" i="1"/>
  <c r="AD126" i="1" s="1"/>
  <c r="AZ124" i="1"/>
  <c r="AL78" i="1"/>
  <c r="T128" i="1"/>
  <c r="V128" i="1" s="1"/>
  <c r="P129" i="1"/>
  <c r="BJ77" i="1"/>
  <c r="AV77" i="1" s="1"/>
  <c r="AU78" i="1" s="1"/>
  <c r="BA124" i="1"/>
  <c r="AJ125" i="1"/>
  <c r="AI126" i="1" s="1"/>
  <c r="C125" i="1"/>
  <c r="BC124" i="1"/>
  <c r="BF77" i="1"/>
  <c r="BI77" i="1"/>
  <c r="AP78" i="1" l="1"/>
  <c r="BD125" i="1"/>
  <c r="BC125" i="1"/>
  <c r="AQ78" i="1"/>
  <c r="BH78" i="1" s="1"/>
  <c r="E78" i="1"/>
  <c r="AY125" i="1"/>
  <c r="BA125" i="1"/>
  <c r="B126" i="1"/>
  <c r="AE126" i="1"/>
  <c r="AD127" i="1" s="1"/>
  <c r="T129" i="1"/>
  <c r="V129" i="1" s="1"/>
  <c r="P130" i="1"/>
  <c r="AZ125" i="1"/>
  <c r="D78" i="1"/>
  <c r="G78" i="1" s="1"/>
  <c r="AM78" i="1"/>
  <c r="BE78" i="1" s="1"/>
  <c r="AW78" i="1"/>
  <c r="C126" i="1"/>
  <c r="AJ126" i="1"/>
  <c r="AI127" i="1" s="1"/>
  <c r="BC126" i="1"/>
  <c r="BD126" i="1"/>
  <c r="BB126" i="1"/>
  <c r="BB125" i="1"/>
  <c r="BJ78" i="1" l="1"/>
  <c r="P131" i="1"/>
  <c r="T130" i="1"/>
  <c r="V130" i="1" s="1"/>
  <c r="AL79" i="1"/>
  <c r="BA126" i="1"/>
  <c r="AZ127" i="1"/>
  <c r="AY127" i="1"/>
  <c r="BA127" i="1"/>
  <c r="B127" i="1"/>
  <c r="AE127" i="1"/>
  <c r="AD128" i="1" s="1"/>
  <c r="BF78" i="1"/>
  <c r="BG78" i="1"/>
  <c r="AV78" i="1" s="1"/>
  <c r="AU79" i="1" s="1"/>
  <c r="AZ126" i="1"/>
  <c r="BB127" i="1"/>
  <c r="BC127" i="1"/>
  <c r="C127" i="1"/>
  <c r="AJ127" i="1"/>
  <c r="AI128" i="1" s="1"/>
  <c r="AY126" i="1"/>
  <c r="BI78" i="1"/>
  <c r="AP79" i="1" l="1"/>
  <c r="AQ79" i="1"/>
  <c r="BI79" i="1" s="1"/>
  <c r="E79" i="1"/>
  <c r="T131" i="1"/>
  <c r="V131" i="1" s="1"/>
  <c r="P132" i="1"/>
  <c r="BD127" i="1"/>
  <c r="C128" i="1"/>
  <c r="AJ128" i="1"/>
  <c r="AI129" i="1" s="1"/>
  <c r="D79" i="1"/>
  <c r="AM79" i="1"/>
  <c r="BF79" i="1"/>
  <c r="BG79" i="1"/>
  <c r="AW79" i="1"/>
  <c r="B128" i="1"/>
  <c r="AY128" i="1"/>
  <c r="AE128" i="1"/>
  <c r="AD129" i="1" s="1"/>
  <c r="BA128" i="1"/>
  <c r="AZ128" i="1"/>
  <c r="BC128" i="1" l="1"/>
  <c r="C129" i="1"/>
  <c r="AJ129" i="1"/>
  <c r="AI130" i="1" s="1"/>
  <c r="BD129" i="1"/>
  <c r="BB128" i="1"/>
  <c r="T132" i="1"/>
  <c r="V132" i="1" s="1"/>
  <c r="P133" i="1"/>
  <c r="BJ79" i="1"/>
  <c r="AV79" i="1" s="1"/>
  <c r="AU80" i="1" s="1"/>
  <c r="G79" i="1"/>
  <c r="BH79" i="1"/>
  <c r="BD128" i="1"/>
  <c r="B129" i="1"/>
  <c r="AE129" i="1"/>
  <c r="AD130" i="1" s="1"/>
  <c r="BE79" i="1"/>
  <c r="AL80" i="1" s="1"/>
  <c r="AP80" i="1"/>
  <c r="BB129" i="1" l="1"/>
  <c r="BC129" i="1"/>
  <c r="D80" i="1"/>
  <c r="AM80" i="1"/>
  <c r="BG80" i="1" s="1"/>
  <c r="AW80" i="1"/>
  <c r="T133" i="1"/>
  <c r="V133" i="1" s="1"/>
  <c r="P134" i="1"/>
  <c r="B130" i="1"/>
  <c r="AE130" i="1"/>
  <c r="AD131" i="1" s="1"/>
  <c r="AY129" i="1"/>
  <c r="BA129" i="1"/>
  <c r="BI80" i="1"/>
  <c r="E80" i="1"/>
  <c r="AQ80" i="1"/>
  <c r="BH80" i="1" s="1"/>
  <c r="AZ129" i="1"/>
  <c r="AJ130" i="1"/>
  <c r="AI131" i="1" s="1"/>
  <c r="BD130" i="1"/>
  <c r="C130" i="1"/>
  <c r="BC130" i="1"/>
  <c r="BB130" i="1"/>
  <c r="AZ130" i="1" l="1"/>
  <c r="G80" i="1"/>
  <c r="BA130" i="1"/>
  <c r="AE131" i="1"/>
  <c r="AD132" i="1" s="1"/>
  <c r="B131" i="1"/>
  <c r="AL81" i="1"/>
  <c r="BJ80" i="1"/>
  <c r="AV80" i="1" s="1"/>
  <c r="AU81" i="1" s="1"/>
  <c r="AY130" i="1"/>
  <c r="BE80" i="1"/>
  <c r="C131" i="1"/>
  <c r="AJ131" i="1"/>
  <c r="AI132" i="1" s="1"/>
  <c r="T134" i="1"/>
  <c r="V134" i="1" s="1"/>
  <c r="P135" i="1"/>
  <c r="BF80" i="1"/>
  <c r="AP81" i="1" s="1"/>
  <c r="BA131" i="1" l="1"/>
  <c r="AZ131" i="1"/>
  <c r="AJ132" i="1"/>
  <c r="AI133" i="1" s="1"/>
  <c r="C132" i="1"/>
  <c r="BD132" i="1"/>
  <c r="BE81" i="1"/>
  <c r="AM81" i="1"/>
  <c r="BG81" i="1" s="1"/>
  <c r="D81" i="1"/>
  <c r="AW81" i="1"/>
  <c r="E81" i="1"/>
  <c r="AQ81" i="1"/>
  <c r="BB131" i="1"/>
  <c r="T135" i="1"/>
  <c r="V135" i="1" s="1"/>
  <c r="P136" i="1"/>
  <c r="B132" i="1"/>
  <c r="AE132" i="1"/>
  <c r="AD133" i="1" s="1"/>
  <c r="BD131" i="1"/>
  <c r="BC131" i="1"/>
  <c r="AY131" i="1"/>
  <c r="BB132" i="1" l="1"/>
  <c r="AY132" i="1"/>
  <c r="BA132" i="1"/>
  <c r="BC132" i="1"/>
  <c r="AZ132" i="1"/>
  <c r="G81" i="1"/>
  <c r="BH81" i="1"/>
  <c r="AL82" i="1"/>
  <c r="BJ81" i="1"/>
  <c r="BI81" i="1"/>
  <c r="AP82" i="1" s="1"/>
  <c r="AV81" i="1"/>
  <c r="AU82" i="1" s="1"/>
  <c r="T136" i="1"/>
  <c r="V136" i="1" s="1"/>
  <c r="P137" i="1"/>
  <c r="AE133" i="1"/>
  <c r="AD134" i="1" s="1"/>
  <c r="B133" i="1"/>
  <c r="AZ133" i="1"/>
  <c r="BF81" i="1"/>
  <c r="C133" i="1"/>
  <c r="AJ133" i="1"/>
  <c r="AI134" i="1" s="1"/>
  <c r="E82" i="1" l="1"/>
  <c r="AQ82" i="1"/>
  <c r="BI82" i="1" s="1"/>
  <c r="BC133" i="1"/>
  <c r="AY133" i="1"/>
  <c r="C134" i="1"/>
  <c r="AJ134" i="1"/>
  <c r="AI135" i="1" s="1"/>
  <c r="AE134" i="1"/>
  <c r="AD135" i="1" s="1"/>
  <c r="B134" i="1"/>
  <c r="D82" i="1"/>
  <c r="AM82" i="1"/>
  <c r="BG82" i="1" s="1"/>
  <c r="BE82" i="1"/>
  <c r="AW82" i="1"/>
  <c r="BD133" i="1"/>
  <c r="BA133" i="1"/>
  <c r="BB133" i="1"/>
  <c r="P138" i="1"/>
  <c r="T137" i="1"/>
  <c r="V137" i="1" s="1"/>
  <c r="BB134" i="1" l="1"/>
  <c r="BF82" i="1"/>
  <c r="BH82" i="1"/>
  <c r="BD134" i="1"/>
  <c r="AL83" i="1"/>
  <c r="AZ134" i="1"/>
  <c r="T138" i="1"/>
  <c r="V138" i="1" s="1"/>
  <c r="P139" i="1"/>
  <c r="G82" i="1"/>
  <c r="AJ135" i="1"/>
  <c r="AI136" i="1" s="1"/>
  <c r="C135" i="1"/>
  <c r="BB135" i="1"/>
  <c r="B135" i="1"/>
  <c r="AE135" i="1"/>
  <c r="AD136" i="1" s="1"/>
  <c r="AY134" i="1"/>
  <c r="AP83" i="1"/>
  <c r="BA134" i="1"/>
  <c r="BC134" i="1"/>
  <c r="BJ82" i="1"/>
  <c r="AV82" i="1" s="1"/>
  <c r="AU83" i="1" s="1"/>
  <c r="BD135" i="1" l="1"/>
  <c r="BC135" i="1"/>
  <c r="AZ135" i="1"/>
  <c r="B136" i="1"/>
  <c r="AE136" i="1"/>
  <c r="AD137" i="1" s="1"/>
  <c r="BA135" i="1"/>
  <c r="E83" i="1"/>
  <c r="AQ83" i="1"/>
  <c r="BH83" i="1" s="1"/>
  <c r="P140" i="1"/>
  <c r="T139" i="1"/>
  <c r="V139" i="1" s="1"/>
  <c r="AY135" i="1"/>
  <c r="C136" i="1"/>
  <c r="AJ136" i="1"/>
  <c r="AI137" i="1" s="1"/>
  <c r="D83" i="1"/>
  <c r="G83" i="1" s="1"/>
  <c r="AM83" i="1"/>
  <c r="BE83" i="1" s="1"/>
  <c r="AW83" i="1"/>
  <c r="BA136" i="1" l="1"/>
  <c r="BG83" i="1"/>
  <c r="AZ136" i="1"/>
  <c r="AY136" i="1"/>
  <c r="BC136" i="1"/>
  <c r="C137" i="1"/>
  <c r="AJ137" i="1"/>
  <c r="AI138" i="1" s="1"/>
  <c r="T140" i="1"/>
  <c r="V140" i="1" s="1"/>
  <c r="P141" i="1"/>
  <c r="BB136" i="1"/>
  <c r="AE137" i="1"/>
  <c r="AD138" i="1" s="1"/>
  <c r="BA137" i="1"/>
  <c r="B137" i="1"/>
  <c r="AL84" i="1"/>
  <c r="BD136" i="1"/>
  <c r="BI83" i="1"/>
  <c r="BF83" i="1"/>
  <c r="BJ83" i="1"/>
  <c r="AV83" i="1" s="1"/>
  <c r="AU84" i="1" s="1"/>
  <c r="BB137" i="1" l="1"/>
  <c r="AP84" i="1"/>
  <c r="E84" i="1" s="1"/>
  <c r="AQ84" i="1"/>
  <c r="BI84" i="1" s="1"/>
  <c r="AY137" i="1"/>
  <c r="P142" i="1"/>
  <c r="T141" i="1"/>
  <c r="V141" i="1" s="1"/>
  <c r="AZ137" i="1"/>
  <c r="BD137" i="1"/>
  <c r="BC137" i="1"/>
  <c r="B138" i="1"/>
  <c r="AE138" i="1"/>
  <c r="AD139" i="1" s="1"/>
  <c r="AZ138" i="1"/>
  <c r="AY138" i="1"/>
  <c r="AM84" i="1"/>
  <c r="BE84" i="1" s="1"/>
  <c r="D84" i="1"/>
  <c r="AW84" i="1"/>
  <c r="AJ138" i="1"/>
  <c r="AI139" i="1" s="1"/>
  <c r="C138" i="1"/>
  <c r="BJ84" i="1" l="1"/>
  <c r="BH84" i="1"/>
  <c r="AL85" i="1" s="1"/>
  <c r="G84" i="1"/>
  <c r="BA138" i="1"/>
  <c r="P143" i="1"/>
  <c r="T142" i="1"/>
  <c r="V142" i="1" s="1"/>
  <c r="B139" i="1"/>
  <c r="AE139" i="1"/>
  <c r="AD140" i="1" s="1"/>
  <c r="C139" i="1"/>
  <c r="AJ139" i="1"/>
  <c r="AI140" i="1" s="1"/>
  <c r="BD139" i="1"/>
  <c r="BG84" i="1"/>
  <c r="AV84" i="1" s="1"/>
  <c r="AU85" i="1" s="1"/>
  <c r="BC138" i="1"/>
  <c r="BF84" i="1"/>
  <c r="AP85" i="1" s="1"/>
  <c r="BB138" i="1"/>
  <c r="BD138" i="1"/>
  <c r="BC139" i="1" l="1"/>
  <c r="E85" i="1"/>
  <c r="AQ85" i="1"/>
  <c r="BJ85" i="1" s="1"/>
  <c r="BA139" i="1"/>
  <c r="D85" i="1"/>
  <c r="G85" i="1" s="1"/>
  <c r="AM85" i="1"/>
  <c r="BG85" i="1" s="1"/>
  <c r="AW85" i="1"/>
  <c r="AZ139" i="1"/>
  <c r="BB139" i="1"/>
  <c r="AY139" i="1"/>
  <c r="AJ140" i="1"/>
  <c r="AI141" i="1" s="1"/>
  <c r="BC140" i="1"/>
  <c r="BB140" i="1"/>
  <c r="C140" i="1"/>
  <c r="B140" i="1"/>
  <c r="AE140" i="1"/>
  <c r="AD141" i="1" s="1"/>
  <c r="T143" i="1"/>
  <c r="V143" i="1" s="1"/>
  <c r="P144" i="1"/>
  <c r="BF85" i="1" l="1"/>
  <c r="BD140" i="1"/>
  <c r="T144" i="1"/>
  <c r="V144" i="1" s="1"/>
  <c r="P145" i="1"/>
  <c r="AE141" i="1"/>
  <c r="AD142" i="1" s="1"/>
  <c r="B141" i="1"/>
  <c r="BH85" i="1"/>
  <c r="BA140" i="1"/>
  <c r="AY140" i="1"/>
  <c r="BI85" i="1"/>
  <c r="AZ140" i="1"/>
  <c r="C141" i="1"/>
  <c r="AJ141" i="1"/>
  <c r="AI142" i="1" s="1"/>
  <c r="BD141" i="1"/>
  <c r="BE85" i="1"/>
  <c r="AL86" i="1" s="1"/>
  <c r="AV85" i="1"/>
  <c r="AU86" i="1" s="1"/>
  <c r="BA141" i="1" l="1"/>
  <c r="BC141" i="1"/>
  <c r="AP86" i="1"/>
  <c r="AM86" i="1"/>
  <c r="BE86" i="1" s="1"/>
  <c r="D86" i="1"/>
  <c r="AW86" i="1"/>
  <c r="E86" i="1"/>
  <c r="AQ86" i="1"/>
  <c r="BH86" i="1" s="1"/>
  <c r="C142" i="1"/>
  <c r="AJ142" i="1"/>
  <c r="AI143" i="1" s="1"/>
  <c r="AZ141" i="1"/>
  <c r="AY141" i="1"/>
  <c r="T145" i="1"/>
  <c r="V145" i="1" s="1"/>
  <c r="P146" i="1"/>
  <c r="AZ142" i="1"/>
  <c r="B142" i="1"/>
  <c r="AE142" i="1"/>
  <c r="AD143" i="1" s="1"/>
  <c r="BB141" i="1"/>
  <c r="BC142" i="1" l="1"/>
  <c r="AY142" i="1"/>
  <c r="BB142" i="1"/>
  <c r="T146" i="1"/>
  <c r="V146" i="1" s="1"/>
  <c r="P147" i="1"/>
  <c r="C143" i="1"/>
  <c r="AJ143" i="1"/>
  <c r="AI144" i="1" s="1"/>
  <c r="AE143" i="1"/>
  <c r="AD144" i="1" s="1"/>
  <c r="B143" i="1"/>
  <c r="BF86" i="1"/>
  <c r="AP87" i="1" s="1"/>
  <c r="BA142" i="1"/>
  <c r="BG86" i="1"/>
  <c r="BJ86" i="1"/>
  <c r="G86" i="1"/>
  <c r="BD142" i="1"/>
  <c r="BI86" i="1"/>
  <c r="AL87" i="1"/>
  <c r="AY143" i="1" l="1"/>
  <c r="AV86" i="1"/>
  <c r="AU87" i="1" s="1"/>
  <c r="BB143" i="1"/>
  <c r="BA143" i="1"/>
  <c r="E87" i="1"/>
  <c r="AQ87" i="1"/>
  <c r="BI87" i="1" s="1"/>
  <c r="BB144" i="1"/>
  <c r="C144" i="1"/>
  <c r="BC144" i="1"/>
  <c r="AJ144" i="1"/>
  <c r="AI145" i="1" s="1"/>
  <c r="AM87" i="1"/>
  <c r="BE87" i="1" s="1"/>
  <c r="BF87" i="1"/>
  <c r="D87" i="1"/>
  <c r="G87" i="1" s="1"/>
  <c r="BG87" i="1"/>
  <c r="AW87" i="1"/>
  <c r="BD143" i="1"/>
  <c r="AZ143" i="1"/>
  <c r="BC143" i="1"/>
  <c r="T147" i="1"/>
  <c r="V147" i="1" s="1"/>
  <c r="P148" i="1"/>
  <c r="AE144" i="1"/>
  <c r="AD145" i="1" s="1"/>
  <c r="AZ144" i="1"/>
  <c r="BA144" i="1"/>
  <c r="B144" i="1"/>
  <c r="AY144" i="1" l="1"/>
  <c r="T148" i="1"/>
  <c r="V148" i="1" s="1"/>
  <c r="P149" i="1"/>
  <c r="AP88" i="1"/>
  <c r="AJ145" i="1"/>
  <c r="AI146" i="1" s="1"/>
  <c r="BB145" i="1"/>
  <c r="C145" i="1"/>
  <c r="BH87" i="1"/>
  <c r="AL88" i="1" s="1"/>
  <c r="BJ87" i="1"/>
  <c r="B145" i="1"/>
  <c r="AE145" i="1"/>
  <c r="AD146" i="1" s="1"/>
  <c r="BD144" i="1"/>
  <c r="AV87" i="1"/>
  <c r="AU88" i="1" s="1"/>
  <c r="BA145" i="1" l="1"/>
  <c r="AM88" i="1"/>
  <c r="BF88" i="1" s="1"/>
  <c r="D88" i="1"/>
  <c r="AW88" i="1"/>
  <c r="C146" i="1"/>
  <c r="AJ146" i="1"/>
  <c r="AI147" i="1" s="1"/>
  <c r="AY145" i="1"/>
  <c r="BC145" i="1"/>
  <c r="AQ88" i="1"/>
  <c r="E88" i="1"/>
  <c r="B146" i="1"/>
  <c r="AE146" i="1"/>
  <c r="AD147" i="1" s="1"/>
  <c r="BD145" i="1"/>
  <c r="AZ145" i="1"/>
  <c r="P150" i="1"/>
  <c r="T149" i="1"/>
  <c r="V149" i="1" s="1"/>
  <c r="BD146" i="1" l="1"/>
  <c r="BB146" i="1"/>
  <c r="BC146" i="1"/>
  <c r="AY146" i="1"/>
  <c r="BJ88" i="1"/>
  <c r="BA146" i="1"/>
  <c r="T150" i="1"/>
  <c r="V150" i="1" s="1"/>
  <c r="P151" i="1"/>
  <c r="BG88" i="1"/>
  <c r="BE88" i="1"/>
  <c r="B147" i="1"/>
  <c r="AE147" i="1"/>
  <c r="AD148" i="1" s="1"/>
  <c r="AZ146" i="1"/>
  <c r="BH88" i="1"/>
  <c r="BI88" i="1"/>
  <c r="AP89" i="1" s="1"/>
  <c r="C147" i="1"/>
  <c r="AJ147" i="1"/>
  <c r="AI148" i="1" s="1"/>
  <c r="BD147" i="1"/>
  <c r="BC147" i="1"/>
  <c r="BB147" i="1"/>
  <c r="G88" i="1"/>
  <c r="AL89" i="1"/>
  <c r="AZ147" i="1" l="1"/>
  <c r="AV88" i="1"/>
  <c r="AU89" i="1" s="1"/>
  <c r="D89" i="1"/>
  <c r="AM89" i="1"/>
  <c r="BF89" i="1" s="1"/>
  <c r="BG89" i="1"/>
  <c r="AW89" i="1"/>
  <c r="AQ89" i="1"/>
  <c r="BH89" i="1"/>
  <c r="E89" i="1"/>
  <c r="BI89" i="1"/>
  <c r="P152" i="1"/>
  <c r="T151" i="1"/>
  <c r="V151" i="1" s="1"/>
  <c r="AE148" i="1"/>
  <c r="AD149" i="1" s="1"/>
  <c r="AY148" i="1"/>
  <c r="B148" i="1"/>
  <c r="AJ148" i="1"/>
  <c r="AI149" i="1" s="1"/>
  <c r="BD148" i="1"/>
  <c r="BC148" i="1"/>
  <c r="C148" i="1"/>
  <c r="BA147" i="1"/>
  <c r="AY147" i="1"/>
  <c r="BE89" i="1" l="1"/>
  <c r="G89" i="1"/>
  <c r="AE149" i="1"/>
  <c r="AD150" i="1" s="1"/>
  <c r="B149" i="1"/>
  <c r="AZ149" i="1"/>
  <c r="BB148" i="1"/>
  <c r="AP90" i="1"/>
  <c r="C149" i="1"/>
  <c r="AJ149" i="1"/>
  <c r="AI150" i="1" s="1"/>
  <c r="P153" i="1"/>
  <c r="T152" i="1"/>
  <c r="V152" i="1" s="1"/>
  <c r="AV89" i="1"/>
  <c r="AU90" i="1" s="1"/>
  <c r="BA148" i="1"/>
  <c r="AZ148" i="1"/>
  <c r="BJ89" i="1"/>
  <c r="AL90" i="1"/>
  <c r="BC149" i="1" l="1"/>
  <c r="BA149" i="1"/>
  <c r="D90" i="1"/>
  <c r="AM90" i="1"/>
  <c r="BG90" i="1" s="1"/>
  <c r="BF90" i="1"/>
  <c r="AW90" i="1"/>
  <c r="P154" i="1"/>
  <c r="T153" i="1"/>
  <c r="V153" i="1" s="1"/>
  <c r="AJ150" i="1"/>
  <c r="AI151" i="1" s="1"/>
  <c r="C150" i="1"/>
  <c r="BB150" i="1"/>
  <c r="BC150" i="1"/>
  <c r="AZ150" i="1"/>
  <c r="B150" i="1"/>
  <c r="BA150" i="1"/>
  <c r="AE150" i="1"/>
  <c r="AD151" i="1" s="1"/>
  <c r="AY150" i="1"/>
  <c r="AQ90" i="1"/>
  <c r="BJ90" i="1" s="1"/>
  <c r="E90" i="1"/>
  <c r="BH90" i="1"/>
  <c r="BD149" i="1"/>
  <c r="BB149" i="1"/>
  <c r="AY149" i="1"/>
  <c r="T154" i="1" l="1"/>
  <c r="V154" i="1" s="1"/>
  <c r="P155" i="1"/>
  <c r="AV90" i="1"/>
  <c r="AU91" i="1" s="1"/>
  <c r="AE151" i="1"/>
  <c r="AD152" i="1" s="1"/>
  <c r="AZ151" i="1"/>
  <c r="B151" i="1"/>
  <c r="C151" i="1"/>
  <c r="AJ151" i="1"/>
  <c r="AI152" i="1" s="1"/>
  <c r="G90" i="1"/>
  <c r="BI90" i="1"/>
  <c r="AP91" i="1" s="1"/>
  <c r="BD150" i="1"/>
  <c r="BE90" i="1"/>
  <c r="AL91" i="1" s="1"/>
  <c r="AY151" i="1" l="1"/>
  <c r="BA151" i="1"/>
  <c r="BC151" i="1"/>
  <c r="AM91" i="1"/>
  <c r="BE91" i="1" s="1"/>
  <c r="D91" i="1"/>
  <c r="BG91" i="1"/>
  <c r="BF91" i="1"/>
  <c r="AW91" i="1"/>
  <c r="E91" i="1"/>
  <c r="AQ91" i="1"/>
  <c r="BJ91" i="1" s="1"/>
  <c r="BI91" i="1"/>
  <c r="BH91" i="1"/>
  <c r="BB151" i="1"/>
  <c r="AE152" i="1"/>
  <c r="AD153" i="1" s="1"/>
  <c r="B152" i="1"/>
  <c r="AJ152" i="1"/>
  <c r="AI153" i="1" s="1"/>
  <c r="C152" i="1"/>
  <c r="BC152" i="1"/>
  <c r="T155" i="1"/>
  <c r="V155" i="1" s="1"/>
  <c r="P156" i="1"/>
  <c r="BD151" i="1"/>
  <c r="BB152" i="1" l="1"/>
  <c r="AZ152" i="1"/>
  <c r="AY152" i="1"/>
  <c r="C153" i="1"/>
  <c r="AJ153" i="1"/>
  <c r="AI154" i="1" s="1"/>
  <c r="AE153" i="1"/>
  <c r="AD154" i="1" s="1"/>
  <c r="B153" i="1"/>
  <c r="T156" i="1"/>
  <c r="V156" i="1" s="1"/>
  <c r="P157" i="1"/>
  <c r="AV91" i="1"/>
  <c r="AU92" i="1" s="1"/>
  <c r="G91" i="1"/>
  <c r="BD152" i="1"/>
  <c r="BA152" i="1"/>
  <c r="AP92" i="1"/>
  <c r="AL92" i="1"/>
  <c r="BB153" i="1" l="1"/>
  <c r="C154" i="1"/>
  <c r="AJ154" i="1"/>
  <c r="AI155" i="1" s="1"/>
  <c r="AY153" i="1"/>
  <c r="BD153" i="1"/>
  <c r="BA153" i="1"/>
  <c r="BC153" i="1"/>
  <c r="T157" i="1"/>
  <c r="V157" i="1" s="1"/>
  <c r="P158" i="1"/>
  <c r="D92" i="1"/>
  <c r="AM92" i="1"/>
  <c r="BF92" i="1" s="1"/>
  <c r="AW92" i="1"/>
  <c r="BH92" i="1"/>
  <c r="E92" i="1"/>
  <c r="AQ92" i="1"/>
  <c r="BJ92" i="1"/>
  <c r="BI92" i="1"/>
  <c r="AZ153" i="1"/>
  <c r="B154" i="1"/>
  <c r="AE154" i="1"/>
  <c r="AD155" i="1" s="1"/>
  <c r="BE92" i="1" l="1"/>
  <c r="BG92" i="1"/>
  <c r="AV92" i="1" s="1"/>
  <c r="AU93" i="1" s="1"/>
  <c r="AY154" i="1"/>
  <c r="AP93" i="1"/>
  <c r="B155" i="1"/>
  <c r="AE155" i="1"/>
  <c r="AD156" i="1" s="1"/>
  <c r="AY155" i="1"/>
  <c r="G92" i="1"/>
  <c r="BA154" i="1"/>
  <c r="T158" i="1"/>
  <c r="V158" i="1" s="1"/>
  <c r="P159" i="1"/>
  <c r="BB154" i="1"/>
  <c r="AZ154" i="1"/>
  <c r="C155" i="1"/>
  <c r="AJ155" i="1"/>
  <c r="AI156" i="1" s="1"/>
  <c r="BC154" i="1"/>
  <c r="AL93" i="1"/>
  <c r="BD154" i="1"/>
  <c r="BA155" i="1" l="1"/>
  <c r="BD155" i="1"/>
  <c r="BB155" i="1"/>
  <c r="BC155" i="1"/>
  <c r="AZ155" i="1"/>
  <c r="BG93" i="1"/>
  <c r="D93" i="1"/>
  <c r="BE93" i="1"/>
  <c r="AM93" i="1"/>
  <c r="BF93" i="1"/>
  <c r="AW93" i="1"/>
  <c r="AE156" i="1"/>
  <c r="AD157" i="1" s="1"/>
  <c r="BA156" i="1"/>
  <c r="B156" i="1"/>
  <c r="T159" i="1"/>
  <c r="V159" i="1" s="1"/>
  <c r="P160" i="1"/>
  <c r="E93" i="1"/>
  <c r="AQ93" i="1"/>
  <c r="BH93" i="1" s="1"/>
  <c r="AJ156" i="1"/>
  <c r="AI157" i="1" s="1"/>
  <c r="BD156" i="1"/>
  <c r="C156" i="1"/>
  <c r="AV93" i="1" l="1"/>
  <c r="AU94" i="1" s="1"/>
  <c r="BJ93" i="1"/>
  <c r="BC156" i="1"/>
  <c r="BI93" i="1"/>
  <c r="BB156" i="1"/>
  <c r="AE157" i="1"/>
  <c r="AD158" i="1" s="1"/>
  <c r="B157" i="1"/>
  <c r="C157" i="1"/>
  <c r="AJ157" i="1"/>
  <c r="AI158" i="1" s="1"/>
  <c r="T160" i="1"/>
  <c r="V160" i="1" s="1"/>
  <c r="P161" i="1"/>
  <c r="AZ156" i="1"/>
  <c r="AL94" i="1"/>
  <c r="AP94" i="1"/>
  <c r="AY156" i="1"/>
  <c r="G93" i="1"/>
  <c r="AJ158" i="1" l="1"/>
  <c r="AI159" i="1" s="1"/>
  <c r="C158" i="1"/>
  <c r="BB158" i="1"/>
  <c r="AM94" i="1"/>
  <c r="BG94" i="1" s="1"/>
  <c r="D94" i="1"/>
  <c r="BE94" i="1"/>
  <c r="AW94" i="1"/>
  <c r="AE158" i="1"/>
  <c r="AD159" i="1" s="1"/>
  <c r="B158" i="1"/>
  <c r="BB157" i="1"/>
  <c r="BA157" i="1"/>
  <c r="P162" i="1"/>
  <c r="T161" i="1"/>
  <c r="V161" i="1" s="1"/>
  <c r="BD157" i="1"/>
  <c r="AZ157" i="1"/>
  <c r="AQ94" i="1"/>
  <c r="BI94" i="1" s="1"/>
  <c r="E94" i="1"/>
  <c r="BC157" i="1"/>
  <c r="AY157" i="1"/>
  <c r="BJ94" i="1" l="1"/>
  <c r="AV94" i="1" s="1"/>
  <c r="AU95" i="1" s="1"/>
  <c r="BD158" i="1"/>
  <c r="BH94" i="1"/>
  <c r="AL95" i="1" s="1"/>
  <c r="AY158" i="1"/>
  <c r="BC158" i="1"/>
  <c r="AE159" i="1"/>
  <c r="AD160" i="1" s="1"/>
  <c r="B159" i="1"/>
  <c r="BA158" i="1"/>
  <c r="G94" i="1"/>
  <c r="T162" i="1"/>
  <c r="V162" i="1" s="1"/>
  <c r="P163" i="1"/>
  <c r="AZ158" i="1"/>
  <c r="BF94" i="1"/>
  <c r="AP95" i="1" s="1"/>
  <c r="C159" i="1"/>
  <c r="AJ159" i="1"/>
  <c r="AI160" i="1" s="1"/>
  <c r="BD159" i="1" l="1"/>
  <c r="BC159" i="1"/>
  <c r="AQ95" i="1"/>
  <c r="BI95" i="1" s="1"/>
  <c r="E95" i="1"/>
  <c r="AY159" i="1"/>
  <c r="T163" i="1"/>
  <c r="V163" i="1" s="1"/>
  <c r="P164" i="1"/>
  <c r="AJ160" i="1"/>
  <c r="AI161" i="1" s="1"/>
  <c r="C160" i="1"/>
  <c r="AZ159" i="1"/>
  <c r="AE160" i="1"/>
  <c r="AD161" i="1" s="1"/>
  <c r="B160" i="1"/>
  <c r="AM95" i="1"/>
  <c r="BE95" i="1" s="1"/>
  <c r="D95" i="1"/>
  <c r="G95" i="1" s="1"/>
  <c r="AW95" i="1"/>
  <c r="BA159" i="1"/>
  <c r="BB159" i="1"/>
  <c r="BC160" i="1" l="1"/>
  <c r="BD160" i="1"/>
  <c r="AE161" i="1"/>
  <c r="AD162" i="1" s="1"/>
  <c r="B161" i="1"/>
  <c r="AY161" i="1"/>
  <c r="BA161" i="1"/>
  <c r="BF95" i="1"/>
  <c r="AP96" i="1" s="1"/>
  <c r="P165" i="1"/>
  <c r="T164" i="1"/>
  <c r="V164" i="1" s="1"/>
  <c r="BG95" i="1"/>
  <c r="BA160" i="1"/>
  <c r="AZ160" i="1"/>
  <c r="BH95" i="1"/>
  <c r="AL96" i="1" s="1"/>
  <c r="AY160" i="1"/>
  <c r="AJ161" i="1"/>
  <c r="AI162" i="1" s="1"/>
  <c r="BB161" i="1"/>
  <c r="C161" i="1"/>
  <c r="BB160" i="1"/>
  <c r="BJ95" i="1"/>
  <c r="AZ161" i="1" l="1"/>
  <c r="BD161" i="1"/>
  <c r="D96" i="1"/>
  <c r="AM96" i="1"/>
  <c r="BE96" i="1" s="1"/>
  <c r="AW96" i="1"/>
  <c r="BJ96" i="1"/>
  <c r="E96" i="1"/>
  <c r="AQ96" i="1"/>
  <c r="BI96" i="1" s="1"/>
  <c r="AV95" i="1"/>
  <c r="AU96" i="1" s="1"/>
  <c r="BD162" i="1"/>
  <c r="BB162" i="1"/>
  <c r="BC162" i="1"/>
  <c r="AJ162" i="1"/>
  <c r="AI163" i="1" s="1"/>
  <c r="C162" i="1"/>
  <c r="P166" i="1"/>
  <c r="T165" i="1"/>
  <c r="V165" i="1" s="1"/>
  <c r="BC161" i="1"/>
  <c r="B162" i="1"/>
  <c r="AE162" i="1"/>
  <c r="AD163" i="1" s="1"/>
  <c r="BH96" i="1" l="1"/>
  <c r="BF96" i="1"/>
  <c r="AE163" i="1"/>
  <c r="AD164" i="1" s="1"/>
  <c r="B163" i="1"/>
  <c r="AY163" i="1"/>
  <c r="T166" i="1"/>
  <c r="V166" i="1" s="1"/>
  <c r="P167" i="1"/>
  <c r="AL97" i="1"/>
  <c r="AZ162" i="1"/>
  <c r="BA162" i="1"/>
  <c r="G96" i="1"/>
  <c r="AY162" i="1"/>
  <c r="C163" i="1"/>
  <c r="AJ163" i="1"/>
  <c r="AI164" i="1" s="1"/>
  <c r="AP97" i="1"/>
  <c r="BG96" i="1"/>
  <c r="AV96" i="1" s="1"/>
  <c r="AU97" i="1" s="1"/>
  <c r="BB163" i="1" l="1"/>
  <c r="B164" i="1"/>
  <c r="AE164" i="1"/>
  <c r="AD165" i="1" s="1"/>
  <c r="BC163" i="1"/>
  <c r="AZ163" i="1"/>
  <c r="AQ97" i="1"/>
  <c r="BH97" i="1" s="1"/>
  <c r="E97" i="1"/>
  <c r="AJ164" i="1"/>
  <c r="AI165" i="1" s="1"/>
  <c r="C164" i="1"/>
  <c r="AM97" i="1"/>
  <c r="BE97" i="1" s="1"/>
  <c r="D97" i="1"/>
  <c r="AW97" i="1"/>
  <c r="BA163" i="1"/>
  <c r="BD163" i="1"/>
  <c r="T167" i="1"/>
  <c r="V167" i="1" s="1"/>
  <c r="P168" i="1"/>
  <c r="AY164" i="1" l="1"/>
  <c r="BI97" i="1"/>
  <c r="BJ97" i="1"/>
  <c r="AJ165" i="1"/>
  <c r="AI166" i="1" s="1"/>
  <c r="C165" i="1"/>
  <c r="BF97" i="1"/>
  <c r="AP98" i="1" s="1"/>
  <c r="T168" i="1"/>
  <c r="V168" i="1" s="1"/>
  <c r="P169" i="1"/>
  <c r="BA164" i="1"/>
  <c r="BD164" i="1"/>
  <c r="AE165" i="1"/>
  <c r="AD166" i="1" s="1"/>
  <c r="B165" i="1"/>
  <c r="BA165" i="1"/>
  <c r="BB164" i="1"/>
  <c r="AZ164" i="1"/>
  <c r="AL98" i="1"/>
  <c r="BG97" i="1"/>
  <c r="AV97" i="1" s="1"/>
  <c r="AU98" i="1" s="1"/>
  <c r="BC164" i="1"/>
  <c r="G97" i="1"/>
  <c r="BC165" i="1" l="1"/>
  <c r="BD165" i="1"/>
  <c r="AY165" i="1"/>
  <c r="AZ165" i="1"/>
  <c r="AQ98" i="1"/>
  <c r="BI98" i="1" s="1"/>
  <c r="E98" i="1"/>
  <c r="T169" i="1"/>
  <c r="V169" i="1" s="1"/>
  <c r="P170" i="1"/>
  <c r="AE166" i="1"/>
  <c r="AD167" i="1" s="1"/>
  <c r="AY166" i="1"/>
  <c r="B166" i="1"/>
  <c r="C166" i="1"/>
  <c r="AJ166" i="1"/>
  <c r="AI167" i="1" s="1"/>
  <c r="D98" i="1"/>
  <c r="AM98" i="1"/>
  <c r="BF98" i="1" s="1"/>
  <c r="BE98" i="1"/>
  <c r="AW98" i="1"/>
  <c r="BB165" i="1"/>
  <c r="BB166" i="1" l="1"/>
  <c r="G98" i="1"/>
  <c r="BG98" i="1"/>
  <c r="BA166" i="1"/>
  <c r="BC166" i="1"/>
  <c r="AZ166" i="1"/>
  <c r="T170" i="1"/>
  <c r="V170" i="1" s="1"/>
  <c r="P171" i="1"/>
  <c r="C167" i="1"/>
  <c r="AJ167" i="1"/>
  <c r="AI168" i="1" s="1"/>
  <c r="B167" i="1"/>
  <c r="AE167" i="1"/>
  <c r="AD168" i="1" s="1"/>
  <c r="AP99" i="1"/>
  <c r="BH98" i="1"/>
  <c r="AL99" i="1"/>
  <c r="BD166" i="1"/>
  <c r="BJ98" i="1"/>
  <c r="AV98" i="1" s="1"/>
  <c r="AU99" i="1" s="1"/>
  <c r="BC167" i="1" l="1"/>
  <c r="BA167" i="1"/>
  <c r="BB167" i="1"/>
  <c r="BD167" i="1"/>
  <c r="E99" i="1"/>
  <c r="AQ99" i="1"/>
  <c r="AY167" i="1"/>
  <c r="AZ167" i="1"/>
  <c r="AE168" i="1"/>
  <c r="AD169" i="1" s="1"/>
  <c r="B168" i="1"/>
  <c r="D99" i="1"/>
  <c r="G99" i="1" s="1"/>
  <c r="AM99" i="1"/>
  <c r="BE99" i="1" s="1"/>
  <c r="AW99" i="1"/>
  <c r="T171" i="1"/>
  <c r="V171" i="1" s="1"/>
  <c r="P172" i="1"/>
  <c r="AJ168" i="1"/>
  <c r="AI169" i="1" s="1"/>
  <c r="C168" i="1"/>
  <c r="BF99" i="1" l="1"/>
  <c r="BB168" i="1"/>
  <c r="B169" i="1"/>
  <c r="AE169" i="1"/>
  <c r="AD170" i="1" s="1"/>
  <c r="AZ169" i="1"/>
  <c r="T172" i="1"/>
  <c r="V172" i="1" s="1"/>
  <c r="P173" i="1"/>
  <c r="BC168" i="1"/>
  <c r="BA168" i="1"/>
  <c r="BJ99" i="1"/>
  <c r="AY168" i="1"/>
  <c r="BH99" i="1"/>
  <c r="AL100" i="1" s="1"/>
  <c r="AJ169" i="1"/>
  <c r="AI170" i="1" s="1"/>
  <c r="C169" i="1"/>
  <c r="AZ168" i="1"/>
  <c r="BD168" i="1"/>
  <c r="BG99" i="1"/>
  <c r="AV99" i="1" s="1"/>
  <c r="AU100" i="1" s="1"/>
  <c r="BI99" i="1"/>
  <c r="AP100" i="1" s="1"/>
  <c r="BC169" i="1" l="1"/>
  <c r="BB169" i="1"/>
  <c r="AY169" i="1"/>
  <c r="BD169" i="1"/>
  <c r="AQ100" i="1"/>
  <c r="BH100" i="1" s="1"/>
  <c r="E100" i="1"/>
  <c r="P174" i="1"/>
  <c r="T173" i="1"/>
  <c r="V173" i="1" s="1"/>
  <c r="D100" i="1"/>
  <c r="G100" i="1" s="1"/>
  <c r="AM100" i="1"/>
  <c r="BG100" i="1" s="1"/>
  <c r="AW100" i="1"/>
  <c r="B170" i="1"/>
  <c r="AE170" i="1"/>
  <c r="AD171" i="1" s="1"/>
  <c r="AZ170" i="1"/>
  <c r="AY170" i="1"/>
  <c r="BA169" i="1"/>
  <c r="BD170" i="1"/>
  <c r="C170" i="1"/>
  <c r="AJ170" i="1"/>
  <c r="AI171" i="1" s="1"/>
  <c r="BC170" i="1"/>
  <c r="BE100" i="1" l="1"/>
  <c r="AL101" i="1" s="1"/>
  <c r="BJ100" i="1"/>
  <c r="AV100" i="1" s="1"/>
  <c r="AU101" i="1" s="1"/>
  <c r="BI100" i="1"/>
  <c r="BA170" i="1"/>
  <c r="BB170" i="1"/>
  <c r="P175" i="1"/>
  <c r="T174" i="1"/>
  <c r="V174" i="1" s="1"/>
  <c r="C171" i="1"/>
  <c r="AJ171" i="1"/>
  <c r="AI172" i="1" s="1"/>
  <c r="BA171" i="1"/>
  <c r="B171" i="1"/>
  <c r="AY171" i="1"/>
  <c r="AE171" i="1"/>
  <c r="AD172" i="1" s="1"/>
  <c r="BF100" i="1"/>
  <c r="BD171" i="1" l="1"/>
  <c r="AP101" i="1"/>
  <c r="BB171" i="1"/>
  <c r="AZ171" i="1"/>
  <c r="E101" i="1"/>
  <c r="AQ101" i="1"/>
  <c r="BI101" i="1" s="1"/>
  <c r="AJ172" i="1"/>
  <c r="AI173" i="1" s="1"/>
  <c r="C172" i="1"/>
  <c r="AM101" i="1"/>
  <c r="BE101" i="1" s="1"/>
  <c r="BF101" i="1"/>
  <c r="D101" i="1"/>
  <c r="G101" i="1" s="1"/>
  <c r="AW101" i="1"/>
  <c r="P176" i="1"/>
  <c r="T175" i="1"/>
  <c r="V175" i="1" s="1"/>
  <c r="AE172" i="1"/>
  <c r="AD173" i="1" s="1"/>
  <c r="B172" i="1"/>
  <c r="BC171" i="1"/>
  <c r="AY173" i="1" l="1"/>
  <c r="AE173" i="1"/>
  <c r="AD174" i="1" s="1"/>
  <c r="B173" i="1"/>
  <c r="AZ173" i="1"/>
  <c r="BA173" i="1"/>
  <c r="C173" i="1"/>
  <c r="AJ173" i="1"/>
  <c r="AI174" i="1" s="1"/>
  <c r="BA172" i="1"/>
  <c r="AY172" i="1"/>
  <c r="BG101" i="1"/>
  <c r="BJ101" i="1"/>
  <c r="BC172" i="1"/>
  <c r="T176" i="1"/>
  <c r="V176" i="1" s="1"/>
  <c r="P177" i="1"/>
  <c r="BB172" i="1"/>
  <c r="AP102" i="1"/>
  <c r="AZ172" i="1"/>
  <c r="BD172" i="1"/>
  <c r="BH101" i="1"/>
  <c r="AL102" i="1" s="1"/>
  <c r="BB173" i="1" l="1"/>
  <c r="BD173" i="1"/>
  <c r="BC173" i="1"/>
  <c r="AM102" i="1"/>
  <c r="D102" i="1"/>
  <c r="AW102" i="1"/>
  <c r="AV101" i="1"/>
  <c r="AU102" i="1" s="1"/>
  <c r="P178" i="1"/>
  <c r="T177" i="1"/>
  <c r="V177" i="1" s="1"/>
  <c r="E102" i="1"/>
  <c r="AQ102" i="1"/>
  <c r="C174" i="1"/>
  <c r="AJ174" i="1"/>
  <c r="AI175" i="1" s="1"/>
  <c r="AE174" i="1"/>
  <c r="AD175" i="1" s="1"/>
  <c r="B174" i="1"/>
  <c r="AE175" i="1" l="1"/>
  <c r="AD176" i="1" s="1"/>
  <c r="B175" i="1"/>
  <c r="AY175" i="1"/>
  <c r="AZ174" i="1"/>
  <c r="BA174" i="1"/>
  <c r="BD174" i="1"/>
  <c r="BI102" i="1"/>
  <c r="G102" i="1"/>
  <c r="BB174" i="1"/>
  <c r="BH102" i="1"/>
  <c r="BE102" i="1"/>
  <c r="AL103" i="1" s="1"/>
  <c r="T178" i="1"/>
  <c r="V178" i="1" s="1"/>
  <c r="P179" i="1"/>
  <c r="AJ175" i="1"/>
  <c r="AI176" i="1" s="1"/>
  <c r="C175" i="1"/>
  <c r="BJ102" i="1"/>
  <c r="BC174" i="1"/>
  <c r="BG102" i="1"/>
  <c r="AY174" i="1"/>
  <c r="BF102" i="1"/>
  <c r="BB175" i="1" l="1"/>
  <c r="AP103" i="1"/>
  <c r="AW103" i="1" s="1"/>
  <c r="BA175" i="1"/>
  <c r="AQ103" i="1"/>
  <c r="BJ103" i="1" s="1"/>
  <c r="E103" i="1"/>
  <c r="D103" i="1"/>
  <c r="G103" i="1" s="1"/>
  <c r="AM103" i="1"/>
  <c r="BE103" i="1" s="1"/>
  <c r="BC175" i="1"/>
  <c r="C176" i="1"/>
  <c r="AJ176" i="1"/>
  <c r="AI177" i="1" s="1"/>
  <c r="AV102" i="1"/>
  <c r="AU103" i="1" s="1"/>
  <c r="BD175" i="1"/>
  <c r="T179" i="1"/>
  <c r="V179" i="1" s="1"/>
  <c r="P180" i="1"/>
  <c r="AE176" i="1"/>
  <c r="AD177" i="1" s="1"/>
  <c r="B176" i="1"/>
  <c r="AZ176" i="1"/>
  <c r="AZ175" i="1"/>
  <c r="C177" i="1" l="1"/>
  <c r="AJ177" i="1"/>
  <c r="AI178" i="1" s="1"/>
  <c r="BB177" i="1"/>
  <c r="T180" i="1"/>
  <c r="V180" i="1" s="1"/>
  <c r="P181" i="1"/>
  <c r="BC176" i="1"/>
  <c r="BD176" i="1"/>
  <c r="BF103" i="1"/>
  <c r="BA176" i="1"/>
  <c r="B177" i="1"/>
  <c r="AE177" i="1"/>
  <c r="AD178" i="1" s="1"/>
  <c r="BB176" i="1"/>
  <c r="BG103" i="1"/>
  <c r="AV103" i="1" s="1"/>
  <c r="AU104" i="1" s="1"/>
  <c r="AY176" i="1"/>
  <c r="BI103" i="1"/>
  <c r="BH103" i="1"/>
  <c r="AL104" i="1" s="1"/>
  <c r="AY177" i="1" l="1"/>
  <c r="BD177" i="1"/>
  <c r="AP104" i="1"/>
  <c r="E104" i="1"/>
  <c r="BH104" i="1"/>
  <c r="AQ104" i="1"/>
  <c r="BI104" i="1" s="1"/>
  <c r="AM104" i="1"/>
  <c r="BF104" i="1" s="1"/>
  <c r="D104" i="1"/>
  <c r="AW104" i="1"/>
  <c r="T181" i="1"/>
  <c r="V181" i="1" s="1"/>
  <c r="P182" i="1"/>
  <c r="B178" i="1"/>
  <c r="AE178" i="1"/>
  <c r="AD179" i="1" s="1"/>
  <c r="AJ178" i="1"/>
  <c r="AI179" i="1" s="1"/>
  <c r="C178" i="1"/>
  <c r="BA177" i="1"/>
  <c r="AZ177" i="1"/>
  <c r="BC177" i="1"/>
  <c r="BE104" i="1" l="1"/>
  <c r="C179" i="1"/>
  <c r="AJ179" i="1"/>
  <c r="AI180" i="1" s="1"/>
  <c r="BC178" i="1"/>
  <c r="AL105" i="1"/>
  <c r="AZ179" i="1"/>
  <c r="B179" i="1"/>
  <c r="AE179" i="1"/>
  <c r="AD180" i="1" s="1"/>
  <c r="BA179" i="1"/>
  <c r="T182" i="1"/>
  <c r="V182" i="1" s="1"/>
  <c r="P183" i="1"/>
  <c r="AY178" i="1"/>
  <c r="BA178" i="1"/>
  <c r="AP105" i="1"/>
  <c r="BD178" i="1"/>
  <c r="G104" i="1"/>
  <c r="BB178" i="1"/>
  <c r="AZ178" i="1"/>
  <c r="BG104" i="1"/>
  <c r="BJ104" i="1"/>
  <c r="BC179" i="1" l="1"/>
  <c r="BD179" i="1"/>
  <c r="AV104" i="1"/>
  <c r="AU105" i="1" s="1"/>
  <c r="T183" i="1"/>
  <c r="V183" i="1" s="1"/>
  <c r="P184" i="1"/>
  <c r="D105" i="1"/>
  <c r="AM105" i="1"/>
  <c r="BE105" i="1" s="1"/>
  <c r="AW105" i="1"/>
  <c r="AE180" i="1"/>
  <c r="AD181" i="1" s="1"/>
  <c r="B180" i="1"/>
  <c r="AY180" i="1"/>
  <c r="BA180" i="1"/>
  <c r="BI105" i="1"/>
  <c r="E105" i="1"/>
  <c r="AQ105" i="1"/>
  <c r="BH105" i="1" s="1"/>
  <c r="BJ105" i="1"/>
  <c r="AJ180" i="1"/>
  <c r="AI181" i="1" s="1"/>
  <c r="C180" i="1"/>
  <c r="BB180" i="1"/>
  <c r="BC180" i="1"/>
  <c r="AY179" i="1"/>
  <c r="BB179" i="1"/>
  <c r="BF105" i="1" l="1"/>
  <c r="AZ180" i="1"/>
  <c r="G105" i="1"/>
  <c r="C181" i="1"/>
  <c r="AJ181" i="1"/>
  <c r="AI182" i="1" s="1"/>
  <c r="AE181" i="1"/>
  <c r="AD182" i="1" s="1"/>
  <c r="B181" i="1"/>
  <c r="AP106" i="1"/>
  <c r="T184" i="1"/>
  <c r="V184" i="1" s="1"/>
  <c r="P185" i="1"/>
  <c r="AL106" i="1"/>
  <c r="BG105" i="1"/>
  <c r="AV105" i="1" s="1"/>
  <c r="AU106" i="1" s="1"/>
  <c r="BD180" i="1"/>
  <c r="AZ181" i="1" l="1"/>
  <c r="BD181" i="1"/>
  <c r="D106" i="1"/>
  <c r="AM106" i="1"/>
  <c r="BG106" i="1" s="1"/>
  <c r="BF106" i="1"/>
  <c r="AW106" i="1"/>
  <c r="AZ182" i="1"/>
  <c r="B182" i="1"/>
  <c r="BA182" i="1"/>
  <c r="AE182" i="1"/>
  <c r="AD183" i="1" s="1"/>
  <c r="AY181" i="1"/>
  <c r="P186" i="1"/>
  <c r="T185" i="1"/>
  <c r="V185" i="1" s="1"/>
  <c r="C182" i="1"/>
  <c r="AJ182" i="1"/>
  <c r="AI183" i="1" s="1"/>
  <c r="BB181" i="1"/>
  <c r="AQ106" i="1"/>
  <c r="BJ106" i="1" s="1"/>
  <c r="E106" i="1"/>
  <c r="BA181" i="1"/>
  <c r="BC181" i="1"/>
  <c r="AV106" i="1" l="1"/>
  <c r="AU107" i="1" s="1"/>
  <c r="AJ183" i="1"/>
  <c r="AI184" i="1" s="1"/>
  <c r="C183" i="1"/>
  <c r="P187" i="1"/>
  <c r="T186" i="1"/>
  <c r="V186" i="1" s="1"/>
  <c r="BC182" i="1"/>
  <c r="B183" i="1"/>
  <c r="AE183" i="1"/>
  <c r="AD184" i="1" s="1"/>
  <c r="G106" i="1"/>
  <c r="BI106" i="1"/>
  <c r="AP107" i="1" s="1"/>
  <c r="BD182" i="1"/>
  <c r="BH106" i="1"/>
  <c r="BB182" i="1"/>
  <c r="AY182" i="1"/>
  <c r="BE106" i="1"/>
  <c r="AL107" i="1" l="1"/>
  <c r="AZ183" i="1"/>
  <c r="D107" i="1"/>
  <c r="AM107" i="1"/>
  <c r="BF107" i="1" s="1"/>
  <c r="AW107" i="1"/>
  <c r="E107" i="1"/>
  <c r="AQ107" i="1"/>
  <c r="BI107" i="1"/>
  <c r="BJ107" i="1"/>
  <c r="BH107" i="1"/>
  <c r="AY183" i="1"/>
  <c r="BD183" i="1"/>
  <c r="BC183" i="1"/>
  <c r="AJ184" i="1"/>
  <c r="AI185" i="1" s="1"/>
  <c r="C184" i="1"/>
  <c r="AE184" i="1"/>
  <c r="AD185" i="1" s="1"/>
  <c r="B184" i="1"/>
  <c r="BB183" i="1"/>
  <c r="BA183" i="1"/>
  <c r="P188" i="1"/>
  <c r="T187" i="1"/>
  <c r="V187" i="1" s="1"/>
  <c r="AY184" i="1" l="1"/>
  <c r="BE107" i="1"/>
  <c r="G107" i="1"/>
  <c r="BC184" i="1"/>
  <c r="AJ185" i="1"/>
  <c r="AI186" i="1" s="1"/>
  <c r="C185" i="1"/>
  <c r="BA184" i="1"/>
  <c r="BB184" i="1"/>
  <c r="BD184" i="1"/>
  <c r="AP108" i="1"/>
  <c r="AE185" i="1"/>
  <c r="AD186" i="1" s="1"/>
  <c r="B185" i="1"/>
  <c r="T188" i="1"/>
  <c r="V188" i="1" s="1"/>
  <c r="P189" i="1"/>
  <c r="AZ184" i="1"/>
  <c r="AL108" i="1"/>
  <c r="BG107" i="1"/>
  <c r="AV107" i="1" s="1"/>
  <c r="AU108" i="1" s="1"/>
  <c r="BA185" i="1" l="1"/>
  <c r="C186" i="1"/>
  <c r="AJ186" i="1"/>
  <c r="AI187" i="1" s="1"/>
  <c r="P190" i="1"/>
  <c r="T189" i="1"/>
  <c r="V189" i="1" s="1"/>
  <c r="BB185" i="1"/>
  <c r="E108" i="1"/>
  <c r="AQ108" i="1"/>
  <c r="BJ108" i="1" s="1"/>
  <c r="BI108" i="1"/>
  <c r="BC185" i="1"/>
  <c r="AZ185" i="1"/>
  <c r="AE186" i="1"/>
  <c r="AD187" i="1" s="1"/>
  <c r="AY186" i="1"/>
  <c r="B186" i="1"/>
  <c r="D108" i="1"/>
  <c r="AM108" i="1"/>
  <c r="AW108" i="1"/>
  <c r="AY185" i="1"/>
  <c r="BD185" i="1"/>
  <c r="BA186" i="1" l="1"/>
  <c r="BH108" i="1"/>
  <c r="BB186" i="1"/>
  <c r="AZ186" i="1"/>
  <c r="T190" i="1"/>
  <c r="V190" i="1" s="1"/>
  <c r="P191" i="1"/>
  <c r="AJ187" i="1"/>
  <c r="AI188" i="1" s="1"/>
  <c r="C187" i="1"/>
  <c r="BF108" i="1"/>
  <c r="B187" i="1"/>
  <c r="AE187" i="1"/>
  <c r="AD188" i="1" s="1"/>
  <c r="BC186" i="1"/>
  <c r="G108" i="1"/>
  <c r="BE108" i="1"/>
  <c r="BD186" i="1"/>
  <c r="BG108" i="1"/>
  <c r="AV108" i="1" s="1"/>
  <c r="AU109" i="1" s="1"/>
  <c r="AP109" i="1"/>
  <c r="BC187" i="1" l="1"/>
  <c r="BD187" i="1"/>
  <c r="AL109" i="1"/>
  <c r="BG109" i="1" s="1"/>
  <c r="BB187" i="1"/>
  <c r="AM109" i="1"/>
  <c r="BF109" i="1" s="1"/>
  <c r="D109" i="1"/>
  <c r="G109" i="1" s="1"/>
  <c r="BE109" i="1"/>
  <c r="AW109" i="1"/>
  <c r="AJ188" i="1"/>
  <c r="AI189" i="1" s="1"/>
  <c r="C188" i="1"/>
  <c r="BB188" i="1"/>
  <c r="E109" i="1"/>
  <c r="AQ109" i="1"/>
  <c r="BH109" i="1" s="1"/>
  <c r="AZ187" i="1"/>
  <c r="T191" i="1"/>
  <c r="V191" i="1" s="1"/>
  <c r="P192" i="1"/>
  <c r="BA187" i="1"/>
  <c r="B188" i="1"/>
  <c r="AE188" i="1"/>
  <c r="AD189" i="1" s="1"/>
  <c r="AY187" i="1"/>
  <c r="BJ109" i="1" l="1"/>
  <c r="BI109" i="1"/>
  <c r="T192" i="1"/>
  <c r="V192" i="1" s="1"/>
  <c r="P193" i="1"/>
  <c r="AV109" i="1"/>
  <c r="AU110" i="1" s="1"/>
  <c r="AZ188" i="1"/>
  <c r="AY188" i="1"/>
  <c r="BC188" i="1"/>
  <c r="B189" i="1"/>
  <c r="AE189" i="1"/>
  <c r="AD190" i="1" s="1"/>
  <c r="AZ189" i="1"/>
  <c r="AY189" i="1"/>
  <c r="AP110" i="1"/>
  <c r="C189" i="1"/>
  <c r="AJ189" i="1"/>
  <c r="AI190" i="1" s="1"/>
  <c r="BA188" i="1"/>
  <c r="BD188" i="1"/>
  <c r="AL110" i="1"/>
  <c r="BD189" i="1" l="1"/>
  <c r="AM110" i="1"/>
  <c r="BG110" i="1" s="1"/>
  <c r="BE110" i="1"/>
  <c r="D110" i="1"/>
  <c r="BF110" i="1"/>
  <c r="AW110" i="1"/>
  <c r="E110" i="1"/>
  <c r="AQ110" i="1"/>
  <c r="BI110" i="1" s="1"/>
  <c r="T193" i="1"/>
  <c r="V193" i="1" s="1"/>
  <c r="P194" i="1"/>
  <c r="BB189" i="1"/>
  <c r="AE190" i="1"/>
  <c r="AD191" i="1" s="1"/>
  <c r="B190" i="1"/>
  <c r="AJ190" i="1"/>
  <c r="AI191" i="1" s="1"/>
  <c r="C190" i="1"/>
  <c r="BB190" i="1"/>
  <c r="BD190" i="1"/>
  <c r="BC189" i="1"/>
  <c r="BA189" i="1"/>
  <c r="BA190" i="1" l="1"/>
  <c r="AZ190" i="1"/>
  <c r="BH110" i="1"/>
  <c r="AJ191" i="1"/>
  <c r="AI192" i="1" s="1"/>
  <c r="C191" i="1"/>
  <c r="G110" i="1"/>
  <c r="T194" i="1"/>
  <c r="V194" i="1" s="1"/>
  <c r="P195" i="1"/>
  <c r="AE191" i="1"/>
  <c r="AD192" i="1" s="1"/>
  <c r="B191" i="1"/>
  <c r="AP111" i="1"/>
  <c r="BC190" i="1"/>
  <c r="AY190" i="1"/>
  <c r="BJ110" i="1"/>
  <c r="AV110" i="1" s="1"/>
  <c r="AU111" i="1" s="1"/>
  <c r="AL111" i="1"/>
  <c r="BA191" i="1" l="1"/>
  <c r="AM111" i="1"/>
  <c r="BG111" i="1" s="1"/>
  <c r="D111" i="1"/>
  <c r="AW111" i="1"/>
  <c r="AJ192" i="1"/>
  <c r="AI193" i="1" s="1"/>
  <c r="C192" i="1"/>
  <c r="AY191" i="1"/>
  <c r="BC191" i="1"/>
  <c r="T195" i="1"/>
  <c r="V195" i="1" s="1"/>
  <c r="P196" i="1"/>
  <c r="BB191" i="1"/>
  <c r="B192" i="1"/>
  <c r="AE192" i="1"/>
  <c r="AD193" i="1" s="1"/>
  <c r="AQ111" i="1"/>
  <c r="BI111" i="1" s="1"/>
  <c r="E111" i="1"/>
  <c r="BD191" i="1"/>
  <c r="AZ191" i="1"/>
  <c r="BE111" i="1" l="1"/>
  <c r="BB192" i="1"/>
  <c r="BF111" i="1"/>
  <c r="BD192" i="1"/>
  <c r="AY192" i="1"/>
  <c r="G111" i="1"/>
  <c r="BA192" i="1"/>
  <c r="AZ192" i="1"/>
  <c r="C193" i="1"/>
  <c r="BB193" i="1"/>
  <c r="AJ193" i="1"/>
  <c r="AI194" i="1" s="1"/>
  <c r="B193" i="1"/>
  <c r="AE193" i="1"/>
  <c r="AD194" i="1" s="1"/>
  <c r="AP112" i="1"/>
  <c r="BH111" i="1"/>
  <c r="AL112" i="1" s="1"/>
  <c r="BJ111" i="1"/>
  <c r="AV111" i="1" s="1"/>
  <c r="AU112" i="1" s="1"/>
  <c r="T196" i="1"/>
  <c r="V196" i="1" s="1"/>
  <c r="P197" i="1"/>
  <c r="BC192" i="1"/>
  <c r="BD193" i="1" l="1"/>
  <c r="AY193" i="1"/>
  <c r="BA193" i="1"/>
  <c r="BC193" i="1"/>
  <c r="AZ193" i="1"/>
  <c r="AM112" i="1"/>
  <c r="BG112" i="1" s="1"/>
  <c r="D112" i="1"/>
  <c r="AW112" i="1"/>
  <c r="P198" i="1"/>
  <c r="T197" i="1"/>
  <c r="V197" i="1" s="1"/>
  <c r="AQ112" i="1"/>
  <c r="BH112" i="1" s="1"/>
  <c r="E112" i="1"/>
  <c r="AE194" i="1"/>
  <c r="AD195" i="1" s="1"/>
  <c r="B194" i="1"/>
  <c r="AZ194" i="1"/>
  <c r="BB194" i="1"/>
  <c r="BC194" i="1"/>
  <c r="C194" i="1"/>
  <c r="AJ194" i="1"/>
  <c r="AI195" i="1" s="1"/>
  <c r="BJ112" i="1" l="1"/>
  <c r="AV112" i="1" s="1"/>
  <c r="AU113" i="1" s="1"/>
  <c r="BE112" i="1"/>
  <c r="BF112" i="1"/>
  <c r="BA194" i="1"/>
  <c r="BI112" i="1"/>
  <c r="BD194" i="1"/>
  <c r="P199" i="1"/>
  <c r="T198" i="1"/>
  <c r="V198" i="1" s="1"/>
  <c r="AP113" i="1"/>
  <c r="G112" i="1"/>
  <c r="C195" i="1"/>
  <c r="AJ195" i="1"/>
  <c r="AI196" i="1" s="1"/>
  <c r="AY194" i="1"/>
  <c r="BA195" i="1"/>
  <c r="B195" i="1"/>
  <c r="AE195" i="1"/>
  <c r="AD196" i="1" s="1"/>
  <c r="AL113" i="1"/>
  <c r="BD195" i="1" l="1"/>
  <c r="BB195" i="1"/>
  <c r="BC195" i="1"/>
  <c r="AZ195" i="1"/>
  <c r="AY195" i="1"/>
  <c r="D113" i="1"/>
  <c r="G113" i="1" s="1"/>
  <c r="AM113" i="1"/>
  <c r="BF113" i="1" s="1"/>
  <c r="AW113" i="1"/>
  <c r="AQ113" i="1"/>
  <c r="BJ113" i="1" s="1"/>
  <c r="E113" i="1"/>
  <c r="B196" i="1"/>
  <c r="AE196" i="1"/>
  <c r="AD197" i="1" s="1"/>
  <c r="BA196" i="1"/>
  <c r="AY196" i="1"/>
  <c r="C196" i="1"/>
  <c r="AJ196" i="1"/>
  <c r="AI197" i="1" s="1"/>
  <c r="T199" i="1"/>
  <c r="V199" i="1" s="1"/>
  <c r="P200" i="1"/>
  <c r="BI113" i="1" l="1"/>
  <c r="AZ196" i="1"/>
  <c r="BB196" i="1"/>
  <c r="B197" i="1"/>
  <c r="AE197" i="1"/>
  <c r="AD198" i="1" s="1"/>
  <c r="BA197" i="1"/>
  <c r="AY197" i="1"/>
  <c r="C197" i="1"/>
  <c r="AJ197" i="1"/>
  <c r="AI198" i="1" s="1"/>
  <c r="BB197" i="1"/>
  <c r="BC196" i="1"/>
  <c r="BG113" i="1"/>
  <c r="AV113" i="1" s="1"/>
  <c r="AU114" i="1" s="1"/>
  <c r="BD196" i="1"/>
  <c r="AP114" i="1"/>
  <c r="BE113" i="1"/>
  <c r="P201" i="1"/>
  <c r="T200" i="1"/>
  <c r="V200" i="1" s="1"/>
  <c r="BH113" i="1"/>
  <c r="AL114" i="1" s="1"/>
  <c r="BD197" i="1" l="1"/>
  <c r="D114" i="1"/>
  <c r="AM114" i="1"/>
  <c r="BF114" i="1" s="1"/>
  <c r="AW114" i="1"/>
  <c r="P202" i="1"/>
  <c r="T201" i="1"/>
  <c r="V201" i="1" s="1"/>
  <c r="AJ198" i="1"/>
  <c r="AI199" i="1" s="1"/>
  <c r="C198" i="1"/>
  <c r="B198" i="1"/>
  <c r="AE198" i="1"/>
  <c r="AD199" i="1" s="1"/>
  <c r="AZ198" i="1"/>
  <c r="AZ197" i="1"/>
  <c r="AQ114" i="1"/>
  <c r="E114" i="1"/>
  <c r="BC197" i="1"/>
  <c r="BG114" i="1" l="1"/>
  <c r="BD198" i="1"/>
  <c r="P203" i="1"/>
  <c r="T202" i="1"/>
  <c r="V202" i="1" s="1"/>
  <c r="AY198" i="1"/>
  <c r="BB198" i="1"/>
  <c r="AV114" i="1"/>
  <c r="AU115" i="1" s="1"/>
  <c r="B199" i="1"/>
  <c r="AE199" i="1"/>
  <c r="AD200" i="1" s="1"/>
  <c r="BI114" i="1"/>
  <c r="AP115" i="1" s="1"/>
  <c r="BA198" i="1"/>
  <c r="BC198" i="1"/>
  <c r="G114" i="1"/>
  <c r="BH114" i="1"/>
  <c r="AJ199" i="1"/>
  <c r="AI200" i="1" s="1"/>
  <c r="C199" i="1"/>
  <c r="BE114" i="1"/>
  <c r="AL115" i="1" s="1"/>
  <c r="BJ114" i="1"/>
  <c r="AQ115" i="1" l="1"/>
  <c r="E115" i="1"/>
  <c r="BB199" i="1"/>
  <c r="AY199" i="1"/>
  <c r="BD199" i="1"/>
  <c r="D115" i="1"/>
  <c r="AM115" i="1"/>
  <c r="BG115" i="1" s="1"/>
  <c r="AW115" i="1"/>
  <c r="BC199" i="1"/>
  <c r="AZ199" i="1"/>
  <c r="T203" i="1"/>
  <c r="V203" i="1" s="1"/>
  <c r="P204" i="1"/>
  <c r="C200" i="1"/>
  <c r="AJ200" i="1"/>
  <c r="AI201" i="1" s="1"/>
  <c r="BB200" i="1"/>
  <c r="AE200" i="1"/>
  <c r="AD201" i="1" s="1"/>
  <c r="B200" i="1"/>
  <c r="BA199" i="1"/>
  <c r="BD200" i="1" l="1"/>
  <c r="BA200" i="1"/>
  <c r="AZ200" i="1"/>
  <c r="AV115" i="1"/>
  <c r="AU116" i="1" s="1"/>
  <c r="BE115" i="1"/>
  <c r="C201" i="1"/>
  <c r="AJ201" i="1"/>
  <c r="AI202" i="1" s="1"/>
  <c r="AE201" i="1"/>
  <c r="AD202" i="1" s="1"/>
  <c r="B201" i="1"/>
  <c r="G115" i="1"/>
  <c r="BI115" i="1"/>
  <c r="T204" i="1"/>
  <c r="V204" i="1" s="1"/>
  <c r="P205" i="1"/>
  <c r="BF115" i="1"/>
  <c r="AP116" i="1" s="1"/>
  <c r="AY200" i="1"/>
  <c r="BH115" i="1"/>
  <c r="BC200" i="1"/>
  <c r="BJ115" i="1"/>
  <c r="AY201" i="1" l="1"/>
  <c r="AL116" i="1"/>
  <c r="D116" i="1"/>
  <c r="AM116" i="1"/>
  <c r="BG116" i="1" s="1"/>
  <c r="AW116" i="1"/>
  <c r="E116" i="1"/>
  <c r="BH116" i="1"/>
  <c r="AQ116" i="1"/>
  <c r="BI116" i="1" s="1"/>
  <c r="BC201" i="1"/>
  <c r="BD201" i="1"/>
  <c r="B202" i="1"/>
  <c r="AE202" i="1"/>
  <c r="AD203" i="1" s="1"/>
  <c r="AZ202" i="1"/>
  <c r="BB201" i="1"/>
  <c r="BA201" i="1"/>
  <c r="C202" i="1"/>
  <c r="AJ202" i="1"/>
  <c r="AI203" i="1" s="1"/>
  <c r="T205" i="1"/>
  <c r="V205" i="1" s="1"/>
  <c r="P206" i="1"/>
  <c r="AZ201" i="1"/>
  <c r="BA202" i="1" l="1"/>
  <c r="BD202" i="1"/>
  <c r="G116" i="1"/>
  <c r="BC202" i="1"/>
  <c r="BB203" i="1"/>
  <c r="BC203" i="1"/>
  <c r="BD203" i="1"/>
  <c r="C203" i="1"/>
  <c r="AJ203" i="1"/>
  <c r="AI204" i="1" s="1"/>
  <c r="BF116" i="1"/>
  <c r="AP117" i="1" s="1"/>
  <c r="T206" i="1"/>
  <c r="V206" i="1" s="1"/>
  <c r="P207" i="1"/>
  <c r="AE203" i="1"/>
  <c r="AD204" i="1" s="1"/>
  <c r="B203" i="1"/>
  <c r="BB202" i="1"/>
  <c r="AY202" i="1"/>
  <c r="BJ116" i="1"/>
  <c r="AV116" i="1" s="1"/>
  <c r="AU117" i="1" s="1"/>
  <c r="BE116" i="1"/>
  <c r="AL117" i="1" s="1"/>
  <c r="AM117" i="1" l="1"/>
  <c r="D117" i="1"/>
  <c r="BF117" i="1"/>
  <c r="BE117" i="1"/>
  <c r="BG117" i="1"/>
  <c r="AW117" i="1"/>
  <c r="BH117" i="1"/>
  <c r="E117" i="1"/>
  <c r="AQ117" i="1"/>
  <c r="BI117" i="1" s="1"/>
  <c r="AZ203" i="1"/>
  <c r="T207" i="1"/>
  <c r="V207" i="1" s="1"/>
  <c r="P208" i="1"/>
  <c r="AE204" i="1"/>
  <c r="AD205" i="1" s="1"/>
  <c r="B204" i="1"/>
  <c r="BA203" i="1"/>
  <c r="AY203" i="1"/>
  <c r="C204" i="1"/>
  <c r="AJ204" i="1"/>
  <c r="AI205" i="1" s="1"/>
  <c r="BA204" i="1" l="1"/>
  <c r="BC204" i="1"/>
  <c r="BJ117" i="1"/>
  <c r="AV117" i="1" s="1"/>
  <c r="AU118" i="1" s="1"/>
  <c r="AZ204" i="1"/>
  <c r="T208" i="1"/>
  <c r="V208" i="1" s="1"/>
  <c r="P209" i="1"/>
  <c r="BD204" i="1"/>
  <c r="BB204" i="1"/>
  <c r="B205" i="1"/>
  <c r="AE205" i="1"/>
  <c r="AD206" i="1" s="1"/>
  <c r="AJ205" i="1"/>
  <c r="AI206" i="1" s="1"/>
  <c r="C205" i="1"/>
  <c r="G117" i="1"/>
  <c r="AY204" i="1"/>
  <c r="AP118" i="1"/>
  <c r="AL118" i="1"/>
  <c r="BB205" i="1" l="1"/>
  <c r="B206" i="1"/>
  <c r="AE206" i="1"/>
  <c r="AD207" i="1" s="1"/>
  <c r="D118" i="1"/>
  <c r="AM118" i="1"/>
  <c r="BG118" i="1" s="1"/>
  <c r="AV118" i="1" s="1"/>
  <c r="AU119" i="1" s="1"/>
  <c r="AW118" i="1"/>
  <c r="BC205" i="1"/>
  <c r="E118" i="1"/>
  <c r="AQ118" i="1"/>
  <c r="BI118" i="1" s="1"/>
  <c r="BJ118" i="1"/>
  <c r="BH118" i="1"/>
  <c r="AZ205" i="1"/>
  <c r="AY205" i="1"/>
  <c r="P210" i="1"/>
  <c r="T209" i="1"/>
  <c r="V209" i="1" s="1"/>
  <c r="C206" i="1"/>
  <c r="AJ206" i="1"/>
  <c r="AI207" i="1" s="1"/>
  <c r="BD205" i="1"/>
  <c r="BA205" i="1"/>
  <c r="BD206" i="1" l="1"/>
  <c r="AY206" i="1"/>
  <c r="BB206" i="1"/>
  <c r="T210" i="1"/>
  <c r="V210" i="1" s="1"/>
  <c r="P211" i="1"/>
  <c r="AE207" i="1"/>
  <c r="AD208" i="1" s="1"/>
  <c r="B207" i="1"/>
  <c r="AZ207" i="1"/>
  <c r="AJ207" i="1"/>
  <c r="AI208" i="1" s="1"/>
  <c r="C207" i="1"/>
  <c r="BD207" i="1"/>
  <c r="BC207" i="1"/>
  <c r="BB207" i="1"/>
  <c r="G118" i="1"/>
  <c r="BF118" i="1"/>
  <c r="AP119" i="1" s="1"/>
  <c r="BA206" i="1"/>
  <c r="BC206" i="1"/>
  <c r="BE118" i="1"/>
  <c r="AL119" i="1" s="1"/>
  <c r="AZ206" i="1"/>
  <c r="AM119" i="1" l="1"/>
  <c r="D119" i="1"/>
  <c r="AW119" i="1"/>
  <c r="AQ119" i="1"/>
  <c r="BH119" i="1" s="1"/>
  <c r="E119" i="1"/>
  <c r="BA207" i="1"/>
  <c r="AY207" i="1"/>
  <c r="B208" i="1"/>
  <c r="AE208" i="1"/>
  <c r="AD209" i="1" s="1"/>
  <c r="T211" i="1"/>
  <c r="V211" i="1" s="1"/>
  <c r="P212" i="1"/>
  <c r="AJ208" i="1"/>
  <c r="AI209" i="1" s="1"/>
  <c r="C208" i="1"/>
  <c r="BJ119" i="1" l="1"/>
  <c r="AZ208" i="1"/>
  <c r="G119" i="1"/>
  <c r="BA208" i="1"/>
  <c r="BC208" i="1"/>
  <c r="T212" i="1"/>
  <c r="V212" i="1" s="1"/>
  <c r="P213" i="1"/>
  <c r="AE209" i="1"/>
  <c r="AD210" i="1" s="1"/>
  <c r="B209" i="1"/>
  <c r="AY209" i="1"/>
  <c r="BF119" i="1"/>
  <c r="BB208" i="1"/>
  <c r="AY208" i="1"/>
  <c r="BE119" i="1"/>
  <c r="AL120" i="1" s="1"/>
  <c r="AJ209" i="1"/>
  <c r="AI210" i="1" s="1"/>
  <c r="C209" i="1"/>
  <c r="BD208" i="1"/>
  <c r="BI119" i="1"/>
  <c r="AP120" i="1" s="1"/>
  <c r="BG119" i="1"/>
  <c r="AV119" i="1" s="1"/>
  <c r="AU120" i="1" s="1"/>
  <c r="BB209" i="1" l="1"/>
  <c r="BA209" i="1"/>
  <c r="AQ120" i="1"/>
  <c r="E120" i="1"/>
  <c r="AM120" i="1"/>
  <c r="BF120" i="1" s="1"/>
  <c r="D120" i="1"/>
  <c r="AW120" i="1"/>
  <c r="AE210" i="1"/>
  <c r="AD211" i="1" s="1"/>
  <c r="B210" i="1"/>
  <c r="BC209" i="1"/>
  <c r="T213" i="1"/>
  <c r="V213" i="1" s="1"/>
  <c r="P214" i="1"/>
  <c r="BB210" i="1"/>
  <c r="BC210" i="1"/>
  <c r="C210" i="1"/>
  <c r="AJ210" i="1"/>
  <c r="AI211" i="1" s="1"/>
  <c r="BD209" i="1"/>
  <c r="AZ209" i="1"/>
  <c r="BA210" i="1" l="1"/>
  <c r="BG120" i="1"/>
  <c r="P215" i="1"/>
  <c r="T214" i="1"/>
  <c r="V214" i="1" s="1"/>
  <c r="AZ210" i="1"/>
  <c r="B211" i="1"/>
  <c r="AE211" i="1"/>
  <c r="AD212" i="1" s="1"/>
  <c r="BD210" i="1"/>
  <c r="BH120" i="1"/>
  <c r="AJ211" i="1"/>
  <c r="AI212" i="1" s="1"/>
  <c r="C211" i="1"/>
  <c r="BB211" i="1"/>
  <c r="BE120" i="1"/>
  <c r="AL121" i="1" s="1"/>
  <c r="BJ120" i="1"/>
  <c r="AY210" i="1"/>
  <c r="G120" i="1"/>
  <c r="BI120" i="1"/>
  <c r="AP121" i="1" s="1"/>
  <c r="BD211" i="1" l="1"/>
  <c r="AY211" i="1"/>
  <c r="E121" i="1"/>
  <c r="AQ121" i="1"/>
  <c r="BJ121" i="1" s="1"/>
  <c r="AM121" i="1"/>
  <c r="BE121" i="1" s="1"/>
  <c r="D121" i="1"/>
  <c r="G121" i="1" s="1"/>
  <c r="AW121" i="1"/>
  <c r="T215" i="1"/>
  <c r="V215" i="1" s="1"/>
  <c r="P216" i="1"/>
  <c r="C212" i="1"/>
  <c r="AJ212" i="1"/>
  <c r="AI213" i="1" s="1"/>
  <c r="AZ211" i="1"/>
  <c r="AV120" i="1"/>
  <c r="AU121" i="1" s="1"/>
  <c r="B212" i="1"/>
  <c r="AE212" i="1"/>
  <c r="AD213" i="1" s="1"/>
  <c r="BA211" i="1"/>
  <c r="BC211" i="1"/>
  <c r="BB212" i="1" l="1"/>
  <c r="AE213" i="1"/>
  <c r="AD214" i="1" s="1"/>
  <c r="B213" i="1"/>
  <c r="BA213" i="1"/>
  <c r="AY212" i="1"/>
  <c r="BD212" i="1"/>
  <c r="BF121" i="1"/>
  <c r="AP122" i="1" s="1"/>
  <c r="T216" i="1"/>
  <c r="V216" i="1" s="1"/>
  <c r="P217" i="1"/>
  <c r="BI121" i="1"/>
  <c r="BA212" i="1"/>
  <c r="C213" i="1"/>
  <c r="AJ213" i="1"/>
  <c r="AI214" i="1" s="1"/>
  <c r="AZ212" i="1"/>
  <c r="BC212" i="1"/>
  <c r="BG121" i="1"/>
  <c r="AV121" i="1" s="1"/>
  <c r="AU122" i="1" s="1"/>
  <c r="BH121" i="1"/>
  <c r="AL122" i="1" s="1"/>
  <c r="BD213" i="1" l="1"/>
  <c r="AY213" i="1"/>
  <c r="BB213" i="1"/>
  <c r="BC213" i="1"/>
  <c r="AM122" i="1"/>
  <c r="D122" i="1"/>
  <c r="G122" i="1" s="1"/>
  <c r="AW122" i="1"/>
  <c r="AQ122" i="1"/>
  <c r="BJ122" i="1" s="1"/>
  <c r="E122" i="1"/>
  <c r="AJ214" i="1"/>
  <c r="AI215" i="1" s="1"/>
  <c r="BD214" i="1"/>
  <c r="C214" i="1"/>
  <c r="T217" i="1"/>
  <c r="V217" i="1" s="1"/>
  <c r="P218" i="1"/>
  <c r="BA214" i="1"/>
  <c r="B214" i="1"/>
  <c r="AE214" i="1"/>
  <c r="AD215" i="1" s="1"/>
  <c r="AZ213" i="1"/>
  <c r="AY214" i="1" l="1"/>
  <c r="C215" i="1"/>
  <c r="AJ215" i="1"/>
  <c r="AI216" i="1" s="1"/>
  <c r="BD215" i="1"/>
  <c r="T218" i="1"/>
  <c r="V218" i="1" s="1"/>
  <c r="P219" i="1"/>
  <c r="BH122" i="1"/>
  <c r="BF122" i="1"/>
  <c r="AE215" i="1"/>
  <c r="AD216" i="1" s="1"/>
  <c r="B215" i="1"/>
  <c r="BB214" i="1"/>
  <c r="BI122" i="1"/>
  <c r="AP123" i="1" s="1"/>
  <c r="BE122" i="1"/>
  <c r="AL123" i="1" s="1"/>
  <c r="AZ214" i="1"/>
  <c r="BC214" i="1"/>
  <c r="BG122" i="1"/>
  <c r="AV122" i="1" s="1"/>
  <c r="AU123" i="1" s="1"/>
  <c r="BC215" i="1" l="1"/>
  <c r="AY215" i="1"/>
  <c r="AZ215" i="1"/>
  <c r="AQ123" i="1"/>
  <c r="E123" i="1"/>
  <c r="BJ123" i="1"/>
  <c r="BF123" i="1"/>
  <c r="BG123" i="1"/>
  <c r="AV123" i="1" s="1"/>
  <c r="AU124" i="1" s="1"/>
  <c r="D123" i="1"/>
  <c r="AM123" i="1"/>
  <c r="BE123" i="1" s="1"/>
  <c r="AW123" i="1"/>
  <c r="AJ216" i="1"/>
  <c r="AI217" i="1" s="1"/>
  <c r="C216" i="1"/>
  <c r="BB216" i="1"/>
  <c r="BD216" i="1"/>
  <c r="BA215" i="1"/>
  <c r="BB215" i="1"/>
  <c r="T219" i="1"/>
  <c r="V219" i="1" s="1"/>
  <c r="P220" i="1"/>
  <c r="AE216" i="1"/>
  <c r="AD217" i="1" s="1"/>
  <c r="B216" i="1"/>
  <c r="BA216" i="1" l="1"/>
  <c r="AZ216" i="1"/>
  <c r="G123" i="1"/>
  <c r="T220" i="1"/>
  <c r="V220" i="1" s="1"/>
  <c r="P221" i="1"/>
  <c r="C217" i="1"/>
  <c r="AJ217" i="1"/>
  <c r="AI218" i="1" s="1"/>
  <c r="AY216" i="1"/>
  <c r="BC216" i="1"/>
  <c r="AE217" i="1"/>
  <c r="AD218" i="1" s="1"/>
  <c r="B217" i="1"/>
  <c r="BH123" i="1"/>
  <c r="AL124" i="1" s="1"/>
  <c r="BI123" i="1"/>
  <c r="AP124" i="1" s="1"/>
  <c r="D124" i="1" l="1"/>
  <c r="AM124" i="1"/>
  <c r="BE124" i="1" s="1"/>
  <c r="AW124" i="1"/>
  <c r="E124" i="1"/>
  <c r="AQ124" i="1"/>
  <c r="BI124" i="1" s="1"/>
  <c r="AE218" i="1"/>
  <c r="AD219" i="1" s="1"/>
  <c r="B218" i="1"/>
  <c r="BC217" i="1"/>
  <c r="BA217" i="1"/>
  <c r="BD217" i="1"/>
  <c r="BB217" i="1"/>
  <c r="AZ217" i="1"/>
  <c r="P222" i="1"/>
  <c r="T221" i="1"/>
  <c r="V221" i="1" s="1"/>
  <c r="C218" i="1"/>
  <c r="AJ218" i="1"/>
  <c r="AI219" i="1" s="1"/>
  <c r="AY217" i="1"/>
  <c r="BJ124" i="1" l="1"/>
  <c r="AZ218" i="1"/>
  <c r="P223" i="1"/>
  <c r="T222" i="1"/>
  <c r="V222" i="1" s="1"/>
  <c r="AY218" i="1"/>
  <c r="AJ219" i="1"/>
  <c r="AI220" i="1" s="1"/>
  <c r="C219" i="1"/>
  <c r="BD218" i="1"/>
  <c r="B219" i="1"/>
  <c r="AE219" i="1"/>
  <c r="AD220" i="1" s="1"/>
  <c r="AY219" i="1"/>
  <c r="BG124" i="1"/>
  <c r="AV124" i="1" s="1"/>
  <c r="AU125" i="1" s="1"/>
  <c r="BC218" i="1"/>
  <c r="AP125" i="1"/>
  <c r="G124" i="1"/>
  <c r="BB218" i="1"/>
  <c r="BA218" i="1"/>
  <c r="BH124" i="1"/>
  <c r="AL125" i="1" s="1"/>
  <c r="BF124" i="1"/>
  <c r="D125" i="1" l="1"/>
  <c r="AM125" i="1"/>
  <c r="BG125" i="1" s="1"/>
  <c r="AW125" i="1"/>
  <c r="T223" i="1"/>
  <c r="V223" i="1" s="1"/>
  <c r="P224" i="1"/>
  <c r="AZ219" i="1"/>
  <c r="BB219" i="1"/>
  <c r="AQ125" i="1"/>
  <c r="BI125" i="1" s="1"/>
  <c r="E125" i="1"/>
  <c r="B220" i="1"/>
  <c r="AE220" i="1"/>
  <c r="AD221" i="1" s="1"/>
  <c r="BD219" i="1"/>
  <c r="BA219" i="1"/>
  <c r="BC219" i="1"/>
  <c r="C220" i="1"/>
  <c r="AJ220" i="1"/>
  <c r="AI221" i="1" s="1"/>
  <c r="BC220" i="1" l="1"/>
  <c r="G125" i="1"/>
  <c r="BH125" i="1"/>
  <c r="P225" i="1"/>
  <c r="T224" i="1"/>
  <c r="V224" i="1" s="1"/>
  <c r="C221" i="1"/>
  <c r="AJ221" i="1"/>
  <c r="AI222" i="1" s="1"/>
  <c r="BA220" i="1"/>
  <c r="BJ125" i="1"/>
  <c r="AV125" i="1" s="1"/>
  <c r="AU126" i="1" s="1"/>
  <c r="BE125" i="1"/>
  <c r="BB220" i="1"/>
  <c r="AZ220" i="1"/>
  <c r="AZ221" i="1"/>
  <c r="AE221" i="1"/>
  <c r="AD222" i="1" s="1"/>
  <c r="B221" i="1"/>
  <c r="AY221" i="1"/>
  <c r="AL126" i="1"/>
  <c r="BD220" i="1"/>
  <c r="AY220" i="1"/>
  <c r="BF125" i="1"/>
  <c r="AP126" i="1" s="1"/>
  <c r="BA221" i="1" l="1"/>
  <c r="BC221" i="1"/>
  <c r="D126" i="1"/>
  <c r="AM126" i="1"/>
  <c r="BG126" i="1" s="1"/>
  <c r="AW126" i="1"/>
  <c r="AJ222" i="1"/>
  <c r="AI223" i="1" s="1"/>
  <c r="C222" i="1"/>
  <c r="B222" i="1"/>
  <c r="AE222" i="1"/>
  <c r="AD223" i="1" s="1"/>
  <c r="P226" i="1"/>
  <c r="T225" i="1"/>
  <c r="V225" i="1" s="1"/>
  <c r="E126" i="1"/>
  <c r="AQ126" i="1"/>
  <c r="BH126" i="1" s="1"/>
  <c r="BD221" i="1"/>
  <c r="BB221" i="1"/>
  <c r="BD222" i="1" l="1"/>
  <c r="BB222" i="1"/>
  <c r="AE223" i="1"/>
  <c r="AD224" i="1" s="1"/>
  <c r="B223" i="1"/>
  <c r="BI126" i="1"/>
  <c r="BA222" i="1"/>
  <c r="C223" i="1"/>
  <c r="AJ223" i="1"/>
  <c r="AI224" i="1" s="1"/>
  <c r="BC223" i="1"/>
  <c r="AY222" i="1"/>
  <c r="T226" i="1"/>
  <c r="V226" i="1" s="1"/>
  <c r="P227" i="1"/>
  <c r="G126" i="1"/>
  <c r="BF126" i="1"/>
  <c r="AP127" i="1" s="1"/>
  <c r="BJ126" i="1"/>
  <c r="AV126" i="1" s="1"/>
  <c r="AU127" i="1" s="1"/>
  <c r="AZ222" i="1"/>
  <c r="BC222" i="1"/>
  <c r="BE126" i="1"/>
  <c r="AL127" i="1" s="1"/>
  <c r="BA223" i="1" l="1"/>
  <c r="AM127" i="1"/>
  <c r="BE127" i="1" s="1"/>
  <c r="BG127" i="1"/>
  <c r="D127" i="1"/>
  <c r="G127" i="1" s="1"/>
  <c r="BF127" i="1"/>
  <c r="AW127" i="1"/>
  <c r="AJ224" i="1"/>
  <c r="AI225" i="1" s="1"/>
  <c r="C224" i="1"/>
  <c r="E127" i="1"/>
  <c r="AQ127" i="1"/>
  <c r="BI127" i="1" s="1"/>
  <c r="T227" i="1"/>
  <c r="V227" i="1" s="1"/>
  <c r="P228" i="1"/>
  <c r="BB223" i="1"/>
  <c r="AZ224" i="1"/>
  <c r="B224" i="1"/>
  <c r="AE224" i="1"/>
  <c r="AD225" i="1" s="1"/>
  <c r="AZ223" i="1"/>
  <c r="BD223" i="1"/>
  <c r="AY223" i="1"/>
  <c r="AJ225" i="1" l="1"/>
  <c r="AI226" i="1" s="1"/>
  <c r="BC225" i="1"/>
  <c r="C225" i="1"/>
  <c r="BC224" i="1"/>
  <c r="BA224" i="1"/>
  <c r="AP128" i="1"/>
  <c r="BH127" i="1"/>
  <c r="T228" i="1"/>
  <c r="V228" i="1" s="1"/>
  <c r="P229" i="1"/>
  <c r="AE225" i="1"/>
  <c r="AD226" i="1" s="1"/>
  <c r="B225" i="1"/>
  <c r="BB224" i="1"/>
  <c r="AY224" i="1"/>
  <c r="BJ127" i="1"/>
  <c r="AV127" i="1" s="1"/>
  <c r="AU128" i="1" s="1"/>
  <c r="BD224" i="1"/>
  <c r="AL128" i="1"/>
  <c r="BA225" i="1" l="1"/>
  <c r="AM128" i="1"/>
  <c r="BF128" i="1" s="1"/>
  <c r="D128" i="1"/>
  <c r="AW128" i="1"/>
  <c r="AE226" i="1"/>
  <c r="AD227" i="1" s="1"/>
  <c r="B226" i="1"/>
  <c r="T229" i="1"/>
  <c r="V229" i="1" s="1"/>
  <c r="P230" i="1"/>
  <c r="BD225" i="1"/>
  <c r="AZ225" i="1"/>
  <c r="BB225" i="1"/>
  <c r="C226" i="1"/>
  <c r="AJ226" i="1"/>
  <c r="AI227" i="1" s="1"/>
  <c r="AY225" i="1"/>
  <c r="E128" i="1"/>
  <c r="AQ128" i="1"/>
  <c r="G128" i="1" l="1"/>
  <c r="AZ226" i="1"/>
  <c r="BD226" i="1"/>
  <c r="AY226" i="1"/>
  <c r="BA226" i="1"/>
  <c r="AJ227" i="1"/>
  <c r="AI228" i="1" s="1"/>
  <c r="C227" i="1"/>
  <c r="T230" i="1"/>
  <c r="V230" i="1" s="1"/>
  <c r="P231" i="1"/>
  <c r="BH128" i="1"/>
  <c r="BB226" i="1"/>
  <c r="BG128" i="1"/>
  <c r="BJ128" i="1"/>
  <c r="BE128" i="1"/>
  <c r="AL129" i="1" s="1"/>
  <c r="BI128" i="1"/>
  <c r="AP129" i="1" s="1"/>
  <c r="BC226" i="1"/>
  <c r="B227" i="1"/>
  <c r="AE227" i="1"/>
  <c r="AD228" i="1" s="1"/>
  <c r="BC227" i="1" l="1"/>
  <c r="AQ129" i="1"/>
  <c r="BH129" i="1" s="1"/>
  <c r="E129" i="1"/>
  <c r="BJ129" i="1"/>
  <c r="B228" i="1"/>
  <c r="AE228" i="1"/>
  <c r="AD229" i="1" s="1"/>
  <c r="T231" i="1"/>
  <c r="V231" i="1" s="1"/>
  <c r="P232" i="1"/>
  <c r="AZ227" i="1"/>
  <c r="AY227" i="1"/>
  <c r="D129" i="1"/>
  <c r="G129" i="1" s="1"/>
  <c r="AM129" i="1"/>
  <c r="BG129" i="1" s="1"/>
  <c r="AV129" i="1" s="1"/>
  <c r="AW129" i="1"/>
  <c r="BB227" i="1"/>
  <c r="AV128" i="1"/>
  <c r="AU129" i="1" s="1"/>
  <c r="BA227" i="1"/>
  <c r="C228" i="1"/>
  <c r="AJ228" i="1"/>
  <c r="AI229" i="1" s="1"/>
  <c r="BD227" i="1"/>
  <c r="BE129" i="1" l="1"/>
  <c r="BI129" i="1"/>
  <c r="AU130" i="1"/>
  <c r="B229" i="1"/>
  <c r="AE229" i="1"/>
  <c r="AD230" i="1" s="1"/>
  <c r="AY228" i="1"/>
  <c r="C229" i="1"/>
  <c r="AJ229" i="1"/>
  <c r="AI230" i="1" s="1"/>
  <c r="BC228" i="1"/>
  <c r="T232" i="1"/>
  <c r="V232" i="1" s="1"/>
  <c r="P233" i="1"/>
  <c r="BB228" i="1"/>
  <c r="AL130" i="1"/>
  <c r="BA228" i="1"/>
  <c r="BD228" i="1"/>
  <c r="BF129" i="1"/>
  <c r="AZ228" i="1"/>
  <c r="AP130" i="1"/>
  <c r="BB229" i="1" l="1"/>
  <c r="P234" i="1"/>
  <c r="T233" i="1"/>
  <c r="V233" i="1" s="1"/>
  <c r="B230" i="1"/>
  <c r="AE230" i="1"/>
  <c r="AD231" i="1" s="1"/>
  <c r="BD229" i="1"/>
  <c r="BA229" i="1"/>
  <c r="D130" i="1"/>
  <c r="AM130" i="1"/>
  <c r="BF130" i="1" s="1"/>
  <c r="AW130" i="1"/>
  <c r="BC229" i="1"/>
  <c r="AY229" i="1"/>
  <c r="E130" i="1"/>
  <c r="AQ130" i="1"/>
  <c r="BI130" i="1" s="1"/>
  <c r="AJ230" i="1"/>
  <c r="AI231" i="1" s="1"/>
  <c r="C230" i="1"/>
  <c r="AZ229" i="1"/>
  <c r="BJ130" i="1" l="1"/>
  <c r="BE130" i="1"/>
  <c r="BH130" i="1"/>
  <c r="BG130" i="1"/>
  <c r="AV130" i="1"/>
  <c r="AU131" i="1" s="1"/>
  <c r="AE231" i="1"/>
  <c r="AD232" i="1" s="1"/>
  <c r="B231" i="1"/>
  <c r="BC230" i="1"/>
  <c r="AZ230" i="1"/>
  <c r="G130" i="1"/>
  <c r="BB230" i="1"/>
  <c r="BA230" i="1"/>
  <c r="BD230" i="1"/>
  <c r="AY230" i="1"/>
  <c r="P235" i="1"/>
  <c r="T234" i="1"/>
  <c r="V234" i="1" s="1"/>
  <c r="C231" i="1"/>
  <c r="AJ231" i="1"/>
  <c r="AI232" i="1" s="1"/>
  <c r="AP131" i="1"/>
  <c r="AL131" i="1"/>
  <c r="AZ231" i="1" l="1"/>
  <c r="BD231" i="1"/>
  <c r="BA231" i="1"/>
  <c r="T235" i="1"/>
  <c r="V235" i="1" s="1"/>
  <c r="P236" i="1"/>
  <c r="AJ232" i="1"/>
  <c r="AI233" i="1" s="1"/>
  <c r="C232" i="1"/>
  <c r="AM131" i="1"/>
  <c r="BE131" i="1" s="1"/>
  <c r="D131" i="1"/>
  <c r="BF131" i="1"/>
  <c r="AW131" i="1"/>
  <c r="E131" i="1"/>
  <c r="AQ131" i="1"/>
  <c r="BH131" i="1" s="1"/>
  <c r="BI131" i="1"/>
  <c r="AE232" i="1"/>
  <c r="AD233" i="1" s="1"/>
  <c r="B232" i="1"/>
  <c r="BC231" i="1"/>
  <c r="BB231" i="1"/>
  <c r="AY231" i="1"/>
  <c r="BC232" i="1" l="1"/>
  <c r="BJ131" i="1"/>
  <c r="BG131" i="1"/>
  <c r="BD232" i="1"/>
  <c r="BB232" i="1"/>
  <c r="AV131" i="1"/>
  <c r="AU132" i="1" s="1"/>
  <c r="BA232" i="1"/>
  <c r="AZ232" i="1"/>
  <c r="G131" i="1"/>
  <c r="C233" i="1"/>
  <c r="AJ233" i="1"/>
  <c r="AI234" i="1" s="1"/>
  <c r="AE233" i="1"/>
  <c r="AD234" i="1" s="1"/>
  <c r="B233" i="1"/>
  <c r="AY233" i="1"/>
  <c r="AY232" i="1"/>
  <c r="AP132" i="1"/>
  <c r="AL132" i="1"/>
  <c r="T236" i="1"/>
  <c r="V236" i="1" s="1"/>
  <c r="P237" i="1"/>
  <c r="C234" i="1" l="1"/>
  <c r="AJ234" i="1"/>
  <c r="AI235" i="1" s="1"/>
  <c r="BC233" i="1"/>
  <c r="AZ233" i="1"/>
  <c r="P238" i="1"/>
  <c r="T237" i="1"/>
  <c r="V237" i="1" s="1"/>
  <c r="BB233" i="1"/>
  <c r="BD233" i="1"/>
  <c r="AM132" i="1"/>
  <c r="BF132" i="1" s="1"/>
  <c r="D132" i="1"/>
  <c r="BE132" i="1"/>
  <c r="AW132" i="1"/>
  <c r="AE234" i="1"/>
  <c r="AD235" i="1" s="1"/>
  <c r="AY234" i="1"/>
  <c r="B234" i="1"/>
  <c r="AQ132" i="1"/>
  <c r="BI132" i="1" s="1"/>
  <c r="BJ132" i="1"/>
  <c r="E132" i="1"/>
  <c r="BA233" i="1"/>
  <c r="AZ234" i="1" l="1"/>
  <c r="BA234" i="1"/>
  <c r="BB234" i="1"/>
  <c r="G132" i="1"/>
  <c r="P239" i="1"/>
  <c r="T238" i="1"/>
  <c r="V238" i="1" s="1"/>
  <c r="AJ235" i="1"/>
  <c r="AI236" i="1" s="1"/>
  <c r="C235" i="1"/>
  <c r="AP133" i="1"/>
  <c r="B235" i="1"/>
  <c r="AE235" i="1"/>
  <c r="AD236" i="1" s="1"/>
  <c r="BD234" i="1"/>
  <c r="BH132" i="1"/>
  <c r="AL133" i="1" s="1"/>
  <c r="BG132" i="1"/>
  <c r="AV132" i="1" s="1"/>
  <c r="AU133" i="1" s="1"/>
  <c r="BC234" i="1"/>
  <c r="AY235" i="1" l="1"/>
  <c r="AM133" i="1"/>
  <c r="BG133" i="1" s="1"/>
  <c r="BF133" i="1"/>
  <c r="D133" i="1"/>
  <c r="BE133" i="1"/>
  <c r="AW133" i="1"/>
  <c r="BD236" i="1"/>
  <c r="C236" i="1"/>
  <c r="AJ236" i="1"/>
  <c r="AI237" i="1" s="1"/>
  <c r="BC236" i="1"/>
  <c r="B236" i="1"/>
  <c r="AE236" i="1"/>
  <c r="AD237" i="1" s="1"/>
  <c r="BD235" i="1"/>
  <c r="BA235" i="1"/>
  <c r="BC235" i="1"/>
  <c r="T239" i="1"/>
  <c r="V239" i="1" s="1"/>
  <c r="P240" i="1"/>
  <c r="E133" i="1"/>
  <c r="AQ133" i="1"/>
  <c r="BI133" i="1" s="1"/>
  <c r="BH133" i="1"/>
  <c r="AZ235" i="1"/>
  <c r="BB235" i="1"/>
  <c r="BJ133" i="1" l="1"/>
  <c r="AV133" i="1" s="1"/>
  <c r="AU134" i="1" s="1"/>
  <c r="BB236" i="1"/>
  <c r="BA236" i="1"/>
  <c r="AZ236" i="1"/>
  <c r="AE237" i="1"/>
  <c r="AD238" i="1" s="1"/>
  <c r="B237" i="1"/>
  <c r="AY236" i="1"/>
  <c r="G133" i="1"/>
  <c r="T240" i="1"/>
  <c r="V240" i="1" s="1"/>
  <c r="P241" i="1"/>
  <c r="AP134" i="1"/>
  <c r="C237" i="1"/>
  <c r="AJ237" i="1"/>
  <c r="AI238" i="1" s="1"/>
  <c r="AL134" i="1"/>
  <c r="BC237" i="1" l="1"/>
  <c r="AY237" i="1"/>
  <c r="BD237" i="1"/>
  <c r="AQ134" i="1"/>
  <c r="BJ134" i="1" s="1"/>
  <c r="E134" i="1"/>
  <c r="BI134" i="1"/>
  <c r="BA237" i="1"/>
  <c r="T241" i="1"/>
  <c r="V241" i="1" s="1"/>
  <c r="P242" i="1"/>
  <c r="AZ237" i="1"/>
  <c r="BB237" i="1"/>
  <c r="AM134" i="1"/>
  <c r="BG134" i="1" s="1"/>
  <c r="D134" i="1"/>
  <c r="G134" i="1" s="1"/>
  <c r="AW134" i="1"/>
  <c r="B238" i="1"/>
  <c r="AE238" i="1"/>
  <c r="AD239" i="1" s="1"/>
  <c r="AJ238" i="1"/>
  <c r="AI239" i="1" s="1"/>
  <c r="BD238" i="1"/>
  <c r="C238" i="1"/>
  <c r="BF134" i="1" l="1"/>
  <c r="BH134" i="1"/>
  <c r="AV134" i="1"/>
  <c r="AU135" i="1" s="1"/>
  <c r="C239" i="1"/>
  <c r="AJ239" i="1"/>
  <c r="AI240" i="1" s="1"/>
  <c r="AZ238" i="1"/>
  <c r="AL135" i="1"/>
  <c r="BA238" i="1"/>
  <c r="BE134" i="1"/>
  <c r="T242" i="1"/>
  <c r="V242" i="1" s="1"/>
  <c r="P243" i="1"/>
  <c r="AE239" i="1"/>
  <c r="AD240" i="1" s="1"/>
  <c r="B239" i="1"/>
  <c r="BC238" i="1"/>
  <c r="AY238" i="1"/>
  <c r="BB238" i="1"/>
  <c r="AP135" i="1"/>
  <c r="BA239" i="1" l="1"/>
  <c r="BC239" i="1"/>
  <c r="AY239" i="1"/>
  <c r="AQ135" i="1"/>
  <c r="E135" i="1"/>
  <c r="B240" i="1"/>
  <c r="AE240" i="1"/>
  <c r="AD241" i="1" s="1"/>
  <c r="AZ239" i="1"/>
  <c r="D135" i="1"/>
  <c r="AM135" i="1"/>
  <c r="BF135" i="1" s="1"/>
  <c r="BG135" i="1"/>
  <c r="BE135" i="1"/>
  <c r="AW135" i="1"/>
  <c r="BC240" i="1"/>
  <c r="AJ240" i="1"/>
  <c r="AI241" i="1" s="1"/>
  <c r="BD240" i="1"/>
  <c r="C240" i="1"/>
  <c r="BB240" i="1"/>
  <c r="BD239" i="1"/>
  <c r="T243" i="1"/>
  <c r="V243" i="1" s="1"/>
  <c r="P244" i="1"/>
  <c r="BB239" i="1"/>
  <c r="AZ240" i="1" l="1"/>
  <c r="G135" i="1"/>
  <c r="BA240" i="1"/>
  <c r="BH135" i="1"/>
  <c r="AL136" i="1" s="1"/>
  <c r="AJ241" i="1"/>
  <c r="AI242" i="1" s="1"/>
  <c r="C241" i="1"/>
  <c r="T244" i="1"/>
  <c r="V244" i="1" s="1"/>
  <c r="P245" i="1"/>
  <c r="AE241" i="1"/>
  <c r="AD242" i="1" s="1"/>
  <c r="B241" i="1"/>
  <c r="BJ135" i="1"/>
  <c r="AV135" i="1" s="1"/>
  <c r="AU136" i="1" s="1"/>
  <c r="AY240" i="1"/>
  <c r="BI135" i="1"/>
  <c r="AP136" i="1" s="1"/>
  <c r="BA241" i="1" l="1"/>
  <c r="E136" i="1"/>
  <c r="AQ136" i="1"/>
  <c r="D136" i="1"/>
  <c r="AM136" i="1"/>
  <c r="BG136" i="1" s="1"/>
  <c r="BF136" i="1"/>
  <c r="AW136" i="1"/>
  <c r="AE242" i="1"/>
  <c r="AD243" i="1" s="1"/>
  <c r="AZ242" i="1"/>
  <c r="B242" i="1"/>
  <c r="BA242" i="1"/>
  <c r="AY242" i="1"/>
  <c r="BD241" i="1"/>
  <c r="C242" i="1"/>
  <c r="AJ242" i="1"/>
  <c r="AI243" i="1" s="1"/>
  <c r="BD242" i="1"/>
  <c r="BB241" i="1"/>
  <c r="AZ241" i="1"/>
  <c r="BC241" i="1"/>
  <c r="T245" i="1"/>
  <c r="V245" i="1" s="1"/>
  <c r="P246" i="1"/>
  <c r="AY241" i="1"/>
  <c r="BE136" i="1" l="1"/>
  <c r="G136" i="1"/>
  <c r="AJ243" i="1"/>
  <c r="AI244" i="1" s="1"/>
  <c r="C243" i="1"/>
  <c r="BC242" i="1"/>
  <c r="BB242" i="1"/>
  <c r="BH136" i="1"/>
  <c r="AL137" i="1" s="1"/>
  <c r="P247" i="1"/>
  <c r="T246" i="1"/>
  <c r="V246" i="1" s="1"/>
  <c r="B243" i="1"/>
  <c r="AE243" i="1"/>
  <c r="AD244" i="1" s="1"/>
  <c r="BI136" i="1"/>
  <c r="AP137" i="1" s="1"/>
  <c r="BJ136" i="1"/>
  <c r="AV136" i="1" s="1"/>
  <c r="AU137" i="1" s="1"/>
  <c r="BB243" i="1" l="1"/>
  <c r="AY243" i="1"/>
  <c r="D137" i="1"/>
  <c r="AM137" i="1"/>
  <c r="BE137" i="1" s="1"/>
  <c r="AW137" i="1"/>
  <c r="AQ137" i="1"/>
  <c r="E137" i="1"/>
  <c r="B244" i="1"/>
  <c r="AE244" i="1"/>
  <c r="AD245" i="1" s="1"/>
  <c r="AZ243" i="1"/>
  <c r="BD243" i="1"/>
  <c r="BA243" i="1"/>
  <c r="BC243" i="1"/>
  <c r="P248" i="1"/>
  <c r="T247" i="1"/>
  <c r="V247" i="1" s="1"/>
  <c r="C244" i="1"/>
  <c r="AJ244" i="1"/>
  <c r="AI245" i="1" s="1"/>
  <c r="BG137" i="1" l="1"/>
  <c r="BF137" i="1"/>
  <c r="P249" i="1"/>
  <c r="T248" i="1"/>
  <c r="V248" i="1" s="1"/>
  <c r="B245" i="1"/>
  <c r="AE245" i="1"/>
  <c r="AD246" i="1" s="1"/>
  <c r="AP138" i="1"/>
  <c r="AY244" i="1"/>
  <c r="BH137" i="1"/>
  <c r="AL138" i="1" s="1"/>
  <c r="C245" i="1"/>
  <c r="AJ245" i="1"/>
  <c r="AI246" i="1" s="1"/>
  <c r="BB244" i="1"/>
  <c r="BC244" i="1"/>
  <c r="AZ244" i="1"/>
  <c r="BI137" i="1"/>
  <c r="BD244" i="1"/>
  <c r="BA244" i="1"/>
  <c r="BJ137" i="1"/>
  <c r="AV137" i="1" s="1"/>
  <c r="AU138" i="1" s="1"/>
  <c r="G137" i="1"/>
  <c r="BB245" i="1" l="1"/>
  <c r="BC245" i="1"/>
  <c r="BA245" i="1"/>
  <c r="D138" i="1"/>
  <c r="AM138" i="1"/>
  <c r="AW138" i="1"/>
  <c r="AY246" i="1"/>
  <c r="B246" i="1"/>
  <c r="AE246" i="1"/>
  <c r="AD247" i="1" s="1"/>
  <c r="BD245" i="1"/>
  <c r="P250" i="1"/>
  <c r="T249" i="1"/>
  <c r="V249" i="1" s="1"/>
  <c r="AJ246" i="1"/>
  <c r="AI247" i="1" s="1"/>
  <c r="BD246" i="1"/>
  <c r="C246" i="1"/>
  <c r="BC246" i="1"/>
  <c r="AY245" i="1"/>
  <c r="AZ245" i="1"/>
  <c r="E138" i="1"/>
  <c r="AQ138" i="1"/>
  <c r="BB246" i="1" l="1"/>
  <c r="G138" i="1"/>
  <c r="P251" i="1"/>
  <c r="T250" i="1"/>
  <c r="V250" i="1" s="1"/>
  <c r="AE247" i="1"/>
  <c r="AD248" i="1" s="1"/>
  <c r="B247" i="1"/>
  <c r="BH138" i="1"/>
  <c r="AZ246" i="1"/>
  <c r="BG138" i="1"/>
  <c r="BJ138" i="1"/>
  <c r="BE138" i="1"/>
  <c r="BI138" i="1"/>
  <c r="C247" i="1"/>
  <c r="AJ247" i="1"/>
  <c r="AI248" i="1" s="1"/>
  <c r="BA246" i="1"/>
  <c r="BF138" i="1"/>
  <c r="AZ247" i="1" l="1"/>
  <c r="AV138" i="1"/>
  <c r="AU139" i="1" s="1"/>
  <c r="AL139" i="1"/>
  <c r="D139" i="1" s="1"/>
  <c r="AP139" i="1"/>
  <c r="AQ139" i="1"/>
  <c r="BH139" i="1" s="1"/>
  <c r="E139" i="1"/>
  <c r="BD247" i="1"/>
  <c r="AE248" i="1"/>
  <c r="AD249" i="1" s="1"/>
  <c r="B248" i="1"/>
  <c r="BC247" i="1"/>
  <c r="AY247" i="1"/>
  <c r="AJ248" i="1"/>
  <c r="AI249" i="1" s="1"/>
  <c r="C248" i="1"/>
  <c r="BB247" i="1"/>
  <c r="BA247" i="1"/>
  <c r="T251" i="1"/>
  <c r="V251" i="1" s="1"/>
  <c r="P252" i="1"/>
  <c r="BJ139" i="1" l="1"/>
  <c r="AM139" i="1"/>
  <c r="BF139" i="1" s="1"/>
  <c r="AW139" i="1"/>
  <c r="C249" i="1"/>
  <c r="AJ249" i="1"/>
  <c r="AI250" i="1" s="1"/>
  <c r="T252" i="1"/>
  <c r="V252" i="1" s="1"/>
  <c r="P253" i="1"/>
  <c r="BA248" i="1"/>
  <c r="G139" i="1"/>
  <c r="BC248" i="1"/>
  <c r="BE139" i="1"/>
  <c r="AL140" i="1" s="1"/>
  <c r="BD248" i="1"/>
  <c r="AP140" i="1"/>
  <c r="AE249" i="1"/>
  <c r="AD250" i="1" s="1"/>
  <c r="B249" i="1"/>
  <c r="AZ248" i="1"/>
  <c r="BB248" i="1"/>
  <c r="AY248" i="1"/>
  <c r="BG139" i="1"/>
  <c r="AV139" i="1" s="1"/>
  <c r="AU140" i="1" s="1"/>
  <c r="BI139" i="1"/>
  <c r="BB249" i="1" l="1"/>
  <c r="D140" i="1"/>
  <c r="AM140" i="1"/>
  <c r="AW140" i="1"/>
  <c r="AE250" i="1"/>
  <c r="AD251" i="1" s="1"/>
  <c r="AZ250" i="1"/>
  <c r="B250" i="1"/>
  <c r="BA249" i="1"/>
  <c r="T253" i="1"/>
  <c r="V253" i="1" s="1"/>
  <c r="P254" i="1"/>
  <c r="C250" i="1"/>
  <c r="AJ250" i="1"/>
  <c r="AI251" i="1" s="1"/>
  <c r="AZ249" i="1"/>
  <c r="BC249" i="1"/>
  <c r="AQ140" i="1"/>
  <c r="BJ140" i="1" s="1"/>
  <c r="E140" i="1"/>
  <c r="AY249" i="1"/>
  <c r="BD249" i="1"/>
  <c r="BI140" i="1" l="1"/>
  <c r="BH140" i="1"/>
  <c r="G140" i="1"/>
  <c r="B251" i="1"/>
  <c r="AE251" i="1"/>
  <c r="AD252" i="1" s="1"/>
  <c r="T254" i="1"/>
  <c r="V254" i="1" s="1"/>
  <c r="P255" i="1"/>
  <c r="AJ251" i="1"/>
  <c r="AI252" i="1" s="1"/>
  <c r="C251" i="1"/>
  <c r="BA250" i="1"/>
  <c r="BG140" i="1"/>
  <c r="AV140" i="1" s="1"/>
  <c r="AU141" i="1" s="1"/>
  <c r="BD250" i="1"/>
  <c r="BC250" i="1"/>
  <c r="AY250" i="1"/>
  <c r="BE140" i="1"/>
  <c r="AL141" i="1" s="1"/>
  <c r="BB250" i="1"/>
  <c r="BF140" i="1"/>
  <c r="AP141" i="1" s="1"/>
  <c r="AZ251" i="1" l="1"/>
  <c r="AY251" i="1"/>
  <c r="BD251" i="1"/>
  <c r="BB251" i="1"/>
  <c r="BA251" i="1"/>
  <c r="D141" i="1"/>
  <c r="G141" i="1" s="1"/>
  <c r="AM141" i="1"/>
  <c r="BG141" i="1" s="1"/>
  <c r="AW141" i="1"/>
  <c r="E141" i="1"/>
  <c r="AQ141" i="1"/>
  <c r="C252" i="1"/>
  <c r="AJ252" i="1"/>
  <c r="AI253" i="1" s="1"/>
  <c r="B252" i="1"/>
  <c r="AE252" i="1"/>
  <c r="AD253" i="1" s="1"/>
  <c r="T255" i="1"/>
  <c r="V255" i="1" s="1"/>
  <c r="P256" i="1"/>
  <c r="BC251" i="1"/>
  <c r="AZ252" i="1" l="1"/>
  <c r="BB252" i="1"/>
  <c r="BI141" i="1"/>
  <c r="BA252" i="1"/>
  <c r="BD252" i="1"/>
  <c r="AE253" i="1"/>
  <c r="AD254" i="1" s="1"/>
  <c r="B253" i="1"/>
  <c r="AY252" i="1"/>
  <c r="BF141" i="1"/>
  <c r="AP142" i="1" s="1"/>
  <c r="C253" i="1"/>
  <c r="AJ253" i="1"/>
  <c r="AI254" i="1" s="1"/>
  <c r="BJ141" i="1"/>
  <c r="AV141" i="1" s="1"/>
  <c r="AU142" i="1" s="1"/>
  <c r="T256" i="1"/>
  <c r="V256" i="1" s="1"/>
  <c r="P257" i="1"/>
  <c r="BC252" i="1"/>
  <c r="BH141" i="1"/>
  <c r="BE141" i="1"/>
  <c r="AL142" i="1" s="1"/>
  <c r="AM142" i="1" l="1"/>
  <c r="BG142" i="1" s="1"/>
  <c r="BE142" i="1"/>
  <c r="D142" i="1"/>
  <c r="BF142" i="1"/>
  <c r="AW142" i="1"/>
  <c r="P258" i="1"/>
  <c r="T257" i="1"/>
  <c r="V257" i="1" s="1"/>
  <c r="AZ253" i="1"/>
  <c r="B254" i="1"/>
  <c r="AE254" i="1"/>
  <c r="AD255" i="1" s="1"/>
  <c r="BD253" i="1"/>
  <c r="AY253" i="1"/>
  <c r="AJ254" i="1"/>
  <c r="AI255" i="1" s="1"/>
  <c r="C254" i="1"/>
  <c r="E142" i="1"/>
  <c r="AQ142" i="1"/>
  <c r="BJ142" i="1" s="1"/>
  <c r="BB253" i="1"/>
  <c r="BC253" i="1"/>
  <c r="BA253" i="1"/>
  <c r="BH142" i="1" l="1"/>
  <c r="AZ254" i="1"/>
  <c r="BC254" i="1"/>
  <c r="BB254" i="1"/>
  <c r="BA254" i="1"/>
  <c r="BD254" i="1"/>
  <c r="P259" i="1"/>
  <c r="T258" i="1"/>
  <c r="V258" i="1" s="1"/>
  <c r="AE255" i="1"/>
  <c r="AD256" i="1" s="1"/>
  <c r="B255" i="1"/>
  <c r="G142" i="1"/>
  <c r="C255" i="1"/>
  <c r="AJ255" i="1"/>
  <c r="AI256" i="1" s="1"/>
  <c r="AY254" i="1"/>
  <c r="AV142" i="1"/>
  <c r="AU143" i="1" s="1"/>
  <c r="BI142" i="1"/>
  <c r="AP143" i="1" s="1"/>
  <c r="AL143" i="1"/>
  <c r="BD255" i="1" l="1"/>
  <c r="BB255" i="1"/>
  <c r="BA255" i="1"/>
  <c r="BC255" i="1"/>
  <c r="AJ256" i="1"/>
  <c r="AI257" i="1" s="1"/>
  <c r="BC256" i="1"/>
  <c r="BD256" i="1"/>
  <c r="C256" i="1"/>
  <c r="AM143" i="1"/>
  <c r="BE143" i="1" s="1"/>
  <c r="D143" i="1"/>
  <c r="AW143" i="1"/>
  <c r="AZ255" i="1"/>
  <c r="AY255" i="1"/>
  <c r="P260" i="1"/>
  <c r="T259" i="1"/>
  <c r="V259" i="1" s="1"/>
  <c r="AQ143" i="1"/>
  <c r="BI143" i="1" s="1"/>
  <c r="E143" i="1"/>
  <c r="BJ143" i="1"/>
  <c r="BH143" i="1"/>
  <c r="B256" i="1"/>
  <c r="AE256" i="1"/>
  <c r="AD257" i="1" s="1"/>
  <c r="BB256" i="1" l="1"/>
  <c r="AL144" i="1"/>
  <c r="BF143" i="1"/>
  <c r="BA256" i="1"/>
  <c r="AY256" i="1"/>
  <c r="AP144" i="1"/>
  <c r="T260" i="1"/>
  <c r="V260" i="1" s="1"/>
  <c r="P261" i="1"/>
  <c r="B257" i="1"/>
  <c r="AE257" i="1"/>
  <c r="AD258" i="1" s="1"/>
  <c r="BG143" i="1"/>
  <c r="AV143" i="1" s="1"/>
  <c r="AU144" i="1" s="1"/>
  <c r="AZ256" i="1"/>
  <c r="G143" i="1"/>
  <c r="C257" i="1"/>
  <c r="AJ257" i="1"/>
  <c r="AI258" i="1" s="1"/>
  <c r="BD257" i="1" l="1"/>
  <c r="AY257" i="1"/>
  <c r="P262" i="1"/>
  <c r="T261" i="1"/>
  <c r="V261" i="1" s="1"/>
  <c r="AE258" i="1"/>
  <c r="AD259" i="1" s="1"/>
  <c r="B258" i="1"/>
  <c r="BA258" i="1"/>
  <c r="BI144" i="1"/>
  <c r="AQ144" i="1"/>
  <c r="BH144" i="1" s="1"/>
  <c r="E144" i="1"/>
  <c r="BC257" i="1"/>
  <c r="BA257" i="1"/>
  <c r="BB257" i="1"/>
  <c r="AZ257" i="1"/>
  <c r="D144" i="1"/>
  <c r="AM144" i="1"/>
  <c r="BE144" i="1" s="1"/>
  <c r="AW144" i="1"/>
  <c r="AJ258" i="1"/>
  <c r="AI259" i="1" s="1"/>
  <c r="C258" i="1"/>
  <c r="BB258" i="1" l="1"/>
  <c r="BC258" i="1"/>
  <c r="BF144" i="1"/>
  <c r="BG144" i="1"/>
  <c r="T262" i="1"/>
  <c r="V262" i="1" s="1"/>
  <c r="P263" i="1"/>
  <c r="AY258" i="1"/>
  <c r="AE259" i="1"/>
  <c r="AD260" i="1" s="1"/>
  <c r="B259" i="1"/>
  <c r="AJ259" i="1"/>
  <c r="AI260" i="1" s="1"/>
  <c r="C259" i="1"/>
  <c r="G144" i="1"/>
  <c r="AP145" i="1"/>
  <c r="AZ258" i="1"/>
  <c r="AL145" i="1"/>
  <c r="BD258" i="1"/>
  <c r="BJ144" i="1"/>
  <c r="AV144" i="1" l="1"/>
  <c r="AU145" i="1" s="1"/>
  <c r="AE260" i="1"/>
  <c r="AD261" i="1" s="1"/>
  <c r="B260" i="1"/>
  <c r="AY260" i="1"/>
  <c r="BB259" i="1"/>
  <c r="AZ259" i="1"/>
  <c r="BD259" i="1"/>
  <c r="AY259" i="1"/>
  <c r="D145" i="1"/>
  <c r="AM145" i="1"/>
  <c r="AW145" i="1"/>
  <c r="BA259" i="1"/>
  <c r="BB260" i="1"/>
  <c r="C260" i="1"/>
  <c r="AJ260" i="1"/>
  <c r="AI261" i="1" s="1"/>
  <c r="BC259" i="1"/>
  <c r="T263" i="1"/>
  <c r="V263" i="1" s="1"/>
  <c r="P264" i="1"/>
  <c r="AQ145" i="1"/>
  <c r="BH145" i="1" s="1"/>
  <c r="E145" i="1"/>
  <c r="BI145" i="1" l="1"/>
  <c r="BA260" i="1"/>
  <c r="AZ260" i="1"/>
  <c r="BC260" i="1"/>
  <c r="BD260" i="1"/>
  <c r="AL146" i="1"/>
  <c r="BJ145" i="1"/>
  <c r="AJ261" i="1"/>
  <c r="AI262" i="1" s="1"/>
  <c r="C261" i="1"/>
  <c r="BG145" i="1"/>
  <c r="BF145" i="1"/>
  <c r="BE145" i="1"/>
  <c r="G145" i="1"/>
  <c r="AP146" i="1"/>
  <c r="T264" i="1"/>
  <c r="V264" i="1" s="1"/>
  <c r="P265" i="1"/>
  <c r="AE261" i="1"/>
  <c r="AD262" i="1" s="1"/>
  <c r="B261" i="1"/>
  <c r="AZ261" i="1"/>
  <c r="AV145" i="1" l="1"/>
  <c r="AU146" i="1" s="1"/>
  <c r="AY261" i="1"/>
  <c r="BD261" i="1"/>
  <c r="AM146" i="1"/>
  <c r="BE146" i="1" s="1"/>
  <c r="D146" i="1"/>
  <c r="BG146" i="1"/>
  <c r="AW146" i="1"/>
  <c r="E146" i="1"/>
  <c r="AQ146" i="1"/>
  <c r="BI146" i="1" s="1"/>
  <c r="BH146" i="1"/>
  <c r="C262" i="1"/>
  <c r="AJ262" i="1"/>
  <c r="AI263" i="1" s="1"/>
  <c r="BB262" i="1"/>
  <c r="B262" i="1"/>
  <c r="AE262" i="1"/>
  <c r="AD263" i="1" s="1"/>
  <c r="BB261" i="1"/>
  <c r="T265" i="1"/>
  <c r="V265" i="1" s="1"/>
  <c r="P266" i="1"/>
  <c r="BC261" i="1"/>
  <c r="BA261" i="1"/>
  <c r="BJ146" i="1" l="1"/>
  <c r="AV146" i="1" s="1"/>
  <c r="AU147" i="1" s="1"/>
  <c r="AY262" i="1"/>
  <c r="BF146" i="1"/>
  <c r="AE263" i="1"/>
  <c r="AD264" i="1" s="1"/>
  <c r="B263" i="1"/>
  <c r="BD262" i="1"/>
  <c r="G146" i="1"/>
  <c r="C263" i="1"/>
  <c r="AJ263" i="1"/>
  <c r="AI264" i="1" s="1"/>
  <c r="AZ262" i="1"/>
  <c r="BA262" i="1"/>
  <c r="T266" i="1"/>
  <c r="V266" i="1" s="1"/>
  <c r="P267" i="1"/>
  <c r="AP147" i="1"/>
  <c r="BC262" i="1"/>
  <c r="AL147" i="1"/>
  <c r="AZ263" i="1" l="1"/>
  <c r="AM147" i="1"/>
  <c r="BF147" i="1" s="1"/>
  <c r="D147" i="1"/>
  <c r="AW147" i="1"/>
  <c r="BB263" i="1"/>
  <c r="BH147" i="1"/>
  <c r="E147" i="1"/>
  <c r="AQ147" i="1"/>
  <c r="BJ147" i="1" s="1"/>
  <c r="BD263" i="1"/>
  <c r="BA263" i="1"/>
  <c r="AE264" i="1"/>
  <c r="AD265" i="1" s="1"/>
  <c r="B264" i="1"/>
  <c r="AJ264" i="1"/>
  <c r="AI265" i="1" s="1"/>
  <c r="C264" i="1"/>
  <c r="BC263" i="1"/>
  <c r="T267" i="1"/>
  <c r="V267" i="1" s="1"/>
  <c r="P268" i="1"/>
  <c r="AY263" i="1"/>
  <c r="BA264" i="1" l="1"/>
  <c r="AY264" i="1"/>
  <c r="G147" i="1"/>
  <c r="BE147" i="1"/>
  <c r="BI147" i="1"/>
  <c r="AP148" i="1" s="1"/>
  <c r="AZ264" i="1"/>
  <c r="BD264" i="1"/>
  <c r="BB264" i="1"/>
  <c r="T268" i="1"/>
  <c r="V268" i="1" s="1"/>
  <c r="P269" i="1"/>
  <c r="AJ265" i="1"/>
  <c r="AI266" i="1" s="1"/>
  <c r="C265" i="1"/>
  <c r="AL148" i="1"/>
  <c r="BC264" i="1"/>
  <c r="B265" i="1"/>
  <c r="AE265" i="1"/>
  <c r="AD266" i="1" s="1"/>
  <c r="AZ265" i="1"/>
  <c r="BG147" i="1"/>
  <c r="AV147" i="1" s="1"/>
  <c r="AU148" i="1" s="1"/>
  <c r="BD265" i="1" l="1"/>
  <c r="BA265" i="1"/>
  <c r="AY265" i="1"/>
  <c r="AQ148" i="1"/>
  <c r="BH148" i="1" s="1"/>
  <c r="E148" i="1"/>
  <c r="BJ148" i="1"/>
  <c r="P270" i="1"/>
  <c r="T269" i="1"/>
  <c r="V269" i="1" s="1"/>
  <c r="AE266" i="1"/>
  <c r="AD267" i="1" s="1"/>
  <c r="B266" i="1"/>
  <c r="BB265" i="1"/>
  <c r="D148" i="1"/>
  <c r="AM148" i="1"/>
  <c r="AW148" i="1"/>
  <c r="BC266" i="1"/>
  <c r="AJ266" i="1"/>
  <c r="AI267" i="1" s="1"/>
  <c r="C266" i="1"/>
  <c r="BC265" i="1"/>
  <c r="AY266" i="1" l="1"/>
  <c r="T270" i="1"/>
  <c r="V270" i="1" s="1"/>
  <c r="P271" i="1"/>
  <c r="BI148" i="1"/>
  <c r="BB266" i="1"/>
  <c r="BG148" i="1"/>
  <c r="AV148" i="1" s="1"/>
  <c r="AU149" i="1" s="1"/>
  <c r="BE148" i="1"/>
  <c r="AL149" i="1" s="1"/>
  <c r="BA266" i="1"/>
  <c r="C267" i="1"/>
  <c r="AJ267" i="1"/>
  <c r="AI268" i="1" s="1"/>
  <c r="BD267" i="1"/>
  <c r="BF148" i="1"/>
  <c r="B267" i="1"/>
  <c r="AE267" i="1"/>
  <c r="AD268" i="1" s="1"/>
  <c r="AP149" i="1"/>
  <c r="BD266" i="1"/>
  <c r="G148" i="1"/>
  <c r="AZ266" i="1"/>
  <c r="BA267" i="1" l="1"/>
  <c r="D149" i="1"/>
  <c r="AM149" i="1"/>
  <c r="BE149" i="1" s="1"/>
  <c r="BF149" i="1"/>
  <c r="AW149" i="1"/>
  <c r="AE268" i="1"/>
  <c r="AD269" i="1" s="1"/>
  <c r="B268" i="1"/>
  <c r="BC267" i="1"/>
  <c r="AZ267" i="1"/>
  <c r="BB267" i="1"/>
  <c r="E149" i="1"/>
  <c r="AQ149" i="1"/>
  <c r="BI149" i="1" s="1"/>
  <c r="AJ268" i="1"/>
  <c r="AI269" i="1" s="1"/>
  <c r="C268" i="1"/>
  <c r="AY267" i="1"/>
  <c r="T271" i="1"/>
  <c r="V271" i="1" s="1"/>
  <c r="P272" i="1"/>
  <c r="BH149" i="1" l="1"/>
  <c r="AY268" i="1"/>
  <c r="BG149" i="1"/>
  <c r="BC268" i="1"/>
  <c r="BB268" i="1"/>
  <c r="T272" i="1"/>
  <c r="V272" i="1" s="1"/>
  <c r="P273" i="1"/>
  <c r="AE269" i="1"/>
  <c r="AD270" i="1" s="1"/>
  <c r="B269" i="1"/>
  <c r="C269" i="1"/>
  <c r="AJ269" i="1"/>
  <c r="AI270" i="1" s="1"/>
  <c r="G149" i="1"/>
  <c r="AP150" i="1"/>
  <c r="AZ268" i="1"/>
  <c r="BD268" i="1"/>
  <c r="BJ149" i="1"/>
  <c r="AV149" i="1" s="1"/>
  <c r="AU150" i="1" s="1"/>
  <c r="BA268" i="1"/>
  <c r="AL150" i="1"/>
  <c r="B270" i="1" l="1"/>
  <c r="AE270" i="1"/>
  <c r="AD271" i="1" s="1"/>
  <c r="AY270" i="1"/>
  <c r="BB269" i="1"/>
  <c r="BA269" i="1"/>
  <c r="AM150" i="1"/>
  <c r="BF150" i="1" s="1"/>
  <c r="D150" i="1"/>
  <c r="G150" i="1" s="1"/>
  <c r="AW150" i="1"/>
  <c r="T273" i="1"/>
  <c r="V273" i="1" s="1"/>
  <c r="P274" i="1"/>
  <c r="BC269" i="1"/>
  <c r="C270" i="1"/>
  <c r="AJ270" i="1"/>
  <c r="AI271" i="1" s="1"/>
  <c r="AZ269" i="1"/>
  <c r="BD269" i="1"/>
  <c r="AQ150" i="1"/>
  <c r="BI150" i="1"/>
  <c r="E150" i="1"/>
  <c r="AY269" i="1"/>
  <c r="BB270" i="1" l="1"/>
  <c r="C271" i="1"/>
  <c r="AJ271" i="1"/>
  <c r="AI272" i="1" s="1"/>
  <c r="BE150" i="1"/>
  <c r="BA270" i="1"/>
  <c r="AP151" i="1"/>
  <c r="BC270" i="1"/>
  <c r="BG150" i="1"/>
  <c r="B271" i="1"/>
  <c r="AE271" i="1"/>
  <c r="AD272" i="1" s="1"/>
  <c r="AY271" i="1"/>
  <c r="BJ150" i="1"/>
  <c r="BD270" i="1"/>
  <c r="AZ270" i="1"/>
  <c r="BH150" i="1"/>
  <c r="P275" i="1"/>
  <c r="T274" i="1"/>
  <c r="V274" i="1" s="1"/>
  <c r="AL151" i="1" l="1"/>
  <c r="D151" i="1"/>
  <c r="AM151" i="1"/>
  <c r="BG151" i="1" s="1"/>
  <c r="AW151" i="1"/>
  <c r="BI151" i="1"/>
  <c r="BH151" i="1"/>
  <c r="BJ151" i="1"/>
  <c r="AQ151" i="1"/>
  <c r="E151" i="1"/>
  <c r="B272" i="1"/>
  <c r="AE272" i="1"/>
  <c r="AD273" i="1" s="1"/>
  <c r="AJ272" i="1"/>
  <c r="AI273" i="1" s="1"/>
  <c r="C272" i="1"/>
  <c r="BD272" i="1"/>
  <c r="BA271" i="1"/>
  <c r="BD271" i="1"/>
  <c r="T275" i="1"/>
  <c r="V275" i="1" s="1"/>
  <c r="P276" i="1"/>
  <c r="AZ271" i="1"/>
  <c r="BC271" i="1"/>
  <c r="AV150" i="1"/>
  <c r="AU151" i="1" s="1"/>
  <c r="BB271" i="1"/>
  <c r="AV151" i="1" l="1"/>
  <c r="BE151" i="1"/>
  <c r="B273" i="1"/>
  <c r="AE273" i="1"/>
  <c r="AD274" i="1" s="1"/>
  <c r="AY272" i="1"/>
  <c r="AU152" i="1"/>
  <c r="BB272" i="1"/>
  <c r="BA272" i="1"/>
  <c r="AZ272" i="1"/>
  <c r="BC272" i="1"/>
  <c r="BF151" i="1"/>
  <c r="T276" i="1"/>
  <c r="V276" i="1" s="1"/>
  <c r="P277" i="1"/>
  <c r="C273" i="1"/>
  <c r="AJ273" i="1"/>
  <c r="AI274" i="1" s="1"/>
  <c r="AL152" i="1"/>
  <c r="AP152" i="1"/>
  <c r="G151" i="1"/>
  <c r="AY273" i="1" l="1"/>
  <c r="BD273" i="1"/>
  <c r="T277" i="1"/>
  <c r="V277" i="1" s="1"/>
  <c r="P278" i="1"/>
  <c r="E152" i="1"/>
  <c r="AQ152" i="1"/>
  <c r="AM152" i="1"/>
  <c r="D152" i="1"/>
  <c r="AW152" i="1"/>
  <c r="AE274" i="1"/>
  <c r="AD275" i="1" s="1"/>
  <c r="B274" i="1"/>
  <c r="BB273" i="1"/>
  <c r="BA273" i="1"/>
  <c r="BC273" i="1"/>
  <c r="BB274" i="1"/>
  <c r="BC274" i="1"/>
  <c r="C274" i="1"/>
  <c r="AJ274" i="1"/>
  <c r="AI275" i="1" s="1"/>
  <c r="AZ273" i="1"/>
  <c r="B275" i="1" l="1"/>
  <c r="AE275" i="1"/>
  <c r="AD276" i="1" s="1"/>
  <c r="BF152" i="1"/>
  <c r="AY274" i="1"/>
  <c r="AZ274" i="1"/>
  <c r="BI152" i="1"/>
  <c r="BD274" i="1"/>
  <c r="BE152" i="1"/>
  <c r="AL153" i="1" s="1"/>
  <c r="BH152" i="1"/>
  <c r="C275" i="1"/>
  <c r="AJ275" i="1"/>
  <c r="AI276" i="1" s="1"/>
  <c r="BD275" i="1"/>
  <c r="BC275" i="1"/>
  <c r="G152" i="1"/>
  <c r="BJ152" i="1"/>
  <c r="BA274" i="1"/>
  <c r="BG152" i="1"/>
  <c r="T278" i="1"/>
  <c r="V278" i="1" s="1"/>
  <c r="P279" i="1"/>
  <c r="AP153" i="1" l="1"/>
  <c r="AQ153" i="1" s="1"/>
  <c r="AM153" i="1"/>
  <c r="BE153" i="1" s="1"/>
  <c r="D153" i="1"/>
  <c r="AW153" i="1"/>
  <c r="AY275" i="1"/>
  <c r="AE276" i="1"/>
  <c r="AD277" i="1" s="1"/>
  <c r="B276" i="1"/>
  <c r="AZ275" i="1"/>
  <c r="T279" i="1"/>
  <c r="V279" i="1" s="1"/>
  <c r="P280" i="1"/>
  <c r="BB275" i="1"/>
  <c r="AV152" i="1"/>
  <c r="AU153" i="1" s="1"/>
  <c r="C276" i="1"/>
  <c r="AJ276" i="1"/>
  <c r="AI277" i="1" s="1"/>
  <c r="BA275" i="1"/>
  <c r="E153" i="1" l="1"/>
  <c r="AY276" i="1"/>
  <c r="BA276" i="1"/>
  <c r="BG153" i="1"/>
  <c r="AJ277" i="1"/>
  <c r="AI278" i="1" s="1"/>
  <c r="C277" i="1"/>
  <c r="B277" i="1"/>
  <c r="AE277" i="1"/>
  <c r="AD278" i="1" s="1"/>
  <c r="BI153" i="1"/>
  <c r="BH153" i="1"/>
  <c r="AL154" i="1"/>
  <c r="T280" i="1"/>
  <c r="V280" i="1" s="1"/>
  <c r="P281" i="1"/>
  <c r="BC276" i="1"/>
  <c r="BD276" i="1"/>
  <c r="AZ276" i="1"/>
  <c r="BF153" i="1"/>
  <c r="AP154" i="1" s="1"/>
  <c r="BB276" i="1"/>
  <c r="G153" i="1"/>
  <c r="BJ153" i="1"/>
  <c r="BD277" i="1" l="1"/>
  <c r="BC277" i="1"/>
  <c r="BB277" i="1"/>
  <c r="BA277" i="1"/>
  <c r="E154" i="1"/>
  <c r="AQ154" i="1"/>
  <c r="BH154" i="1" s="1"/>
  <c r="B278" i="1"/>
  <c r="AE278" i="1"/>
  <c r="AD279" i="1" s="1"/>
  <c r="C278" i="1"/>
  <c r="AJ278" i="1"/>
  <c r="AI279" i="1" s="1"/>
  <c r="AZ277" i="1"/>
  <c r="AV153" i="1"/>
  <c r="AU154" i="1" s="1"/>
  <c r="P282" i="1"/>
  <c r="T281" i="1"/>
  <c r="V281" i="1" s="1"/>
  <c r="D154" i="1"/>
  <c r="AM154" i="1"/>
  <c r="BG154" i="1" s="1"/>
  <c r="AW154" i="1"/>
  <c r="AY277" i="1"/>
  <c r="BJ154" i="1" l="1"/>
  <c r="AV154" i="1" s="1"/>
  <c r="AU155" i="1" s="1"/>
  <c r="BI154" i="1"/>
  <c r="AZ278" i="1"/>
  <c r="BA278" i="1"/>
  <c r="G154" i="1"/>
  <c r="BC278" i="1"/>
  <c r="BB278" i="1"/>
  <c r="AY278" i="1"/>
  <c r="C279" i="1"/>
  <c r="AJ279" i="1"/>
  <c r="AI280" i="1" s="1"/>
  <c r="BC279" i="1"/>
  <c r="T282" i="1"/>
  <c r="V282" i="1" s="1"/>
  <c r="P283" i="1"/>
  <c r="BD278" i="1"/>
  <c r="BF154" i="1"/>
  <c r="AP155" i="1" s="1"/>
  <c r="AE279" i="1"/>
  <c r="AD280" i="1" s="1"/>
  <c r="B279" i="1"/>
  <c r="AY279" i="1"/>
  <c r="AZ279" i="1"/>
  <c r="BE154" i="1"/>
  <c r="AL155" i="1" s="1"/>
  <c r="BA279" i="1" l="1"/>
  <c r="E155" i="1"/>
  <c r="AQ155" i="1"/>
  <c r="BI155" i="1" s="1"/>
  <c r="AJ280" i="1"/>
  <c r="AI281" i="1" s="1"/>
  <c r="BB280" i="1"/>
  <c r="C280" i="1"/>
  <c r="BD279" i="1"/>
  <c r="BB279" i="1"/>
  <c r="AM155" i="1"/>
  <c r="BG155" i="1" s="1"/>
  <c r="D155" i="1"/>
  <c r="G155" i="1" s="1"/>
  <c r="AW155" i="1"/>
  <c r="P284" i="1"/>
  <c r="T283" i="1"/>
  <c r="V283" i="1" s="1"/>
  <c r="B280" i="1"/>
  <c r="AE280" i="1"/>
  <c r="AD281" i="1" s="1"/>
  <c r="BF155" i="1" l="1"/>
  <c r="BE155" i="1"/>
  <c r="BH155" i="1"/>
  <c r="BA280" i="1"/>
  <c r="AJ281" i="1"/>
  <c r="AI282" i="1" s="1"/>
  <c r="C281" i="1"/>
  <c r="P285" i="1"/>
  <c r="T284" i="1"/>
  <c r="V284" i="1" s="1"/>
  <c r="AE281" i="1"/>
  <c r="AD282" i="1" s="1"/>
  <c r="B281" i="1"/>
  <c r="AZ281" i="1"/>
  <c r="BA281" i="1"/>
  <c r="BJ155" i="1"/>
  <c r="AV155" i="1" s="1"/>
  <c r="AU156" i="1" s="1"/>
  <c r="AZ280" i="1"/>
  <c r="BD280" i="1"/>
  <c r="BC280" i="1"/>
  <c r="AP156" i="1"/>
  <c r="AY280" i="1"/>
  <c r="AL156" i="1"/>
  <c r="D156" i="1" l="1"/>
  <c r="AM156" i="1"/>
  <c r="BG156" i="1" s="1"/>
  <c r="BE156" i="1"/>
  <c r="AW156" i="1"/>
  <c r="C282" i="1"/>
  <c r="AJ282" i="1"/>
  <c r="AI283" i="1" s="1"/>
  <c r="BC281" i="1"/>
  <c r="BB281" i="1"/>
  <c r="P286" i="1"/>
  <c r="T285" i="1"/>
  <c r="V285" i="1" s="1"/>
  <c r="AQ156" i="1"/>
  <c r="BJ156" i="1" s="1"/>
  <c r="E156" i="1"/>
  <c r="AZ282" i="1"/>
  <c r="BA282" i="1"/>
  <c r="AE282" i="1"/>
  <c r="AD283" i="1" s="1"/>
  <c r="B282" i="1"/>
  <c r="AY282" i="1"/>
  <c r="BD281" i="1"/>
  <c r="AY281" i="1"/>
  <c r="BH156" i="1" l="1"/>
  <c r="BB282" i="1"/>
  <c r="AV156" i="1"/>
  <c r="AU157" i="1" s="1"/>
  <c r="T286" i="1"/>
  <c r="V286" i="1" s="1"/>
  <c r="P287" i="1"/>
  <c r="BI156" i="1"/>
  <c r="BC283" i="1"/>
  <c r="C283" i="1"/>
  <c r="AJ283" i="1"/>
  <c r="AI284" i="1" s="1"/>
  <c r="BB283" i="1"/>
  <c r="AL157" i="1"/>
  <c r="BF156" i="1"/>
  <c r="AP157" i="1" s="1"/>
  <c r="BC282" i="1"/>
  <c r="G156" i="1"/>
  <c r="B283" i="1"/>
  <c r="AE283" i="1"/>
  <c r="AD284" i="1" s="1"/>
  <c r="BD282" i="1"/>
  <c r="BD283" i="1" l="1"/>
  <c r="E157" i="1"/>
  <c r="AQ157" i="1"/>
  <c r="AZ283" i="1"/>
  <c r="AE284" i="1"/>
  <c r="AD285" i="1" s="1"/>
  <c r="AZ284" i="1"/>
  <c r="B284" i="1"/>
  <c r="AY283" i="1"/>
  <c r="D157" i="1"/>
  <c r="G157" i="1" s="1"/>
  <c r="AM157" i="1"/>
  <c r="BG157" i="1" s="1"/>
  <c r="AW157" i="1"/>
  <c r="T287" i="1"/>
  <c r="V287" i="1" s="1"/>
  <c r="P288" i="1"/>
  <c r="BA283" i="1"/>
  <c r="BB284" i="1"/>
  <c r="C284" i="1"/>
  <c r="AJ284" i="1"/>
  <c r="AI285" i="1" s="1"/>
  <c r="B285" i="1" l="1"/>
  <c r="AE285" i="1"/>
  <c r="AD286" i="1" s="1"/>
  <c r="BA284" i="1"/>
  <c r="BH157" i="1"/>
  <c r="BJ157" i="1"/>
  <c r="AV157" i="1" s="1"/>
  <c r="AU158" i="1" s="1"/>
  <c r="T288" i="1"/>
  <c r="V288" i="1" s="1"/>
  <c r="P289" i="1"/>
  <c r="C285" i="1"/>
  <c r="AJ285" i="1"/>
  <c r="AI286" i="1" s="1"/>
  <c r="BD284" i="1"/>
  <c r="BE157" i="1"/>
  <c r="AL158" i="1" s="1"/>
  <c r="AY284" i="1"/>
  <c r="BI157" i="1"/>
  <c r="BC284" i="1"/>
  <c r="BF157" i="1"/>
  <c r="AP158" i="1" s="1"/>
  <c r="BD285" i="1" l="1"/>
  <c r="BC285" i="1"/>
  <c r="AM158" i="1"/>
  <c r="BG158" i="1" s="1"/>
  <c r="D158" i="1"/>
  <c r="AW158" i="1"/>
  <c r="B286" i="1"/>
  <c r="AE286" i="1"/>
  <c r="AD287" i="1" s="1"/>
  <c r="T289" i="1"/>
  <c r="V289" i="1" s="1"/>
  <c r="P290" i="1"/>
  <c r="AZ285" i="1"/>
  <c r="AQ158" i="1"/>
  <c r="BH158" i="1" s="1"/>
  <c r="E158" i="1"/>
  <c r="BA285" i="1"/>
  <c r="BB285" i="1"/>
  <c r="AY285" i="1"/>
  <c r="C286" i="1"/>
  <c r="AJ286" i="1"/>
  <c r="AI287" i="1" s="1"/>
  <c r="B287" i="1" l="1"/>
  <c r="AE287" i="1"/>
  <c r="AD288" i="1" s="1"/>
  <c r="AY287" i="1"/>
  <c r="T290" i="1"/>
  <c r="V290" i="1" s="1"/>
  <c r="P291" i="1"/>
  <c r="BB286" i="1"/>
  <c r="BI158" i="1"/>
  <c r="AZ286" i="1"/>
  <c r="G158" i="1"/>
  <c r="C287" i="1"/>
  <c r="AJ287" i="1"/>
  <c r="AI288" i="1" s="1"/>
  <c r="BC286" i="1"/>
  <c r="AY286" i="1"/>
  <c r="BF158" i="1"/>
  <c r="AP159" i="1" s="1"/>
  <c r="BD286" i="1"/>
  <c r="BJ158" i="1"/>
  <c r="AV158" i="1" s="1"/>
  <c r="AU159" i="1" s="1"/>
  <c r="BA286" i="1"/>
  <c r="BE158" i="1"/>
  <c r="AL159" i="1" s="1"/>
  <c r="E159" i="1" l="1"/>
  <c r="AQ159" i="1"/>
  <c r="BI159" i="1" s="1"/>
  <c r="AM159" i="1"/>
  <c r="BG159" i="1" s="1"/>
  <c r="D159" i="1"/>
  <c r="G159" i="1" s="1"/>
  <c r="AW159" i="1"/>
  <c r="BA287" i="1"/>
  <c r="AJ288" i="1"/>
  <c r="AI289" i="1" s="1"/>
  <c r="C288" i="1"/>
  <c r="BB288" i="1"/>
  <c r="AE288" i="1"/>
  <c r="AD289" i="1" s="1"/>
  <c r="B288" i="1"/>
  <c r="AY288" i="1"/>
  <c r="BD287" i="1"/>
  <c r="BB287" i="1"/>
  <c r="T291" i="1"/>
  <c r="V291" i="1" s="1"/>
  <c r="P292" i="1"/>
  <c r="BC287" i="1"/>
  <c r="AZ287" i="1"/>
  <c r="BH159" i="1" l="1"/>
  <c r="BJ159" i="1"/>
  <c r="AV159" i="1" s="1"/>
  <c r="AU160" i="1" s="1"/>
  <c r="BD288" i="1"/>
  <c r="AZ288" i="1"/>
  <c r="C289" i="1"/>
  <c r="AJ289" i="1"/>
  <c r="AI290" i="1" s="1"/>
  <c r="BA288" i="1"/>
  <c r="T292" i="1"/>
  <c r="V292" i="1" s="1"/>
  <c r="P293" i="1"/>
  <c r="B289" i="1"/>
  <c r="AE289" i="1"/>
  <c r="AD290" i="1" s="1"/>
  <c r="BF159" i="1"/>
  <c r="AP160" i="1" s="1"/>
  <c r="BC288" i="1"/>
  <c r="BE159" i="1"/>
  <c r="AL160" i="1" s="1"/>
  <c r="BA289" i="1" l="1"/>
  <c r="AY289" i="1"/>
  <c r="AZ289" i="1"/>
  <c r="AQ160" i="1"/>
  <c r="E160" i="1"/>
  <c r="AM160" i="1"/>
  <c r="D160" i="1"/>
  <c r="G160" i="1" s="1"/>
  <c r="AW160" i="1"/>
  <c r="BB289" i="1"/>
  <c r="T293" i="1"/>
  <c r="V293" i="1" s="1"/>
  <c r="P294" i="1"/>
  <c r="BC289" i="1"/>
  <c r="C290" i="1"/>
  <c r="AJ290" i="1"/>
  <c r="AI291" i="1" s="1"/>
  <c r="BD289" i="1"/>
  <c r="AE290" i="1"/>
  <c r="AD291" i="1" s="1"/>
  <c r="B290" i="1"/>
  <c r="BC290" i="1" l="1"/>
  <c r="C291" i="1"/>
  <c r="AJ291" i="1"/>
  <c r="AI292" i="1" s="1"/>
  <c r="BC291" i="1"/>
  <c r="BF160" i="1"/>
  <c r="AZ290" i="1"/>
  <c r="P295" i="1"/>
  <c r="T294" i="1"/>
  <c r="V294" i="1" s="1"/>
  <c r="BG160" i="1"/>
  <c r="AY290" i="1"/>
  <c r="B291" i="1"/>
  <c r="AE291" i="1"/>
  <c r="AD292" i="1" s="1"/>
  <c r="BJ160" i="1"/>
  <c r="BE160" i="1"/>
  <c r="AL161" i="1" s="1"/>
  <c r="BB290" i="1"/>
  <c r="BI160" i="1"/>
  <c r="BA290" i="1"/>
  <c r="BD290" i="1"/>
  <c r="BH160" i="1"/>
  <c r="BB291" i="1" l="1"/>
  <c r="AP161" i="1"/>
  <c r="AQ161" i="1"/>
  <c r="E161" i="1"/>
  <c r="BF161" i="1"/>
  <c r="BG161" i="1"/>
  <c r="D161" i="1"/>
  <c r="G161" i="1" s="1"/>
  <c r="BE161" i="1"/>
  <c r="AM161" i="1"/>
  <c r="AW161" i="1"/>
  <c r="BA291" i="1"/>
  <c r="AE292" i="1"/>
  <c r="AD293" i="1" s="1"/>
  <c r="BA292" i="1"/>
  <c r="B292" i="1"/>
  <c r="AY292" i="1"/>
  <c r="AZ292" i="1"/>
  <c r="AV160" i="1"/>
  <c r="AU161" i="1" s="1"/>
  <c r="AJ292" i="1"/>
  <c r="AI293" i="1" s="1"/>
  <c r="C292" i="1"/>
  <c r="AZ291" i="1"/>
  <c r="AY291" i="1"/>
  <c r="T295" i="1"/>
  <c r="V295" i="1" s="1"/>
  <c r="P296" i="1"/>
  <c r="BD291" i="1"/>
  <c r="BD292" i="1" l="1"/>
  <c r="BC292" i="1"/>
  <c r="AJ293" i="1"/>
  <c r="AI294" i="1" s="1"/>
  <c r="C293" i="1"/>
  <c r="B293" i="1"/>
  <c r="AE293" i="1"/>
  <c r="AD294" i="1" s="1"/>
  <c r="AY293" i="1"/>
  <c r="BA293" i="1"/>
  <c r="BH161" i="1"/>
  <c r="AL162" i="1" s="1"/>
  <c r="BJ161" i="1"/>
  <c r="AV161" i="1" s="1"/>
  <c r="AU162" i="1" s="1"/>
  <c r="T296" i="1"/>
  <c r="V296" i="1" s="1"/>
  <c r="P297" i="1"/>
  <c r="BB292" i="1"/>
  <c r="BI161" i="1"/>
  <c r="AP162" i="1" s="1"/>
  <c r="BC293" i="1" l="1"/>
  <c r="BD293" i="1"/>
  <c r="AM162" i="1"/>
  <c r="BF162" i="1" s="1"/>
  <c r="D162" i="1"/>
  <c r="AW162" i="1"/>
  <c r="AQ162" i="1"/>
  <c r="BI162" i="1" s="1"/>
  <c r="E162" i="1"/>
  <c r="AJ294" i="1"/>
  <c r="AI295" i="1" s="1"/>
  <c r="C294" i="1"/>
  <c r="BC294" i="1"/>
  <c r="B294" i="1"/>
  <c r="AE294" i="1"/>
  <c r="AD295" i="1" s="1"/>
  <c r="AZ293" i="1"/>
  <c r="P298" i="1"/>
  <c r="T297" i="1"/>
  <c r="V297" i="1" s="1"/>
  <c r="BB293" i="1"/>
  <c r="BG162" i="1" l="1"/>
  <c r="BH162" i="1"/>
  <c r="AZ294" i="1"/>
  <c r="AY294" i="1"/>
  <c r="BD294" i="1"/>
  <c r="AP163" i="1"/>
  <c r="AE295" i="1"/>
  <c r="AD296" i="1" s="1"/>
  <c r="B295" i="1"/>
  <c r="G162" i="1"/>
  <c r="BA294" i="1"/>
  <c r="C295" i="1"/>
  <c r="AJ295" i="1"/>
  <c r="AI296" i="1" s="1"/>
  <c r="T298" i="1"/>
  <c r="V298" i="1" s="1"/>
  <c r="P299" i="1"/>
  <c r="BB294" i="1"/>
  <c r="BJ162" i="1"/>
  <c r="AV162" i="1" s="1"/>
  <c r="AU163" i="1" s="1"/>
  <c r="BE162" i="1"/>
  <c r="AL163" i="1" l="1"/>
  <c r="BA295" i="1"/>
  <c r="D163" i="1"/>
  <c r="AM163" i="1"/>
  <c r="BE163" i="1" s="1"/>
  <c r="BG163" i="1"/>
  <c r="AW163" i="1"/>
  <c r="AZ295" i="1"/>
  <c r="BB295" i="1"/>
  <c r="AJ296" i="1"/>
  <c r="AI297" i="1" s="1"/>
  <c r="C296" i="1"/>
  <c r="BD296" i="1"/>
  <c r="AY295" i="1"/>
  <c r="AQ163" i="1"/>
  <c r="BI163" i="1" s="1"/>
  <c r="BH163" i="1"/>
  <c r="E163" i="1"/>
  <c r="T299" i="1"/>
  <c r="V299" i="1" s="1"/>
  <c r="P300" i="1"/>
  <c r="AE296" i="1"/>
  <c r="AD297" i="1" s="1"/>
  <c r="B296" i="1"/>
  <c r="BD295" i="1"/>
  <c r="BC295" i="1"/>
  <c r="BA296" i="1" l="1"/>
  <c r="BJ163" i="1"/>
  <c r="AV163" i="1" s="1"/>
  <c r="AU164" i="1" s="1"/>
  <c r="BB296" i="1"/>
  <c r="AZ296" i="1"/>
  <c r="T300" i="1"/>
  <c r="V300" i="1" s="1"/>
  <c r="P301" i="1"/>
  <c r="C297" i="1"/>
  <c r="AJ297" i="1"/>
  <c r="AI298" i="1" s="1"/>
  <c r="AY296" i="1"/>
  <c r="BC296" i="1"/>
  <c r="AL164" i="1"/>
  <c r="B297" i="1"/>
  <c r="AE297" i="1"/>
  <c r="AD298" i="1" s="1"/>
  <c r="G163" i="1"/>
  <c r="BF163" i="1"/>
  <c r="AP164" i="1" s="1"/>
  <c r="AY297" i="1" l="1"/>
  <c r="BA297" i="1"/>
  <c r="AZ297" i="1"/>
  <c r="C298" i="1"/>
  <c r="AJ298" i="1"/>
  <c r="AI299" i="1" s="1"/>
  <c r="BB297" i="1"/>
  <c r="AQ164" i="1"/>
  <c r="BI164" i="1" s="1"/>
  <c r="BJ164" i="1"/>
  <c r="E164" i="1"/>
  <c r="BH164" i="1"/>
  <c r="BC297" i="1"/>
  <c r="D164" i="1"/>
  <c r="G164" i="1" s="1"/>
  <c r="AM164" i="1"/>
  <c r="BF164" i="1" s="1"/>
  <c r="AW164" i="1"/>
  <c r="BD297" i="1"/>
  <c r="T301" i="1"/>
  <c r="V301" i="1" s="1"/>
  <c r="P302" i="1"/>
  <c r="AE298" i="1"/>
  <c r="AD299" i="1" s="1"/>
  <c r="B298" i="1"/>
  <c r="BD298" i="1" l="1"/>
  <c r="BC298" i="1"/>
  <c r="BB298" i="1"/>
  <c r="BE164" i="1"/>
  <c r="AZ298" i="1"/>
  <c r="B299" i="1"/>
  <c r="AE299" i="1"/>
  <c r="AD300" i="1" s="1"/>
  <c r="T302" i="1"/>
  <c r="V302" i="1" s="1"/>
  <c r="P303" i="1"/>
  <c r="AJ299" i="1"/>
  <c r="AI300" i="1" s="1"/>
  <c r="C299" i="1"/>
  <c r="BA298" i="1"/>
  <c r="AL165" i="1"/>
  <c r="AY298" i="1"/>
  <c r="BG164" i="1"/>
  <c r="AV164" i="1" s="1"/>
  <c r="AU165" i="1" s="1"/>
  <c r="AP165" i="1"/>
  <c r="AZ299" i="1" l="1"/>
  <c r="BD299" i="1"/>
  <c r="AY299" i="1"/>
  <c r="T303" i="1"/>
  <c r="V303" i="1" s="1"/>
  <c r="P304" i="1"/>
  <c r="BB299" i="1"/>
  <c r="B300" i="1"/>
  <c r="AY300" i="1"/>
  <c r="AE300" i="1"/>
  <c r="AD301" i="1" s="1"/>
  <c r="BA300" i="1"/>
  <c r="D165" i="1"/>
  <c r="AM165" i="1"/>
  <c r="AW165" i="1"/>
  <c r="E165" i="1"/>
  <c r="AQ165" i="1"/>
  <c r="BJ165" i="1" s="1"/>
  <c r="AJ300" i="1"/>
  <c r="AI301" i="1" s="1"/>
  <c r="C300" i="1"/>
  <c r="BC299" i="1"/>
  <c r="BA299" i="1"/>
  <c r="BD300" i="1" l="1"/>
  <c r="BH165" i="1"/>
  <c r="AZ300" i="1"/>
  <c r="BI165" i="1"/>
  <c r="B301" i="1"/>
  <c r="AE301" i="1"/>
  <c r="AD302" i="1" s="1"/>
  <c r="BC301" i="1"/>
  <c r="C301" i="1"/>
  <c r="AJ301" i="1"/>
  <c r="AI302" i="1" s="1"/>
  <c r="BB300" i="1"/>
  <c r="BF165" i="1"/>
  <c r="AP166" i="1" s="1"/>
  <c r="BE165" i="1"/>
  <c r="AL166" i="1" s="1"/>
  <c r="G165" i="1"/>
  <c r="BG165" i="1"/>
  <c r="AV165" i="1" s="1"/>
  <c r="AU166" i="1" s="1"/>
  <c r="T304" i="1"/>
  <c r="V304" i="1" s="1"/>
  <c r="P305" i="1"/>
  <c r="BC300" i="1"/>
  <c r="AM166" i="1" l="1"/>
  <c r="D166" i="1"/>
  <c r="AW166" i="1"/>
  <c r="E166" i="1"/>
  <c r="AQ166" i="1"/>
  <c r="BH166" i="1" s="1"/>
  <c r="BA301" i="1"/>
  <c r="AY301" i="1"/>
  <c r="B302" i="1"/>
  <c r="AE302" i="1"/>
  <c r="AD303" i="1" s="1"/>
  <c r="BA302" i="1"/>
  <c r="AZ301" i="1"/>
  <c r="BB301" i="1"/>
  <c r="T305" i="1"/>
  <c r="V305" i="1" s="1"/>
  <c r="P306" i="1"/>
  <c r="BD302" i="1"/>
  <c r="BC302" i="1"/>
  <c r="AJ302" i="1"/>
  <c r="AI303" i="1" s="1"/>
  <c r="C302" i="1"/>
  <c r="BD301" i="1"/>
  <c r="AZ302" i="1" l="1"/>
  <c r="P307" i="1"/>
  <c r="T306" i="1"/>
  <c r="V306" i="1" s="1"/>
  <c r="B303" i="1"/>
  <c r="AE303" i="1"/>
  <c r="AD304" i="1" s="1"/>
  <c r="C303" i="1"/>
  <c r="AJ303" i="1"/>
  <c r="AI304" i="1" s="1"/>
  <c r="G166" i="1"/>
  <c r="AL167" i="1"/>
  <c r="BF166" i="1"/>
  <c r="AP167" i="1" s="1"/>
  <c r="AY302" i="1"/>
  <c r="BJ166" i="1"/>
  <c r="BG166" i="1"/>
  <c r="BB302" i="1"/>
  <c r="BI166" i="1"/>
  <c r="BE166" i="1"/>
  <c r="BB303" i="1" l="1"/>
  <c r="BC303" i="1"/>
  <c r="E167" i="1"/>
  <c r="AQ167" i="1"/>
  <c r="BH167" i="1" s="1"/>
  <c r="BA303" i="1"/>
  <c r="AV166" i="1"/>
  <c r="AU167" i="1" s="1"/>
  <c r="BD303" i="1"/>
  <c r="AZ303" i="1"/>
  <c r="AJ304" i="1"/>
  <c r="AI305" i="1" s="1"/>
  <c r="BC304" i="1"/>
  <c r="C304" i="1"/>
  <c r="BD304" i="1"/>
  <c r="BB304" i="1"/>
  <c r="AY303" i="1"/>
  <c r="B304" i="1"/>
  <c r="AE304" i="1"/>
  <c r="AD305" i="1" s="1"/>
  <c r="AM167" i="1"/>
  <c r="BF167" i="1" s="1"/>
  <c r="D167" i="1"/>
  <c r="G167" i="1" s="1"/>
  <c r="AW167" i="1"/>
  <c r="P308" i="1"/>
  <c r="T307" i="1"/>
  <c r="V307" i="1" s="1"/>
  <c r="BI167" i="1" l="1"/>
  <c r="BA304" i="1"/>
  <c r="AZ304" i="1"/>
  <c r="BE167" i="1"/>
  <c r="AL168" i="1" s="1"/>
  <c r="T308" i="1"/>
  <c r="V308" i="1" s="1"/>
  <c r="P309" i="1"/>
  <c r="AY305" i="1"/>
  <c r="AZ305" i="1"/>
  <c r="B305" i="1"/>
  <c r="AE305" i="1"/>
  <c r="AD306" i="1" s="1"/>
  <c r="BJ167" i="1"/>
  <c r="AY304" i="1"/>
  <c r="BG167" i="1"/>
  <c r="AV167" i="1" s="1"/>
  <c r="AU168" i="1" s="1"/>
  <c r="AP168" i="1"/>
  <c r="C305" i="1"/>
  <c r="AJ305" i="1"/>
  <c r="AI306" i="1" s="1"/>
  <c r="BA305" i="1" l="1"/>
  <c r="AM168" i="1"/>
  <c r="BF168" i="1" s="1"/>
  <c r="D168" i="1"/>
  <c r="AW168" i="1"/>
  <c r="BD305" i="1"/>
  <c r="AQ168" i="1"/>
  <c r="BI168" i="1" s="1"/>
  <c r="E168" i="1"/>
  <c r="C306" i="1"/>
  <c r="AJ306" i="1"/>
  <c r="AI307" i="1" s="1"/>
  <c r="BB306" i="1"/>
  <c r="BC305" i="1"/>
  <c r="B306" i="1"/>
  <c r="AE306" i="1"/>
  <c r="AD307" i="1" s="1"/>
  <c r="T309" i="1"/>
  <c r="V309" i="1" s="1"/>
  <c r="P310" i="1"/>
  <c r="BB305" i="1"/>
  <c r="BG168" i="1" l="1"/>
  <c r="G168" i="1"/>
  <c r="BH168" i="1"/>
  <c r="AY306" i="1"/>
  <c r="C307" i="1"/>
  <c r="AJ307" i="1"/>
  <c r="AI308" i="1" s="1"/>
  <c r="AZ306" i="1"/>
  <c r="T310" i="1"/>
  <c r="V310" i="1" s="1"/>
  <c r="P311" i="1"/>
  <c r="AE307" i="1"/>
  <c r="AD308" i="1" s="1"/>
  <c r="B307" i="1"/>
  <c r="AZ307" i="1"/>
  <c r="AY307" i="1"/>
  <c r="BC306" i="1"/>
  <c r="AP169" i="1"/>
  <c r="BA306" i="1"/>
  <c r="BD306" i="1"/>
  <c r="BJ168" i="1"/>
  <c r="AV168" i="1" s="1"/>
  <c r="AU169" i="1" s="1"/>
  <c r="BE168" i="1"/>
  <c r="AL169" i="1" s="1"/>
  <c r="BB307" i="1" l="1"/>
  <c r="D169" i="1"/>
  <c r="AM169" i="1"/>
  <c r="AW169" i="1"/>
  <c r="C308" i="1"/>
  <c r="AJ308" i="1"/>
  <c r="AI309" i="1" s="1"/>
  <c r="AE308" i="1"/>
  <c r="AD309" i="1" s="1"/>
  <c r="B308" i="1"/>
  <c r="BA307" i="1"/>
  <c r="BD307" i="1"/>
  <c r="AQ169" i="1"/>
  <c r="BH169" i="1" s="1"/>
  <c r="E169" i="1"/>
  <c r="T311" i="1"/>
  <c r="V311" i="1" s="1"/>
  <c r="P312" i="1"/>
  <c r="BC307" i="1"/>
  <c r="BB308" i="1" l="1"/>
  <c r="BD308" i="1"/>
  <c r="BC308" i="1"/>
  <c r="G169" i="1"/>
  <c r="BJ169" i="1"/>
  <c r="BA308" i="1"/>
  <c r="AZ308" i="1"/>
  <c r="B309" i="1"/>
  <c r="AE309" i="1"/>
  <c r="AD310" i="1" s="1"/>
  <c r="AZ309" i="1"/>
  <c r="T312" i="1"/>
  <c r="V312" i="1" s="1"/>
  <c r="P313" i="1"/>
  <c r="AJ309" i="1"/>
  <c r="AI310" i="1" s="1"/>
  <c r="C309" i="1"/>
  <c r="BF169" i="1"/>
  <c r="AY308" i="1"/>
  <c r="BE169" i="1"/>
  <c r="AL170" i="1" s="1"/>
  <c r="BI169" i="1"/>
  <c r="AP170" i="1" s="1"/>
  <c r="BG169" i="1"/>
  <c r="AV169" i="1" s="1"/>
  <c r="AU170" i="1" s="1"/>
  <c r="BB309" i="1" l="1"/>
  <c r="AY309" i="1"/>
  <c r="D170" i="1"/>
  <c r="AM170" i="1"/>
  <c r="BE170" i="1" s="1"/>
  <c r="AW170" i="1"/>
  <c r="AQ170" i="1"/>
  <c r="BH170" i="1" s="1"/>
  <c r="E170" i="1"/>
  <c r="C310" i="1"/>
  <c r="AJ310" i="1"/>
  <c r="AI311" i="1" s="1"/>
  <c r="BC310" i="1"/>
  <c r="BC309" i="1"/>
  <c r="B310" i="1"/>
  <c r="AE310" i="1"/>
  <c r="AD311" i="1" s="1"/>
  <c r="T313" i="1"/>
  <c r="V313" i="1" s="1"/>
  <c r="P314" i="1"/>
  <c r="BD309" i="1"/>
  <c r="BA309" i="1"/>
  <c r="AZ310" i="1" l="1"/>
  <c r="C311" i="1"/>
  <c r="AJ311" i="1"/>
  <c r="AI312" i="1" s="1"/>
  <c r="BB311" i="1"/>
  <c r="BC311" i="1"/>
  <c r="AL171" i="1"/>
  <c r="AY310" i="1"/>
  <c r="BD310" i="1"/>
  <c r="G170" i="1"/>
  <c r="T314" i="1"/>
  <c r="V314" i="1" s="1"/>
  <c r="P315" i="1"/>
  <c r="B311" i="1"/>
  <c r="AE311" i="1"/>
  <c r="AD312" i="1" s="1"/>
  <c r="BB310" i="1"/>
  <c r="BA310" i="1"/>
  <c r="BI170" i="1"/>
  <c r="BG170" i="1"/>
  <c r="BJ170" i="1"/>
  <c r="BF170" i="1"/>
  <c r="BA311" i="1" l="1"/>
  <c r="BD311" i="1"/>
  <c r="AY311" i="1"/>
  <c r="AP171" i="1"/>
  <c r="BI171" i="1" s="1"/>
  <c r="AZ311" i="1"/>
  <c r="E171" i="1"/>
  <c r="AQ171" i="1"/>
  <c r="BH171" i="1" s="1"/>
  <c r="AV170" i="1"/>
  <c r="AU171" i="1" s="1"/>
  <c r="AM171" i="1"/>
  <c r="BG171" i="1" s="1"/>
  <c r="D171" i="1"/>
  <c r="AW171" i="1"/>
  <c r="T315" i="1"/>
  <c r="V315" i="1" s="1"/>
  <c r="P316" i="1"/>
  <c r="AE312" i="1"/>
  <c r="AD313" i="1" s="1"/>
  <c r="B312" i="1"/>
  <c r="AJ312" i="1"/>
  <c r="AI313" i="1" s="1"/>
  <c r="BD312" i="1"/>
  <c r="C312" i="1"/>
  <c r="AZ312" i="1" l="1"/>
  <c r="BA312" i="1"/>
  <c r="C313" i="1"/>
  <c r="AJ313" i="1"/>
  <c r="AI314" i="1" s="1"/>
  <c r="BE171" i="1"/>
  <c r="AL172" i="1" s="1"/>
  <c r="T316" i="1"/>
  <c r="V316" i="1" s="1"/>
  <c r="P317" i="1"/>
  <c r="BC312" i="1"/>
  <c r="AY312" i="1"/>
  <c r="AE313" i="1"/>
  <c r="AD314" i="1" s="1"/>
  <c r="B313" i="1"/>
  <c r="G171" i="1"/>
  <c r="BB312" i="1"/>
  <c r="BF171" i="1"/>
  <c r="AP172" i="1" s="1"/>
  <c r="BJ171" i="1"/>
  <c r="AV171" i="1" s="1"/>
  <c r="AU172" i="1" s="1"/>
  <c r="AY313" i="1" l="1"/>
  <c r="AZ313" i="1"/>
  <c r="AQ172" i="1"/>
  <c r="BI172" i="1" s="1"/>
  <c r="E172" i="1"/>
  <c r="D172" i="1"/>
  <c r="BF172" i="1"/>
  <c r="AM172" i="1"/>
  <c r="BE172" i="1" s="1"/>
  <c r="BG172" i="1"/>
  <c r="AW172" i="1"/>
  <c r="AJ314" i="1"/>
  <c r="AI315" i="1" s="1"/>
  <c r="C314" i="1"/>
  <c r="BC313" i="1"/>
  <c r="B314" i="1"/>
  <c r="AE314" i="1"/>
  <c r="AD315" i="1" s="1"/>
  <c r="BD313" i="1"/>
  <c r="BA313" i="1"/>
  <c r="P318" i="1"/>
  <c r="T317" i="1"/>
  <c r="V317" i="1" s="1"/>
  <c r="BB313" i="1"/>
  <c r="BJ172" i="1" l="1"/>
  <c r="AY314" i="1"/>
  <c r="AE315" i="1"/>
  <c r="AD316" i="1" s="1"/>
  <c r="B315" i="1"/>
  <c r="AZ315" i="1"/>
  <c r="BB314" i="1"/>
  <c r="BA314" i="1"/>
  <c r="BC314" i="1"/>
  <c r="G172" i="1"/>
  <c r="BD314" i="1"/>
  <c r="T318" i="1"/>
  <c r="V318" i="1" s="1"/>
  <c r="P319" i="1"/>
  <c r="AZ314" i="1"/>
  <c r="AP173" i="1"/>
  <c r="AJ315" i="1"/>
  <c r="AI316" i="1" s="1"/>
  <c r="C315" i="1"/>
  <c r="AV172" i="1"/>
  <c r="AU173" i="1" s="1"/>
  <c r="BH172" i="1"/>
  <c r="AL173" i="1" s="1"/>
  <c r="AY315" i="1" l="1"/>
  <c r="BA315" i="1"/>
  <c r="BB315" i="1"/>
  <c r="AM173" i="1"/>
  <c r="BG173" i="1" s="1"/>
  <c r="AV173" i="1" s="1"/>
  <c r="AU174" i="1" s="1"/>
  <c r="BE173" i="1"/>
  <c r="D173" i="1"/>
  <c r="G173" i="1" s="1"/>
  <c r="AW173" i="1"/>
  <c r="E173" i="1"/>
  <c r="AQ173" i="1"/>
  <c r="BJ173" i="1"/>
  <c r="BD315" i="1"/>
  <c r="P320" i="1"/>
  <c r="T319" i="1"/>
  <c r="V319" i="1" s="1"/>
  <c r="BB316" i="1"/>
  <c r="AJ316" i="1"/>
  <c r="AI317" i="1" s="1"/>
  <c r="C316" i="1"/>
  <c r="BC316" i="1"/>
  <c r="BD316" i="1"/>
  <c r="BC315" i="1"/>
  <c r="AE316" i="1"/>
  <c r="AD317" i="1" s="1"/>
  <c r="B316" i="1"/>
  <c r="BF173" i="1" l="1"/>
  <c r="P321" i="1"/>
  <c r="T320" i="1"/>
  <c r="V320" i="1" s="1"/>
  <c r="BA316" i="1"/>
  <c r="AZ316" i="1"/>
  <c r="BC317" i="1"/>
  <c r="BD317" i="1"/>
  <c r="C317" i="1"/>
  <c r="AJ317" i="1"/>
  <c r="AI318" i="1" s="1"/>
  <c r="AE317" i="1"/>
  <c r="AD318" i="1" s="1"/>
  <c r="B317" i="1"/>
  <c r="AY316" i="1"/>
  <c r="BI173" i="1"/>
  <c r="AP174" i="1" s="1"/>
  <c r="BH173" i="1"/>
  <c r="AL174" i="1" s="1"/>
  <c r="AZ317" i="1" l="1"/>
  <c r="BB317" i="1"/>
  <c r="AM174" i="1"/>
  <c r="BG174" i="1" s="1"/>
  <c r="D174" i="1"/>
  <c r="AW174" i="1"/>
  <c r="BA317" i="1"/>
  <c r="B318" i="1"/>
  <c r="AZ318" i="1"/>
  <c r="AE318" i="1"/>
  <c r="AD319" i="1" s="1"/>
  <c r="BA318" i="1"/>
  <c r="AJ318" i="1"/>
  <c r="AI319" i="1" s="1"/>
  <c r="C318" i="1"/>
  <c r="E174" i="1"/>
  <c r="AQ174" i="1"/>
  <c r="BI174" i="1" s="1"/>
  <c r="T321" i="1"/>
  <c r="V321" i="1" s="1"/>
  <c r="P322" i="1"/>
  <c r="AY317" i="1"/>
  <c r="AJ319" i="1" l="1"/>
  <c r="AI320" i="1" s="1"/>
  <c r="BB319" i="1"/>
  <c r="C319" i="1"/>
  <c r="BD318" i="1"/>
  <c r="BB318" i="1"/>
  <c r="BH174" i="1"/>
  <c r="BE174" i="1"/>
  <c r="AL175" i="1" s="1"/>
  <c r="B319" i="1"/>
  <c r="AE319" i="1"/>
  <c r="AD320" i="1" s="1"/>
  <c r="BJ174" i="1"/>
  <c r="AV174" i="1" s="1"/>
  <c r="AU175" i="1" s="1"/>
  <c r="T322" i="1"/>
  <c r="V322" i="1" s="1"/>
  <c r="P323" i="1"/>
  <c r="BC318" i="1"/>
  <c r="BF174" i="1"/>
  <c r="AP175" i="1" s="1"/>
  <c r="AY318" i="1"/>
  <c r="G174" i="1"/>
  <c r="AY319" i="1" l="1"/>
  <c r="BA319" i="1"/>
  <c r="AZ319" i="1"/>
  <c r="D175" i="1"/>
  <c r="AM175" i="1"/>
  <c r="BF175" i="1" s="1"/>
  <c r="AW175" i="1"/>
  <c r="AQ175" i="1"/>
  <c r="BI175" i="1" s="1"/>
  <c r="E175" i="1"/>
  <c r="T323" i="1"/>
  <c r="V323" i="1" s="1"/>
  <c r="P324" i="1"/>
  <c r="AE320" i="1"/>
  <c r="AD321" i="1" s="1"/>
  <c r="B320" i="1"/>
  <c r="BD319" i="1"/>
  <c r="AJ320" i="1"/>
  <c r="AI321" i="1" s="1"/>
  <c r="C320" i="1"/>
  <c r="BC319" i="1"/>
  <c r="BG175" i="1" l="1"/>
  <c r="BE175" i="1"/>
  <c r="BD320" i="1"/>
  <c r="AE321" i="1"/>
  <c r="AD322" i="1" s="1"/>
  <c r="B321" i="1"/>
  <c r="BA321" i="1"/>
  <c r="AY321" i="1"/>
  <c r="BH175" i="1"/>
  <c r="BB320" i="1"/>
  <c r="BA320" i="1"/>
  <c r="AP176" i="1"/>
  <c r="AL176" i="1"/>
  <c r="BB321" i="1"/>
  <c r="BC321" i="1"/>
  <c r="C321" i="1"/>
  <c r="AJ321" i="1"/>
  <c r="AI322" i="1" s="1"/>
  <c r="P325" i="1"/>
  <c r="T324" i="1"/>
  <c r="V324" i="1" s="1"/>
  <c r="AZ320" i="1"/>
  <c r="BJ175" i="1"/>
  <c r="AV175" i="1" s="1"/>
  <c r="AU176" i="1" s="1"/>
  <c r="BC320" i="1"/>
  <c r="AY320" i="1"/>
  <c r="G175" i="1"/>
  <c r="AZ321" i="1" l="1"/>
  <c r="D176" i="1"/>
  <c r="AM176" i="1"/>
  <c r="BG176" i="1"/>
  <c r="BF176" i="1"/>
  <c r="AW176" i="1"/>
  <c r="E176" i="1"/>
  <c r="AQ176" i="1"/>
  <c r="BH176" i="1" s="1"/>
  <c r="BD321" i="1"/>
  <c r="B322" i="1"/>
  <c r="AE322" i="1"/>
  <c r="AD323" i="1" s="1"/>
  <c r="T325" i="1"/>
  <c r="V325" i="1" s="1"/>
  <c r="P326" i="1"/>
  <c r="BC322" i="1"/>
  <c r="AJ322" i="1"/>
  <c r="AI323" i="1" s="1"/>
  <c r="C322" i="1"/>
  <c r="BB322" i="1"/>
  <c r="BI176" i="1" l="1"/>
  <c r="T326" i="1"/>
  <c r="V326" i="1" s="1"/>
  <c r="P327" i="1"/>
  <c r="AZ322" i="1"/>
  <c r="AP177" i="1"/>
  <c r="B323" i="1"/>
  <c r="AE323" i="1"/>
  <c r="AD324" i="1" s="1"/>
  <c r="AY322" i="1"/>
  <c r="C323" i="1"/>
  <c r="AJ323" i="1"/>
  <c r="AI324" i="1" s="1"/>
  <c r="BA322" i="1"/>
  <c r="G176" i="1"/>
  <c r="BD322" i="1"/>
  <c r="BJ176" i="1"/>
  <c r="AV176" i="1" s="1"/>
  <c r="AU177" i="1" s="1"/>
  <c r="BE176" i="1"/>
  <c r="AL177" i="1" s="1"/>
  <c r="AY323" i="1" l="1"/>
  <c r="BB323" i="1"/>
  <c r="BA323" i="1"/>
  <c r="AM177" i="1"/>
  <c r="BF177" i="1" s="1"/>
  <c r="D177" i="1"/>
  <c r="G177" i="1" s="1"/>
  <c r="AW177" i="1"/>
  <c r="BD323" i="1"/>
  <c r="AQ177" i="1"/>
  <c r="BJ177" i="1"/>
  <c r="BH177" i="1"/>
  <c r="E177" i="1"/>
  <c r="BI177" i="1"/>
  <c r="AZ323" i="1"/>
  <c r="C324" i="1"/>
  <c r="AJ324" i="1"/>
  <c r="AI325" i="1" s="1"/>
  <c r="BC323" i="1"/>
  <c r="B324" i="1"/>
  <c r="AE324" i="1"/>
  <c r="AD325" i="1" s="1"/>
  <c r="BA324" i="1"/>
  <c r="T327" i="1"/>
  <c r="V327" i="1" s="1"/>
  <c r="P328" i="1"/>
  <c r="BE177" i="1" l="1"/>
  <c r="AZ324" i="1"/>
  <c r="BB324" i="1"/>
  <c r="T328" i="1"/>
  <c r="V328" i="1" s="1"/>
  <c r="P329" i="1"/>
  <c r="BD324" i="1"/>
  <c r="B325" i="1"/>
  <c r="AE325" i="1"/>
  <c r="AD326" i="1" s="1"/>
  <c r="BC324" i="1"/>
  <c r="AJ325" i="1"/>
  <c r="AI326" i="1" s="1"/>
  <c r="C325" i="1"/>
  <c r="AL178" i="1"/>
  <c r="AY324" i="1"/>
  <c r="AP178" i="1"/>
  <c r="BG177" i="1"/>
  <c r="AV177" i="1" s="1"/>
  <c r="AU178" i="1" s="1"/>
  <c r="BC325" i="1" l="1"/>
  <c r="BA325" i="1"/>
  <c r="BD325" i="1"/>
  <c r="AY325" i="1"/>
  <c r="C326" i="1"/>
  <c r="AJ326" i="1"/>
  <c r="AI327" i="1" s="1"/>
  <c r="E178" i="1"/>
  <c r="AQ178" i="1"/>
  <c r="BH178" i="1" s="1"/>
  <c r="BI178" i="1"/>
  <c r="D178" i="1"/>
  <c r="AM178" i="1"/>
  <c r="BG178" i="1"/>
  <c r="BF178" i="1"/>
  <c r="AW178" i="1"/>
  <c r="AE326" i="1"/>
  <c r="AD327" i="1" s="1"/>
  <c r="B326" i="1"/>
  <c r="BA326" i="1"/>
  <c r="P330" i="1"/>
  <c r="T329" i="1"/>
  <c r="V329" i="1" s="1"/>
  <c r="BB325" i="1"/>
  <c r="AZ325" i="1"/>
  <c r="BC326" i="1" l="1"/>
  <c r="G178" i="1"/>
  <c r="AZ326" i="1"/>
  <c r="AY326" i="1"/>
  <c r="AP179" i="1"/>
  <c r="BB326" i="1"/>
  <c r="T330" i="1"/>
  <c r="V330" i="1" s="1"/>
  <c r="P331" i="1"/>
  <c r="BJ178" i="1"/>
  <c r="AV178" i="1" s="1"/>
  <c r="AU179" i="1" s="1"/>
  <c r="AJ327" i="1"/>
  <c r="AI328" i="1" s="1"/>
  <c r="C327" i="1"/>
  <c r="BB327" i="1"/>
  <c r="BD327" i="1"/>
  <c r="AZ327" i="1"/>
  <c r="AE327" i="1"/>
  <c r="AD328" i="1" s="1"/>
  <c r="B327" i="1"/>
  <c r="AY327" i="1"/>
  <c r="BE178" i="1"/>
  <c r="AL179" i="1" s="1"/>
  <c r="BD326" i="1"/>
  <c r="BC327" i="1" l="1"/>
  <c r="BA327" i="1"/>
  <c r="D179" i="1"/>
  <c r="AM179" i="1"/>
  <c r="BF179" i="1" s="1"/>
  <c r="AW179" i="1"/>
  <c r="AQ179" i="1"/>
  <c r="BI179" i="1" s="1"/>
  <c r="E179" i="1"/>
  <c r="C328" i="1"/>
  <c r="AJ328" i="1"/>
  <c r="AI329" i="1" s="1"/>
  <c r="T331" i="1"/>
  <c r="V331" i="1" s="1"/>
  <c r="P332" i="1"/>
  <c r="BA328" i="1"/>
  <c r="AE328" i="1"/>
  <c r="AD329" i="1" s="1"/>
  <c r="B328" i="1"/>
  <c r="AY328" i="1"/>
  <c r="AZ328" i="1"/>
  <c r="BE179" i="1" l="1"/>
  <c r="BC328" i="1"/>
  <c r="BD328" i="1"/>
  <c r="BB328" i="1"/>
  <c r="AE329" i="1"/>
  <c r="AD330" i="1" s="1"/>
  <c r="AY329" i="1"/>
  <c r="B329" i="1"/>
  <c r="AP180" i="1"/>
  <c r="BG179" i="1"/>
  <c r="P333" i="1"/>
  <c r="T332" i="1"/>
  <c r="V332" i="1" s="1"/>
  <c r="BH179" i="1"/>
  <c r="AL180" i="1"/>
  <c r="BB329" i="1"/>
  <c r="C329" i="1"/>
  <c r="AJ329" i="1"/>
  <c r="AI330" i="1" s="1"/>
  <c r="BJ179" i="1"/>
  <c r="G179" i="1"/>
  <c r="AZ329" i="1" l="1"/>
  <c r="BC329" i="1"/>
  <c r="BA329" i="1"/>
  <c r="AQ180" i="1"/>
  <c r="BH180" i="1" s="1"/>
  <c r="E180" i="1"/>
  <c r="D180" i="1"/>
  <c r="G180" i="1" s="1"/>
  <c r="AM180" i="1"/>
  <c r="BE180" i="1" s="1"/>
  <c r="AW180" i="1"/>
  <c r="P334" i="1"/>
  <c r="T333" i="1"/>
  <c r="V333" i="1" s="1"/>
  <c r="AV179" i="1"/>
  <c r="AU180" i="1" s="1"/>
  <c r="B330" i="1"/>
  <c r="AE330" i="1"/>
  <c r="AD331" i="1" s="1"/>
  <c r="AJ330" i="1"/>
  <c r="AI331" i="1" s="1"/>
  <c r="C330" i="1"/>
  <c r="BD329" i="1"/>
  <c r="BA330" i="1" l="1"/>
  <c r="AY330" i="1"/>
  <c r="BF180" i="1"/>
  <c r="AZ330" i="1"/>
  <c r="C331" i="1"/>
  <c r="AJ331" i="1"/>
  <c r="AI332" i="1" s="1"/>
  <c r="BC330" i="1"/>
  <c r="T334" i="1"/>
  <c r="V334" i="1" s="1"/>
  <c r="P335" i="1"/>
  <c r="B331" i="1"/>
  <c r="AE331" i="1"/>
  <c r="AD332" i="1" s="1"/>
  <c r="AP181" i="1"/>
  <c r="BD330" i="1"/>
  <c r="AL181" i="1"/>
  <c r="BI180" i="1"/>
  <c r="BB330" i="1"/>
  <c r="BG180" i="1"/>
  <c r="BJ180" i="1"/>
  <c r="AZ331" i="1" l="1"/>
  <c r="BD331" i="1"/>
  <c r="BB331" i="1"/>
  <c r="BC331" i="1"/>
  <c r="E181" i="1"/>
  <c r="AQ181" i="1"/>
  <c r="BI181" i="1" s="1"/>
  <c r="BH181" i="1"/>
  <c r="AV180" i="1"/>
  <c r="AU181" i="1" s="1"/>
  <c r="BA331" i="1"/>
  <c r="AM181" i="1"/>
  <c r="D181" i="1"/>
  <c r="AW181" i="1"/>
  <c r="AY331" i="1"/>
  <c r="C332" i="1"/>
  <c r="AJ332" i="1"/>
  <c r="AI333" i="1" s="1"/>
  <c r="AE332" i="1"/>
  <c r="AD333" i="1" s="1"/>
  <c r="B332" i="1"/>
  <c r="AY332" i="1"/>
  <c r="T335" i="1"/>
  <c r="V335" i="1" s="1"/>
  <c r="P336" i="1"/>
  <c r="BC332" i="1" l="1"/>
  <c r="AJ333" i="1"/>
  <c r="AI334" i="1" s="1"/>
  <c r="BC333" i="1"/>
  <c r="C333" i="1"/>
  <c r="BG181" i="1"/>
  <c r="BA332" i="1"/>
  <c r="B333" i="1"/>
  <c r="AE333" i="1"/>
  <c r="AD334" i="1" s="1"/>
  <c r="AZ332" i="1"/>
  <c r="T336" i="1"/>
  <c r="V336" i="1" s="1"/>
  <c r="P337" i="1"/>
  <c r="G181" i="1"/>
  <c r="AP182" i="1"/>
  <c r="BD332" i="1"/>
  <c r="BE181" i="1"/>
  <c r="AL182" i="1" s="1"/>
  <c r="BB332" i="1"/>
  <c r="BF181" i="1"/>
  <c r="BJ181" i="1"/>
  <c r="AZ333" i="1" l="1"/>
  <c r="AV181" i="1"/>
  <c r="AU182" i="1" s="1"/>
  <c r="AE334" i="1"/>
  <c r="AD335" i="1" s="1"/>
  <c r="B334" i="1"/>
  <c r="BF182" i="1"/>
  <c r="D182" i="1"/>
  <c r="G182" i="1" s="1"/>
  <c r="AM182" i="1"/>
  <c r="BG182" i="1" s="1"/>
  <c r="AW182" i="1"/>
  <c r="AQ182" i="1"/>
  <c r="BI182" i="1" s="1"/>
  <c r="E182" i="1"/>
  <c r="BA333" i="1"/>
  <c r="BB333" i="1"/>
  <c r="AY333" i="1"/>
  <c r="BD333" i="1"/>
  <c r="T337" i="1"/>
  <c r="V337" i="1" s="1"/>
  <c r="P338" i="1"/>
  <c r="C334" i="1"/>
  <c r="AJ334" i="1"/>
  <c r="AI335" i="1" s="1"/>
  <c r="BA334" i="1" l="1"/>
  <c r="AZ334" i="1"/>
  <c r="BH182" i="1"/>
  <c r="BC334" i="1"/>
  <c r="AP183" i="1"/>
  <c r="AZ335" i="1"/>
  <c r="BA335" i="1"/>
  <c r="B335" i="1"/>
  <c r="AE335" i="1"/>
  <c r="AD336" i="1" s="1"/>
  <c r="AJ335" i="1"/>
  <c r="AI336" i="1" s="1"/>
  <c r="BD335" i="1"/>
  <c r="C335" i="1"/>
  <c r="BD334" i="1"/>
  <c r="BB334" i="1"/>
  <c r="AL183" i="1"/>
  <c r="T338" i="1"/>
  <c r="V338" i="1" s="1"/>
  <c r="P339" i="1"/>
  <c r="BJ182" i="1"/>
  <c r="AV182" i="1" s="1"/>
  <c r="AU183" i="1" s="1"/>
  <c r="BE182" i="1"/>
  <c r="AY334" i="1"/>
  <c r="BC335" i="1" l="1"/>
  <c r="AJ336" i="1"/>
  <c r="AI337" i="1" s="1"/>
  <c r="C336" i="1"/>
  <c r="AM183" i="1"/>
  <c r="BE183" i="1" s="1"/>
  <c r="D183" i="1"/>
  <c r="G183" i="1" s="1"/>
  <c r="BF183" i="1"/>
  <c r="AW183" i="1"/>
  <c r="AE336" i="1"/>
  <c r="AD337" i="1" s="1"/>
  <c r="B336" i="1"/>
  <c r="AY336" i="1"/>
  <c r="E183" i="1"/>
  <c r="AQ183" i="1"/>
  <c r="BJ183" i="1" s="1"/>
  <c r="AY335" i="1"/>
  <c r="T339" i="1"/>
  <c r="V339" i="1" s="1"/>
  <c r="P340" i="1"/>
  <c r="BB335" i="1"/>
  <c r="BG183" i="1" l="1"/>
  <c r="BI183" i="1"/>
  <c r="BA336" i="1"/>
  <c r="AV183" i="1"/>
  <c r="AU184" i="1" s="1"/>
  <c r="AP184" i="1"/>
  <c r="AE337" i="1"/>
  <c r="AD338" i="1" s="1"/>
  <c r="B337" i="1"/>
  <c r="BC336" i="1"/>
  <c r="BH183" i="1"/>
  <c r="C337" i="1"/>
  <c r="AJ337" i="1"/>
  <c r="AI338" i="1" s="1"/>
  <c r="BD336" i="1"/>
  <c r="T340" i="1"/>
  <c r="V340" i="1" s="1"/>
  <c r="P341" i="1"/>
  <c r="BB336" i="1"/>
  <c r="AZ336" i="1"/>
  <c r="AL184" i="1"/>
  <c r="BD337" i="1" l="1"/>
  <c r="AZ337" i="1"/>
  <c r="BC337" i="1"/>
  <c r="AY337" i="1"/>
  <c r="BA337" i="1"/>
  <c r="AM184" i="1"/>
  <c r="BE184" i="1" s="1"/>
  <c r="BF184" i="1"/>
  <c r="D184" i="1"/>
  <c r="AW184" i="1"/>
  <c r="AJ338" i="1"/>
  <c r="AI339" i="1" s="1"/>
  <c r="C338" i="1"/>
  <c r="P342" i="1"/>
  <c r="T341" i="1"/>
  <c r="V341" i="1" s="1"/>
  <c r="BB337" i="1"/>
  <c r="B338" i="1"/>
  <c r="AE338" i="1"/>
  <c r="AD339" i="1" s="1"/>
  <c r="AQ184" i="1"/>
  <c r="E184" i="1"/>
  <c r="BG184" i="1" l="1"/>
  <c r="BC338" i="1"/>
  <c r="BD338" i="1"/>
  <c r="BH184" i="1"/>
  <c r="AL185" i="1" s="1"/>
  <c r="AY338" i="1"/>
  <c r="P343" i="1"/>
  <c r="T342" i="1"/>
  <c r="V342" i="1" s="1"/>
  <c r="B339" i="1"/>
  <c r="AE339" i="1"/>
  <c r="AD340" i="1" s="1"/>
  <c r="AZ338" i="1"/>
  <c r="G184" i="1"/>
  <c r="BI184" i="1"/>
  <c r="AP185" i="1" s="1"/>
  <c r="BA338" i="1"/>
  <c r="BB338" i="1"/>
  <c r="BJ184" i="1"/>
  <c r="AV184" i="1"/>
  <c r="AU185" i="1" s="1"/>
  <c r="C339" i="1"/>
  <c r="AJ339" i="1"/>
  <c r="AI340" i="1" s="1"/>
  <c r="BA339" i="1" l="1"/>
  <c r="D185" i="1"/>
  <c r="AM185" i="1"/>
  <c r="BG185" i="1" s="1"/>
  <c r="BE185" i="1"/>
  <c r="AW185" i="1"/>
  <c r="AZ340" i="1"/>
  <c r="AY340" i="1"/>
  <c r="AE340" i="1"/>
  <c r="AD341" i="1" s="1"/>
  <c r="B340" i="1"/>
  <c r="BC339" i="1"/>
  <c r="AY339" i="1"/>
  <c r="AQ185" i="1"/>
  <c r="BI185" i="1" s="1"/>
  <c r="E185" i="1"/>
  <c r="BJ185" i="1"/>
  <c r="C340" i="1"/>
  <c r="AJ340" i="1"/>
  <c r="AI341" i="1" s="1"/>
  <c r="BC340" i="1"/>
  <c r="BB339" i="1"/>
  <c r="BD339" i="1"/>
  <c r="P344" i="1"/>
  <c r="T343" i="1"/>
  <c r="V343" i="1" s="1"/>
  <c r="AZ339" i="1"/>
  <c r="G185" i="1" l="1"/>
  <c r="AJ341" i="1"/>
  <c r="AI342" i="1" s="1"/>
  <c r="BB341" i="1"/>
  <c r="C341" i="1"/>
  <c r="BC341" i="1"/>
  <c r="P345" i="1"/>
  <c r="T344" i="1"/>
  <c r="V344" i="1" s="1"/>
  <c r="BB340" i="1"/>
  <c r="B341" i="1"/>
  <c r="AE341" i="1"/>
  <c r="AD342" i="1" s="1"/>
  <c r="AV185" i="1"/>
  <c r="AU186" i="1" s="1"/>
  <c r="BD340" i="1"/>
  <c r="BH185" i="1"/>
  <c r="AL186" i="1" s="1"/>
  <c r="BA340" i="1"/>
  <c r="BF185" i="1"/>
  <c r="AP186" i="1" s="1"/>
  <c r="BA341" i="1" l="1"/>
  <c r="BD341" i="1"/>
  <c r="AZ341" i="1"/>
  <c r="AY341" i="1"/>
  <c r="D186" i="1"/>
  <c r="AM186" i="1"/>
  <c r="BF186" i="1" s="1"/>
  <c r="AW186" i="1"/>
  <c r="AQ186" i="1"/>
  <c r="E186" i="1"/>
  <c r="T345" i="1"/>
  <c r="V345" i="1" s="1"/>
  <c r="P346" i="1"/>
  <c r="AE342" i="1"/>
  <c r="AD343" i="1" s="1"/>
  <c r="B342" i="1"/>
  <c r="BB342" i="1"/>
  <c r="C342" i="1"/>
  <c r="AJ342" i="1"/>
  <c r="AI343" i="1" s="1"/>
  <c r="BD342" i="1"/>
  <c r="BG186" i="1" l="1"/>
  <c r="BI186" i="1"/>
  <c r="AP187" i="1" s="1"/>
  <c r="BA342" i="1"/>
  <c r="BJ186" i="1"/>
  <c r="AV186" i="1" s="1"/>
  <c r="AU187" i="1" s="1"/>
  <c r="P347" i="1"/>
  <c r="T346" i="1"/>
  <c r="V346" i="1" s="1"/>
  <c r="AE343" i="1"/>
  <c r="AD344" i="1" s="1"/>
  <c r="B343" i="1"/>
  <c r="AJ343" i="1"/>
  <c r="AI344" i="1" s="1"/>
  <c r="C343" i="1"/>
  <c r="AZ342" i="1"/>
  <c r="G186" i="1"/>
  <c r="BC342" i="1"/>
  <c r="AY342" i="1"/>
  <c r="BH186" i="1"/>
  <c r="BE186" i="1"/>
  <c r="AL187" i="1" l="1"/>
  <c r="AM187" i="1"/>
  <c r="BF187" i="1" s="1"/>
  <c r="D187" i="1"/>
  <c r="AW187" i="1"/>
  <c r="C344" i="1"/>
  <c r="AJ344" i="1"/>
  <c r="AI345" i="1" s="1"/>
  <c r="BB344" i="1"/>
  <c r="AZ343" i="1"/>
  <c r="B344" i="1"/>
  <c r="AE344" i="1"/>
  <c r="AD345" i="1" s="1"/>
  <c r="T347" i="1"/>
  <c r="V347" i="1" s="1"/>
  <c r="P348" i="1"/>
  <c r="BD343" i="1"/>
  <c r="AQ187" i="1"/>
  <c r="BJ187" i="1" s="1"/>
  <c r="E187" i="1"/>
  <c r="BC343" i="1"/>
  <c r="BA343" i="1"/>
  <c r="BB343" i="1"/>
  <c r="AY343" i="1"/>
  <c r="AZ344" i="1" l="1"/>
  <c r="AY344" i="1"/>
  <c r="AJ345" i="1"/>
  <c r="AI346" i="1" s="1"/>
  <c r="C345" i="1"/>
  <c r="T348" i="1"/>
  <c r="V348" i="1" s="1"/>
  <c r="P349" i="1"/>
  <c r="BG187" i="1"/>
  <c r="AV187" i="1" s="1"/>
  <c r="AU188" i="1" s="1"/>
  <c r="BI187" i="1"/>
  <c r="AP188" i="1" s="1"/>
  <c r="AE345" i="1"/>
  <c r="AD346" i="1" s="1"/>
  <c r="B345" i="1"/>
  <c r="BD344" i="1"/>
  <c r="G187" i="1"/>
  <c r="BH187" i="1"/>
  <c r="BA344" i="1"/>
  <c r="BC344" i="1"/>
  <c r="BE187" i="1"/>
  <c r="AL188" i="1" s="1"/>
  <c r="BD345" i="1" l="1"/>
  <c r="AM188" i="1"/>
  <c r="BG188" i="1" s="1"/>
  <c r="BE188" i="1"/>
  <c r="D188" i="1"/>
  <c r="BF188" i="1"/>
  <c r="AW188" i="1"/>
  <c r="E188" i="1"/>
  <c r="AQ188" i="1"/>
  <c r="BI188" i="1"/>
  <c r="T349" i="1"/>
  <c r="V349" i="1" s="1"/>
  <c r="P350" i="1"/>
  <c r="AE346" i="1"/>
  <c r="AD347" i="1" s="1"/>
  <c r="B346" i="1"/>
  <c r="AZ345" i="1"/>
  <c r="BC345" i="1"/>
  <c r="BA345" i="1"/>
  <c r="AJ346" i="1"/>
  <c r="AI347" i="1" s="1"/>
  <c r="BD346" i="1"/>
  <c r="BB346" i="1"/>
  <c r="C346" i="1"/>
  <c r="AY345" i="1"/>
  <c r="BB345" i="1"/>
  <c r="BC346" i="1" l="1"/>
  <c r="AZ346" i="1"/>
  <c r="AY346" i="1"/>
  <c r="BA346" i="1"/>
  <c r="AP189" i="1"/>
  <c r="T350" i="1"/>
  <c r="V350" i="1" s="1"/>
  <c r="P351" i="1"/>
  <c r="G188" i="1"/>
  <c r="BH188" i="1"/>
  <c r="AL189" i="1" s="1"/>
  <c r="C347" i="1"/>
  <c r="AJ347" i="1"/>
  <c r="AI348" i="1" s="1"/>
  <c r="AE347" i="1"/>
  <c r="AD348" i="1" s="1"/>
  <c r="B347" i="1"/>
  <c r="BJ188" i="1"/>
  <c r="AV188" i="1" s="1"/>
  <c r="AU189" i="1" s="1"/>
  <c r="AZ347" i="1" l="1"/>
  <c r="BC347" i="1"/>
  <c r="AM189" i="1"/>
  <c r="BF189" i="1" s="1"/>
  <c r="D189" i="1"/>
  <c r="BG189" i="1"/>
  <c r="AW189" i="1"/>
  <c r="BA348" i="1"/>
  <c r="AE348" i="1"/>
  <c r="AD349" i="1" s="1"/>
  <c r="B348" i="1"/>
  <c r="AJ348" i="1"/>
  <c r="AI349" i="1" s="1"/>
  <c r="BD348" i="1"/>
  <c r="C348" i="1"/>
  <c r="BD347" i="1"/>
  <c r="T351" i="1"/>
  <c r="V351" i="1" s="1"/>
  <c r="P352" i="1"/>
  <c r="AY347" i="1"/>
  <c r="BA347" i="1"/>
  <c r="BB347" i="1"/>
  <c r="E189" i="1"/>
  <c r="AQ189" i="1"/>
  <c r="BI189" i="1" s="1"/>
  <c r="G189" i="1" l="1"/>
  <c r="BJ189" i="1"/>
  <c r="AV189" i="1"/>
  <c r="AU190" i="1" s="1"/>
  <c r="BC348" i="1"/>
  <c r="BH189" i="1"/>
  <c r="AY348" i="1"/>
  <c r="C349" i="1"/>
  <c r="AJ349" i="1"/>
  <c r="AI350" i="1" s="1"/>
  <c r="BB348" i="1"/>
  <c r="T352" i="1"/>
  <c r="V352" i="1" s="1"/>
  <c r="P353" i="1"/>
  <c r="AP190" i="1"/>
  <c r="B349" i="1"/>
  <c r="AE349" i="1"/>
  <c r="AD350" i="1" s="1"/>
  <c r="AZ348" i="1"/>
  <c r="BE189" i="1"/>
  <c r="BA349" i="1" l="1"/>
  <c r="AL190" i="1"/>
  <c r="BC349" i="1"/>
  <c r="D190" i="1"/>
  <c r="G190" i="1" s="1"/>
  <c r="AM190" i="1"/>
  <c r="BE190" i="1" s="1"/>
  <c r="AW190" i="1"/>
  <c r="AY349" i="1"/>
  <c r="BB349" i="1"/>
  <c r="E190" i="1"/>
  <c r="AQ190" i="1"/>
  <c r="C350" i="1"/>
  <c r="AJ350" i="1"/>
  <c r="AI351" i="1" s="1"/>
  <c r="BB350" i="1"/>
  <c r="AE350" i="1"/>
  <c r="AD351" i="1" s="1"/>
  <c r="B350" i="1"/>
  <c r="T353" i="1"/>
  <c r="V353" i="1" s="1"/>
  <c r="P354" i="1"/>
  <c r="BD349" i="1"/>
  <c r="AZ349" i="1"/>
  <c r="BD350" i="1" l="1"/>
  <c r="BC350" i="1"/>
  <c r="AZ350" i="1"/>
  <c r="BA350" i="1"/>
  <c r="AE351" i="1"/>
  <c r="AD352" i="1" s="1"/>
  <c r="AZ351" i="1"/>
  <c r="B351" i="1"/>
  <c r="BG190" i="1"/>
  <c r="P355" i="1"/>
  <c r="T354" i="1"/>
  <c r="V354" i="1" s="1"/>
  <c r="BI190" i="1"/>
  <c r="BH190" i="1"/>
  <c r="AL191" i="1"/>
  <c r="AY350" i="1"/>
  <c r="AJ351" i="1"/>
  <c r="AI352" i="1" s="1"/>
  <c r="C351" i="1"/>
  <c r="BB351" i="1"/>
  <c r="BD351" i="1"/>
  <c r="BC351" i="1"/>
  <c r="BJ190" i="1"/>
  <c r="BF190" i="1"/>
  <c r="AP191" i="1" s="1"/>
  <c r="AY351" i="1" l="1"/>
  <c r="BA351" i="1"/>
  <c r="E191" i="1"/>
  <c r="AQ191" i="1"/>
  <c r="BI191" i="1"/>
  <c r="BJ191" i="1"/>
  <c r="BH191" i="1"/>
  <c r="BG191" i="1"/>
  <c r="AV191" i="1" s="1"/>
  <c r="D191" i="1"/>
  <c r="AM191" i="1"/>
  <c r="BF191" i="1" s="1"/>
  <c r="AW191" i="1"/>
  <c r="B352" i="1"/>
  <c r="AE352" i="1"/>
  <c r="AD353" i="1" s="1"/>
  <c r="P356" i="1"/>
  <c r="T355" i="1"/>
  <c r="V355" i="1" s="1"/>
  <c r="AV190" i="1"/>
  <c r="AU191" i="1" s="1"/>
  <c r="AJ352" i="1"/>
  <c r="AI353" i="1" s="1"/>
  <c r="C352" i="1"/>
  <c r="AZ352" i="1" l="1"/>
  <c r="BB352" i="1"/>
  <c r="BD352" i="1"/>
  <c r="BC352" i="1"/>
  <c r="BE191" i="1"/>
  <c r="AE353" i="1"/>
  <c r="AD354" i="1" s="1"/>
  <c r="B353" i="1"/>
  <c r="G191" i="1"/>
  <c r="BA352" i="1"/>
  <c r="AU192" i="1"/>
  <c r="AY352" i="1"/>
  <c r="T356" i="1"/>
  <c r="V356" i="1" s="1"/>
  <c r="P357" i="1"/>
  <c r="C353" i="1"/>
  <c r="AJ353" i="1"/>
  <c r="AI354" i="1" s="1"/>
  <c r="AL192" i="1"/>
  <c r="AP192" i="1"/>
  <c r="AZ353" i="1" l="1"/>
  <c r="BB353" i="1"/>
  <c r="BA353" i="1"/>
  <c r="BD353" i="1"/>
  <c r="BC353" i="1"/>
  <c r="AY353" i="1"/>
  <c r="T357" i="1"/>
  <c r="V357" i="1" s="1"/>
  <c r="P358" i="1"/>
  <c r="AQ192" i="1"/>
  <c r="E192" i="1"/>
  <c r="AM192" i="1"/>
  <c r="BF192" i="1" s="1"/>
  <c r="D192" i="1"/>
  <c r="BG192" i="1"/>
  <c r="AW192" i="1"/>
  <c r="C354" i="1"/>
  <c r="AJ354" i="1"/>
  <c r="AI355" i="1" s="1"/>
  <c r="AE354" i="1"/>
  <c r="AD355" i="1" s="1"/>
  <c r="B354" i="1"/>
  <c r="AZ354" i="1"/>
  <c r="AY354" i="1" l="1"/>
  <c r="BA354" i="1"/>
  <c r="BE192" i="1"/>
  <c r="AL193" i="1" s="1"/>
  <c r="BJ192" i="1"/>
  <c r="BD354" i="1"/>
  <c r="AV192" i="1"/>
  <c r="AU193" i="1" s="1"/>
  <c r="BH192" i="1"/>
  <c r="BC354" i="1"/>
  <c r="BB354" i="1"/>
  <c r="G192" i="1"/>
  <c r="P359" i="1"/>
  <c r="T358" i="1"/>
  <c r="V358" i="1" s="1"/>
  <c r="AJ355" i="1"/>
  <c r="AI356" i="1" s="1"/>
  <c r="C355" i="1"/>
  <c r="AE355" i="1"/>
  <c r="AD356" i="1" s="1"/>
  <c r="B355" i="1"/>
  <c r="AY355" i="1"/>
  <c r="AZ355" i="1"/>
  <c r="BA355" i="1"/>
  <c r="BI192" i="1"/>
  <c r="AP193" i="1" s="1"/>
  <c r="BC355" i="1" l="1"/>
  <c r="BB355" i="1"/>
  <c r="C356" i="1"/>
  <c r="AJ356" i="1"/>
  <c r="AI357" i="1" s="1"/>
  <c r="AE356" i="1"/>
  <c r="AD357" i="1" s="1"/>
  <c r="B356" i="1"/>
  <c r="E193" i="1"/>
  <c r="AQ193" i="1"/>
  <c r="AM193" i="1"/>
  <c r="BE193" i="1" s="1"/>
  <c r="D193" i="1"/>
  <c r="G193" i="1" s="1"/>
  <c r="AW193" i="1"/>
  <c r="T359" i="1"/>
  <c r="V359" i="1" s="1"/>
  <c r="P360" i="1"/>
  <c r="BD355" i="1"/>
  <c r="AZ356" i="1" l="1"/>
  <c r="BB356" i="1"/>
  <c r="AY356" i="1"/>
  <c r="BG193" i="1"/>
  <c r="BF193" i="1"/>
  <c r="BI193" i="1"/>
  <c r="AJ357" i="1"/>
  <c r="AI358" i="1" s="1"/>
  <c r="C357" i="1"/>
  <c r="T360" i="1"/>
  <c r="V360" i="1" s="1"/>
  <c r="P361" i="1"/>
  <c r="BD356" i="1"/>
  <c r="BH193" i="1"/>
  <c r="AL194" i="1" s="1"/>
  <c r="B357" i="1"/>
  <c r="AE357" i="1"/>
  <c r="AD358" i="1" s="1"/>
  <c r="AY357" i="1"/>
  <c r="BC356" i="1"/>
  <c r="BJ193" i="1"/>
  <c r="BA356" i="1"/>
  <c r="AP194" i="1" l="1"/>
  <c r="BA357" i="1"/>
  <c r="AM194" i="1"/>
  <c r="D194" i="1"/>
  <c r="AW194" i="1"/>
  <c r="BJ194" i="1"/>
  <c r="E194" i="1"/>
  <c r="BI194" i="1"/>
  <c r="AQ194" i="1"/>
  <c r="BH194" i="1" s="1"/>
  <c r="BB357" i="1"/>
  <c r="BC357" i="1"/>
  <c r="C358" i="1"/>
  <c r="AJ358" i="1"/>
  <c r="AI359" i="1" s="1"/>
  <c r="AE358" i="1"/>
  <c r="AD359" i="1" s="1"/>
  <c r="B358" i="1"/>
  <c r="BD357" i="1"/>
  <c r="T361" i="1"/>
  <c r="V361" i="1" s="1"/>
  <c r="P362" i="1"/>
  <c r="AZ357" i="1"/>
  <c r="AV193" i="1"/>
  <c r="AU194" i="1" s="1"/>
  <c r="BB358" i="1" l="1"/>
  <c r="BC358" i="1"/>
  <c r="BA358" i="1"/>
  <c r="AY358" i="1"/>
  <c r="B359" i="1"/>
  <c r="AE359" i="1"/>
  <c r="AD360" i="1" s="1"/>
  <c r="AZ358" i="1"/>
  <c r="BE194" i="1"/>
  <c r="AL195" i="1" s="1"/>
  <c r="BG194" i="1"/>
  <c r="AV194" i="1" s="1"/>
  <c r="AU195" i="1" s="1"/>
  <c r="T362" i="1"/>
  <c r="V362" i="1" s="1"/>
  <c r="P363" i="1"/>
  <c r="AJ359" i="1"/>
  <c r="AI360" i="1" s="1"/>
  <c r="C359" i="1"/>
  <c r="BF194" i="1"/>
  <c r="AP195" i="1" s="1"/>
  <c r="BD358" i="1"/>
  <c r="G194" i="1"/>
  <c r="BA359" i="1" l="1"/>
  <c r="AZ359" i="1"/>
  <c r="D195" i="1"/>
  <c r="AM195" i="1"/>
  <c r="BE195" i="1" s="1"/>
  <c r="AW195" i="1"/>
  <c r="C360" i="1"/>
  <c r="AJ360" i="1"/>
  <c r="AI361" i="1" s="1"/>
  <c r="BB359" i="1"/>
  <c r="BD359" i="1"/>
  <c r="AQ195" i="1"/>
  <c r="BJ195" i="1" s="1"/>
  <c r="E195" i="1"/>
  <c r="BI195" i="1"/>
  <c r="T363" i="1"/>
  <c r="V363" i="1" s="1"/>
  <c r="P364" i="1"/>
  <c r="BC359" i="1"/>
  <c r="B360" i="1"/>
  <c r="AE360" i="1"/>
  <c r="AD361" i="1" s="1"/>
  <c r="AY359" i="1"/>
  <c r="BG195" i="1" l="1"/>
  <c r="AV195" i="1" s="1"/>
  <c r="AU196" i="1" s="1"/>
  <c r="BH195" i="1"/>
  <c r="BD360" i="1"/>
  <c r="BB360" i="1"/>
  <c r="BC360" i="1"/>
  <c r="T364" i="1"/>
  <c r="V364" i="1" s="1"/>
  <c r="P365" i="1"/>
  <c r="BA360" i="1"/>
  <c r="B361" i="1"/>
  <c r="AE361" i="1"/>
  <c r="AD362" i="1" s="1"/>
  <c r="BF195" i="1"/>
  <c r="AP196" i="1" s="1"/>
  <c r="C361" i="1"/>
  <c r="AJ361" i="1"/>
  <c r="AI362" i="1" s="1"/>
  <c r="AZ360" i="1"/>
  <c r="AL196" i="1"/>
  <c r="AY360" i="1"/>
  <c r="G195" i="1"/>
  <c r="BA361" i="1" l="1"/>
  <c r="AY361" i="1"/>
  <c r="AZ361" i="1"/>
  <c r="BC361" i="1"/>
  <c r="D196" i="1"/>
  <c r="AM196" i="1"/>
  <c r="BF196" i="1" s="1"/>
  <c r="AW196" i="1"/>
  <c r="T365" i="1"/>
  <c r="V365" i="1" s="1"/>
  <c r="P366" i="1"/>
  <c r="C362" i="1"/>
  <c r="AJ362" i="1"/>
  <c r="AI363" i="1" s="1"/>
  <c r="AQ196" i="1"/>
  <c r="BH196" i="1" s="1"/>
  <c r="BJ196" i="1"/>
  <c r="E196" i="1"/>
  <c r="BB361" i="1"/>
  <c r="BD361" i="1"/>
  <c r="B362" i="1"/>
  <c r="AE362" i="1"/>
  <c r="AD363" i="1" s="1"/>
  <c r="BI196" i="1" l="1"/>
  <c r="BA362" i="1"/>
  <c r="AY362" i="1"/>
  <c r="BB362" i="1"/>
  <c r="BE196" i="1"/>
  <c r="BC362" i="1"/>
  <c r="BG196" i="1"/>
  <c r="AV196" i="1" s="1"/>
  <c r="AU197" i="1" s="1"/>
  <c r="BD362" i="1"/>
  <c r="C363" i="1"/>
  <c r="AJ363" i="1"/>
  <c r="AI364" i="1" s="1"/>
  <c r="AE363" i="1"/>
  <c r="AD364" i="1" s="1"/>
  <c r="AY363" i="1"/>
  <c r="B363" i="1"/>
  <c r="G196" i="1"/>
  <c r="AZ362" i="1"/>
  <c r="P367" i="1"/>
  <c r="T366" i="1"/>
  <c r="V366" i="1" s="1"/>
  <c r="AL197" i="1"/>
  <c r="AP197" i="1"/>
  <c r="BC363" i="1" l="1"/>
  <c r="BA363" i="1"/>
  <c r="BD363" i="1"/>
  <c r="AZ363" i="1"/>
  <c r="BB363" i="1"/>
  <c r="BI197" i="1"/>
  <c r="E197" i="1"/>
  <c r="BJ197" i="1"/>
  <c r="AQ197" i="1"/>
  <c r="BH197" i="1"/>
  <c r="T367" i="1"/>
  <c r="V367" i="1" s="1"/>
  <c r="P368" i="1"/>
  <c r="B364" i="1"/>
  <c r="AE364" i="1"/>
  <c r="AD365" i="1" s="1"/>
  <c r="BE197" i="1"/>
  <c r="D197" i="1"/>
  <c r="G197" i="1" s="1"/>
  <c r="AM197" i="1"/>
  <c r="BG197" i="1" s="1"/>
  <c r="AV197" i="1" s="1"/>
  <c r="AU198" i="1" s="1"/>
  <c r="AW197" i="1"/>
  <c r="AJ364" i="1"/>
  <c r="AI365" i="1" s="1"/>
  <c r="BB364" i="1"/>
  <c r="C364" i="1"/>
  <c r="BF197" i="1" l="1"/>
  <c r="C365" i="1"/>
  <c r="AJ365" i="1"/>
  <c r="AI366" i="1" s="1"/>
  <c r="BB365" i="1"/>
  <c r="BA364" i="1"/>
  <c r="BC364" i="1"/>
  <c r="AL198" i="1"/>
  <c r="AZ364" i="1"/>
  <c r="AP198" i="1"/>
  <c r="B365" i="1"/>
  <c r="AE365" i="1"/>
  <c r="AD366" i="1" s="1"/>
  <c r="AY364" i="1"/>
  <c r="BD364" i="1"/>
  <c r="P369" i="1"/>
  <c r="T368" i="1"/>
  <c r="V368" i="1" s="1"/>
  <c r="BC365" i="1" l="1"/>
  <c r="BA365" i="1"/>
  <c r="AY365" i="1"/>
  <c r="AE366" i="1"/>
  <c r="AD367" i="1" s="1"/>
  <c r="B366" i="1"/>
  <c r="E198" i="1"/>
  <c r="AQ198" i="1"/>
  <c r="BJ198" i="1" s="1"/>
  <c r="C366" i="1"/>
  <c r="AJ366" i="1"/>
  <c r="AI367" i="1" s="1"/>
  <c r="T369" i="1"/>
  <c r="V369" i="1" s="1"/>
  <c r="P370" i="1"/>
  <c r="AZ365" i="1"/>
  <c r="D198" i="1"/>
  <c r="AM198" i="1"/>
  <c r="BG198" i="1" s="1"/>
  <c r="AW198" i="1"/>
  <c r="BD365" i="1"/>
  <c r="BH198" i="1" l="1"/>
  <c r="BE198" i="1"/>
  <c r="BC366" i="1"/>
  <c r="BF198" i="1"/>
  <c r="BD366" i="1"/>
  <c r="G198" i="1"/>
  <c r="BB366" i="1"/>
  <c r="AV198" i="1"/>
  <c r="AU199" i="1" s="1"/>
  <c r="AZ366" i="1"/>
  <c r="P371" i="1"/>
  <c r="T370" i="1"/>
  <c r="V370" i="1" s="1"/>
  <c r="AY366" i="1"/>
  <c r="BI198" i="1"/>
  <c r="AP199" i="1" s="1"/>
  <c r="B367" i="1"/>
  <c r="AZ367" i="1"/>
  <c r="BA367" i="1"/>
  <c r="AE367" i="1"/>
  <c r="AD368" i="1" s="1"/>
  <c r="AL199" i="1"/>
  <c r="AJ367" i="1"/>
  <c r="AI368" i="1" s="1"/>
  <c r="C367" i="1"/>
  <c r="BA366" i="1"/>
  <c r="E199" i="1" l="1"/>
  <c r="AQ199" i="1"/>
  <c r="BH199" i="1"/>
  <c r="BI199" i="1"/>
  <c r="BJ199" i="1"/>
  <c r="D199" i="1"/>
  <c r="AM199" i="1"/>
  <c r="AW199" i="1"/>
  <c r="AE368" i="1"/>
  <c r="AD369" i="1" s="1"/>
  <c r="B368" i="1"/>
  <c r="BA368" i="1"/>
  <c r="AZ368" i="1"/>
  <c r="BD367" i="1"/>
  <c r="T371" i="1"/>
  <c r="V371" i="1" s="1"/>
  <c r="P372" i="1"/>
  <c r="AJ368" i="1"/>
  <c r="AI369" i="1" s="1"/>
  <c r="C368" i="1"/>
  <c r="BC367" i="1"/>
  <c r="AY367" i="1"/>
  <c r="BB367" i="1"/>
  <c r="BB368" i="1" l="1"/>
  <c r="BE199" i="1"/>
  <c r="AL200" i="1" s="1"/>
  <c r="BD368" i="1"/>
  <c r="G199" i="1"/>
  <c r="C369" i="1"/>
  <c r="AJ369" i="1"/>
  <c r="AI370" i="1" s="1"/>
  <c r="T372" i="1"/>
  <c r="V372" i="1" s="1"/>
  <c r="P373" i="1"/>
  <c r="BG199" i="1"/>
  <c r="AV199" i="1" s="1"/>
  <c r="AU200" i="1" s="1"/>
  <c r="AE369" i="1"/>
  <c r="AD370" i="1" s="1"/>
  <c r="B369" i="1"/>
  <c r="AY368" i="1"/>
  <c r="BC368" i="1"/>
  <c r="BF199" i="1"/>
  <c r="AP200" i="1" s="1"/>
  <c r="BA369" i="1" l="1"/>
  <c r="BB369" i="1"/>
  <c r="AZ369" i="1"/>
  <c r="BD369" i="1"/>
  <c r="AY369" i="1"/>
  <c r="E200" i="1"/>
  <c r="AQ200" i="1"/>
  <c r="AM200" i="1"/>
  <c r="BG200" i="1" s="1"/>
  <c r="D200" i="1"/>
  <c r="AW200" i="1"/>
  <c r="T373" i="1"/>
  <c r="V373" i="1" s="1"/>
  <c r="P374" i="1"/>
  <c r="BC369" i="1"/>
  <c r="C370" i="1"/>
  <c r="AJ370" i="1"/>
  <c r="AI371" i="1" s="1"/>
  <c r="B370" i="1"/>
  <c r="AE370" i="1"/>
  <c r="AD371" i="1" s="1"/>
  <c r="BD370" i="1" l="1"/>
  <c r="BF200" i="1"/>
  <c r="BE200" i="1"/>
  <c r="P375" i="1"/>
  <c r="T374" i="1"/>
  <c r="V374" i="1" s="1"/>
  <c r="AY370" i="1"/>
  <c r="BA370" i="1"/>
  <c r="BB371" i="1"/>
  <c r="C371" i="1"/>
  <c r="AJ371" i="1"/>
  <c r="AI372" i="1" s="1"/>
  <c r="BB370" i="1"/>
  <c r="BI200" i="1"/>
  <c r="AP201" i="1" s="1"/>
  <c r="AZ370" i="1"/>
  <c r="BJ200" i="1"/>
  <c r="AV200" i="1" s="1"/>
  <c r="AU201" i="1" s="1"/>
  <c r="AE371" i="1"/>
  <c r="AD372" i="1" s="1"/>
  <c r="B371" i="1"/>
  <c r="BC370" i="1"/>
  <c r="G200" i="1"/>
  <c r="BH200" i="1"/>
  <c r="AL201" i="1" s="1"/>
  <c r="AZ371" i="1" l="1"/>
  <c r="AY371" i="1"/>
  <c r="BA371" i="1"/>
  <c r="E201" i="1"/>
  <c r="AQ201" i="1"/>
  <c r="BH201" i="1" s="1"/>
  <c r="AM201" i="1"/>
  <c r="BG201" i="1" s="1"/>
  <c r="D201" i="1"/>
  <c r="AW201" i="1"/>
  <c r="T375" i="1"/>
  <c r="V375" i="1" s="1"/>
  <c r="P376" i="1"/>
  <c r="C372" i="1"/>
  <c r="AJ372" i="1"/>
  <c r="AI373" i="1" s="1"/>
  <c r="BD371" i="1"/>
  <c r="AE372" i="1"/>
  <c r="AD373" i="1" s="1"/>
  <c r="B372" i="1"/>
  <c r="BC371" i="1"/>
  <c r="BB372" i="1" l="1"/>
  <c r="BI201" i="1"/>
  <c r="BE201" i="1"/>
  <c r="AZ372" i="1"/>
  <c r="G201" i="1"/>
  <c r="AL202" i="1"/>
  <c r="BD372" i="1"/>
  <c r="BA372" i="1"/>
  <c r="BC372" i="1"/>
  <c r="AP202" i="1"/>
  <c r="T376" i="1"/>
  <c r="V376" i="1" s="1"/>
  <c r="P377" i="1"/>
  <c r="B373" i="1"/>
  <c r="AE373" i="1"/>
  <c r="AD374" i="1" s="1"/>
  <c r="AJ373" i="1"/>
  <c r="AI374" i="1" s="1"/>
  <c r="C373" i="1"/>
  <c r="AY372" i="1"/>
  <c r="BF201" i="1"/>
  <c r="BJ201" i="1"/>
  <c r="AV201" i="1" s="1"/>
  <c r="AU202" i="1" s="1"/>
  <c r="AE374" i="1" l="1"/>
  <c r="AD375" i="1" s="1"/>
  <c r="B374" i="1"/>
  <c r="BA374" i="1"/>
  <c r="AQ202" i="1"/>
  <c r="BH202" i="1" s="1"/>
  <c r="E202" i="1"/>
  <c r="AZ373" i="1"/>
  <c r="C374" i="1"/>
  <c r="AJ374" i="1"/>
  <c r="AI375" i="1" s="1"/>
  <c r="BA373" i="1"/>
  <c r="BB373" i="1"/>
  <c r="AY373" i="1"/>
  <c r="BC373" i="1"/>
  <c r="BE202" i="1"/>
  <c r="D202" i="1"/>
  <c r="AM202" i="1"/>
  <c r="BG202" i="1"/>
  <c r="AW202" i="1"/>
  <c r="BD373" i="1"/>
  <c r="P378" i="1"/>
  <c r="T377" i="1"/>
  <c r="V377" i="1" s="1"/>
  <c r="BI202" i="1" l="1"/>
  <c r="G202" i="1"/>
  <c r="AZ374" i="1"/>
  <c r="T378" i="1"/>
  <c r="V378" i="1" s="1"/>
  <c r="P379" i="1"/>
  <c r="BC374" i="1"/>
  <c r="AL203" i="1"/>
  <c r="AZ375" i="1"/>
  <c r="AE375" i="1"/>
  <c r="AD376" i="1" s="1"/>
  <c r="B375" i="1"/>
  <c r="AJ375" i="1"/>
  <c r="AI376" i="1" s="1"/>
  <c r="C375" i="1"/>
  <c r="BB374" i="1"/>
  <c r="BF202" i="1"/>
  <c r="AP203" i="1" s="1"/>
  <c r="BD374" i="1"/>
  <c r="BJ202" i="1"/>
  <c r="AV202" i="1" s="1"/>
  <c r="AU203" i="1" s="1"/>
  <c r="AY374" i="1"/>
  <c r="BC375" i="1" l="1"/>
  <c r="BB375" i="1"/>
  <c r="BA375" i="1"/>
  <c r="E203" i="1"/>
  <c r="AQ203" i="1"/>
  <c r="BH203" i="1" s="1"/>
  <c r="BI203" i="1"/>
  <c r="BB376" i="1"/>
  <c r="BD376" i="1"/>
  <c r="C376" i="1"/>
  <c r="AJ376" i="1"/>
  <c r="AI377" i="1" s="1"/>
  <c r="AM203" i="1"/>
  <c r="BE203" i="1" s="1"/>
  <c r="D203" i="1"/>
  <c r="G203" i="1" s="1"/>
  <c r="AW203" i="1"/>
  <c r="AY375" i="1"/>
  <c r="BA376" i="1"/>
  <c r="AE376" i="1"/>
  <c r="AD377" i="1" s="1"/>
  <c r="B376" i="1"/>
  <c r="AY376" i="1"/>
  <c r="BD375" i="1"/>
  <c r="T379" i="1"/>
  <c r="V379" i="1" s="1"/>
  <c r="P380" i="1"/>
  <c r="BC376" i="1" l="1"/>
  <c r="BG203" i="1"/>
  <c r="AE377" i="1"/>
  <c r="AD378" i="1" s="1"/>
  <c r="AY377" i="1"/>
  <c r="B377" i="1"/>
  <c r="AL204" i="1"/>
  <c r="P381" i="1"/>
  <c r="T380" i="1"/>
  <c r="V380" i="1" s="1"/>
  <c r="C377" i="1"/>
  <c r="AJ377" i="1"/>
  <c r="AI378" i="1" s="1"/>
  <c r="BF203" i="1"/>
  <c r="AP204" i="1" s="1"/>
  <c r="AZ376" i="1"/>
  <c r="BJ203" i="1"/>
  <c r="AQ204" i="1" l="1"/>
  <c r="E204" i="1"/>
  <c r="AJ378" i="1"/>
  <c r="AI379" i="1" s="1"/>
  <c r="BB378" i="1"/>
  <c r="C378" i="1"/>
  <c r="BD377" i="1"/>
  <c r="BA377" i="1"/>
  <c r="D204" i="1"/>
  <c r="G204" i="1" s="1"/>
  <c r="AM204" i="1"/>
  <c r="BE204" i="1" s="1"/>
  <c r="AW204" i="1"/>
  <c r="BC377" i="1"/>
  <c r="BB377" i="1"/>
  <c r="AZ377" i="1"/>
  <c r="B378" i="1"/>
  <c r="BA378" i="1"/>
  <c r="AE378" i="1"/>
  <c r="AD379" i="1" s="1"/>
  <c r="AZ378" i="1"/>
  <c r="P382" i="1"/>
  <c r="T381" i="1"/>
  <c r="V381" i="1" s="1"/>
  <c r="AV203" i="1"/>
  <c r="AU204" i="1" s="1"/>
  <c r="AY378" i="1" l="1"/>
  <c r="C379" i="1"/>
  <c r="AJ379" i="1"/>
  <c r="AI380" i="1" s="1"/>
  <c r="BD378" i="1"/>
  <c r="BC378" i="1"/>
  <c r="T382" i="1"/>
  <c r="V382" i="1" s="1"/>
  <c r="P383" i="1"/>
  <c r="BI204" i="1"/>
  <c r="AL205" i="1"/>
  <c r="BG204" i="1"/>
  <c r="BJ204" i="1"/>
  <c r="B379" i="1"/>
  <c r="AE379" i="1"/>
  <c r="AD380" i="1" s="1"/>
  <c r="BF204" i="1"/>
  <c r="BH204" i="1"/>
  <c r="BC379" i="1" l="1"/>
  <c r="BB379" i="1"/>
  <c r="AV204" i="1"/>
  <c r="AU205" i="1" s="1"/>
  <c r="AP205" i="1"/>
  <c r="BJ205" i="1" s="1"/>
  <c r="BD379" i="1"/>
  <c r="AZ379" i="1"/>
  <c r="AQ205" i="1"/>
  <c r="E205" i="1"/>
  <c r="AM205" i="1"/>
  <c r="BE205" i="1" s="1"/>
  <c r="D205" i="1"/>
  <c r="BF205" i="1"/>
  <c r="BA379" i="1"/>
  <c r="AY379" i="1"/>
  <c r="T383" i="1"/>
  <c r="V383" i="1" s="1"/>
  <c r="P384" i="1"/>
  <c r="C380" i="1"/>
  <c r="AJ380" i="1"/>
  <c r="AI381" i="1" s="1"/>
  <c r="AE380" i="1"/>
  <c r="AD381" i="1" s="1"/>
  <c r="B380" i="1"/>
  <c r="BB380" i="1" l="1"/>
  <c r="BG205" i="1"/>
  <c r="AV205" i="1" s="1"/>
  <c r="AU206" i="1" s="1"/>
  <c r="G205" i="1"/>
  <c r="BH205" i="1"/>
  <c r="BI205" i="1"/>
  <c r="BD380" i="1"/>
  <c r="AW205" i="1"/>
  <c r="B381" i="1"/>
  <c r="AE381" i="1"/>
  <c r="AD382" i="1" s="1"/>
  <c r="AZ380" i="1"/>
  <c r="AY380" i="1"/>
  <c r="BC380" i="1"/>
  <c r="T384" i="1"/>
  <c r="V384" i="1" s="1"/>
  <c r="P385" i="1"/>
  <c r="AJ381" i="1"/>
  <c r="AI382" i="1" s="1"/>
  <c r="BD381" i="1"/>
  <c r="C381" i="1"/>
  <c r="BA380" i="1"/>
  <c r="AL206" i="1"/>
  <c r="AP206" i="1"/>
  <c r="BB381" i="1" l="1"/>
  <c r="C382" i="1"/>
  <c r="AJ382" i="1"/>
  <c r="AI383" i="1" s="1"/>
  <c r="BC382" i="1"/>
  <c r="AZ381" i="1"/>
  <c r="BI206" i="1"/>
  <c r="E206" i="1"/>
  <c r="AQ206" i="1"/>
  <c r="BH206" i="1" s="1"/>
  <c r="D206" i="1"/>
  <c r="G206" i="1" s="1"/>
  <c r="AM206" i="1"/>
  <c r="BE206" i="1" s="1"/>
  <c r="AW206" i="1"/>
  <c r="T385" i="1"/>
  <c r="V385" i="1" s="1"/>
  <c r="P386" i="1"/>
  <c r="BA381" i="1"/>
  <c r="AE382" i="1"/>
  <c r="AD383" i="1" s="1"/>
  <c r="B382" i="1"/>
  <c r="AY381" i="1"/>
  <c r="BC381" i="1"/>
  <c r="BD382" i="1" l="1"/>
  <c r="BJ206" i="1"/>
  <c r="BB382" i="1"/>
  <c r="B383" i="1"/>
  <c r="AE383" i="1"/>
  <c r="AD384" i="1" s="1"/>
  <c r="AZ382" i="1"/>
  <c r="BF206" i="1"/>
  <c r="AP207" i="1" s="1"/>
  <c r="AY382" i="1"/>
  <c r="BG206" i="1"/>
  <c r="AJ383" i="1"/>
  <c r="AI384" i="1" s="1"/>
  <c r="BD383" i="1"/>
  <c r="C383" i="1"/>
  <c r="BB383" i="1"/>
  <c r="AL207" i="1"/>
  <c r="T386" i="1"/>
  <c r="V386" i="1" s="1"/>
  <c r="P387" i="1"/>
  <c r="BA382" i="1"/>
  <c r="AV206" i="1" l="1"/>
  <c r="AU207" i="1" s="1"/>
  <c r="D207" i="1"/>
  <c r="AM207" i="1"/>
  <c r="BE207" i="1" s="1"/>
  <c r="AW207" i="1"/>
  <c r="AZ383" i="1"/>
  <c r="BH207" i="1"/>
  <c r="AQ207" i="1"/>
  <c r="BJ207" i="1" s="1"/>
  <c r="E207" i="1"/>
  <c r="BI207" i="1"/>
  <c r="AJ384" i="1"/>
  <c r="AI385" i="1" s="1"/>
  <c r="C384" i="1"/>
  <c r="AY383" i="1"/>
  <c r="BC383" i="1"/>
  <c r="AE384" i="1"/>
  <c r="AD385" i="1" s="1"/>
  <c r="B384" i="1"/>
  <c r="AY384" i="1"/>
  <c r="T387" i="1"/>
  <c r="V387" i="1" s="1"/>
  <c r="P388" i="1"/>
  <c r="BA383" i="1"/>
  <c r="BG207" i="1" l="1"/>
  <c r="G207" i="1"/>
  <c r="BA384" i="1"/>
  <c r="C385" i="1"/>
  <c r="AJ385" i="1"/>
  <c r="AI386" i="1" s="1"/>
  <c r="BD385" i="1"/>
  <c r="AE385" i="1"/>
  <c r="AD386" i="1" s="1"/>
  <c r="B385" i="1"/>
  <c r="BD384" i="1"/>
  <c r="P389" i="1"/>
  <c r="T388" i="1"/>
  <c r="V388" i="1" s="1"/>
  <c r="AL208" i="1"/>
  <c r="BB384" i="1"/>
  <c r="AV207" i="1"/>
  <c r="AU208" i="1" s="1"/>
  <c r="AZ384" i="1"/>
  <c r="BC384" i="1"/>
  <c r="BF207" i="1"/>
  <c r="AP208" i="1" s="1"/>
  <c r="BB385" i="1" l="1"/>
  <c r="AZ385" i="1"/>
  <c r="AQ208" i="1"/>
  <c r="BJ208" i="1" s="1"/>
  <c r="E208" i="1"/>
  <c r="P390" i="1"/>
  <c r="T389" i="1"/>
  <c r="V389" i="1" s="1"/>
  <c r="B386" i="1"/>
  <c r="AE386" i="1"/>
  <c r="AD387" i="1" s="1"/>
  <c r="AY385" i="1"/>
  <c r="AJ386" i="1"/>
  <c r="AI387" i="1" s="1"/>
  <c r="C386" i="1"/>
  <c r="BB386" i="1"/>
  <c r="AM208" i="1"/>
  <c r="BF208" i="1" s="1"/>
  <c r="D208" i="1"/>
  <c r="G208" i="1" s="1"/>
  <c r="AW208" i="1"/>
  <c r="BA385" i="1"/>
  <c r="BC385" i="1"/>
  <c r="BD386" i="1" l="1"/>
  <c r="BH208" i="1"/>
  <c r="P391" i="1"/>
  <c r="T390" i="1"/>
  <c r="V390" i="1" s="1"/>
  <c r="AY386" i="1"/>
  <c r="AZ386" i="1"/>
  <c r="C387" i="1"/>
  <c r="AJ387" i="1"/>
  <c r="AI388" i="1" s="1"/>
  <c r="BA386" i="1"/>
  <c r="B387" i="1"/>
  <c r="AE387" i="1"/>
  <c r="AD388" i="1" s="1"/>
  <c r="BG208" i="1"/>
  <c r="AV208" i="1" s="1"/>
  <c r="AU209" i="1" s="1"/>
  <c r="BE208" i="1"/>
  <c r="AL209" i="1" s="1"/>
  <c r="BC386" i="1"/>
  <c r="BI208" i="1"/>
  <c r="AP209" i="1" s="1"/>
  <c r="AY387" i="1" l="1"/>
  <c r="E209" i="1"/>
  <c r="AQ209" i="1"/>
  <c r="BH209" i="1" s="1"/>
  <c r="AM209" i="1"/>
  <c r="BE209" i="1" s="1"/>
  <c r="BF209" i="1"/>
  <c r="D209" i="1"/>
  <c r="AW209" i="1"/>
  <c r="B388" i="1"/>
  <c r="AE388" i="1"/>
  <c r="AD389" i="1" s="1"/>
  <c r="BD387" i="1"/>
  <c r="AZ387" i="1"/>
  <c r="BC387" i="1"/>
  <c r="C388" i="1"/>
  <c r="AJ388" i="1"/>
  <c r="AI389" i="1" s="1"/>
  <c r="BA387" i="1"/>
  <c r="BB387" i="1"/>
  <c r="P392" i="1"/>
  <c r="T391" i="1"/>
  <c r="V391" i="1" s="1"/>
  <c r="BA388" i="1" l="1"/>
  <c r="B389" i="1"/>
  <c r="AE389" i="1"/>
  <c r="AD390" i="1" s="1"/>
  <c r="AJ389" i="1"/>
  <c r="AI390" i="1" s="1"/>
  <c r="C389" i="1"/>
  <c r="P393" i="1"/>
  <c r="T392" i="1"/>
  <c r="V392" i="1" s="1"/>
  <c r="AZ388" i="1"/>
  <c r="AL210" i="1"/>
  <c r="AY388" i="1"/>
  <c r="BG209" i="1"/>
  <c r="AV209" i="1" s="1"/>
  <c r="AU210" i="1" s="1"/>
  <c r="BB388" i="1"/>
  <c r="BD388" i="1"/>
  <c r="BC388" i="1"/>
  <c r="G209" i="1"/>
  <c r="BJ209" i="1"/>
  <c r="BI209" i="1"/>
  <c r="AP210" i="1" s="1"/>
  <c r="BD389" i="1" l="1"/>
  <c r="C390" i="1"/>
  <c r="AJ390" i="1"/>
  <c r="AI391" i="1" s="1"/>
  <c r="P394" i="1"/>
  <c r="T393" i="1"/>
  <c r="V393" i="1" s="1"/>
  <c r="AZ389" i="1"/>
  <c r="BC389" i="1"/>
  <c r="AQ210" i="1"/>
  <c r="BH210" i="1" s="1"/>
  <c r="E210" i="1"/>
  <c r="AE390" i="1"/>
  <c r="AD391" i="1" s="1"/>
  <c r="B390" i="1"/>
  <c r="BA390" i="1"/>
  <c r="AM210" i="1"/>
  <c r="BE210" i="1" s="1"/>
  <c r="D210" i="1"/>
  <c r="AW210" i="1"/>
  <c r="BB389" i="1"/>
  <c r="BA389" i="1"/>
  <c r="AY389" i="1"/>
  <c r="BI210" i="1" l="1"/>
  <c r="AZ390" i="1"/>
  <c r="T394" i="1"/>
  <c r="V394" i="1" s="1"/>
  <c r="P395" i="1"/>
  <c r="AL211" i="1"/>
  <c r="BD390" i="1"/>
  <c r="G210" i="1"/>
  <c r="AE391" i="1"/>
  <c r="AD392" i="1" s="1"/>
  <c r="B391" i="1"/>
  <c r="BC390" i="1"/>
  <c r="AJ391" i="1"/>
  <c r="AI392" i="1" s="1"/>
  <c r="C391" i="1"/>
  <c r="BD391" i="1"/>
  <c r="BJ210" i="1"/>
  <c r="BG210" i="1"/>
  <c r="BF210" i="1"/>
  <c r="AP211" i="1" s="1"/>
  <c r="AY390" i="1"/>
  <c r="BB390" i="1"/>
  <c r="BC391" i="1" l="1"/>
  <c r="AY391" i="1"/>
  <c r="AQ211" i="1"/>
  <c r="BI211" i="1"/>
  <c r="BJ211" i="1"/>
  <c r="E211" i="1"/>
  <c r="BH211" i="1"/>
  <c r="AV210" i="1"/>
  <c r="AU211" i="1" s="1"/>
  <c r="AE392" i="1"/>
  <c r="AD393" i="1" s="1"/>
  <c r="B392" i="1"/>
  <c r="AZ392" i="1"/>
  <c r="D211" i="1"/>
  <c r="G211" i="1" s="1"/>
  <c r="AM211" i="1"/>
  <c r="BG211" i="1" s="1"/>
  <c r="AV211" i="1" s="1"/>
  <c r="AW211" i="1"/>
  <c r="BB391" i="1"/>
  <c r="BA391" i="1"/>
  <c r="C392" i="1"/>
  <c r="AJ392" i="1"/>
  <c r="AI393" i="1" s="1"/>
  <c r="AZ391" i="1"/>
  <c r="T395" i="1"/>
  <c r="V395" i="1" s="1"/>
  <c r="P396" i="1"/>
  <c r="BE211" i="1" l="1"/>
  <c r="BF211" i="1"/>
  <c r="BA392" i="1"/>
  <c r="BD392" i="1"/>
  <c r="BB392" i="1"/>
  <c r="AU212" i="1"/>
  <c r="P397" i="1"/>
  <c r="T396" i="1"/>
  <c r="V396" i="1" s="1"/>
  <c r="AY392" i="1"/>
  <c r="C393" i="1"/>
  <c r="AJ393" i="1"/>
  <c r="AI394" i="1" s="1"/>
  <c r="BC392" i="1"/>
  <c r="AL212" i="1"/>
  <c r="AE393" i="1"/>
  <c r="AD394" i="1" s="1"/>
  <c r="B393" i="1"/>
  <c r="AP212" i="1"/>
  <c r="BB393" i="1" l="1"/>
  <c r="AM212" i="1"/>
  <c r="BF212" i="1" s="1"/>
  <c r="D212" i="1"/>
  <c r="AW212" i="1"/>
  <c r="E212" i="1"/>
  <c r="BJ212" i="1"/>
  <c r="BH212" i="1"/>
  <c r="AQ212" i="1"/>
  <c r="B394" i="1"/>
  <c r="AE394" i="1"/>
  <c r="AD395" i="1" s="1"/>
  <c r="AY394" i="1"/>
  <c r="AZ394" i="1"/>
  <c r="BA393" i="1"/>
  <c r="T397" i="1"/>
  <c r="V397" i="1" s="1"/>
  <c r="P398" i="1"/>
  <c r="AY393" i="1"/>
  <c r="BD393" i="1"/>
  <c r="AJ394" i="1"/>
  <c r="AI395" i="1" s="1"/>
  <c r="C394" i="1"/>
  <c r="AZ393" i="1"/>
  <c r="BC393" i="1"/>
  <c r="G212" i="1" l="1"/>
  <c r="BC394" i="1"/>
  <c r="BA394" i="1"/>
  <c r="BE212" i="1"/>
  <c r="B395" i="1"/>
  <c r="AE395" i="1"/>
  <c r="AD396" i="1" s="1"/>
  <c r="BB394" i="1"/>
  <c r="T398" i="1"/>
  <c r="V398" i="1" s="1"/>
  <c r="P399" i="1"/>
  <c r="C395" i="1"/>
  <c r="AJ395" i="1"/>
  <c r="AI396" i="1" s="1"/>
  <c r="BC395" i="1"/>
  <c r="AL213" i="1"/>
  <c r="BD394" i="1"/>
  <c r="BI212" i="1"/>
  <c r="AP213" i="1" s="1"/>
  <c r="BG212" i="1"/>
  <c r="AV212" i="1" s="1"/>
  <c r="AU213" i="1" s="1"/>
  <c r="C396" i="1" l="1"/>
  <c r="AJ396" i="1"/>
  <c r="AI397" i="1" s="1"/>
  <c r="BB395" i="1"/>
  <c r="BA395" i="1"/>
  <c r="BD395" i="1"/>
  <c r="AZ395" i="1"/>
  <c r="AQ213" i="1"/>
  <c r="BJ213" i="1" s="1"/>
  <c r="E213" i="1"/>
  <c r="AE396" i="1"/>
  <c r="AD397" i="1" s="1"/>
  <c r="BA396" i="1"/>
  <c r="B396" i="1"/>
  <c r="AY396" i="1"/>
  <c r="BE213" i="1"/>
  <c r="D213" i="1"/>
  <c r="AM213" i="1"/>
  <c r="BG213" i="1" s="1"/>
  <c r="AW213" i="1"/>
  <c r="T399" i="1"/>
  <c r="V399" i="1" s="1"/>
  <c r="P400" i="1"/>
  <c r="AY395" i="1"/>
  <c r="AZ396" i="1" l="1"/>
  <c r="BD396" i="1"/>
  <c r="G213" i="1"/>
  <c r="BI213" i="1"/>
  <c r="AV213" i="1"/>
  <c r="AU214" i="1" s="1"/>
  <c r="T400" i="1"/>
  <c r="V400" i="1" s="1"/>
  <c r="P401" i="1"/>
  <c r="BB396" i="1"/>
  <c r="B397" i="1"/>
  <c r="AE397" i="1"/>
  <c r="AD398" i="1" s="1"/>
  <c r="AZ397" i="1"/>
  <c r="BH213" i="1"/>
  <c r="BC396" i="1"/>
  <c r="AL214" i="1"/>
  <c r="AJ397" i="1"/>
  <c r="AI398" i="1" s="1"/>
  <c r="C397" i="1"/>
  <c r="BF213" i="1"/>
  <c r="AP214" i="1" s="1"/>
  <c r="BC397" i="1" l="1"/>
  <c r="BD397" i="1"/>
  <c r="BB397" i="1"/>
  <c r="E214" i="1"/>
  <c r="AQ214" i="1"/>
  <c r="BJ214" i="1" s="1"/>
  <c r="BH214" i="1"/>
  <c r="D214" i="1"/>
  <c r="AM214" i="1"/>
  <c r="BF214" i="1" s="1"/>
  <c r="BE214" i="1"/>
  <c r="AW214" i="1"/>
  <c r="T401" i="1"/>
  <c r="V401" i="1" s="1"/>
  <c r="P402" i="1"/>
  <c r="AY398" i="1"/>
  <c r="AE398" i="1"/>
  <c r="AD399" i="1" s="1"/>
  <c r="BA398" i="1"/>
  <c r="B398" i="1"/>
  <c r="BA397" i="1"/>
  <c r="BB398" i="1"/>
  <c r="C398" i="1"/>
  <c r="BD398" i="1"/>
  <c r="AJ398" i="1"/>
  <c r="AI399" i="1" s="1"/>
  <c r="BC398" i="1"/>
  <c r="AY397" i="1"/>
  <c r="BG214" i="1" l="1"/>
  <c r="AV214" i="1" s="1"/>
  <c r="AU215" i="1" s="1"/>
  <c r="AZ398" i="1"/>
  <c r="T402" i="1"/>
  <c r="V402" i="1" s="1"/>
  <c r="P403" i="1"/>
  <c r="G214" i="1"/>
  <c r="AJ399" i="1"/>
  <c r="AI400" i="1" s="1"/>
  <c r="C399" i="1"/>
  <c r="B399" i="1"/>
  <c r="AE399" i="1"/>
  <c r="AD400" i="1" s="1"/>
  <c r="AL215" i="1"/>
  <c r="BI214" i="1"/>
  <c r="AP215" i="1" s="1"/>
  <c r="BD399" i="1" l="1"/>
  <c r="BC399" i="1"/>
  <c r="E215" i="1"/>
  <c r="AQ215" i="1"/>
  <c r="BA399" i="1"/>
  <c r="AZ399" i="1"/>
  <c r="AM215" i="1"/>
  <c r="BE215" i="1" s="1"/>
  <c r="D215" i="1"/>
  <c r="AW215" i="1"/>
  <c r="BB399" i="1"/>
  <c r="AE400" i="1"/>
  <c r="AD401" i="1" s="1"/>
  <c r="B400" i="1"/>
  <c r="T403" i="1"/>
  <c r="V403" i="1" s="1"/>
  <c r="P404" i="1"/>
  <c r="AY399" i="1"/>
  <c r="AJ400" i="1"/>
  <c r="AI401" i="1" s="1"/>
  <c r="C400" i="1"/>
  <c r="BF215" i="1" l="1"/>
  <c r="BG215" i="1"/>
  <c r="BB400" i="1"/>
  <c r="BA400" i="1"/>
  <c r="T404" i="1"/>
  <c r="V404" i="1" s="1"/>
  <c r="P405" i="1"/>
  <c r="AP216" i="1"/>
  <c r="BC400" i="1"/>
  <c r="AZ400" i="1"/>
  <c r="G215" i="1"/>
  <c r="BI215" i="1"/>
  <c r="AE401" i="1"/>
  <c r="AD402" i="1" s="1"/>
  <c r="B401" i="1"/>
  <c r="BA401" i="1"/>
  <c r="BB401" i="1"/>
  <c r="C401" i="1"/>
  <c r="AJ401" i="1"/>
  <c r="AI402" i="1" s="1"/>
  <c r="BD401" i="1"/>
  <c r="AY400" i="1"/>
  <c r="BJ215" i="1"/>
  <c r="AV215" i="1" s="1"/>
  <c r="AU216" i="1" s="1"/>
  <c r="BD400" i="1"/>
  <c r="BH215" i="1"/>
  <c r="AL216" i="1" s="1"/>
  <c r="AM216" i="1" l="1"/>
  <c r="D216" i="1"/>
  <c r="AW216" i="1"/>
  <c r="AY401" i="1"/>
  <c r="AQ216" i="1"/>
  <c r="BJ216" i="1" s="1"/>
  <c r="E216" i="1"/>
  <c r="AJ402" i="1"/>
  <c r="AI403" i="1" s="1"/>
  <c r="C402" i="1"/>
  <c r="AZ401" i="1"/>
  <c r="P406" i="1"/>
  <c r="T405" i="1"/>
  <c r="V405" i="1" s="1"/>
  <c r="B402" i="1"/>
  <c r="AE402" i="1"/>
  <c r="AD403" i="1" s="1"/>
  <c r="BC401" i="1"/>
  <c r="BH216" i="1" l="1"/>
  <c r="C403" i="1"/>
  <c r="AJ403" i="1"/>
  <c r="AI404" i="1" s="1"/>
  <c r="BD402" i="1"/>
  <c r="BC402" i="1"/>
  <c r="B403" i="1"/>
  <c r="AE403" i="1"/>
  <c r="AD404" i="1" s="1"/>
  <c r="AZ403" i="1"/>
  <c r="BA403" i="1"/>
  <c r="P407" i="1"/>
  <c r="T406" i="1"/>
  <c r="V406" i="1" s="1"/>
  <c r="BE216" i="1"/>
  <c r="AL217" i="1" s="1"/>
  <c r="AY402" i="1"/>
  <c r="BG216" i="1"/>
  <c r="AV216" i="1" s="1"/>
  <c r="AU217" i="1" s="1"/>
  <c r="AZ402" i="1"/>
  <c r="BB402" i="1"/>
  <c r="BF216" i="1"/>
  <c r="BA402" i="1"/>
  <c r="BI216" i="1"/>
  <c r="G216" i="1"/>
  <c r="AP217" i="1" l="1"/>
  <c r="BD403" i="1"/>
  <c r="AY403" i="1"/>
  <c r="E217" i="1"/>
  <c r="AQ217" i="1"/>
  <c r="BI217" i="1" s="1"/>
  <c r="T407" i="1"/>
  <c r="V407" i="1" s="1"/>
  <c r="P408" i="1"/>
  <c r="D217" i="1"/>
  <c r="AM217" i="1"/>
  <c r="BF217" i="1" s="1"/>
  <c r="BE217" i="1"/>
  <c r="AW217" i="1"/>
  <c r="AE404" i="1"/>
  <c r="AD405" i="1" s="1"/>
  <c r="B404" i="1"/>
  <c r="BA404" i="1"/>
  <c r="BC403" i="1"/>
  <c r="C404" i="1"/>
  <c r="AJ404" i="1"/>
  <c r="AI405" i="1" s="1"/>
  <c r="BB403" i="1"/>
  <c r="AY404" i="1" l="1"/>
  <c r="G217" i="1"/>
  <c r="T408" i="1"/>
  <c r="V408" i="1" s="1"/>
  <c r="P409" i="1"/>
  <c r="AJ405" i="1"/>
  <c r="AI406" i="1" s="1"/>
  <c r="C405" i="1"/>
  <c r="BB405" i="1"/>
  <c r="AP218" i="1"/>
  <c r="BB404" i="1"/>
  <c r="B405" i="1"/>
  <c r="AE405" i="1"/>
  <c r="AD406" i="1" s="1"/>
  <c r="BH217" i="1"/>
  <c r="AL218" i="1" s="1"/>
  <c r="BD404" i="1"/>
  <c r="BC404" i="1"/>
  <c r="AZ404" i="1"/>
  <c r="BG217" i="1"/>
  <c r="BJ217" i="1"/>
  <c r="AM218" i="1" l="1"/>
  <c r="D218" i="1"/>
  <c r="AW218" i="1"/>
  <c r="AQ218" i="1"/>
  <c r="BH218" i="1"/>
  <c r="E218" i="1"/>
  <c r="AV217" i="1"/>
  <c r="AU218" i="1" s="1"/>
  <c r="AZ405" i="1"/>
  <c r="AE406" i="1"/>
  <c r="AD407" i="1" s="1"/>
  <c r="B406" i="1"/>
  <c r="BA405" i="1"/>
  <c r="BC405" i="1"/>
  <c r="AY405" i="1"/>
  <c r="BD405" i="1"/>
  <c r="BB406" i="1"/>
  <c r="C406" i="1"/>
  <c r="AJ406" i="1"/>
  <c r="AI407" i="1" s="1"/>
  <c r="P410" i="1"/>
  <c r="T409" i="1"/>
  <c r="V409" i="1" s="1"/>
  <c r="BD406" i="1" l="1"/>
  <c r="AE407" i="1"/>
  <c r="AD408" i="1" s="1"/>
  <c r="AY407" i="1"/>
  <c r="B407" i="1"/>
  <c r="AZ406" i="1"/>
  <c r="BJ218" i="1"/>
  <c r="BE218" i="1"/>
  <c r="AL219" i="1" s="1"/>
  <c r="T410" i="1"/>
  <c r="V410" i="1" s="1"/>
  <c r="P411" i="1"/>
  <c r="AY406" i="1"/>
  <c r="BF218" i="1"/>
  <c r="AP219" i="1" s="1"/>
  <c r="AJ407" i="1"/>
  <c r="AI408" i="1" s="1"/>
  <c r="C407" i="1"/>
  <c r="BB407" i="1"/>
  <c r="BD407" i="1"/>
  <c r="BG218" i="1"/>
  <c r="BC406" i="1"/>
  <c r="BA406" i="1"/>
  <c r="BI218" i="1"/>
  <c r="G218" i="1"/>
  <c r="AZ407" i="1" l="1"/>
  <c r="D219" i="1"/>
  <c r="AM219" i="1"/>
  <c r="AW219" i="1"/>
  <c r="AQ219" i="1"/>
  <c r="BI219" i="1"/>
  <c r="E219" i="1"/>
  <c r="AV218" i="1"/>
  <c r="AU219" i="1" s="1"/>
  <c r="AE408" i="1"/>
  <c r="AD409" i="1" s="1"/>
  <c r="B408" i="1"/>
  <c r="T411" i="1"/>
  <c r="V411" i="1" s="1"/>
  <c r="P412" i="1"/>
  <c r="BB408" i="1"/>
  <c r="BD408" i="1"/>
  <c r="C408" i="1"/>
  <c r="BC408" i="1"/>
  <c r="AJ408" i="1"/>
  <c r="AI409" i="1" s="1"/>
  <c r="BC407" i="1"/>
  <c r="BA407" i="1"/>
  <c r="AY408" i="1" l="1"/>
  <c r="G219" i="1"/>
  <c r="BA408" i="1"/>
  <c r="AE409" i="1"/>
  <c r="AD410" i="1" s="1"/>
  <c r="AZ409" i="1"/>
  <c r="AY409" i="1"/>
  <c r="BA409" i="1"/>
  <c r="B409" i="1"/>
  <c r="BG219" i="1"/>
  <c r="P413" i="1"/>
  <c r="T412" i="1"/>
  <c r="V412" i="1" s="1"/>
  <c r="AZ408" i="1"/>
  <c r="BJ219" i="1"/>
  <c r="BE219" i="1"/>
  <c r="AL220" i="1" s="1"/>
  <c r="C409" i="1"/>
  <c r="AJ409" i="1"/>
  <c r="AI410" i="1" s="1"/>
  <c r="BH219" i="1"/>
  <c r="BF219" i="1"/>
  <c r="AP220" i="1" s="1"/>
  <c r="E220" i="1" l="1"/>
  <c r="AQ220" i="1"/>
  <c r="BI220" i="1" s="1"/>
  <c r="D220" i="1"/>
  <c r="AM220" i="1"/>
  <c r="BG220" i="1" s="1"/>
  <c r="AW220" i="1"/>
  <c r="AJ410" i="1"/>
  <c r="AI411" i="1" s="1"/>
  <c r="C410" i="1"/>
  <c r="P414" i="1"/>
  <c r="T413" i="1"/>
  <c r="V413" i="1" s="1"/>
  <c r="BC409" i="1"/>
  <c r="AV219" i="1"/>
  <c r="AU220" i="1" s="1"/>
  <c r="BD409" i="1"/>
  <c r="BB409" i="1"/>
  <c r="B410" i="1"/>
  <c r="AE410" i="1"/>
  <c r="AD411" i="1" s="1"/>
  <c r="AY410" i="1"/>
  <c r="AZ410" i="1"/>
  <c r="BF220" i="1" l="1"/>
  <c r="BE220" i="1"/>
  <c r="BA410" i="1"/>
  <c r="G220" i="1"/>
  <c r="BB410" i="1"/>
  <c r="AV220" i="1"/>
  <c r="AU221" i="1" s="1"/>
  <c r="C411" i="1"/>
  <c r="AJ411" i="1"/>
  <c r="AI412" i="1" s="1"/>
  <c r="BD410" i="1"/>
  <c r="BH220" i="1"/>
  <c r="B411" i="1"/>
  <c r="AE411" i="1"/>
  <c r="AD412" i="1" s="1"/>
  <c r="BC410" i="1"/>
  <c r="AP221" i="1"/>
  <c r="T414" i="1"/>
  <c r="V414" i="1" s="1"/>
  <c r="P415" i="1"/>
  <c r="AL221" i="1"/>
  <c r="BJ220" i="1"/>
  <c r="AZ411" i="1" l="1"/>
  <c r="C412" i="1"/>
  <c r="AJ412" i="1"/>
  <c r="AI413" i="1" s="1"/>
  <c r="BB412" i="1"/>
  <c r="BD412" i="1"/>
  <c r="BB411" i="1"/>
  <c r="AY411" i="1"/>
  <c r="P416" i="1"/>
  <c r="T415" i="1"/>
  <c r="V415" i="1" s="1"/>
  <c r="D221" i="1"/>
  <c r="AM221" i="1"/>
  <c r="BF221" i="1" s="1"/>
  <c r="BG221" i="1"/>
  <c r="AW221" i="1"/>
  <c r="AE412" i="1"/>
  <c r="AD413" i="1" s="1"/>
  <c r="B412" i="1"/>
  <c r="AQ221" i="1"/>
  <c r="BH221" i="1" s="1"/>
  <c r="E221" i="1"/>
  <c r="BD411" i="1"/>
  <c r="BA411" i="1"/>
  <c r="BC411" i="1"/>
  <c r="AZ412" i="1" l="1"/>
  <c r="G221" i="1"/>
  <c r="AY412" i="1"/>
  <c r="BA412" i="1"/>
  <c r="P417" i="1"/>
  <c r="T416" i="1"/>
  <c r="V416" i="1" s="1"/>
  <c r="AY413" i="1"/>
  <c r="BA413" i="1"/>
  <c r="B413" i="1"/>
  <c r="AE413" i="1"/>
  <c r="AD414" i="1" s="1"/>
  <c r="BE221" i="1"/>
  <c r="AL222" i="1" s="1"/>
  <c r="BC412" i="1"/>
  <c r="BJ221" i="1"/>
  <c r="AV221" i="1" s="1"/>
  <c r="AU222" i="1" s="1"/>
  <c r="AJ413" i="1"/>
  <c r="AI414" i="1" s="1"/>
  <c r="BD413" i="1"/>
  <c r="BB413" i="1"/>
  <c r="C413" i="1"/>
  <c r="BI221" i="1"/>
  <c r="AP222" i="1" s="1"/>
  <c r="BC413" i="1" l="1"/>
  <c r="D222" i="1"/>
  <c r="AM222" i="1"/>
  <c r="AW222" i="1"/>
  <c r="E222" i="1"/>
  <c r="AQ222" i="1"/>
  <c r="BJ222" i="1" s="1"/>
  <c r="AZ413" i="1"/>
  <c r="AE414" i="1"/>
  <c r="AD415" i="1" s="1"/>
  <c r="B414" i="1"/>
  <c r="T417" i="1"/>
  <c r="V417" i="1" s="1"/>
  <c r="P418" i="1"/>
  <c r="C414" i="1"/>
  <c r="AJ414" i="1"/>
  <c r="AI415" i="1" s="1"/>
  <c r="BI222" i="1" l="1"/>
  <c r="BD414" i="1"/>
  <c r="BB414" i="1"/>
  <c r="BC414" i="1"/>
  <c r="AZ414" i="1"/>
  <c r="AY414" i="1"/>
  <c r="T418" i="1"/>
  <c r="V418" i="1" s="1"/>
  <c r="P419" i="1"/>
  <c r="BE222" i="1"/>
  <c r="BG222" i="1"/>
  <c r="AV222" i="1" s="1"/>
  <c r="AU223" i="1" s="1"/>
  <c r="B415" i="1"/>
  <c r="AE415" i="1"/>
  <c r="AD416" i="1" s="1"/>
  <c r="BF222" i="1"/>
  <c r="AP223" i="1" s="1"/>
  <c r="BC415" i="1"/>
  <c r="AJ415" i="1"/>
  <c r="AI416" i="1" s="1"/>
  <c r="BD415" i="1"/>
  <c r="C415" i="1"/>
  <c r="BA414" i="1"/>
  <c r="BH222" i="1"/>
  <c r="G222" i="1"/>
  <c r="BA415" i="1" l="1"/>
  <c r="BB415" i="1"/>
  <c r="AZ415" i="1"/>
  <c r="AL223" i="1"/>
  <c r="D223" i="1" s="1"/>
  <c r="G223" i="1" s="1"/>
  <c r="E223" i="1"/>
  <c r="AQ223" i="1"/>
  <c r="BJ223" i="1" s="1"/>
  <c r="BA416" i="1"/>
  <c r="AE416" i="1"/>
  <c r="AD417" i="1" s="1"/>
  <c r="B416" i="1"/>
  <c r="AY416" i="1"/>
  <c r="AY415" i="1"/>
  <c r="T419" i="1"/>
  <c r="V419" i="1" s="1"/>
  <c r="P420" i="1"/>
  <c r="AJ416" i="1"/>
  <c r="AI417" i="1" s="1"/>
  <c r="C416" i="1"/>
  <c r="BI223" i="1" l="1"/>
  <c r="AM223" i="1"/>
  <c r="BH223" i="1"/>
  <c r="BB416" i="1"/>
  <c r="AW223" i="1"/>
  <c r="AE417" i="1"/>
  <c r="AD418" i="1" s="1"/>
  <c r="B417" i="1"/>
  <c r="P421" i="1"/>
  <c r="T420" i="1"/>
  <c r="V420" i="1" s="1"/>
  <c r="BC416" i="1"/>
  <c r="C417" i="1"/>
  <c r="AJ417" i="1"/>
  <c r="AI418" i="1" s="1"/>
  <c r="BD416" i="1"/>
  <c r="AZ416" i="1"/>
  <c r="BE223" i="1" l="1"/>
  <c r="AL224" i="1" s="1"/>
  <c r="BF223" i="1"/>
  <c r="AP224" i="1" s="1"/>
  <c r="AY417" i="1"/>
  <c r="BG223" i="1"/>
  <c r="AV223" i="1" s="1"/>
  <c r="AU224" i="1" s="1"/>
  <c r="BD417" i="1"/>
  <c r="BA417" i="1"/>
  <c r="AJ418" i="1"/>
  <c r="AI419" i="1" s="1"/>
  <c r="C418" i="1"/>
  <c r="AM224" i="1"/>
  <c r="D224" i="1"/>
  <c r="G224" i="1" s="1"/>
  <c r="AW224" i="1"/>
  <c r="BB417" i="1"/>
  <c r="BH224" i="1"/>
  <c r="BI224" i="1"/>
  <c r="AQ224" i="1"/>
  <c r="BJ224" i="1" s="1"/>
  <c r="E224" i="1"/>
  <c r="AZ417" i="1"/>
  <c r="T421" i="1"/>
  <c r="V421" i="1" s="1"/>
  <c r="P422" i="1"/>
  <c r="BC417" i="1"/>
  <c r="B418" i="1"/>
  <c r="AE418" i="1"/>
  <c r="AD419" i="1" s="1"/>
  <c r="BD418" i="1" l="1"/>
  <c r="BB418" i="1"/>
  <c r="P423" i="1"/>
  <c r="T422" i="1"/>
  <c r="V422" i="1" s="1"/>
  <c r="B419" i="1"/>
  <c r="AE419" i="1"/>
  <c r="AD420" i="1" s="1"/>
  <c r="AZ419" i="1"/>
  <c r="AY418" i="1"/>
  <c r="AZ418" i="1"/>
  <c r="BG224" i="1"/>
  <c r="AV224" i="1" s="1"/>
  <c r="AU225" i="1" s="1"/>
  <c r="C419" i="1"/>
  <c r="AJ419" i="1"/>
  <c r="AI420" i="1" s="1"/>
  <c r="BA418" i="1"/>
  <c r="BE224" i="1"/>
  <c r="AL225" i="1" s="1"/>
  <c r="BF224" i="1"/>
  <c r="AP225" i="1" s="1"/>
  <c r="BC418" i="1"/>
  <c r="E225" i="1" l="1"/>
  <c r="AQ225" i="1"/>
  <c r="BI225" i="1" s="1"/>
  <c r="BH225" i="1"/>
  <c r="C420" i="1"/>
  <c r="AJ420" i="1"/>
  <c r="AI421" i="1" s="1"/>
  <c r="BD420" i="1"/>
  <c r="AM225" i="1"/>
  <c r="BE225" i="1" s="1"/>
  <c r="D225" i="1"/>
  <c r="G225" i="1" s="1"/>
  <c r="AW225" i="1"/>
  <c r="BC419" i="1"/>
  <c r="BA419" i="1"/>
  <c r="BB419" i="1"/>
  <c r="B420" i="1"/>
  <c r="AE420" i="1"/>
  <c r="AD421" i="1" s="1"/>
  <c r="BD419" i="1"/>
  <c r="AY419" i="1"/>
  <c r="T423" i="1"/>
  <c r="V423" i="1" s="1"/>
  <c r="P424" i="1"/>
  <c r="BC420" i="1" l="1"/>
  <c r="BA420" i="1"/>
  <c r="BF225" i="1"/>
  <c r="AP226" i="1" s="1"/>
  <c r="B421" i="1"/>
  <c r="AE421" i="1"/>
  <c r="AD422" i="1" s="1"/>
  <c r="AJ421" i="1"/>
  <c r="AI422" i="1" s="1"/>
  <c r="BD421" i="1"/>
  <c r="C421" i="1"/>
  <c r="AY420" i="1"/>
  <c r="AZ420" i="1"/>
  <c r="T424" i="1"/>
  <c r="V424" i="1" s="1"/>
  <c r="P425" i="1"/>
  <c r="AL226" i="1"/>
  <c r="BG225" i="1"/>
  <c r="BB420" i="1"/>
  <c r="BJ225" i="1"/>
  <c r="C422" i="1" l="1"/>
  <c r="AJ422" i="1"/>
  <c r="AI423" i="1" s="1"/>
  <c r="AQ226" i="1"/>
  <c r="BJ226" i="1" s="1"/>
  <c r="BH226" i="1"/>
  <c r="BI226" i="1"/>
  <c r="E226" i="1"/>
  <c r="AZ421" i="1"/>
  <c r="AV225" i="1"/>
  <c r="AU226" i="1" s="1"/>
  <c r="BC421" i="1"/>
  <c r="AE422" i="1"/>
  <c r="AD423" i="1" s="1"/>
  <c r="B422" i="1"/>
  <c r="AM226" i="1"/>
  <c r="BF226" i="1" s="1"/>
  <c r="D226" i="1"/>
  <c r="G226" i="1" s="1"/>
  <c r="AW226" i="1"/>
  <c r="BB421" i="1"/>
  <c r="BA421" i="1"/>
  <c r="P426" i="1"/>
  <c r="T425" i="1"/>
  <c r="V425" i="1" s="1"/>
  <c r="AY421" i="1"/>
  <c r="BB422" i="1" l="1"/>
  <c r="AE423" i="1"/>
  <c r="AD424" i="1" s="1"/>
  <c r="B423" i="1"/>
  <c r="AY423" i="1"/>
  <c r="BG226" i="1"/>
  <c r="AV226" i="1" s="1"/>
  <c r="AU227" i="1" s="1"/>
  <c r="AZ422" i="1"/>
  <c r="AY422" i="1"/>
  <c r="AP227" i="1"/>
  <c r="AJ423" i="1"/>
  <c r="AI424" i="1" s="1"/>
  <c r="C423" i="1"/>
  <c r="BD423" i="1"/>
  <c r="BA422" i="1"/>
  <c r="BD422" i="1"/>
  <c r="T426" i="1"/>
  <c r="V426" i="1" s="1"/>
  <c r="P427" i="1"/>
  <c r="BE226" i="1"/>
  <c r="AL227" i="1" s="1"/>
  <c r="BC422" i="1"/>
  <c r="AZ423" i="1" l="1"/>
  <c r="D227" i="1"/>
  <c r="AM227" i="1"/>
  <c r="BE227" i="1" s="1"/>
  <c r="AW227" i="1"/>
  <c r="BB423" i="1"/>
  <c r="T427" i="1"/>
  <c r="V427" i="1" s="1"/>
  <c r="P428" i="1"/>
  <c r="BC423" i="1"/>
  <c r="AE424" i="1"/>
  <c r="AD425" i="1" s="1"/>
  <c r="B424" i="1"/>
  <c r="C424" i="1"/>
  <c r="AJ424" i="1"/>
  <c r="AI425" i="1" s="1"/>
  <c r="AQ227" i="1"/>
  <c r="E227" i="1"/>
  <c r="BA423" i="1"/>
  <c r="BG227" i="1" l="1"/>
  <c r="BC424" i="1"/>
  <c r="G227" i="1"/>
  <c r="AY424" i="1"/>
  <c r="C425" i="1"/>
  <c r="AJ425" i="1"/>
  <c r="AI426" i="1" s="1"/>
  <c r="BH227" i="1"/>
  <c r="BA424" i="1"/>
  <c r="BD424" i="1"/>
  <c r="AL228" i="1"/>
  <c r="AE425" i="1"/>
  <c r="AD426" i="1" s="1"/>
  <c r="B425" i="1"/>
  <c r="BJ227" i="1"/>
  <c r="AV227" i="1" s="1"/>
  <c r="AU228" i="1" s="1"/>
  <c r="BB424" i="1"/>
  <c r="BI227" i="1"/>
  <c r="AZ424" i="1"/>
  <c r="P429" i="1"/>
  <c r="T428" i="1"/>
  <c r="V428" i="1" s="1"/>
  <c r="BF227" i="1"/>
  <c r="AP228" i="1" s="1"/>
  <c r="BD425" i="1" l="1"/>
  <c r="AZ425" i="1"/>
  <c r="E228" i="1"/>
  <c r="AQ228" i="1"/>
  <c r="B426" i="1"/>
  <c r="AE426" i="1"/>
  <c r="AD427" i="1" s="1"/>
  <c r="AY426" i="1"/>
  <c r="AJ426" i="1"/>
  <c r="AI427" i="1" s="1"/>
  <c r="BB426" i="1"/>
  <c r="C426" i="1"/>
  <c r="AM228" i="1"/>
  <c r="BF228" i="1" s="1"/>
  <c r="D228" i="1"/>
  <c r="G228" i="1" s="1"/>
  <c r="AW228" i="1"/>
  <c r="BA425" i="1"/>
  <c r="BC425" i="1"/>
  <c r="P430" i="1"/>
  <c r="T429" i="1"/>
  <c r="V429" i="1" s="1"/>
  <c r="BB425" i="1"/>
  <c r="AY425" i="1"/>
  <c r="BA426" i="1" l="1"/>
  <c r="BD426" i="1"/>
  <c r="BG228" i="1"/>
  <c r="AZ426" i="1"/>
  <c r="C427" i="1"/>
  <c r="AJ427" i="1"/>
  <c r="AI428" i="1" s="1"/>
  <c r="AP229" i="1"/>
  <c r="BC426" i="1"/>
  <c r="BI228" i="1"/>
  <c r="BH228" i="1"/>
  <c r="AL229" i="1" s="1"/>
  <c r="BJ228" i="1"/>
  <c r="AV228" i="1" s="1"/>
  <c r="AU229" i="1" s="1"/>
  <c r="T430" i="1"/>
  <c r="V430" i="1" s="1"/>
  <c r="P431" i="1"/>
  <c r="BE228" i="1"/>
  <c r="B427" i="1"/>
  <c r="AE427" i="1"/>
  <c r="AD428" i="1" s="1"/>
  <c r="BC427" i="1" l="1"/>
  <c r="AZ427" i="1"/>
  <c r="AQ229" i="1"/>
  <c r="BH229" i="1" s="1"/>
  <c r="BJ229" i="1"/>
  <c r="E229" i="1"/>
  <c r="BA427" i="1"/>
  <c r="T431" i="1"/>
  <c r="V431" i="1" s="1"/>
  <c r="P432" i="1"/>
  <c r="C428" i="1"/>
  <c r="AJ428" i="1"/>
  <c r="AI429" i="1" s="1"/>
  <c r="AY427" i="1"/>
  <c r="BB427" i="1"/>
  <c r="AE428" i="1"/>
  <c r="AD429" i="1" s="1"/>
  <c r="B428" i="1"/>
  <c r="D229" i="1"/>
  <c r="AM229" i="1"/>
  <c r="BG229" i="1" s="1"/>
  <c r="AV229" i="1" s="1"/>
  <c r="AU230" i="1" s="1"/>
  <c r="AW229" i="1"/>
  <c r="BD427" i="1"/>
  <c r="BI229" i="1" l="1"/>
  <c r="BE229" i="1"/>
  <c r="G229" i="1"/>
  <c r="BD428" i="1"/>
  <c r="AY428" i="1"/>
  <c r="T432" i="1"/>
  <c r="V432" i="1" s="1"/>
  <c r="P433" i="1"/>
  <c r="BB428" i="1"/>
  <c r="BA428" i="1"/>
  <c r="BC428" i="1"/>
  <c r="AL230" i="1"/>
  <c r="B429" i="1"/>
  <c r="AE429" i="1"/>
  <c r="AD430" i="1" s="1"/>
  <c r="AJ429" i="1"/>
  <c r="AI430" i="1" s="1"/>
  <c r="C429" i="1"/>
  <c r="BF229" i="1"/>
  <c r="AZ428" i="1"/>
  <c r="AP230" i="1"/>
  <c r="BD429" i="1" l="1"/>
  <c r="E230" i="1"/>
  <c r="AQ230" i="1"/>
  <c r="BJ230" i="1" s="1"/>
  <c r="BH230" i="1"/>
  <c r="AZ429" i="1"/>
  <c r="D230" i="1"/>
  <c r="BF230" i="1"/>
  <c r="AM230" i="1"/>
  <c r="BE230" i="1" s="1"/>
  <c r="AW230" i="1"/>
  <c r="AE430" i="1"/>
  <c r="AD431" i="1" s="1"/>
  <c r="B430" i="1"/>
  <c r="BA429" i="1"/>
  <c r="C430" i="1"/>
  <c r="AJ430" i="1"/>
  <c r="AI431" i="1" s="1"/>
  <c r="BC429" i="1"/>
  <c r="AY429" i="1"/>
  <c r="T433" i="1"/>
  <c r="V433" i="1" s="1"/>
  <c r="P434" i="1"/>
  <c r="BB429" i="1"/>
  <c r="BA430" i="1" l="1"/>
  <c r="AJ431" i="1"/>
  <c r="AI432" i="1" s="1"/>
  <c r="C431" i="1"/>
  <c r="BD430" i="1"/>
  <c r="AZ431" i="1"/>
  <c r="BA431" i="1"/>
  <c r="B431" i="1"/>
  <c r="AE431" i="1"/>
  <c r="AD432" i="1" s="1"/>
  <c r="G230" i="1"/>
  <c r="AZ430" i="1"/>
  <c r="T434" i="1"/>
  <c r="V434" i="1" s="1"/>
  <c r="P435" i="1"/>
  <c r="AY430" i="1"/>
  <c r="BB430" i="1"/>
  <c r="AL231" i="1"/>
  <c r="BC430" i="1"/>
  <c r="BG230" i="1"/>
  <c r="AV230" i="1" s="1"/>
  <c r="AU231" i="1" s="1"/>
  <c r="BI230" i="1"/>
  <c r="AP231" i="1" s="1"/>
  <c r="BD431" i="1" l="1"/>
  <c r="AY431" i="1"/>
  <c r="BC431" i="1"/>
  <c r="T435" i="1"/>
  <c r="V435" i="1" s="1"/>
  <c r="P436" i="1"/>
  <c r="AM231" i="1"/>
  <c r="BF231" i="1" s="1"/>
  <c r="BE231" i="1"/>
  <c r="D231" i="1"/>
  <c r="G231" i="1" s="1"/>
  <c r="AW231" i="1"/>
  <c r="AE432" i="1"/>
  <c r="AD433" i="1" s="1"/>
  <c r="B432" i="1"/>
  <c r="AY432" i="1"/>
  <c r="AZ432" i="1"/>
  <c r="BB431" i="1"/>
  <c r="E231" i="1"/>
  <c r="AQ231" i="1"/>
  <c r="BJ231" i="1" s="1"/>
  <c r="AJ432" i="1"/>
  <c r="AI433" i="1" s="1"/>
  <c r="C432" i="1"/>
  <c r="BB432" i="1" l="1"/>
  <c r="BI231" i="1"/>
  <c r="BA432" i="1"/>
  <c r="AP232" i="1"/>
  <c r="BC432" i="1"/>
  <c r="BH231" i="1"/>
  <c r="AL232" i="1" s="1"/>
  <c r="AE433" i="1"/>
  <c r="AD434" i="1" s="1"/>
  <c r="B433" i="1"/>
  <c r="BG231" i="1"/>
  <c r="AV231" i="1" s="1"/>
  <c r="AU232" i="1" s="1"/>
  <c r="C433" i="1"/>
  <c r="AJ433" i="1"/>
  <c r="AI434" i="1" s="1"/>
  <c r="BD433" i="1"/>
  <c r="T436" i="1"/>
  <c r="V436" i="1" s="1"/>
  <c r="P437" i="1"/>
  <c r="BD432" i="1"/>
  <c r="BA433" i="1" l="1"/>
  <c r="AM232" i="1"/>
  <c r="D232" i="1"/>
  <c r="BF232" i="1"/>
  <c r="BG232" i="1"/>
  <c r="BE232" i="1"/>
  <c r="AW232" i="1"/>
  <c r="BC434" i="1"/>
  <c r="AJ434" i="1"/>
  <c r="AI435" i="1" s="1"/>
  <c r="C434" i="1"/>
  <c r="AZ433" i="1"/>
  <c r="B434" i="1"/>
  <c r="AE434" i="1"/>
  <c r="AD435" i="1" s="1"/>
  <c r="P438" i="1"/>
  <c r="T437" i="1"/>
  <c r="V437" i="1" s="1"/>
  <c r="BH232" i="1"/>
  <c r="AQ232" i="1"/>
  <c r="BJ232" i="1" s="1"/>
  <c r="E232" i="1"/>
  <c r="BC433" i="1"/>
  <c r="BB433" i="1"/>
  <c r="AY433" i="1"/>
  <c r="G232" i="1" l="1"/>
  <c r="AZ434" i="1"/>
  <c r="B435" i="1"/>
  <c r="AE435" i="1"/>
  <c r="AD436" i="1" s="1"/>
  <c r="BA435" i="1"/>
  <c r="BB434" i="1"/>
  <c r="AV232" i="1"/>
  <c r="AU233" i="1" s="1"/>
  <c r="AY434" i="1"/>
  <c r="P439" i="1"/>
  <c r="T438" i="1"/>
  <c r="V438" i="1" s="1"/>
  <c r="AP233" i="1"/>
  <c r="BD435" i="1"/>
  <c r="C435" i="1"/>
  <c r="BB435" i="1"/>
  <c r="AJ435" i="1"/>
  <c r="AI436" i="1" s="1"/>
  <c r="BI232" i="1"/>
  <c r="BA434" i="1"/>
  <c r="BD434" i="1"/>
  <c r="AL233" i="1"/>
  <c r="AY435" i="1" l="1"/>
  <c r="AZ435" i="1"/>
  <c r="BC435" i="1"/>
  <c r="D233" i="1"/>
  <c r="AM233" i="1"/>
  <c r="AW233" i="1"/>
  <c r="B436" i="1"/>
  <c r="AE436" i="1"/>
  <c r="AD437" i="1" s="1"/>
  <c r="E233" i="1"/>
  <c r="AQ233" i="1"/>
  <c r="BI233" i="1" s="1"/>
  <c r="C436" i="1"/>
  <c r="AJ436" i="1"/>
  <c r="AI437" i="1" s="1"/>
  <c r="BC436" i="1"/>
  <c r="BD436" i="1"/>
  <c r="P440" i="1"/>
  <c r="T439" i="1"/>
  <c r="V439" i="1" s="1"/>
  <c r="BJ233" i="1" l="1"/>
  <c r="BB436" i="1"/>
  <c r="AJ437" i="1"/>
  <c r="AI438" i="1" s="1"/>
  <c r="BB437" i="1"/>
  <c r="C437" i="1"/>
  <c r="BA436" i="1"/>
  <c r="BF233" i="1"/>
  <c r="BE233" i="1"/>
  <c r="AL234" i="1" s="1"/>
  <c r="B437" i="1"/>
  <c r="AE437" i="1"/>
  <c r="AD438" i="1" s="1"/>
  <c r="AP234" i="1"/>
  <c r="AY436" i="1"/>
  <c r="G233" i="1"/>
  <c r="P441" i="1"/>
  <c r="T440" i="1"/>
  <c r="V440" i="1" s="1"/>
  <c r="BH233" i="1"/>
  <c r="AZ436" i="1"/>
  <c r="BG233" i="1"/>
  <c r="AV233" i="1" s="1"/>
  <c r="AU234" i="1" s="1"/>
  <c r="BC437" i="1" l="1"/>
  <c r="BD437" i="1"/>
  <c r="AE438" i="1"/>
  <c r="AD439" i="1" s="1"/>
  <c r="B438" i="1"/>
  <c r="BA438" i="1"/>
  <c r="AZ437" i="1"/>
  <c r="BJ234" i="1"/>
  <c r="AQ234" i="1"/>
  <c r="BH234" i="1" s="1"/>
  <c r="E234" i="1"/>
  <c r="BI234" i="1"/>
  <c r="AM234" i="1"/>
  <c r="BE234" i="1" s="1"/>
  <c r="D234" i="1"/>
  <c r="G234" i="1" s="1"/>
  <c r="BF234" i="1"/>
  <c r="AW234" i="1"/>
  <c r="BA437" i="1"/>
  <c r="P442" i="1"/>
  <c r="T441" i="1"/>
  <c r="V441" i="1" s="1"/>
  <c r="AY437" i="1"/>
  <c r="C438" i="1"/>
  <c r="AJ438" i="1"/>
  <c r="AI439" i="1" s="1"/>
  <c r="BD438" i="1" l="1"/>
  <c r="AY438" i="1"/>
  <c r="AL235" i="1"/>
  <c r="AJ439" i="1"/>
  <c r="AI440" i="1" s="1"/>
  <c r="C439" i="1"/>
  <c r="BB439" i="1"/>
  <c r="BD439" i="1"/>
  <c r="T442" i="1"/>
  <c r="V442" i="1" s="1"/>
  <c r="P443" i="1"/>
  <c r="BC438" i="1"/>
  <c r="AE439" i="1"/>
  <c r="AD440" i="1" s="1"/>
  <c r="AY439" i="1"/>
  <c r="B439" i="1"/>
  <c r="BB438" i="1"/>
  <c r="BG234" i="1"/>
  <c r="AV234" i="1" s="1"/>
  <c r="AU235" i="1" s="1"/>
  <c r="AP235" i="1"/>
  <c r="AZ438" i="1"/>
  <c r="T443" i="1" l="1"/>
  <c r="V443" i="1" s="1"/>
  <c r="P444" i="1"/>
  <c r="D235" i="1"/>
  <c r="AM235" i="1"/>
  <c r="BE235" i="1" s="1"/>
  <c r="AW235" i="1"/>
  <c r="AQ235" i="1"/>
  <c r="BH235" i="1" s="1"/>
  <c r="E235" i="1"/>
  <c r="AZ439" i="1"/>
  <c r="AE440" i="1"/>
  <c r="AD441" i="1" s="1"/>
  <c r="B440" i="1"/>
  <c r="BA439" i="1"/>
  <c r="C440" i="1"/>
  <c r="AJ440" i="1"/>
  <c r="AI441" i="1" s="1"/>
  <c r="BC439" i="1"/>
  <c r="BD440" i="1" l="1"/>
  <c r="AE441" i="1"/>
  <c r="AD442" i="1" s="1"/>
  <c r="B441" i="1"/>
  <c r="BA440" i="1"/>
  <c r="BB440" i="1"/>
  <c r="AL236" i="1"/>
  <c r="AZ440" i="1"/>
  <c r="BJ235" i="1"/>
  <c r="BG235" i="1"/>
  <c r="BF235" i="1"/>
  <c r="AP236" i="1" s="1"/>
  <c r="C441" i="1"/>
  <c r="AJ441" i="1"/>
  <c r="AI442" i="1" s="1"/>
  <c r="AY440" i="1"/>
  <c r="G235" i="1"/>
  <c r="BC440" i="1"/>
  <c r="BI235" i="1"/>
  <c r="P445" i="1"/>
  <c r="T444" i="1"/>
  <c r="V444" i="1" s="1"/>
  <c r="BC441" i="1" l="1"/>
  <c r="BB441" i="1"/>
  <c r="BD441" i="1"/>
  <c r="AV235" i="1"/>
  <c r="AU236" i="1" s="1"/>
  <c r="E236" i="1"/>
  <c r="AQ236" i="1"/>
  <c r="BH236" i="1" s="1"/>
  <c r="BI236" i="1"/>
  <c r="B442" i="1"/>
  <c r="AE442" i="1"/>
  <c r="AD443" i="1" s="1"/>
  <c r="BA441" i="1"/>
  <c r="AJ442" i="1"/>
  <c r="AI443" i="1" s="1"/>
  <c r="C442" i="1"/>
  <c r="AY441" i="1"/>
  <c r="T445" i="1"/>
  <c r="V445" i="1" s="1"/>
  <c r="P446" i="1"/>
  <c r="BE236" i="1"/>
  <c r="D236" i="1"/>
  <c r="AM236" i="1"/>
  <c r="BG236" i="1" s="1"/>
  <c r="AW236" i="1"/>
  <c r="AZ441" i="1"/>
  <c r="BF236" i="1" l="1"/>
  <c r="B443" i="1"/>
  <c r="AE443" i="1"/>
  <c r="AD444" i="1" s="1"/>
  <c r="BD442" i="1"/>
  <c r="BA442" i="1"/>
  <c r="T446" i="1"/>
  <c r="V446" i="1" s="1"/>
  <c r="P447" i="1"/>
  <c r="BC442" i="1"/>
  <c r="C443" i="1"/>
  <c r="AJ443" i="1"/>
  <c r="AI444" i="1" s="1"/>
  <c r="BC443" i="1"/>
  <c r="AL237" i="1"/>
  <c r="AV236" i="1"/>
  <c r="AU237" i="1" s="1"/>
  <c r="AZ442" i="1"/>
  <c r="AP237" i="1"/>
  <c r="G236" i="1"/>
  <c r="BB442" i="1"/>
  <c r="AY442" i="1"/>
  <c r="BJ236" i="1"/>
  <c r="BA443" i="1" l="1"/>
  <c r="AY443" i="1"/>
  <c r="BB443" i="1"/>
  <c r="C444" i="1"/>
  <c r="AJ444" i="1"/>
  <c r="AI445" i="1" s="1"/>
  <c r="BE237" i="1"/>
  <c r="D237" i="1"/>
  <c r="G237" i="1" s="1"/>
  <c r="AM237" i="1"/>
  <c r="BF237" i="1" s="1"/>
  <c r="BG237" i="1"/>
  <c r="AW237" i="1"/>
  <c r="T447" i="1"/>
  <c r="V447" i="1" s="1"/>
  <c r="P448" i="1"/>
  <c r="AQ237" i="1"/>
  <c r="BH237" i="1" s="1"/>
  <c r="E237" i="1"/>
  <c r="BD443" i="1"/>
  <c r="AZ443" i="1"/>
  <c r="AE444" i="1"/>
  <c r="AD445" i="1" s="1"/>
  <c r="B444" i="1"/>
  <c r="AY444" i="1"/>
  <c r="BD444" i="1" l="1"/>
  <c r="T448" i="1"/>
  <c r="V448" i="1" s="1"/>
  <c r="P449" i="1"/>
  <c r="BB444" i="1"/>
  <c r="BA444" i="1"/>
  <c r="BC444" i="1"/>
  <c r="B445" i="1"/>
  <c r="AE445" i="1"/>
  <c r="AD446" i="1" s="1"/>
  <c r="AZ445" i="1"/>
  <c r="BJ237" i="1"/>
  <c r="AV237" i="1"/>
  <c r="AU238" i="1" s="1"/>
  <c r="AJ445" i="1"/>
  <c r="AI446" i="1" s="1"/>
  <c r="C445" i="1"/>
  <c r="AZ444" i="1"/>
  <c r="BI237" i="1"/>
  <c r="AP238" i="1" s="1"/>
  <c r="AL238" i="1"/>
  <c r="E238" i="1" l="1"/>
  <c r="AQ238" i="1"/>
  <c r="AE446" i="1"/>
  <c r="AD447" i="1" s="1"/>
  <c r="B446" i="1"/>
  <c r="BC445" i="1"/>
  <c r="BB446" i="1"/>
  <c r="C446" i="1"/>
  <c r="BD446" i="1"/>
  <c r="AJ446" i="1"/>
  <c r="AI447" i="1" s="1"/>
  <c r="BC446" i="1"/>
  <c r="D238" i="1"/>
  <c r="G238" i="1" s="1"/>
  <c r="AM238" i="1"/>
  <c r="AW238" i="1"/>
  <c r="BB445" i="1"/>
  <c r="BA445" i="1"/>
  <c r="T449" i="1"/>
  <c r="V449" i="1" s="1"/>
  <c r="P450" i="1"/>
  <c r="BD445" i="1"/>
  <c r="AY445" i="1"/>
  <c r="B447" i="1" l="1"/>
  <c r="AE447" i="1"/>
  <c r="AD448" i="1" s="1"/>
  <c r="AZ446" i="1"/>
  <c r="BE238" i="1"/>
  <c r="AL239" i="1" s="1"/>
  <c r="AY446" i="1"/>
  <c r="BF238" i="1"/>
  <c r="AP239" i="1" s="1"/>
  <c r="BJ238" i="1"/>
  <c r="BH238" i="1"/>
  <c r="T450" i="1"/>
  <c r="V450" i="1" s="1"/>
  <c r="P451" i="1"/>
  <c r="BG238" i="1"/>
  <c r="BI238" i="1"/>
  <c r="AJ447" i="1"/>
  <c r="AI448" i="1" s="1"/>
  <c r="C447" i="1"/>
  <c r="BA446" i="1"/>
  <c r="BB447" i="1" l="1"/>
  <c r="AZ447" i="1"/>
  <c r="AM239" i="1"/>
  <c r="BF239" i="1" s="1"/>
  <c r="D239" i="1"/>
  <c r="AW239" i="1"/>
  <c r="T451" i="1"/>
  <c r="V451" i="1" s="1"/>
  <c r="P452" i="1"/>
  <c r="BD447" i="1"/>
  <c r="AE448" i="1"/>
  <c r="AD449" i="1" s="1"/>
  <c r="B448" i="1"/>
  <c r="AZ448" i="1"/>
  <c r="BC447" i="1"/>
  <c r="AY447" i="1"/>
  <c r="BB448" i="1"/>
  <c r="AJ448" i="1"/>
  <c r="AI449" i="1" s="1"/>
  <c r="C448" i="1"/>
  <c r="E239" i="1"/>
  <c r="AQ239" i="1"/>
  <c r="BI239" i="1" s="1"/>
  <c r="AV238" i="1"/>
  <c r="AU239" i="1" s="1"/>
  <c r="BA447" i="1"/>
  <c r="BE239" i="1" l="1"/>
  <c r="BH239" i="1"/>
  <c r="BG239" i="1"/>
  <c r="P453" i="1"/>
  <c r="T452" i="1"/>
  <c r="V452" i="1" s="1"/>
  <c r="BC448" i="1"/>
  <c r="BB449" i="1"/>
  <c r="BC449" i="1"/>
  <c r="C449" i="1"/>
  <c r="AJ449" i="1"/>
  <c r="AI450" i="1" s="1"/>
  <c r="AY448" i="1"/>
  <c r="G239" i="1"/>
  <c r="BD448" i="1"/>
  <c r="AP240" i="1"/>
  <c r="AE449" i="1"/>
  <c r="AD450" i="1" s="1"/>
  <c r="B449" i="1"/>
  <c r="BJ239" i="1"/>
  <c r="AV239" i="1" s="1"/>
  <c r="AU240" i="1" s="1"/>
  <c r="BA448" i="1"/>
  <c r="AL240" i="1"/>
  <c r="AY449" i="1" l="1"/>
  <c r="AQ240" i="1"/>
  <c r="BI240" i="1" s="1"/>
  <c r="BJ240" i="1"/>
  <c r="E240" i="1"/>
  <c r="BA449" i="1"/>
  <c r="AZ449" i="1"/>
  <c r="BD449" i="1"/>
  <c r="T453" i="1"/>
  <c r="V453" i="1" s="1"/>
  <c r="P454" i="1"/>
  <c r="AM240" i="1"/>
  <c r="BF240" i="1" s="1"/>
  <c r="D240" i="1"/>
  <c r="BE240" i="1"/>
  <c r="AW240" i="1"/>
  <c r="B450" i="1"/>
  <c r="AE450" i="1"/>
  <c r="AD451" i="1" s="1"/>
  <c r="AJ450" i="1"/>
  <c r="AI451" i="1" s="1"/>
  <c r="BD450" i="1"/>
  <c r="C450" i="1"/>
  <c r="BB450" i="1"/>
  <c r="AY450" i="1" l="1"/>
  <c r="B451" i="1"/>
  <c r="AE451" i="1"/>
  <c r="AD452" i="1" s="1"/>
  <c r="BA451" i="1"/>
  <c r="AZ450" i="1"/>
  <c r="G240" i="1"/>
  <c r="T454" i="1"/>
  <c r="V454" i="1" s="1"/>
  <c r="P455" i="1"/>
  <c r="AP241" i="1"/>
  <c r="BA450" i="1"/>
  <c r="C451" i="1"/>
  <c r="AJ451" i="1"/>
  <c r="AI452" i="1" s="1"/>
  <c r="BC450" i="1"/>
  <c r="BG240" i="1"/>
  <c r="AV240" i="1" s="1"/>
  <c r="AU241" i="1" s="1"/>
  <c r="BH240" i="1"/>
  <c r="AL241" i="1" s="1"/>
  <c r="BC451" i="1" l="1"/>
  <c r="BB451" i="1"/>
  <c r="BD451" i="1"/>
  <c r="AM241" i="1"/>
  <c r="BF241" i="1" s="1"/>
  <c r="D241" i="1"/>
  <c r="G241" i="1" s="1"/>
  <c r="AW241" i="1"/>
  <c r="BI241" i="1"/>
  <c r="E241" i="1"/>
  <c r="AQ241" i="1"/>
  <c r="BH241" i="1" s="1"/>
  <c r="C452" i="1"/>
  <c r="AJ452" i="1"/>
  <c r="AI453" i="1" s="1"/>
  <c r="T455" i="1"/>
  <c r="V455" i="1" s="1"/>
  <c r="P456" i="1"/>
  <c r="AZ451" i="1"/>
  <c r="AE452" i="1"/>
  <c r="AD453" i="1" s="1"/>
  <c r="B452" i="1"/>
  <c r="AY451" i="1"/>
  <c r="BG241" i="1" l="1"/>
  <c r="BC452" i="1"/>
  <c r="BB452" i="1"/>
  <c r="B453" i="1"/>
  <c r="AE453" i="1"/>
  <c r="AD454" i="1" s="1"/>
  <c r="AZ453" i="1"/>
  <c r="AZ452" i="1"/>
  <c r="BA452" i="1"/>
  <c r="AP242" i="1"/>
  <c r="T456" i="1"/>
  <c r="V456" i="1" s="1"/>
  <c r="P457" i="1"/>
  <c r="AJ453" i="1"/>
  <c r="AI454" i="1" s="1"/>
  <c r="C453" i="1"/>
  <c r="AY452" i="1"/>
  <c r="BD452" i="1"/>
  <c r="BJ241" i="1"/>
  <c r="AV241" i="1" s="1"/>
  <c r="AU242" i="1" s="1"/>
  <c r="BE241" i="1"/>
  <c r="AL242" i="1" s="1"/>
  <c r="BA453" i="1" l="1"/>
  <c r="AY453" i="1"/>
  <c r="AM242" i="1"/>
  <c r="BF242" i="1" s="1"/>
  <c r="BG242" i="1"/>
  <c r="D242" i="1"/>
  <c r="AW242" i="1"/>
  <c r="C454" i="1"/>
  <c r="AJ454" i="1"/>
  <c r="AI455" i="1" s="1"/>
  <c r="BC453" i="1"/>
  <c r="BB453" i="1"/>
  <c r="B454" i="1"/>
  <c r="AE454" i="1"/>
  <c r="AD455" i="1" s="1"/>
  <c r="BD453" i="1"/>
  <c r="P458" i="1"/>
  <c r="T457" i="1"/>
  <c r="V457" i="1" s="1"/>
  <c r="AQ242" i="1"/>
  <c r="BH242" i="1" s="1"/>
  <c r="E242" i="1"/>
  <c r="BE242" i="1" l="1"/>
  <c r="AZ454" i="1"/>
  <c r="BC454" i="1"/>
  <c r="AY454" i="1"/>
  <c r="T458" i="1"/>
  <c r="V458" i="1" s="1"/>
  <c r="P459" i="1"/>
  <c r="BI242" i="1"/>
  <c r="AP243" i="1" s="1"/>
  <c r="AE455" i="1"/>
  <c r="AD456" i="1" s="1"/>
  <c r="B455" i="1"/>
  <c r="G242" i="1"/>
  <c r="BD454" i="1"/>
  <c r="AV242" i="1"/>
  <c r="AU243" i="1" s="1"/>
  <c r="AJ455" i="1"/>
  <c r="AI456" i="1" s="1"/>
  <c r="C455" i="1"/>
  <c r="BJ242" i="1"/>
  <c r="BA454" i="1"/>
  <c r="BB454" i="1"/>
  <c r="AL243" i="1"/>
  <c r="AZ455" i="1" l="1"/>
  <c r="D243" i="1"/>
  <c r="AM243" i="1"/>
  <c r="BE243" i="1" s="1"/>
  <c r="BG243" i="1"/>
  <c r="AW243" i="1"/>
  <c r="AE456" i="1"/>
  <c r="AD457" i="1" s="1"/>
  <c r="B456" i="1"/>
  <c r="AQ243" i="1"/>
  <c r="BJ243" i="1" s="1"/>
  <c r="E243" i="1"/>
  <c r="BH243" i="1"/>
  <c r="BA455" i="1"/>
  <c r="AJ456" i="1"/>
  <c r="AI457" i="1" s="1"/>
  <c r="C456" i="1"/>
  <c r="AY455" i="1"/>
  <c r="BC455" i="1"/>
  <c r="BB455" i="1"/>
  <c r="P460" i="1"/>
  <c r="T459" i="1"/>
  <c r="V459" i="1" s="1"/>
  <c r="BD455" i="1"/>
  <c r="BA456" i="1" l="1"/>
  <c r="G243" i="1"/>
  <c r="BI243" i="1"/>
  <c r="B457" i="1"/>
  <c r="AE457" i="1"/>
  <c r="AD458" i="1" s="1"/>
  <c r="BB456" i="1"/>
  <c r="AY456" i="1"/>
  <c r="C457" i="1"/>
  <c r="AJ457" i="1"/>
  <c r="AI458" i="1" s="1"/>
  <c r="BD457" i="1"/>
  <c r="AV243" i="1"/>
  <c r="AU244" i="1" s="1"/>
  <c r="BD456" i="1"/>
  <c r="AZ456" i="1"/>
  <c r="AL244" i="1"/>
  <c r="T460" i="1"/>
  <c r="V460" i="1" s="1"/>
  <c r="P461" i="1"/>
  <c r="BC456" i="1"/>
  <c r="BF243" i="1"/>
  <c r="AP244" i="1" s="1"/>
  <c r="AZ457" i="1" l="1"/>
  <c r="BB457" i="1"/>
  <c r="E244" i="1"/>
  <c r="AQ244" i="1"/>
  <c r="B458" i="1"/>
  <c r="AE458" i="1"/>
  <c r="AD459" i="1" s="1"/>
  <c r="T461" i="1"/>
  <c r="V461" i="1" s="1"/>
  <c r="P462" i="1"/>
  <c r="BC457" i="1"/>
  <c r="C458" i="1"/>
  <c r="AJ458" i="1"/>
  <c r="AI459" i="1" s="1"/>
  <c r="BA457" i="1"/>
  <c r="AM244" i="1"/>
  <c r="D244" i="1"/>
  <c r="AW244" i="1"/>
  <c r="AY457" i="1"/>
  <c r="AY458" i="1" l="1"/>
  <c r="BA458" i="1"/>
  <c r="BC458" i="1"/>
  <c r="BD458" i="1"/>
  <c r="BG244" i="1"/>
  <c r="BE244" i="1"/>
  <c r="AL245" i="1" s="1"/>
  <c r="P463" i="1"/>
  <c r="T462" i="1"/>
  <c r="V462" i="1" s="1"/>
  <c r="BB458" i="1"/>
  <c r="AE459" i="1"/>
  <c r="AD460" i="1" s="1"/>
  <c r="B459" i="1"/>
  <c r="AY459" i="1"/>
  <c r="AZ459" i="1"/>
  <c r="BI244" i="1"/>
  <c r="G244" i="1"/>
  <c r="AJ459" i="1"/>
  <c r="AI460" i="1" s="1"/>
  <c r="C459" i="1"/>
  <c r="BH244" i="1"/>
  <c r="BF244" i="1"/>
  <c r="AZ458" i="1"/>
  <c r="BJ244" i="1"/>
  <c r="AP245" i="1" l="1"/>
  <c r="BD459" i="1"/>
  <c r="BA459" i="1"/>
  <c r="BC459" i="1"/>
  <c r="AQ245" i="1"/>
  <c r="BI245" i="1" s="1"/>
  <c r="E245" i="1"/>
  <c r="D245" i="1"/>
  <c r="AM245" i="1"/>
  <c r="AW245" i="1"/>
  <c r="C460" i="1"/>
  <c r="AJ460" i="1"/>
  <c r="AI461" i="1" s="1"/>
  <c r="T463" i="1"/>
  <c r="V463" i="1" s="1"/>
  <c r="P464" i="1"/>
  <c r="BB459" i="1"/>
  <c r="B460" i="1"/>
  <c r="AE460" i="1"/>
  <c r="AD461" i="1" s="1"/>
  <c r="AV244" i="1"/>
  <c r="AU245" i="1" s="1"/>
  <c r="BH245" i="1" l="1"/>
  <c r="BJ245" i="1"/>
  <c r="BD460" i="1"/>
  <c r="BB460" i="1"/>
  <c r="AL246" i="1"/>
  <c r="BF245" i="1"/>
  <c r="AP246" i="1" s="1"/>
  <c r="AJ461" i="1"/>
  <c r="AI462" i="1" s="1"/>
  <c r="C461" i="1"/>
  <c r="G245" i="1"/>
  <c r="B461" i="1"/>
  <c r="AE461" i="1"/>
  <c r="AD462" i="1" s="1"/>
  <c r="BE245" i="1"/>
  <c r="BC460" i="1"/>
  <c r="AZ460" i="1"/>
  <c r="AY460" i="1"/>
  <c r="T464" i="1"/>
  <c r="V464" i="1" s="1"/>
  <c r="P465" i="1"/>
  <c r="BA460" i="1"/>
  <c r="BG245" i="1"/>
  <c r="AV245" i="1" s="1"/>
  <c r="AU246" i="1" s="1"/>
  <c r="E246" i="1" l="1"/>
  <c r="AQ246" i="1"/>
  <c r="BJ246" i="1" s="1"/>
  <c r="BH246" i="1"/>
  <c r="B462" i="1"/>
  <c r="AE462" i="1"/>
  <c r="AD463" i="1" s="1"/>
  <c r="D246" i="1"/>
  <c r="AM246" i="1"/>
  <c r="AW246" i="1"/>
  <c r="P466" i="1"/>
  <c r="T465" i="1"/>
  <c r="V465" i="1" s="1"/>
  <c r="C462" i="1"/>
  <c r="AJ462" i="1"/>
  <c r="AI463" i="1" s="1"/>
  <c r="BA461" i="1"/>
  <c r="BC461" i="1"/>
  <c r="AY461" i="1"/>
  <c r="BB461" i="1"/>
  <c r="AZ461" i="1"/>
  <c r="BD461" i="1"/>
  <c r="AZ462" i="1" l="1"/>
  <c r="AY462" i="1"/>
  <c r="BB462" i="1"/>
  <c r="BA462" i="1"/>
  <c r="AL247" i="1"/>
  <c r="AJ463" i="1"/>
  <c r="AI464" i="1" s="1"/>
  <c r="BC463" i="1"/>
  <c r="BB463" i="1"/>
  <c r="C463" i="1"/>
  <c r="BG246" i="1"/>
  <c r="AV246" i="1" s="1"/>
  <c r="AU247" i="1" s="1"/>
  <c r="BF246" i="1"/>
  <c r="G246" i="1"/>
  <c r="P467" i="1"/>
  <c r="T466" i="1"/>
  <c r="V466" i="1" s="1"/>
  <c r="BD462" i="1"/>
  <c r="BC462" i="1"/>
  <c r="BE246" i="1"/>
  <c r="B463" i="1"/>
  <c r="AE463" i="1"/>
  <c r="AD464" i="1" s="1"/>
  <c r="BI246" i="1"/>
  <c r="AP247" i="1" l="1"/>
  <c r="BD463" i="1"/>
  <c r="E247" i="1"/>
  <c r="AQ247" i="1"/>
  <c r="B464" i="1"/>
  <c r="AE464" i="1"/>
  <c r="AD465" i="1" s="1"/>
  <c r="BA463" i="1"/>
  <c r="AY463" i="1"/>
  <c r="T467" i="1"/>
  <c r="V467" i="1" s="1"/>
  <c r="P468" i="1"/>
  <c r="AM247" i="1"/>
  <c r="BE247" i="1" s="1"/>
  <c r="D247" i="1"/>
  <c r="BF247" i="1"/>
  <c r="AW247" i="1"/>
  <c r="AZ463" i="1"/>
  <c r="C464" i="1"/>
  <c r="AJ464" i="1"/>
  <c r="AI465" i="1" s="1"/>
  <c r="BD464" i="1"/>
  <c r="BA464" i="1" l="1"/>
  <c r="AY464" i="1"/>
  <c r="BB464" i="1"/>
  <c r="T468" i="1"/>
  <c r="V468" i="1" s="1"/>
  <c r="P469" i="1"/>
  <c r="AZ464" i="1"/>
  <c r="G247" i="1"/>
  <c r="AP248" i="1"/>
  <c r="C465" i="1"/>
  <c r="AJ465" i="1"/>
  <c r="AI466" i="1" s="1"/>
  <c r="BI247" i="1"/>
  <c r="AL248" i="1"/>
  <c r="B465" i="1"/>
  <c r="AE465" i="1"/>
  <c r="AD466" i="1" s="1"/>
  <c r="BJ247" i="1"/>
  <c r="BC464" i="1"/>
  <c r="BG247" i="1"/>
  <c r="BH247" i="1"/>
  <c r="AV247" i="1" l="1"/>
  <c r="AU248" i="1" s="1"/>
  <c r="AZ465" i="1"/>
  <c r="AM248" i="1"/>
  <c r="D248" i="1"/>
  <c r="BF248" i="1"/>
  <c r="BG248" i="1"/>
  <c r="BE248" i="1"/>
  <c r="AW248" i="1"/>
  <c r="BA465" i="1"/>
  <c r="AQ248" i="1"/>
  <c r="BI248" i="1" s="1"/>
  <c r="E248" i="1"/>
  <c r="BC465" i="1"/>
  <c r="AY465" i="1"/>
  <c r="BD465" i="1"/>
  <c r="T469" i="1"/>
  <c r="V469" i="1" s="1"/>
  <c r="P470" i="1"/>
  <c r="C466" i="1"/>
  <c r="AJ466" i="1"/>
  <c r="AI467" i="1" s="1"/>
  <c r="AE466" i="1"/>
  <c r="AD467" i="1" s="1"/>
  <c r="B466" i="1"/>
  <c r="BB465" i="1"/>
  <c r="AZ466" i="1" l="1"/>
  <c r="BB466" i="1"/>
  <c r="AY466" i="1"/>
  <c r="BD466" i="1"/>
  <c r="C467" i="1"/>
  <c r="AJ467" i="1"/>
  <c r="AI468" i="1" s="1"/>
  <c r="BJ248" i="1"/>
  <c r="AV248" i="1" s="1"/>
  <c r="AU249" i="1" s="1"/>
  <c r="BC466" i="1"/>
  <c r="G248" i="1"/>
  <c r="T470" i="1"/>
  <c r="V470" i="1" s="1"/>
  <c r="P471" i="1"/>
  <c r="AP249" i="1"/>
  <c r="AE467" i="1"/>
  <c r="AD468" i="1" s="1"/>
  <c r="BA467" i="1"/>
  <c r="B467" i="1"/>
  <c r="BH248" i="1"/>
  <c r="AL249" i="1" s="1"/>
  <c r="BA466" i="1"/>
  <c r="AZ467" i="1" l="1"/>
  <c r="BB467" i="1"/>
  <c r="D249" i="1"/>
  <c r="AM249" i="1"/>
  <c r="BF249" i="1" s="1"/>
  <c r="BE249" i="1"/>
  <c r="AW249" i="1"/>
  <c r="B468" i="1"/>
  <c r="AE468" i="1"/>
  <c r="AD469" i="1" s="1"/>
  <c r="AZ468" i="1"/>
  <c r="AJ468" i="1"/>
  <c r="AI469" i="1" s="1"/>
  <c r="C468" i="1"/>
  <c r="T471" i="1"/>
  <c r="V471" i="1" s="1"/>
  <c r="P472" i="1"/>
  <c r="BC467" i="1"/>
  <c r="E249" i="1"/>
  <c r="AQ249" i="1"/>
  <c r="BH249" i="1" s="1"/>
  <c r="AY467" i="1"/>
  <c r="BD467" i="1"/>
  <c r="BG249" i="1" l="1"/>
  <c r="BA468" i="1"/>
  <c r="BI249" i="1"/>
  <c r="BC468" i="1"/>
  <c r="P473" i="1"/>
  <c r="T472" i="1"/>
  <c r="V472" i="1" s="1"/>
  <c r="BD468" i="1"/>
  <c r="AL250" i="1"/>
  <c r="C469" i="1"/>
  <c r="AJ469" i="1"/>
  <c r="AI470" i="1" s="1"/>
  <c r="AP250" i="1"/>
  <c r="B469" i="1"/>
  <c r="BA469" i="1"/>
  <c r="AY469" i="1"/>
  <c r="AE469" i="1"/>
  <c r="AD470" i="1" s="1"/>
  <c r="AZ469" i="1"/>
  <c r="BJ249" i="1"/>
  <c r="AV249" i="1" s="1"/>
  <c r="AU250" i="1" s="1"/>
  <c r="BB468" i="1"/>
  <c r="AY468" i="1"/>
  <c r="G249" i="1"/>
  <c r="BC469" i="1" l="1"/>
  <c r="BD469" i="1"/>
  <c r="AM250" i="1"/>
  <c r="BE250" i="1" s="1"/>
  <c r="D250" i="1"/>
  <c r="BG250" i="1"/>
  <c r="BF250" i="1"/>
  <c r="AW250" i="1"/>
  <c r="AQ250" i="1"/>
  <c r="BH250" i="1" s="1"/>
  <c r="E250" i="1"/>
  <c r="BI250" i="1"/>
  <c r="C470" i="1"/>
  <c r="AJ470" i="1"/>
  <c r="AI471" i="1" s="1"/>
  <c r="BD470" i="1"/>
  <c r="T473" i="1"/>
  <c r="V473" i="1" s="1"/>
  <c r="P474" i="1"/>
  <c r="B470" i="1"/>
  <c r="AE470" i="1"/>
  <c r="AD471" i="1" s="1"/>
  <c r="BB469" i="1"/>
  <c r="BA470" i="1" l="1"/>
  <c r="AY470" i="1"/>
  <c r="AZ470" i="1"/>
  <c r="AJ471" i="1"/>
  <c r="AI472" i="1" s="1"/>
  <c r="C471" i="1"/>
  <c r="P475" i="1"/>
  <c r="T474" i="1"/>
  <c r="V474" i="1" s="1"/>
  <c r="G250" i="1"/>
  <c r="AL251" i="1"/>
  <c r="BB470" i="1"/>
  <c r="AP251" i="1"/>
  <c r="AE471" i="1"/>
  <c r="AD472" i="1" s="1"/>
  <c r="B471" i="1"/>
  <c r="BC470" i="1"/>
  <c r="BJ250" i="1"/>
  <c r="AV250" i="1" s="1"/>
  <c r="AU251" i="1" s="1"/>
  <c r="AY471" i="1" l="1"/>
  <c r="P476" i="1"/>
  <c r="T475" i="1"/>
  <c r="V475" i="1" s="1"/>
  <c r="AJ472" i="1"/>
  <c r="AI473" i="1" s="1"/>
  <c r="C472" i="1"/>
  <c r="AQ251" i="1"/>
  <c r="E251" i="1"/>
  <c r="BC471" i="1"/>
  <c r="BA471" i="1"/>
  <c r="AE472" i="1"/>
  <c r="AD473" i="1" s="1"/>
  <c r="B472" i="1"/>
  <c r="AZ472" i="1"/>
  <c r="AZ471" i="1"/>
  <c r="D251" i="1"/>
  <c r="AM251" i="1"/>
  <c r="BF251" i="1" s="1"/>
  <c r="BG251" i="1"/>
  <c r="AW251" i="1"/>
  <c r="BB471" i="1"/>
  <c r="BD471" i="1"/>
  <c r="AY472" i="1" l="1"/>
  <c r="BA472" i="1"/>
  <c r="BE251" i="1"/>
  <c r="AP252" i="1"/>
  <c r="BC472" i="1"/>
  <c r="G251" i="1"/>
  <c r="C473" i="1"/>
  <c r="AJ473" i="1"/>
  <c r="AI474" i="1" s="1"/>
  <c r="BJ251" i="1"/>
  <c r="BD472" i="1"/>
  <c r="BH251" i="1"/>
  <c r="BB472" i="1"/>
  <c r="AV251" i="1"/>
  <c r="AU252" i="1" s="1"/>
  <c r="AL252" i="1"/>
  <c r="B473" i="1"/>
  <c r="AE473" i="1"/>
  <c r="AD474" i="1" s="1"/>
  <c r="BI251" i="1"/>
  <c r="T476" i="1"/>
  <c r="V476" i="1" s="1"/>
  <c r="P477" i="1"/>
  <c r="BC473" i="1" l="1"/>
  <c r="D252" i="1"/>
  <c r="AM252" i="1"/>
  <c r="BE252" i="1" s="1"/>
  <c r="AW252" i="1"/>
  <c r="C474" i="1"/>
  <c r="AJ474" i="1"/>
  <c r="AI475" i="1" s="1"/>
  <c r="AY473" i="1"/>
  <c r="BB473" i="1"/>
  <c r="E252" i="1"/>
  <c r="AQ252" i="1"/>
  <c r="BJ252" i="1" s="1"/>
  <c r="BA473" i="1"/>
  <c r="BD473" i="1"/>
  <c r="AE474" i="1"/>
  <c r="AD475" i="1" s="1"/>
  <c r="B474" i="1"/>
  <c r="T477" i="1"/>
  <c r="V477" i="1" s="1"/>
  <c r="P478" i="1"/>
  <c r="AZ473" i="1"/>
  <c r="BA474" i="1" l="1"/>
  <c r="BC474" i="1"/>
  <c r="AY474" i="1"/>
  <c r="AE475" i="1"/>
  <c r="AD476" i="1" s="1"/>
  <c r="B475" i="1"/>
  <c r="BB474" i="1"/>
  <c r="BF252" i="1"/>
  <c r="T478" i="1"/>
  <c r="V478" i="1" s="1"/>
  <c r="P479" i="1"/>
  <c r="BH252" i="1"/>
  <c r="AL253" i="1" s="1"/>
  <c r="AJ475" i="1"/>
  <c r="AI476" i="1" s="1"/>
  <c r="C475" i="1"/>
  <c r="BC475" i="1"/>
  <c r="BD475" i="1"/>
  <c r="G252" i="1"/>
  <c r="AZ474" i="1"/>
  <c r="BI252" i="1"/>
  <c r="BD474" i="1"/>
  <c r="BG252" i="1"/>
  <c r="AV252" i="1" s="1"/>
  <c r="AU253" i="1" s="1"/>
  <c r="BB475" i="1" l="1"/>
  <c r="AP253" i="1"/>
  <c r="D253" i="1"/>
  <c r="AM253" i="1"/>
  <c r="BG253" i="1"/>
  <c r="AW253" i="1"/>
  <c r="AQ253" i="1"/>
  <c r="E253" i="1"/>
  <c r="AE476" i="1"/>
  <c r="AD477" i="1" s="1"/>
  <c r="AY476" i="1"/>
  <c r="B476" i="1"/>
  <c r="BA475" i="1"/>
  <c r="AZ475" i="1"/>
  <c r="T479" i="1"/>
  <c r="V479" i="1" s="1"/>
  <c r="P480" i="1"/>
  <c r="AY475" i="1"/>
  <c r="C476" i="1"/>
  <c r="AJ476" i="1"/>
  <c r="AI477" i="1" s="1"/>
  <c r="BB476" i="1"/>
  <c r="G253" i="1" l="1"/>
  <c r="BC476" i="1"/>
  <c r="AZ476" i="1"/>
  <c r="BH253" i="1"/>
  <c r="BA476" i="1"/>
  <c r="AV253" i="1"/>
  <c r="AU254" i="1" s="1"/>
  <c r="AL254" i="1"/>
  <c r="C477" i="1"/>
  <c r="AJ477" i="1"/>
  <c r="AI478" i="1" s="1"/>
  <c r="BJ253" i="1"/>
  <c r="BF253" i="1"/>
  <c r="AP254" i="1" s="1"/>
  <c r="P481" i="1"/>
  <c r="T480" i="1"/>
  <c r="V480" i="1" s="1"/>
  <c r="B477" i="1"/>
  <c r="AE477" i="1"/>
  <c r="AD478" i="1" s="1"/>
  <c r="BI253" i="1"/>
  <c r="BD476" i="1"/>
  <c r="BE253" i="1"/>
  <c r="AZ477" i="1" l="1"/>
  <c r="BC477" i="1"/>
  <c r="E254" i="1"/>
  <c r="AQ254" i="1"/>
  <c r="BH254" i="1" s="1"/>
  <c r="BD477" i="1"/>
  <c r="T481" i="1"/>
  <c r="V481" i="1" s="1"/>
  <c r="P482" i="1"/>
  <c r="D254" i="1"/>
  <c r="G254" i="1" s="1"/>
  <c r="AM254" i="1"/>
  <c r="BE254" i="1" s="1"/>
  <c r="AW254" i="1"/>
  <c r="AY477" i="1"/>
  <c r="B478" i="1"/>
  <c r="AE478" i="1"/>
  <c r="AD479" i="1" s="1"/>
  <c r="C478" i="1"/>
  <c r="AJ478" i="1"/>
  <c r="AI479" i="1" s="1"/>
  <c r="BA477" i="1"/>
  <c r="BB477" i="1"/>
  <c r="AY478" i="1" l="1"/>
  <c r="BJ254" i="1"/>
  <c r="BD478" i="1"/>
  <c r="BB478" i="1"/>
  <c r="BA478" i="1"/>
  <c r="P483" i="1"/>
  <c r="T482" i="1"/>
  <c r="V482" i="1" s="1"/>
  <c r="AE479" i="1"/>
  <c r="AD480" i="1" s="1"/>
  <c r="B479" i="1"/>
  <c r="AJ479" i="1"/>
  <c r="AI480" i="1" s="1"/>
  <c r="BD479" i="1"/>
  <c r="C479" i="1"/>
  <c r="AZ478" i="1"/>
  <c r="AL255" i="1"/>
  <c r="BG254" i="1"/>
  <c r="AV254" i="1" s="1"/>
  <c r="AU255" i="1" s="1"/>
  <c r="BC478" i="1"/>
  <c r="BF254" i="1"/>
  <c r="BI254" i="1"/>
  <c r="AP255" i="1" l="1"/>
  <c r="AY479" i="1"/>
  <c r="AZ479" i="1"/>
  <c r="BC479" i="1"/>
  <c r="BB479" i="1"/>
  <c r="BA479" i="1"/>
  <c r="E255" i="1"/>
  <c r="AQ255" i="1"/>
  <c r="BH255" i="1" s="1"/>
  <c r="B480" i="1"/>
  <c r="AE480" i="1"/>
  <c r="AD481" i="1" s="1"/>
  <c r="C480" i="1"/>
  <c r="AJ480" i="1"/>
  <c r="AI481" i="1" s="1"/>
  <c r="BC480" i="1"/>
  <c r="D255" i="1"/>
  <c r="AM255" i="1"/>
  <c r="BG255" i="1" s="1"/>
  <c r="AW255" i="1"/>
  <c r="P484" i="1"/>
  <c r="T483" i="1"/>
  <c r="V483" i="1" s="1"/>
  <c r="AY480" i="1" l="1"/>
  <c r="BI255" i="1"/>
  <c r="BD480" i="1"/>
  <c r="BJ255" i="1"/>
  <c r="AV255" i="1" s="1"/>
  <c r="AU256" i="1" s="1"/>
  <c r="BA480" i="1"/>
  <c r="C481" i="1"/>
  <c r="AJ481" i="1"/>
  <c r="AI482" i="1" s="1"/>
  <c r="G255" i="1"/>
  <c r="BF255" i="1"/>
  <c r="AP256" i="1" s="1"/>
  <c r="BE255" i="1"/>
  <c r="AL256" i="1" s="1"/>
  <c r="AZ480" i="1"/>
  <c r="AZ481" i="1"/>
  <c r="AE481" i="1"/>
  <c r="AD482" i="1" s="1"/>
  <c r="BA481" i="1"/>
  <c r="B481" i="1"/>
  <c r="T484" i="1"/>
  <c r="V484" i="1" s="1"/>
  <c r="P485" i="1"/>
  <c r="BB480" i="1"/>
  <c r="BD481" i="1" l="1"/>
  <c r="BC481" i="1"/>
  <c r="E256" i="1"/>
  <c r="AQ256" i="1"/>
  <c r="BJ256" i="1" s="1"/>
  <c r="BH256" i="1"/>
  <c r="AZ482" i="1"/>
  <c r="BA482" i="1"/>
  <c r="B482" i="1"/>
  <c r="AE482" i="1"/>
  <c r="AD483" i="1" s="1"/>
  <c r="D256" i="1"/>
  <c r="AM256" i="1"/>
  <c r="AW256" i="1"/>
  <c r="T485" i="1"/>
  <c r="V485" i="1" s="1"/>
  <c r="P486" i="1"/>
  <c r="BC482" i="1"/>
  <c r="AJ482" i="1"/>
  <c r="AI483" i="1" s="1"/>
  <c r="C482" i="1"/>
  <c r="BB482" i="1"/>
  <c r="AY481" i="1"/>
  <c r="BB481" i="1"/>
  <c r="C483" i="1" l="1"/>
  <c r="AJ483" i="1"/>
  <c r="AI484" i="1" s="1"/>
  <c r="BG256" i="1"/>
  <c r="AV256" i="1" s="1"/>
  <c r="AU257" i="1" s="1"/>
  <c r="BE256" i="1"/>
  <c r="AL257" i="1" s="1"/>
  <c r="BF256" i="1"/>
  <c r="G256" i="1"/>
  <c r="T486" i="1"/>
  <c r="V486" i="1" s="1"/>
  <c r="P487" i="1"/>
  <c r="AE483" i="1"/>
  <c r="AD484" i="1" s="1"/>
  <c r="B483" i="1"/>
  <c r="BD482" i="1"/>
  <c r="AY482" i="1"/>
  <c r="BI256" i="1"/>
  <c r="AP257" i="1" s="1"/>
  <c r="E257" i="1" l="1"/>
  <c r="AQ257" i="1"/>
  <c r="BI257" i="1" s="1"/>
  <c r="BG257" i="1"/>
  <c r="BE257" i="1"/>
  <c r="D257" i="1"/>
  <c r="BF257" i="1"/>
  <c r="AM257" i="1"/>
  <c r="AW257" i="1"/>
  <c r="P488" i="1"/>
  <c r="T487" i="1"/>
  <c r="V487" i="1" s="1"/>
  <c r="BC483" i="1"/>
  <c r="AZ483" i="1"/>
  <c r="AE484" i="1"/>
  <c r="AD485" i="1" s="1"/>
  <c r="B484" i="1"/>
  <c r="BA483" i="1"/>
  <c r="C484" i="1"/>
  <c r="AJ484" i="1"/>
  <c r="AI485" i="1" s="1"/>
  <c r="AY483" i="1"/>
  <c r="BD483" i="1"/>
  <c r="BB483" i="1"/>
  <c r="BJ257" i="1" l="1"/>
  <c r="AV257" i="1"/>
  <c r="AU258" i="1" s="1"/>
  <c r="BD484" i="1"/>
  <c r="BB484" i="1"/>
  <c r="BC484" i="1"/>
  <c r="B485" i="1"/>
  <c r="AE485" i="1"/>
  <c r="AD486" i="1" s="1"/>
  <c r="AZ485" i="1"/>
  <c r="G257" i="1"/>
  <c r="AY484" i="1"/>
  <c r="AJ485" i="1"/>
  <c r="AI486" i="1" s="1"/>
  <c r="C485" i="1"/>
  <c r="P489" i="1"/>
  <c r="T488" i="1"/>
  <c r="V488" i="1" s="1"/>
  <c r="AP258" i="1"/>
  <c r="BA484" i="1"/>
  <c r="AZ484" i="1"/>
  <c r="BH257" i="1"/>
  <c r="AL258" i="1" s="1"/>
  <c r="P490" i="1" l="1"/>
  <c r="T489" i="1"/>
  <c r="V489" i="1" s="1"/>
  <c r="BB485" i="1"/>
  <c r="AY485" i="1"/>
  <c r="AM258" i="1"/>
  <c r="BG258" i="1" s="1"/>
  <c r="D258" i="1"/>
  <c r="G258" i="1" s="1"/>
  <c r="BF258" i="1"/>
  <c r="AW258" i="1"/>
  <c r="C486" i="1"/>
  <c r="AJ486" i="1"/>
  <c r="AI487" i="1" s="1"/>
  <c r="B486" i="1"/>
  <c r="AY486" i="1"/>
  <c r="AE486" i="1"/>
  <c r="AD487" i="1" s="1"/>
  <c r="BD485" i="1"/>
  <c r="BA485" i="1"/>
  <c r="BC485" i="1"/>
  <c r="AQ258" i="1"/>
  <c r="BJ258" i="1" s="1"/>
  <c r="E258" i="1"/>
  <c r="BI258" i="1"/>
  <c r="BC486" i="1" l="1"/>
  <c r="BB486" i="1"/>
  <c r="BE258" i="1"/>
  <c r="AV258" i="1"/>
  <c r="AU259" i="1" s="1"/>
  <c r="BA486" i="1"/>
  <c r="BD486" i="1"/>
  <c r="C487" i="1"/>
  <c r="AJ487" i="1"/>
  <c r="AI488" i="1" s="1"/>
  <c r="AZ486" i="1"/>
  <c r="P491" i="1"/>
  <c r="T490" i="1"/>
  <c r="V490" i="1" s="1"/>
  <c r="AP259" i="1"/>
  <c r="BH258" i="1"/>
  <c r="AL259" i="1" s="1"/>
  <c r="AZ487" i="1"/>
  <c r="AE487" i="1"/>
  <c r="AD488" i="1" s="1"/>
  <c r="B487" i="1"/>
  <c r="BB487" i="1" l="1"/>
  <c r="BC487" i="1"/>
  <c r="D259" i="1"/>
  <c r="AM259" i="1"/>
  <c r="BF259" i="1" s="1"/>
  <c r="BG259" i="1"/>
  <c r="BE259" i="1"/>
  <c r="AW259" i="1"/>
  <c r="BD487" i="1"/>
  <c r="E259" i="1"/>
  <c r="AQ259" i="1"/>
  <c r="BH259" i="1" s="1"/>
  <c r="AJ488" i="1"/>
  <c r="AI489" i="1" s="1"/>
  <c r="BC488" i="1"/>
  <c r="C488" i="1"/>
  <c r="BA487" i="1"/>
  <c r="P492" i="1"/>
  <c r="T491" i="1"/>
  <c r="V491" i="1" s="1"/>
  <c r="B488" i="1"/>
  <c r="AE488" i="1"/>
  <c r="AD489" i="1" s="1"/>
  <c r="AY487" i="1"/>
  <c r="BJ259" i="1" l="1"/>
  <c r="BA488" i="1"/>
  <c r="G259" i="1"/>
  <c r="BI259" i="1"/>
  <c r="AP260" i="1" s="1"/>
  <c r="BB488" i="1"/>
  <c r="AY488" i="1"/>
  <c r="BD488" i="1"/>
  <c r="P493" i="1"/>
  <c r="T492" i="1"/>
  <c r="V492" i="1" s="1"/>
  <c r="AV259" i="1"/>
  <c r="AU260" i="1" s="1"/>
  <c r="C489" i="1"/>
  <c r="AJ489" i="1"/>
  <c r="AI490" i="1" s="1"/>
  <c r="AE489" i="1"/>
  <c r="AD490" i="1" s="1"/>
  <c r="B489" i="1"/>
  <c r="AZ488" i="1"/>
  <c r="AL260" i="1"/>
  <c r="AE490" i="1" l="1"/>
  <c r="AD491" i="1" s="1"/>
  <c r="AY490" i="1"/>
  <c r="B490" i="1"/>
  <c r="AZ489" i="1"/>
  <c r="AQ260" i="1"/>
  <c r="BJ260" i="1" s="1"/>
  <c r="E260" i="1"/>
  <c r="BH260" i="1"/>
  <c r="AY489" i="1"/>
  <c r="AJ490" i="1"/>
  <c r="AI491" i="1" s="1"/>
  <c r="BB490" i="1"/>
  <c r="C490" i="1"/>
  <c r="BD489" i="1"/>
  <c r="BA489" i="1"/>
  <c r="BC489" i="1"/>
  <c r="BF260" i="1"/>
  <c r="D260" i="1"/>
  <c r="AM260" i="1"/>
  <c r="BE260" i="1" s="1"/>
  <c r="AW260" i="1"/>
  <c r="T493" i="1"/>
  <c r="V493" i="1" s="1"/>
  <c r="P494" i="1"/>
  <c r="BB489" i="1"/>
  <c r="G260" i="1" l="1"/>
  <c r="BG260" i="1"/>
  <c r="AV260" i="1" s="1"/>
  <c r="AU261" i="1" s="1"/>
  <c r="AJ491" i="1"/>
  <c r="AI492" i="1" s="1"/>
  <c r="C491" i="1"/>
  <c r="T494" i="1"/>
  <c r="V494" i="1" s="1"/>
  <c r="P495" i="1"/>
  <c r="BC490" i="1"/>
  <c r="AE491" i="1"/>
  <c r="AD492" i="1" s="1"/>
  <c r="B491" i="1"/>
  <c r="AL261" i="1"/>
  <c r="BA490" i="1"/>
  <c r="BD490" i="1"/>
  <c r="BI260" i="1"/>
  <c r="AP261" i="1" s="1"/>
  <c r="AZ490" i="1"/>
  <c r="AZ491" i="1" l="1"/>
  <c r="AY491" i="1"/>
  <c r="AQ261" i="1"/>
  <c r="E261" i="1"/>
  <c r="C492" i="1"/>
  <c r="AJ492" i="1"/>
  <c r="AI493" i="1" s="1"/>
  <c r="BA491" i="1"/>
  <c r="BC491" i="1"/>
  <c r="T495" i="1"/>
  <c r="V495" i="1" s="1"/>
  <c r="P496" i="1"/>
  <c r="BD491" i="1"/>
  <c r="AE492" i="1"/>
  <c r="AD493" i="1" s="1"/>
  <c r="B492" i="1"/>
  <c r="AM261" i="1"/>
  <c r="BG261" i="1" s="1"/>
  <c r="BE261" i="1"/>
  <c r="D261" i="1"/>
  <c r="AW261" i="1"/>
  <c r="BB491" i="1"/>
  <c r="AZ492" i="1" l="1"/>
  <c r="BA492" i="1"/>
  <c r="BC492" i="1"/>
  <c r="G261" i="1"/>
  <c r="P497" i="1"/>
  <c r="T496" i="1"/>
  <c r="V496" i="1" s="1"/>
  <c r="BB492" i="1"/>
  <c r="AY492" i="1"/>
  <c r="BI261" i="1"/>
  <c r="BF261" i="1"/>
  <c r="AJ493" i="1"/>
  <c r="AI494" i="1" s="1"/>
  <c r="BB493" i="1"/>
  <c r="C493" i="1"/>
  <c r="BH261" i="1"/>
  <c r="AL262" i="1" s="1"/>
  <c r="B493" i="1"/>
  <c r="AE493" i="1"/>
  <c r="AD494" i="1" s="1"/>
  <c r="BD492" i="1"/>
  <c r="BJ261" i="1"/>
  <c r="AV261" i="1" s="1"/>
  <c r="AU262" i="1" s="1"/>
  <c r="BD493" i="1" l="1"/>
  <c r="AZ493" i="1"/>
  <c r="AP262" i="1"/>
  <c r="E262" i="1"/>
  <c r="AQ262" i="1"/>
  <c r="BJ262" i="1" s="1"/>
  <c r="BI262" i="1"/>
  <c r="AM262" i="1"/>
  <c r="BE262" i="1"/>
  <c r="D262" i="1"/>
  <c r="AW262" i="1"/>
  <c r="B494" i="1"/>
  <c r="AE494" i="1"/>
  <c r="AD495" i="1" s="1"/>
  <c r="BA494" i="1"/>
  <c r="C494" i="1"/>
  <c r="AJ494" i="1"/>
  <c r="AI495" i="1" s="1"/>
  <c r="AY493" i="1"/>
  <c r="BA493" i="1"/>
  <c r="BC493" i="1"/>
  <c r="T497" i="1"/>
  <c r="V497" i="1" s="1"/>
  <c r="P498" i="1"/>
  <c r="BH262" i="1" l="1"/>
  <c r="AY494" i="1"/>
  <c r="G262" i="1"/>
  <c r="AL263" i="1"/>
  <c r="BC494" i="1"/>
  <c r="B495" i="1"/>
  <c r="AE495" i="1"/>
  <c r="AD496" i="1" s="1"/>
  <c r="BG262" i="1"/>
  <c r="AV262" i="1" s="1"/>
  <c r="AU263" i="1" s="1"/>
  <c r="P499" i="1"/>
  <c r="T498" i="1"/>
  <c r="V498" i="1" s="1"/>
  <c r="BB494" i="1"/>
  <c r="C495" i="1"/>
  <c r="AJ495" i="1"/>
  <c r="AI496" i="1" s="1"/>
  <c r="BD494" i="1"/>
  <c r="AZ494" i="1"/>
  <c r="BF262" i="1"/>
  <c r="AP263" i="1" s="1"/>
  <c r="AQ263" i="1" l="1"/>
  <c r="E263" i="1"/>
  <c r="AJ496" i="1"/>
  <c r="AI497" i="1" s="1"/>
  <c r="C496" i="1"/>
  <c r="BC496" i="1"/>
  <c r="BA495" i="1"/>
  <c r="AY495" i="1"/>
  <c r="B496" i="1"/>
  <c r="AE496" i="1"/>
  <c r="AD497" i="1" s="1"/>
  <c r="AZ495" i="1"/>
  <c r="BD495" i="1"/>
  <c r="BB495" i="1"/>
  <c r="P500" i="1"/>
  <c r="T499" i="1"/>
  <c r="V499" i="1" s="1"/>
  <c r="BC495" i="1"/>
  <c r="AM263" i="1"/>
  <c r="BF263" i="1" s="1"/>
  <c r="D263" i="1"/>
  <c r="G263" i="1" s="1"/>
  <c r="AW263" i="1"/>
  <c r="P501" i="1" l="1"/>
  <c r="T500" i="1"/>
  <c r="V500" i="1" s="1"/>
  <c r="BA496" i="1"/>
  <c r="BD496" i="1"/>
  <c r="AY496" i="1"/>
  <c r="BI263" i="1"/>
  <c r="AP264" i="1" s="1"/>
  <c r="BG263" i="1"/>
  <c r="BH263" i="1"/>
  <c r="AE497" i="1"/>
  <c r="AD498" i="1" s="1"/>
  <c r="B497" i="1"/>
  <c r="C497" i="1"/>
  <c r="AJ497" i="1"/>
  <c r="AI498" i="1" s="1"/>
  <c r="BC497" i="1"/>
  <c r="BE263" i="1"/>
  <c r="AL264" i="1" s="1"/>
  <c r="BJ263" i="1"/>
  <c r="AZ496" i="1"/>
  <c r="BB496" i="1"/>
  <c r="BD497" i="1" l="1"/>
  <c r="E264" i="1"/>
  <c r="AQ264" i="1"/>
  <c r="BH264" i="1" s="1"/>
  <c r="BI264" i="1"/>
  <c r="D264" i="1"/>
  <c r="G264" i="1" s="1"/>
  <c r="AM264" i="1"/>
  <c r="BG264" i="1"/>
  <c r="AW264" i="1"/>
  <c r="BA497" i="1"/>
  <c r="B498" i="1"/>
  <c r="AE498" i="1"/>
  <c r="AD499" i="1" s="1"/>
  <c r="AJ498" i="1"/>
  <c r="AI499" i="1" s="1"/>
  <c r="C498" i="1"/>
  <c r="AY497" i="1"/>
  <c r="AZ497" i="1"/>
  <c r="T501" i="1"/>
  <c r="V501" i="1" s="1"/>
  <c r="P502" i="1"/>
  <c r="BB497" i="1"/>
  <c r="AV263" i="1"/>
  <c r="AU264" i="1" s="1"/>
  <c r="BA498" i="1" l="1"/>
  <c r="AY498" i="1"/>
  <c r="AZ498" i="1"/>
  <c r="BB498" i="1"/>
  <c r="BJ264" i="1"/>
  <c r="BD498" i="1"/>
  <c r="BF264" i="1"/>
  <c r="T502" i="1"/>
  <c r="V502" i="1" s="1"/>
  <c r="P503" i="1"/>
  <c r="C499" i="1"/>
  <c r="AJ499" i="1"/>
  <c r="AI500" i="1" s="1"/>
  <c r="BC498" i="1"/>
  <c r="AV264" i="1"/>
  <c r="AU265" i="1" s="1"/>
  <c r="AP265" i="1"/>
  <c r="AE499" i="1"/>
  <c r="AD500" i="1" s="1"/>
  <c r="B499" i="1"/>
  <c r="AZ499" i="1"/>
  <c r="BE264" i="1"/>
  <c r="AL265" i="1" s="1"/>
  <c r="BD499" i="1" l="1"/>
  <c r="BB499" i="1"/>
  <c r="D265" i="1"/>
  <c r="AM265" i="1"/>
  <c r="BE265" i="1" s="1"/>
  <c r="AW265" i="1"/>
  <c r="P504" i="1"/>
  <c r="T503" i="1"/>
  <c r="V503" i="1" s="1"/>
  <c r="AY499" i="1"/>
  <c r="BC499" i="1"/>
  <c r="E265" i="1"/>
  <c r="AQ265" i="1"/>
  <c r="BI265" i="1" s="1"/>
  <c r="AE500" i="1"/>
  <c r="AD501" i="1" s="1"/>
  <c r="B500" i="1"/>
  <c r="C500" i="1"/>
  <c r="AJ500" i="1"/>
  <c r="AI501" i="1" s="1"/>
  <c r="BA499" i="1"/>
  <c r="AZ500" i="1" l="1"/>
  <c r="BC500" i="1"/>
  <c r="BB500" i="1"/>
  <c r="AY500" i="1"/>
  <c r="BG265" i="1"/>
  <c r="AV265" i="1" s="1"/>
  <c r="AU266" i="1" s="1"/>
  <c r="BA500" i="1"/>
  <c r="P505" i="1"/>
  <c r="T504" i="1"/>
  <c r="V504" i="1" s="1"/>
  <c r="BJ265" i="1"/>
  <c r="BD500" i="1"/>
  <c r="BH265" i="1"/>
  <c r="AL266" i="1" s="1"/>
  <c r="AJ501" i="1"/>
  <c r="AI502" i="1" s="1"/>
  <c r="C501" i="1"/>
  <c r="G265" i="1"/>
  <c r="B501" i="1"/>
  <c r="AE501" i="1"/>
  <c r="AD502" i="1" s="1"/>
  <c r="AZ501" i="1"/>
  <c r="AY501" i="1"/>
  <c r="BF265" i="1"/>
  <c r="AP266" i="1" s="1"/>
  <c r="AM266" i="1" l="1"/>
  <c r="BF266" i="1" s="1"/>
  <c r="D266" i="1"/>
  <c r="AW266" i="1"/>
  <c r="AQ266" i="1"/>
  <c r="BH266" i="1" s="1"/>
  <c r="BJ266" i="1"/>
  <c r="E266" i="1"/>
  <c r="B502" i="1"/>
  <c r="AY502" i="1"/>
  <c r="AE502" i="1"/>
  <c r="AD503" i="1" s="1"/>
  <c r="AZ502" i="1"/>
  <c r="BD501" i="1"/>
  <c r="BA501" i="1"/>
  <c r="BC501" i="1"/>
  <c r="BD502" i="1"/>
  <c r="C502" i="1"/>
  <c r="BB502" i="1"/>
  <c r="AJ502" i="1"/>
  <c r="AI503" i="1" s="1"/>
  <c r="P506" i="1"/>
  <c r="T505" i="1"/>
  <c r="V505" i="1" s="1"/>
  <c r="BB501" i="1"/>
  <c r="G266" i="1" l="1"/>
  <c r="BC502" i="1"/>
  <c r="AE503" i="1"/>
  <c r="AD504" i="1" s="1"/>
  <c r="BA503" i="1"/>
  <c r="B503" i="1"/>
  <c r="BE266" i="1"/>
  <c r="BI266" i="1"/>
  <c r="AP267" i="1" s="1"/>
  <c r="P507" i="1"/>
  <c r="T506" i="1"/>
  <c r="V506" i="1" s="1"/>
  <c r="BG266" i="1"/>
  <c r="AV266" i="1" s="1"/>
  <c r="AU267" i="1" s="1"/>
  <c r="C503" i="1"/>
  <c r="AJ503" i="1"/>
  <c r="AI504" i="1" s="1"/>
  <c r="BA502" i="1"/>
  <c r="AL267" i="1"/>
  <c r="BC503" i="1" l="1"/>
  <c r="AJ504" i="1"/>
  <c r="AI505" i="1" s="1"/>
  <c r="C504" i="1"/>
  <c r="AQ267" i="1"/>
  <c r="BI267" i="1" s="1"/>
  <c r="E267" i="1"/>
  <c r="P508" i="1"/>
  <c r="T507" i="1"/>
  <c r="V507" i="1" s="1"/>
  <c r="BA504" i="1"/>
  <c r="B504" i="1"/>
  <c r="AE504" i="1"/>
  <c r="AD505" i="1" s="1"/>
  <c r="D267" i="1"/>
  <c r="AM267" i="1"/>
  <c r="BF267" i="1" s="1"/>
  <c r="AW267" i="1"/>
  <c r="BB503" i="1"/>
  <c r="AY503" i="1"/>
  <c r="BD503" i="1"/>
  <c r="AZ503" i="1"/>
  <c r="G267" i="1" l="1"/>
  <c r="BJ267" i="1"/>
  <c r="BE267" i="1"/>
  <c r="AY504" i="1"/>
  <c r="BH267" i="1"/>
  <c r="BB505" i="1"/>
  <c r="C505" i="1"/>
  <c r="BD505" i="1"/>
  <c r="AJ505" i="1"/>
  <c r="AI506" i="1" s="1"/>
  <c r="BG267" i="1"/>
  <c r="AV267" i="1" s="1"/>
  <c r="AU268" i="1" s="1"/>
  <c r="P509" i="1"/>
  <c r="T508" i="1"/>
  <c r="V508" i="1" s="1"/>
  <c r="BC504" i="1"/>
  <c r="AP268" i="1"/>
  <c r="AE505" i="1"/>
  <c r="AD506" i="1" s="1"/>
  <c r="B505" i="1"/>
  <c r="BB504" i="1"/>
  <c r="AZ504" i="1"/>
  <c r="BD504" i="1"/>
  <c r="AL268" i="1" l="1"/>
  <c r="BA505" i="1"/>
  <c r="AM268" i="1"/>
  <c r="BE268" i="1" s="1"/>
  <c r="D268" i="1"/>
  <c r="AW268" i="1"/>
  <c r="BC506" i="1"/>
  <c r="AJ506" i="1"/>
  <c r="AI507" i="1" s="1"/>
  <c r="BB506" i="1"/>
  <c r="BD506" i="1"/>
  <c r="C506" i="1"/>
  <c r="BJ268" i="1"/>
  <c r="BH268" i="1"/>
  <c r="E268" i="1"/>
  <c r="BI268" i="1"/>
  <c r="AQ268" i="1"/>
  <c r="T509" i="1"/>
  <c r="V509" i="1" s="1"/>
  <c r="P510" i="1"/>
  <c r="AE506" i="1"/>
  <c r="AD507" i="1" s="1"/>
  <c r="B506" i="1"/>
  <c r="AZ505" i="1"/>
  <c r="AY505" i="1"/>
  <c r="BC505" i="1"/>
  <c r="BG268" i="1" l="1"/>
  <c r="BA507" i="1"/>
  <c r="AE507" i="1"/>
  <c r="AD508" i="1" s="1"/>
  <c r="B507" i="1"/>
  <c r="AY507" i="1"/>
  <c r="AZ507" i="1"/>
  <c r="BA506" i="1"/>
  <c r="G268" i="1"/>
  <c r="T510" i="1"/>
  <c r="V510" i="1" s="1"/>
  <c r="P511" i="1"/>
  <c r="AL269" i="1"/>
  <c r="AZ506" i="1"/>
  <c r="AY506" i="1"/>
  <c r="AV268" i="1"/>
  <c r="AU269" i="1" s="1"/>
  <c r="BB507" i="1"/>
  <c r="BC507" i="1"/>
  <c r="AJ507" i="1"/>
  <c r="AI508" i="1" s="1"/>
  <c r="C507" i="1"/>
  <c r="BF268" i="1"/>
  <c r="AP269" i="1" s="1"/>
  <c r="AQ269" i="1" l="1"/>
  <c r="E269" i="1"/>
  <c r="C508" i="1"/>
  <c r="AJ508" i="1"/>
  <c r="AI509" i="1" s="1"/>
  <c r="AM269" i="1"/>
  <c r="BG269" i="1" s="1"/>
  <c r="D269" i="1"/>
  <c r="G269" i="1" s="1"/>
  <c r="BF269" i="1"/>
  <c r="AW269" i="1"/>
  <c r="BD507" i="1"/>
  <c r="T511" i="1"/>
  <c r="V511" i="1" s="1"/>
  <c r="P512" i="1"/>
  <c r="AE508" i="1"/>
  <c r="AD509" i="1" s="1"/>
  <c r="AZ508" i="1"/>
  <c r="B508" i="1"/>
  <c r="BB508" i="1" l="1"/>
  <c r="P513" i="1"/>
  <c r="T512" i="1"/>
  <c r="V512" i="1" s="1"/>
  <c r="AJ509" i="1"/>
  <c r="AI510" i="1" s="1"/>
  <c r="C509" i="1"/>
  <c r="BH269" i="1"/>
  <c r="BA508" i="1"/>
  <c r="BD508" i="1"/>
  <c r="BJ269" i="1"/>
  <c r="AV269" i="1" s="1"/>
  <c r="AU270" i="1" s="1"/>
  <c r="B509" i="1"/>
  <c r="AE509" i="1"/>
  <c r="AD510" i="1" s="1"/>
  <c r="BI269" i="1"/>
  <c r="AP270" i="1" s="1"/>
  <c r="AY508" i="1"/>
  <c r="BE269" i="1"/>
  <c r="BC508" i="1"/>
  <c r="BB509" i="1" l="1"/>
  <c r="AZ509" i="1"/>
  <c r="BA509" i="1"/>
  <c r="AL270" i="1"/>
  <c r="E270" i="1"/>
  <c r="AQ270" i="1"/>
  <c r="BI270" i="1" s="1"/>
  <c r="C510" i="1"/>
  <c r="AJ510" i="1"/>
  <c r="AI511" i="1" s="1"/>
  <c r="BD509" i="1"/>
  <c r="BC509" i="1"/>
  <c r="B510" i="1"/>
  <c r="AE510" i="1"/>
  <c r="AD511" i="1" s="1"/>
  <c r="AY509" i="1"/>
  <c r="T513" i="1"/>
  <c r="V513" i="1" s="1"/>
  <c r="P514" i="1"/>
  <c r="BC510" i="1" l="1"/>
  <c r="AW270" i="1"/>
  <c r="BA510" i="1"/>
  <c r="AM270" i="1"/>
  <c r="BF270" i="1" s="1"/>
  <c r="AP271" i="1" s="1"/>
  <c r="D270" i="1"/>
  <c r="G270" i="1" s="1"/>
  <c r="P515" i="1"/>
  <c r="T514" i="1"/>
  <c r="V514" i="1" s="1"/>
  <c r="AY510" i="1"/>
  <c r="BB510" i="1"/>
  <c r="B511" i="1"/>
  <c r="AE511" i="1"/>
  <c r="AD512" i="1" s="1"/>
  <c r="BD510" i="1"/>
  <c r="BJ270" i="1"/>
  <c r="C511" i="1"/>
  <c r="AJ511" i="1"/>
  <c r="AI512" i="1" s="1"/>
  <c r="BH270" i="1"/>
  <c r="AZ510" i="1"/>
  <c r="BD511" i="1" l="1"/>
  <c r="BC511" i="1"/>
  <c r="BE270" i="1"/>
  <c r="AZ511" i="1"/>
  <c r="AL271" i="1"/>
  <c r="D271" i="1" s="1"/>
  <c r="G271" i="1" s="1"/>
  <c r="BG270" i="1"/>
  <c r="AV270" i="1" s="1"/>
  <c r="AU271" i="1" s="1"/>
  <c r="E271" i="1"/>
  <c r="AQ271" i="1"/>
  <c r="BJ271" i="1" s="1"/>
  <c r="BB511" i="1"/>
  <c r="BA511" i="1"/>
  <c r="AM271" i="1"/>
  <c r="BG271" i="1" s="1"/>
  <c r="AW271" i="1"/>
  <c r="AY512" i="1"/>
  <c r="B512" i="1"/>
  <c r="AE512" i="1"/>
  <c r="AD513" i="1" s="1"/>
  <c r="AZ512" i="1"/>
  <c r="AJ512" i="1"/>
  <c r="AI513" i="1" s="1"/>
  <c r="C512" i="1"/>
  <c r="BC512" i="1"/>
  <c r="AY511" i="1"/>
  <c r="P516" i="1"/>
  <c r="T515" i="1"/>
  <c r="V515" i="1" s="1"/>
  <c r="AV271" i="1" l="1"/>
  <c r="AU272" i="1" s="1"/>
  <c r="BD512" i="1"/>
  <c r="T516" i="1"/>
  <c r="V516" i="1" s="1"/>
  <c r="P517" i="1"/>
  <c r="AE513" i="1"/>
  <c r="AD514" i="1" s="1"/>
  <c r="B513" i="1"/>
  <c r="C513" i="1"/>
  <c r="AJ513" i="1"/>
  <c r="AI514" i="1" s="1"/>
  <c r="BF271" i="1"/>
  <c r="BH271" i="1"/>
  <c r="BB512" i="1"/>
  <c r="BA512" i="1"/>
  <c r="BE271" i="1"/>
  <c r="AL272" i="1" s="1"/>
  <c r="BI271" i="1"/>
  <c r="BD513" i="1" l="1"/>
  <c r="AP272" i="1"/>
  <c r="AQ272" i="1" s="1"/>
  <c r="BC513" i="1"/>
  <c r="D272" i="1"/>
  <c r="AM272" i="1"/>
  <c r="BG272" i="1" s="1"/>
  <c r="AW272" i="1"/>
  <c r="E272" i="1"/>
  <c r="AZ513" i="1"/>
  <c r="AJ514" i="1"/>
  <c r="AI515" i="1" s="1"/>
  <c r="C514" i="1"/>
  <c r="BD514" i="1"/>
  <c r="AY513" i="1"/>
  <c r="B514" i="1"/>
  <c r="AE514" i="1"/>
  <c r="AD515" i="1" s="1"/>
  <c r="T517" i="1"/>
  <c r="V517" i="1" s="1"/>
  <c r="P518" i="1"/>
  <c r="BB513" i="1"/>
  <c r="BA513" i="1"/>
  <c r="BI272" i="1" l="1"/>
  <c r="BH272" i="1"/>
  <c r="G272" i="1"/>
  <c r="AV272" i="1"/>
  <c r="AU273" i="1" s="1"/>
  <c r="AE515" i="1"/>
  <c r="AD516" i="1" s="1"/>
  <c r="B515" i="1"/>
  <c r="AY515" i="1"/>
  <c r="AZ515" i="1"/>
  <c r="AY514" i="1"/>
  <c r="BB514" i="1"/>
  <c r="BJ272" i="1"/>
  <c r="C515" i="1"/>
  <c r="AJ515" i="1"/>
  <c r="AI516" i="1" s="1"/>
  <c r="BA514" i="1"/>
  <c r="BC514" i="1"/>
  <c r="BE272" i="1"/>
  <c r="AL273" i="1" s="1"/>
  <c r="AZ514" i="1"/>
  <c r="T518" i="1"/>
  <c r="V518" i="1" s="1"/>
  <c r="P519" i="1"/>
  <c r="BF272" i="1"/>
  <c r="AP273" i="1" s="1"/>
  <c r="AM273" i="1" l="1"/>
  <c r="BG273" i="1" s="1"/>
  <c r="D273" i="1"/>
  <c r="AW273" i="1"/>
  <c r="E273" i="1"/>
  <c r="AQ273" i="1"/>
  <c r="BI273" i="1" s="1"/>
  <c r="T519" i="1"/>
  <c r="V519" i="1" s="1"/>
  <c r="P520" i="1"/>
  <c r="BC515" i="1"/>
  <c r="BD515" i="1"/>
  <c r="BB515" i="1"/>
  <c r="C516" i="1"/>
  <c r="AJ516" i="1"/>
  <c r="AI517" i="1" s="1"/>
  <c r="AE516" i="1"/>
  <c r="AD517" i="1" s="1"/>
  <c r="B516" i="1"/>
  <c r="BA515" i="1"/>
  <c r="G273" i="1" l="1"/>
  <c r="BD516" i="1"/>
  <c r="BF273" i="1"/>
  <c r="AZ516" i="1"/>
  <c r="AJ517" i="1"/>
  <c r="AI518" i="1" s="1"/>
  <c r="C517" i="1"/>
  <c r="BB517" i="1"/>
  <c r="B517" i="1"/>
  <c r="AE517" i="1"/>
  <c r="AD518" i="1" s="1"/>
  <c r="AY517" i="1"/>
  <c r="AY516" i="1"/>
  <c r="BA516" i="1"/>
  <c r="BC516" i="1"/>
  <c r="AP274" i="1"/>
  <c r="P521" i="1"/>
  <c r="T520" i="1"/>
  <c r="V520" i="1" s="1"/>
  <c r="BB516" i="1"/>
  <c r="BH273" i="1"/>
  <c r="BJ273" i="1"/>
  <c r="AV273" i="1" s="1"/>
  <c r="AU274" i="1" s="1"/>
  <c r="BE273" i="1"/>
  <c r="AL274" i="1" s="1"/>
  <c r="AM274" i="1" l="1"/>
  <c r="BF274" i="1" s="1"/>
  <c r="D274" i="1"/>
  <c r="AW274" i="1"/>
  <c r="C518" i="1"/>
  <c r="AJ518" i="1"/>
  <c r="AI519" i="1" s="1"/>
  <c r="AZ517" i="1"/>
  <c r="BD517" i="1"/>
  <c r="P522" i="1"/>
  <c r="T521" i="1"/>
  <c r="V521" i="1" s="1"/>
  <c r="B518" i="1"/>
  <c r="AE518" i="1"/>
  <c r="AD519" i="1" s="1"/>
  <c r="BC517" i="1"/>
  <c r="E274" i="1"/>
  <c r="AQ274" i="1"/>
  <c r="BI274" i="1" s="1"/>
  <c r="BA517" i="1"/>
  <c r="BD518" i="1" l="1"/>
  <c r="BA518" i="1"/>
  <c r="BJ274" i="1"/>
  <c r="P523" i="1"/>
  <c r="T522" i="1"/>
  <c r="V522" i="1" s="1"/>
  <c r="AZ518" i="1"/>
  <c r="AE519" i="1"/>
  <c r="AD520" i="1" s="1"/>
  <c r="B519" i="1"/>
  <c r="C519" i="1"/>
  <c r="AJ519" i="1"/>
  <c r="AI520" i="1" s="1"/>
  <c r="BD519" i="1"/>
  <c r="BB519" i="1"/>
  <c r="BG274" i="1"/>
  <c r="AV274" i="1" s="1"/>
  <c r="AU275" i="1" s="1"/>
  <c r="AY518" i="1"/>
  <c r="BC518" i="1"/>
  <c r="AP275" i="1"/>
  <c r="BB518" i="1"/>
  <c r="G274" i="1"/>
  <c r="BH274" i="1"/>
  <c r="BE274" i="1"/>
  <c r="AL275" i="1" s="1"/>
  <c r="BC519" i="1" l="1"/>
  <c r="BA519" i="1"/>
  <c r="AM275" i="1"/>
  <c r="BE275" i="1" s="1"/>
  <c r="D275" i="1"/>
  <c r="AW275" i="1"/>
  <c r="P524" i="1"/>
  <c r="T523" i="1"/>
  <c r="V523" i="1" s="1"/>
  <c r="AY519" i="1"/>
  <c r="AZ519" i="1"/>
  <c r="B520" i="1"/>
  <c r="AE520" i="1"/>
  <c r="AD521" i="1" s="1"/>
  <c r="E275" i="1"/>
  <c r="AQ275" i="1"/>
  <c r="BJ275" i="1" s="1"/>
  <c r="AJ520" i="1"/>
  <c r="AI521" i="1" s="1"/>
  <c r="BD520" i="1"/>
  <c r="C520" i="1"/>
  <c r="G275" i="1" l="1"/>
  <c r="BF275" i="1"/>
  <c r="C521" i="1"/>
  <c r="AJ521" i="1"/>
  <c r="AI522" i="1" s="1"/>
  <c r="BH275" i="1"/>
  <c r="AL276" i="1" s="1"/>
  <c r="AZ520" i="1"/>
  <c r="P525" i="1"/>
  <c r="T524" i="1"/>
  <c r="V524" i="1" s="1"/>
  <c r="AE521" i="1"/>
  <c r="AD522" i="1" s="1"/>
  <c r="B521" i="1"/>
  <c r="BA520" i="1"/>
  <c r="AY520" i="1"/>
  <c r="BC520" i="1"/>
  <c r="BI275" i="1"/>
  <c r="AP276" i="1" s="1"/>
  <c r="BB520" i="1"/>
  <c r="BG275" i="1"/>
  <c r="AV275" i="1" s="1"/>
  <c r="AU276" i="1" s="1"/>
  <c r="BA521" i="1" l="1"/>
  <c r="BB521" i="1"/>
  <c r="AQ276" i="1"/>
  <c r="BJ276" i="1" s="1"/>
  <c r="BH276" i="1"/>
  <c r="E276" i="1"/>
  <c r="T525" i="1"/>
  <c r="V525" i="1" s="1"/>
  <c r="P526" i="1"/>
  <c r="AJ522" i="1"/>
  <c r="AI523" i="1" s="1"/>
  <c r="BB522" i="1"/>
  <c r="BD522" i="1"/>
  <c r="C522" i="1"/>
  <c r="AZ522" i="1"/>
  <c r="BA522" i="1"/>
  <c r="AE522" i="1"/>
  <c r="AD523" i="1" s="1"/>
  <c r="B522" i="1"/>
  <c r="BD521" i="1"/>
  <c r="D276" i="1"/>
  <c r="G276" i="1" s="1"/>
  <c r="AM276" i="1"/>
  <c r="BG276" i="1" s="1"/>
  <c r="AW276" i="1"/>
  <c r="AZ521" i="1"/>
  <c r="BC521" i="1"/>
  <c r="AY521" i="1"/>
  <c r="BI276" i="1" l="1"/>
  <c r="BE276" i="1"/>
  <c r="AL277" i="1" s="1"/>
  <c r="BC522" i="1"/>
  <c r="BF276" i="1"/>
  <c r="AP277" i="1" s="1"/>
  <c r="AV276" i="1"/>
  <c r="AU277" i="1" s="1"/>
  <c r="T526" i="1"/>
  <c r="V526" i="1" s="1"/>
  <c r="P527" i="1"/>
  <c r="AY522" i="1"/>
  <c r="AJ523" i="1"/>
  <c r="AI524" i="1" s="1"/>
  <c r="C523" i="1"/>
  <c r="AE523" i="1"/>
  <c r="AD524" i="1" s="1"/>
  <c r="B523" i="1"/>
  <c r="AZ523" i="1"/>
  <c r="BC523" i="1" l="1"/>
  <c r="BD523" i="1"/>
  <c r="BB523" i="1"/>
  <c r="AY523" i="1"/>
  <c r="AE524" i="1"/>
  <c r="AD525" i="1" s="1"/>
  <c r="B524" i="1"/>
  <c r="BA523" i="1"/>
  <c r="T527" i="1"/>
  <c r="V527" i="1" s="1"/>
  <c r="P528" i="1"/>
  <c r="AQ277" i="1"/>
  <c r="BH277" i="1"/>
  <c r="E277" i="1"/>
  <c r="BI277" i="1"/>
  <c r="BJ277" i="1"/>
  <c r="D277" i="1"/>
  <c r="G277" i="1" s="1"/>
  <c r="AM277" i="1"/>
  <c r="BG277" i="1" s="1"/>
  <c r="AV277" i="1" s="1"/>
  <c r="AU278" i="1" s="1"/>
  <c r="AW277" i="1"/>
  <c r="C524" i="1"/>
  <c r="AJ524" i="1"/>
  <c r="AI525" i="1" s="1"/>
  <c r="BC524" i="1" l="1"/>
  <c r="BB524" i="1"/>
  <c r="BA524" i="1"/>
  <c r="BE277" i="1"/>
  <c r="AL278" i="1" s="1"/>
  <c r="AY524" i="1"/>
  <c r="AP278" i="1"/>
  <c r="AZ524" i="1"/>
  <c r="AJ525" i="1"/>
  <c r="AI526" i="1" s="1"/>
  <c r="C525" i="1"/>
  <c r="P529" i="1"/>
  <c r="T528" i="1"/>
  <c r="V528" i="1" s="1"/>
  <c r="B525" i="1"/>
  <c r="AE525" i="1"/>
  <c r="AD526" i="1" s="1"/>
  <c r="BD524" i="1"/>
  <c r="BF277" i="1"/>
  <c r="AY525" i="1" l="1"/>
  <c r="AZ525" i="1"/>
  <c r="BB525" i="1"/>
  <c r="B526" i="1"/>
  <c r="AE526" i="1"/>
  <c r="AD527" i="1" s="1"/>
  <c r="AZ526" i="1"/>
  <c r="T529" i="1"/>
  <c r="V529" i="1" s="1"/>
  <c r="P530" i="1"/>
  <c r="AM278" i="1"/>
  <c r="BE278" i="1" s="1"/>
  <c r="D278" i="1"/>
  <c r="AW278" i="1"/>
  <c r="BA525" i="1"/>
  <c r="BD526" i="1"/>
  <c r="C526" i="1"/>
  <c r="AJ526" i="1"/>
  <c r="AI527" i="1" s="1"/>
  <c r="BD525" i="1"/>
  <c r="AQ278" i="1"/>
  <c r="BH278" i="1" s="1"/>
  <c r="BI278" i="1"/>
  <c r="E278" i="1"/>
  <c r="BC525" i="1"/>
  <c r="BG278" i="1" l="1"/>
  <c r="G278" i="1"/>
  <c r="P531" i="1"/>
  <c r="T530" i="1"/>
  <c r="V530" i="1" s="1"/>
  <c r="BC526" i="1"/>
  <c r="AL279" i="1"/>
  <c r="BA526" i="1"/>
  <c r="AP279" i="1"/>
  <c r="BJ278" i="1"/>
  <c r="AV278" i="1" s="1"/>
  <c r="AU279" i="1" s="1"/>
  <c r="C527" i="1"/>
  <c r="AJ527" i="1"/>
  <c r="AI528" i="1" s="1"/>
  <c r="BD527" i="1"/>
  <c r="B527" i="1"/>
  <c r="AE527" i="1"/>
  <c r="AD528" i="1" s="1"/>
  <c r="BB526" i="1"/>
  <c r="BF278" i="1"/>
  <c r="AY526" i="1"/>
  <c r="AY527" i="1" l="1"/>
  <c r="AZ527" i="1"/>
  <c r="E279" i="1"/>
  <c r="AQ279" i="1"/>
  <c r="BH279" i="1" s="1"/>
  <c r="BI279" i="1"/>
  <c r="AY528" i="1"/>
  <c r="B528" i="1"/>
  <c r="AE528" i="1"/>
  <c r="AD529" i="1" s="1"/>
  <c r="BB527" i="1"/>
  <c r="AM279" i="1"/>
  <c r="BE279" i="1" s="1"/>
  <c r="D279" i="1"/>
  <c r="G279" i="1" s="1"/>
  <c r="AW279" i="1"/>
  <c r="BA527" i="1"/>
  <c r="BC527" i="1"/>
  <c r="AJ528" i="1"/>
  <c r="AI529" i="1" s="1"/>
  <c r="C528" i="1"/>
  <c r="P532" i="1"/>
  <c r="T531" i="1"/>
  <c r="V531" i="1" s="1"/>
  <c r="BJ279" i="1" l="1"/>
  <c r="BD528" i="1"/>
  <c r="AZ528" i="1"/>
  <c r="C529" i="1"/>
  <c r="AJ529" i="1"/>
  <c r="AI530" i="1" s="1"/>
  <c r="AL280" i="1"/>
  <c r="P533" i="1"/>
  <c r="T532" i="1"/>
  <c r="V532" i="1" s="1"/>
  <c r="AE529" i="1"/>
  <c r="AD530" i="1" s="1"/>
  <c r="B529" i="1"/>
  <c r="BB528" i="1"/>
  <c r="BF279" i="1"/>
  <c r="AP280" i="1" s="1"/>
  <c r="BC528" i="1"/>
  <c r="BG279" i="1"/>
  <c r="AV279" i="1" s="1"/>
  <c r="AU280" i="1" s="1"/>
  <c r="BA528" i="1"/>
  <c r="BD529" i="1" l="1"/>
  <c r="AY529" i="1"/>
  <c r="BB529" i="1"/>
  <c r="E280" i="1"/>
  <c r="AQ280" i="1"/>
  <c r="BJ280" i="1" s="1"/>
  <c r="T533" i="1"/>
  <c r="V533" i="1" s="1"/>
  <c r="P534" i="1"/>
  <c r="BA529" i="1"/>
  <c r="BC529" i="1"/>
  <c r="D280" i="1"/>
  <c r="AM280" i="1"/>
  <c r="BG280" i="1" s="1"/>
  <c r="AW280" i="1"/>
  <c r="B530" i="1"/>
  <c r="AE530" i="1"/>
  <c r="AD531" i="1" s="1"/>
  <c r="AJ530" i="1"/>
  <c r="AI531" i="1" s="1"/>
  <c r="C530" i="1"/>
  <c r="BB530" i="1"/>
  <c r="BD530" i="1"/>
  <c r="AZ529" i="1"/>
  <c r="AV280" i="1" l="1"/>
  <c r="AU281" i="1" s="1"/>
  <c r="G280" i="1"/>
  <c r="BH280" i="1"/>
  <c r="BC530" i="1"/>
  <c r="AY530" i="1"/>
  <c r="BE280" i="1"/>
  <c r="AL281" i="1" s="1"/>
  <c r="T534" i="1"/>
  <c r="V534" i="1" s="1"/>
  <c r="P535" i="1"/>
  <c r="BA530" i="1"/>
  <c r="AE531" i="1"/>
  <c r="AD532" i="1" s="1"/>
  <c r="B531" i="1"/>
  <c r="AZ531" i="1"/>
  <c r="BF280" i="1"/>
  <c r="AP281" i="1" s="1"/>
  <c r="AZ530" i="1"/>
  <c r="C531" i="1"/>
  <c r="AJ531" i="1"/>
  <c r="AI532" i="1" s="1"/>
  <c r="BI280" i="1"/>
  <c r="BC531" i="1" l="1"/>
  <c r="E281" i="1"/>
  <c r="AQ281" i="1"/>
  <c r="BH281" i="1"/>
  <c r="BJ281" i="1"/>
  <c r="BI281" i="1"/>
  <c r="BG281" i="1"/>
  <c r="AV281" i="1" s="1"/>
  <c r="AU282" i="1" s="1"/>
  <c r="BE281" i="1"/>
  <c r="D281" i="1"/>
  <c r="G281" i="1" s="1"/>
  <c r="AM281" i="1"/>
  <c r="BF281" i="1" s="1"/>
  <c r="AW281" i="1"/>
  <c r="P536" i="1"/>
  <c r="T535" i="1"/>
  <c r="V535" i="1" s="1"/>
  <c r="AY531" i="1"/>
  <c r="BD531" i="1"/>
  <c r="C532" i="1"/>
  <c r="AJ532" i="1"/>
  <c r="AI533" i="1" s="1"/>
  <c r="BB531" i="1"/>
  <c r="AE532" i="1"/>
  <c r="AD533" i="1" s="1"/>
  <c r="AZ532" i="1"/>
  <c r="B532" i="1"/>
  <c r="BA531" i="1"/>
  <c r="BD532" i="1" l="1"/>
  <c r="BC532" i="1"/>
  <c r="B533" i="1"/>
  <c r="AE533" i="1"/>
  <c r="AD534" i="1" s="1"/>
  <c r="AY533" i="1"/>
  <c r="AY532" i="1"/>
  <c r="AJ533" i="1"/>
  <c r="AI534" i="1" s="1"/>
  <c r="C533" i="1"/>
  <c r="BB533" i="1"/>
  <c r="P537" i="1"/>
  <c r="T536" i="1"/>
  <c r="V536" i="1" s="1"/>
  <c r="BA532" i="1"/>
  <c r="BB532" i="1"/>
  <c r="AL282" i="1"/>
  <c r="AP282" i="1"/>
  <c r="AZ533" i="1" l="1"/>
  <c r="BA533" i="1"/>
  <c r="P538" i="1"/>
  <c r="T537" i="1"/>
  <c r="V537" i="1" s="1"/>
  <c r="E282" i="1"/>
  <c r="AQ282" i="1"/>
  <c r="BI282" i="1" s="1"/>
  <c r="C534" i="1"/>
  <c r="AJ534" i="1"/>
  <c r="AI535" i="1" s="1"/>
  <c r="B534" i="1"/>
  <c r="AE534" i="1"/>
  <c r="AD535" i="1" s="1"/>
  <c r="AM282" i="1"/>
  <c r="BG282" i="1" s="1"/>
  <c r="D282" i="1"/>
  <c r="G282" i="1" s="1"/>
  <c r="BF282" i="1"/>
  <c r="AW282" i="1"/>
  <c r="BD533" i="1"/>
  <c r="BC533" i="1"/>
  <c r="BE282" i="1" l="1"/>
  <c r="AE535" i="1"/>
  <c r="AD536" i="1" s="1"/>
  <c r="B535" i="1"/>
  <c r="AY534" i="1"/>
  <c r="AP283" i="1"/>
  <c r="P539" i="1"/>
  <c r="T538" i="1"/>
  <c r="V538" i="1" s="1"/>
  <c r="BJ282" i="1"/>
  <c r="AV282" i="1" s="1"/>
  <c r="AU283" i="1" s="1"/>
  <c r="BC534" i="1"/>
  <c r="BH282" i="1"/>
  <c r="AL283" i="1" s="1"/>
  <c r="BA534" i="1"/>
  <c r="BB534" i="1"/>
  <c r="C535" i="1"/>
  <c r="AJ535" i="1"/>
  <c r="AI536" i="1" s="1"/>
  <c r="BC535" i="1"/>
  <c r="BB535" i="1"/>
  <c r="AZ534" i="1"/>
  <c r="BD534" i="1"/>
  <c r="D283" i="1" l="1"/>
  <c r="AM283" i="1"/>
  <c r="BE283" i="1" s="1"/>
  <c r="AW283" i="1"/>
  <c r="BD535" i="1"/>
  <c r="BA535" i="1"/>
  <c r="B536" i="1"/>
  <c r="AE536" i="1"/>
  <c r="AD537" i="1" s="1"/>
  <c r="AY535" i="1"/>
  <c r="P540" i="1"/>
  <c r="T539" i="1"/>
  <c r="V539" i="1" s="1"/>
  <c r="AZ535" i="1"/>
  <c r="AJ536" i="1"/>
  <c r="AI537" i="1" s="1"/>
  <c r="BC536" i="1"/>
  <c r="C536" i="1"/>
  <c r="AQ283" i="1"/>
  <c r="BH283" i="1" s="1"/>
  <c r="E283" i="1"/>
  <c r="BD536" i="1" l="1"/>
  <c r="AE537" i="1"/>
  <c r="AD538" i="1" s="1"/>
  <c r="B537" i="1"/>
  <c r="BA537" i="1"/>
  <c r="BJ283" i="1"/>
  <c r="BB536" i="1"/>
  <c r="AZ536" i="1"/>
  <c r="C537" i="1"/>
  <c r="AJ537" i="1"/>
  <c r="AI538" i="1" s="1"/>
  <c r="BA536" i="1"/>
  <c r="AL284" i="1"/>
  <c r="AY536" i="1"/>
  <c r="BG283" i="1"/>
  <c r="AV283" i="1" s="1"/>
  <c r="AU284" i="1" s="1"/>
  <c r="BI283" i="1"/>
  <c r="AP284" i="1" s="1"/>
  <c r="G283" i="1"/>
  <c r="P541" i="1"/>
  <c r="T540" i="1"/>
  <c r="V540" i="1" s="1"/>
  <c r="BF283" i="1"/>
  <c r="E284" i="1" l="1"/>
  <c r="AQ284" i="1"/>
  <c r="BI284" i="1" s="1"/>
  <c r="BH284" i="1"/>
  <c r="AJ538" i="1"/>
  <c r="AI539" i="1" s="1"/>
  <c r="BD538" i="1"/>
  <c r="C538" i="1"/>
  <c r="BC537" i="1"/>
  <c r="BB537" i="1"/>
  <c r="AE538" i="1"/>
  <c r="AD539" i="1" s="1"/>
  <c r="B538" i="1"/>
  <c r="AY538" i="1"/>
  <c r="AZ537" i="1"/>
  <c r="T541" i="1"/>
  <c r="V541" i="1" s="1"/>
  <c r="P542" i="1"/>
  <c r="BD537" i="1"/>
  <c r="AM284" i="1"/>
  <c r="BE284" i="1" s="1"/>
  <c r="D284" i="1"/>
  <c r="G284" i="1" s="1"/>
  <c r="AW284" i="1"/>
  <c r="AY537" i="1"/>
  <c r="BC538" i="1" l="1"/>
  <c r="AZ538" i="1"/>
  <c r="BB538" i="1"/>
  <c r="BJ284" i="1"/>
  <c r="AJ539" i="1"/>
  <c r="AI540" i="1" s="1"/>
  <c r="C539" i="1"/>
  <c r="BG284" i="1"/>
  <c r="AV284" i="1" s="1"/>
  <c r="AU285" i="1" s="1"/>
  <c r="BA539" i="1"/>
  <c r="AE539" i="1"/>
  <c r="AD540" i="1" s="1"/>
  <c r="B539" i="1"/>
  <c r="AZ539" i="1"/>
  <c r="T542" i="1"/>
  <c r="V542" i="1" s="1"/>
  <c r="P543" i="1"/>
  <c r="AL285" i="1"/>
  <c r="BF284" i="1"/>
  <c r="AP285" i="1"/>
  <c r="BA538" i="1"/>
  <c r="C540" i="1" l="1"/>
  <c r="AJ540" i="1"/>
  <c r="AI541" i="1" s="1"/>
  <c r="AY539" i="1"/>
  <c r="BC539" i="1"/>
  <c r="D285" i="1"/>
  <c r="AM285" i="1"/>
  <c r="BF285" i="1" s="1"/>
  <c r="AW285" i="1"/>
  <c r="T543" i="1"/>
  <c r="V543" i="1" s="1"/>
  <c r="P544" i="1"/>
  <c r="AQ285" i="1"/>
  <c r="BH285" i="1" s="1"/>
  <c r="E285" i="1"/>
  <c r="BD539" i="1"/>
  <c r="AE540" i="1"/>
  <c r="AD541" i="1" s="1"/>
  <c r="AZ540" i="1"/>
  <c r="AY540" i="1"/>
  <c r="B540" i="1"/>
  <c r="BA540" i="1"/>
  <c r="BB539" i="1"/>
  <c r="BE285" i="1" l="1"/>
  <c r="BJ285" i="1"/>
  <c r="BD540" i="1"/>
  <c r="BI285" i="1"/>
  <c r="AJ541" i="1"/>
  <c r="AI542" i="1" s="1"/>
  <c r="BB541" i="1"/>
  <c r="C541" i="1"/>
  <c r="AL286" i="1"/>
  <c r="G285" i="1"/>
  <c r="BC540" i="1"/>
  <c r="AP286" i="1"/>
  <c r="BG285" i="1"/>
  <c r="AV285" i="1" s="1"/>
  <c r="AU286" i="1" s="1"/>
  <c r="BB540" i="1"/>
  <c r="B541" i="1"/>
  <c r="BA541" i="1"/>
  <c r="AE541" i="1"/>
  <c r="AD542" i="1" s="1"/>
  <c r="P545" i="1"/>
  <c r="T544" i="1"/>
  <c r="V544" i="1" s="1"/>
  <c r="BC541" i="1" l="1"/>
  <c r="AY541" i="1"/>
  <c r="AM286" i="1"/>
  <c r="BE286" i="1" s="1"/>
  <c r="D286" i="1"/>
  <c r="AW286" i="1"/>
  <c r="T545" i="1"/>
  <c r="V545" i="1" s="1"/>
  <c r="P546" i="1"/>
  <c r="B542" i="1"/>
  <c r="AE542" i="1"/>
  <c r="AD543" i="1" s="1"/>
  <c r="AZ542" i="1"/>
  <c r="C542" i="1"/>
  <c r="AJ542" i="1"/>
  <c r="AI543" i="1" s="1"/>
  <c r="AQ286" i="1"/>
  <c r="BI286" i="1" s="1"/>
  <c r="E286" i="1"/>
  <c r="BJ286" i="1"/>
  <c r="AZ541" i="1"/>
  <c r="BD541" i="1"/>
  <c r="BC542" i="1" l="1"/>
  <c r="BA542" i="1"/>
  <c r="B543" i="1"/>
  <c r="AE543" i="1"/>
  <c r="AD544" i="1" s="1"/>
  <c r="G286" i="1"/>
  <c r="C543" i="1"/>
  <c r="AJ543" i="1"/>
  <c r="AI544" i="1" s="1"/>
  <c r="BB543" i="1"/>
  <c r="BD543" i="1"/>
  <c r="AY542" i="1"/>
  <c r="BF286" i="1"/>
  <c r="AP287" i="1" s="1"/>
  <c r="BB542" i="1"/>
  <c r="P547" i="1"/>
  <c r="T546" i="1"/>
  <c r="V546" i="1" s="1"/>
  <c r="BH286" i="1"/>
  <c r="AL287" i="1" s="1"/>
  <c r="BD542" i="1"/>
  <c r="BG286" i="1"/>
  <c r="AV286" i="1" s="1"/>
  <c r="AU287" i="1" s="1"/>
  <c r="BA543" i="1" l="1"/>
  <c r="AY543" i="1"/>
  <c r="D287" i="1"/>
  <c r="AM287" i="1"/>
  <c r="BE287" i="1" s="1"/>
  <c r="AW287" i="1"/>
  <c r="E287" i="1"/>
  <c r="AQ287" i="1"/>
  <c r="BI287" i="1" s="1"/>
  <c r="B544" i="1"/>
  <c r="AE544" i="1"/>
  <c r="AD545" i="1" s="1"/>
  <c r="BC543" i="1"/>
  <c r="AZ543" i="1"/>
  <c r="P548" i="1"/>
  <c r="T547" i="1"/>
  <c r="V547" i="1" s="1"/>
  <c r="AJ544" i="1"/>
  <c r="AI545" i="1" s="1"/>
  <c r="C544" i="1"/>
  <c r="BG287" i="1" l="1"/>
  <c r="AZ544" i="1"/>
  <c r="BF287" i="1"/>
  <c r="BH287" i="1"/>
  <c r="AL288" i="1" s="1"/>
  <c r="AE545" i="1"/>
  <c r="AD546" i="1" s="1"/>
  <c r="B545" i="1"/>
  <c r="T548" i="1"/>
  <c r="V548" i="1" s="1"/>
  <c r="P549" i="1"/>
  <c r="C545" i="1"/>
  <c r="AJ545" i="1"/>
  <c r="AI546" i="1" s="1"/>
  <c r="BD545" i="1"/>
  <c r="BB544" i="1"/>
  <c r="AY544" i="1"/>
  <c r="BC544" i="1"/>
  <c r="BA544" i="1"/>
  <c r="AP288" i="1"/>
  <c r="BD544" i="1"/>
  <c r="BJ287" i="1"/>
  <c r="AV287" i="1" s="1"/>
  <c r="AU288" i="1" s="1"/>
  <c r="G287" i="1"/>
  <c r="BC545" i="1" l="1"/>
  <c r="AY545" i="1"/>
  <c r="BB545" i="1"/>
  <c r="AZ545" i="1"/>
  <c r="T549" i="1"/>
  <c r="V549" i="1" s="1"/>
  <c r="P550" i="1"/>
  <c r="D288" i="1"/>
  <c r="AM288" i="1"/>
  <c r="BF288" i="1" s="1"/>
  <c r="AW288" i="1"/>
  <c r="AQ288" i="1"/>
  <c r="BH288" i="1" s="1"/>
  <c r="BI288" i="1"/>
  <c r="E288" i="1"/>
  <c r="AJ546" i="1"/>
  <c r="AI547" i="1" s="1"/>
  <c r="C546" i="1"/>
  <c r="BA545" i="1"/>
  <c r="AZ546" i="1"/>
  <c r="BA546" i="1"/>
  <c r="B546" i="1"/>
  <c r="AE546" i="1"/>
  <c r="AD547" i="1" s="1"/>
  <c r="BE288" i="1" l="1"/>
  <c r="BJ288" i="1"/>
  <c r="BG288" i="1"/>
  <c r="AV288" i="1" s="1"/>
  <c r="AU289" i="1" s="1"/>
  <c r="AY546" i="1"/>
  <c r="BC546" i="1"/>
  <c r="AL289" i="1"/>
  <c r="C547" i="1"/>
  <c r="AJ547" i="1"/>
  <c r="AI548" i="1" s="1"/>
  <c r="AE547" i="1"/>
  <c r="AD548" i="1" s="1"/>
  <c r="B547" i="1"/>
  <c r="AY547" i="1"/>
  <c r="AZ547" i="1"/>
  <c r="BD546" i="1"/>
  <c r="AP289" i="1"/>
  <c r="G288" i="1"/>
  <c r="BB546" i="1"/>
  <c r="T550" i="1"/>
  <c r="V550" i="1" s="1"/>
  <c r="P551" i="1"/>
  <c r="BA547" i="1" l="1"/>
  <c r="C548" i="1"/>
  <c r="AJ548" i="1"/>
  <c r="AI549" i="1" s="1"/>
  <c r="BC547" i="1"/>
  <c r="E289" i="1"/>
  <c r="AQ289" i="1"/>
  <c r="BJ289" i="1" s="1"/>
  <c r="BI289" i="1"/>
  <c r="BD547" i="1"/>
  <c r="BB547" i="1"/>
  <c r="P552" i="1"/>
  <c r="T551" i="1"/>
  <c r="V551" i="1" s="1"/>
  <c r="D289" i="1"/>
  <c r="AM289" i="1"/>
  <c r="BG289" i="1" s="1"/>
  <c r="BE289" i="1"/>
  <c r="AW289" i="1"/>
  <c r="AE548" i="1"/>
  <c r="AD549" i="1" s="1"/>
  <c r="B548" i="1"/>
  <c r="AV289" i="1" l="1"/>
  <c r="AU290" i="1" s="1"/>
  <c r="B549" i="1"/>
  <c r="AE549" i="1"/>
  <c r="AD550" i="1" s="1"/>
  <c r="AZ549" i="1"/>
  <c r="P553" i="1"/>
  <c r="T552" i="1"/>
  <c r="V552" i="1" s="1"/>
  <c r="AJ549" i="1"/>
  <c r="AI550" i="1" s="1"/>
  <c r="C549" i="1"/>
  <c r="BA548" i="1"/>
  <c r="G289" i="1"/>
  <c r="BD548" i="1"/>
  <c r="AY548" i="1"/>
  <c r="BC548" i="1"/>
  <c r="BF289" i="1"/>
  <c r="AP290" i="1" s="1"/>
  <c r="AZ548" i="1"/>
  <c r="BH289" i="1"/>
  <c r="AL290" i="1" s="1"/>
  <c r="BB548" i="1"/>
  <c r="BB549" i="1" l="1"/>
  <c r="AM290" i="1"/>
  <c r="D290" i="1"/>
  <c r="AW290" i="1"/>
  <c r="AQ290" i="1"/>
  <c r="BH290" i="1" s="1"/>
  <c r="E290" i="1"/>
  <c r="P554" i="1"/>
  <c r="T553" i="1"/>
  <c r="V553" i="1" s="1"/>
  <c r="AY549" i="1"/>
  <c r="C550" i="1"/>
  <c r="AJ550" i="1"/>
  <c r="AI551" i="1" s="1"/>
  <c r="BA549" i="1"/>
  <c r="B550" i="1"/>
  <c r="AE550" i="1"/>
  <c r="AD551" i="1" s="1"/>
  <c r="BD549" i="1"/>
  <c r="BC549" i="1"/>
  <c r="BD550" i="1" l="1"/>
  <c r="AE551" i="1"/>
  <c r="AD552" i="1" s="1"/>
  <c r="B551" i="1"/>
  <c r="BI290" i="1"/>
  <c r="AY550" i="1"/>
  <c r="BE290" i="1"/>
  <c r="AL291" i="1" s="1"/>
  <c r="P555" i="1"/>
  <c r="T554" i="1"/>
  <c r="V554" i="1" s="1"/>
  <c r="G290" i="1"/>
  <c r="C551" i="1"/>
  <c r="AJ551" i="1"/>
  <c r="AI552" i="1" s="1"/>
  <c r="BC551" i="1"/>
  <c r="BD551" i="1"/>
  <c r="BB551" i="1"/>
  <c r="BA550" i="1"/>
  <c r="BC550" i="1"/>
  <c r="BG290" i="1"/>
  <c r="AZ550" i="1"/>
  <c r="BB550" i="1"/>
  <c r="BJ290" i="1"/>
  <c r="BF290" i="1"/>
  <c r="AP291" i="1" s="1"/>
  <c r="BA551" i="1" l="1"/>
  <c r="AV290" i="1"/>
  <c r="AU291" i="1" s="1"/>
  <c r="AQ291" i="1"/>
  <c r="BI291" i="1" s="1"/>
  <c r="BH291" i="1"/>
  <c r="E291" i="1"/>
  <c r="BJ291" i="1"/>
  <c r="BG291" i="1"/>
  <c r="AV291" i="1" s="1"/>
  <c r="AU292" i="1" s="1"/>
  <c r="AM291" i="1"/>
  <c r="BE291" i="1"/>
  <c r="D291" i="1"/>
  <c r="AW291" i="1"/>
  <c r="P556" i="1"/>
  <c r="T555" i="1"/>
  <c r="V555" i="1" s="1"/>
  <c r="AY551" i="1"/>
  <c r="B552" i="1"/>
  <c r="AE552" i="1"/>
  <c r="AD553" i="1" s="1"/>
  <c r="AZ551" i="1"/>
  <c r="AJ552" i="1"/>
  <c r="AI553" i="1" s="1"/>
  <c r="BC552" i="1"/>
  <c r="C552" i="1"/>
  <c r="BD552" i="1" l="1"/>
  <c r="G291" i="1"/>
  <c r="P557" i="1"/>
  <c r="T556" i="1"/>
  <c r="V556" i="1" s="1"/>
  <c r="AL292" i="1"/>
  <c r="AZ552" i="1"/>
  <c r="BA552" i="1"/>
  <c r="BB552" i="1"/>
  <c r="AY552" i="1"/>
  <c r="AE553" i="1"/>
  <c r="AD554" i="1" s="1"/>
  <c r="B553" i="1"/>
  <c r="BA553" i="1"/>
  <c r="BB553" i="1"/>
  <c r="C553" i="1"/>
  <c r="BD553" i="1"/>
  <c r="AJ553" i="1"/>
  <c r="AI554" i="1" s="1"/>
  <c r="BF291" i="1"/>
  <c r="AP292" i="1"/>
  <c r="AY553" i="1" l="1"/>
  <c r="E292" i="1"/>
  <c r="AQ292" i="1"/>
  <c r="BJ292" i="1" s="1"/>
  <c r="AJ554" i="1"/>
  <c r="AI555" i="1" s="1"/>
  <c r="BB554" i="1"/>
  <c r="C554" i="1"/>
  <c r="D292" i="1"/>
  <c r="G292" i="1" s="1"/>
  <c r="AM292" i="1"/>
  <c r="BE292" i="1" s="1"/>
  <c r="AW292" i="1"/>
  <c r="AE554" i="1"/>
  <c r="AD555" i="1" s="1"/>
  <c r="B554" i="1"/>
  <c r="BC553" i="1"/>
  <c r="AZ553" i="1"/>
  <c r="T557" i="1"/>
  <c r="V557" i="1" s="1"/>
  <c r="P558" i="1"/>
  <c r="AY554" i="1" l="1"/>
  <c r="BA554" i="1"/>
  <c r="BG292" i="1"/>
  <c r="AV292" i="1" s="1"/>
  <c r="AU293" i="1" s="1"/>
  <c r="BF292" i="1"/>
  <c r="AJ555" i="1"/>
  <c r="AI556" i="1" s="1"/>
  <c r="C555" i="1"/>
  <c r="AE555" i="1"/>
  <c r="AD556" i="1" s="1"/>
  <c r="B555" i="1"/>
  <c r="BC554" i="1"/>
  <c r="T558" i="1"/>
  <c r="V558" i="1" s="1"/>
  <c r="P559" i="1"/>
  <c r="AZ554" i="1"/>
  <c r="BI292" i="1"/>
  <c r="BD554" i="1"/>
  <c r="BH292" i="1"/>
  <c r="AL293" i="1" s="1"/>
  <c r="AP293" i="1" l="1"/>
  <c r="D293" i="1"/>
  <c r="AM293" i="1"/>
  <c r="BE293" i="1" s="1"/>
  <c r="AW293" i="1"/>
  <c r="AQ293" i="1"/>
  <c r="BH293" i="1" s="1"/>
  <c r="E293" i="1"/>
  <c r="BA555" i="1"/>
  <c r="AE556" i="1"/>
  <c r="AD557" i="1" s="1"/>
  <c r="AY556" i="1"/>
  <c r="B556" i="1"/>
  <c r="C556" i="1"/>
  <c r="AJ556" i="1"/>
  <c r="AI557" i="1" s="1"/>
  <c r="AZ555" i="1"/>
  <c r="BC555" i="1"/>
  <c r="T559" i="1"/>
  <c r="V559" i="1" s="1"/>
  <c r="P560" i="1"/>
  <c r="BD555" i="1"/>
  <c r="AY555" i="1"/>
  <c r="BB555" i="1"/>
  <c r="AZ556" i="1" l="1"/>
  <c r="AJ557" i="1"/>
  <c r="AI558" i="1" s="1"/>
  <c r="C557" i="1"/>
  <c r="B557" i="1"/>
  <c r="AE557" i="1"/>
  <c r="AD558" i="1" s="1"/>
  <c r="BD556" i="1"/>
  <c r="BC556" i="1"/>
  <c r="BB556" i="1"/>
  <c r="AL294" i="1"/>
  <c r="BA556" i="1"/>
  <c r="G293" i="1"/>
  <c r="P561" i="1"/>
  <c r="T560" i="1"/>
  <c r="V560" i="1" s="1"/>
  <c r="BJ293" i="1"/>
  <c r="BG293" i="1"/>
  <c r="AV293" i="1" s="1"/>
  <c r="AU294" i="1" s="1"/>
  <c r="BI293" i="1"/>
  <c r="BF293" i="1"/>
  <c r="AP294" i="1" s="1"/>
  <c r="AY557" i="1" l="1"/>
  <c r="BC557" i="1"/>
  <c r="BA557" i="1"/>
  <c r="AZ557" i="1"/>
  <c r="E294" i="1"/>
  <c r="AQ294" i="1"/>
  <c r="BH294" i="1" s="1"/>
  <c r="T561" i="1"/>
  <c r="V561" i="1" s="1"/>
  <c r="P562" i="1"/>
  <c r="BB557" i="1"/>
  <c r="D294" i="1"/>
  <c r="AM294" i="1"/>
  <c r="BE294" i="1" s="1"/>
  <c r="AW294" i="1"/>
  <c r="C558" i="1"/>
  <c r="AJ558" i="1"/>
  <c r="AI559" i="1" s="1"/>
  <c r="B558" i="1"/>
  <c r="AE558" i="1"/>
  <c r="AD559" i="1" s="1"/>
  <c r="BA558" i="1"/>
  <c r="AZ558" i="1"/>
  <c r="BD557" i="1"/>
  <c r="BI294" i="1" l="1"/>
  <c r="G294" i="1"/>
  <c r="AY558" i="1"/>
  <c r="AL295" i="1"/>
  <c r="BC558" i="1"/>
  <c r="BG294" i="1"/>
  <c r="C559" i="1"/>
  <c r="AJ559" i="1"/>
  <c r="AI560" i="1" s="1"/>
  <c r="BF294" i="1"/>
  <c r="AP295" i="1" s="1"/>
  <c r="BB558" i="1"/>
  <c r="BJ294" i="1"/>
  <c r="BD558" i="1"/>
  <c r="T562" i="1"/>
  <c r="V562" i="1" s="1"/>
  <c r="P563" i="1"/>
  <c r="B559" i="1"/>
  <c r="AE559" i="1"/>
  <c r="AD560" i="1" s="1"/>
  <c r="BB559" i="1" l="1"/>
  <c r="BC559" i="1"/>
  <c r="E295" i="1"/>
  <c r="AQ295" i="1"/>
  <c r="BH295" i="1" s="1"/>
  <c r="T563" i="1"/>
  <c r="V563" i="1" s="1"/>
  <c r="P564" i="1"/>
  <c r="AJ560" i="1"/>
  <c r="AI561" i="1" s="1"/>
  <c r="C560" i="1"/>
  <c r="B560" i="1"/>
  <c r="AE560" i="1"/>
  <c r="AD561" i="1" s="1"/>
  <c r="BA559" i="1"/>
  <c r="AY559" i="1"/>
  <c r="AV294" i="1"/>
  <c r="AU295" i="1" s="1"/>
  <c r="AZ559" i="1"/>
  <c r="AM295" i="1"/>
  <c r="BF295" i="1" s="1"/>
  <c r="D295" i="1"/>
  <c r="AW295" i="1"/>
  <c r="BD559" i="1"/>
  <c r="AZ560" i="1" l="1"/>
  <c r="BG295" i="1"/>
  <c r="BA560" i="1"/>
  <c r="AY560" i="1"/>
  <c r="P565" i="1"/>
  <c r="T564" i="1"/>
  <c r="V564" i="1" s="1"/>
  <c r="C561" i="1"/>
  <c r="AJ561" i="1"/>
  <c r="AI562" i="1" s="1"/>
  <c r="G295" i="1"/>
  <c r="BB560" i="1"/>
  <c r="BI295" i="1"/>
  <c r="BC560" i="1"/>
  <c r="AP296" i="1"/>
  <c r="BE295" i="1"/>
  <c r="AL296" i="1" s="1"/>
  <c r="AE561" i="1"/>
  <c r="AD562" i="1" s="1"/>
  <c r="B561" i="1"/>
  <c r="BD560" i="1"/>
  <c r="BJ295" i="1"/>
  <c r="AV295" i="1" s="1"/>
  <c r="AU296" i="1" s="1"/>
  <c r="AM296" i="1" l="1"/>
  <c r="D296" i="1"/>
  <c r="BF296" i="1"/>
  <c r="BG296" i="1"/>
  <c r="BE296" i="1"/>
  <c r="AW296" i="1"/>
  <c r="BB561" i="1"/>
  <c r="BA561" i="1"/>
  <c r="BC561" i="1"/>
  <c r="AZ561" i="1"/>
  <c r="AE562" i="1"/>
  <c r="AD563" i="1" s="1"/>
  <c r="AZ562" i="1"/>
  <c r="B562" i="1"/>
  <c r="BD561" i="1"/>
  <c r="AQ296" i="1"/>
  <c r="BI296" i="1" s="1"/>
  <c r="E296" i="1"/>
  <c r="P566" i="1"/>
  <c r="T565" i="1"/>
  <c r="V565" i="1" s="1"/>
  <c r="AJ562" i="1"/>
  <c r="AI563" i="1" s="1"/>
  <c r="C562" i="1"/>
  <c r="AY561" i="1"/>
  <c r="AY562" i="1" l="1"/>
  <c r="BC562" i="1"/>
  <c r="BJ296" i="1"/>
  <c r="P567" i="1"/>
  <c r="T566" i="1"/>
  <c r="V566" i="1" s="1"/>
  <c r="AE563" i="1"/>
  <c r="AD564" i="1" s="1"/>
  <c r="B563" i="1"/>
  <c r="BB562" i="1"/>
  <c r="BA562" i="1"/>
  <c r="BD562" i="1"/>
  <c r="AP297" i="1"/>
  <c r="AV296" i="1"/>
  <c r="AU297" i="1" s="1"/>
  <c r="BH296" i="1"/>
  <c r="AL297" i="1" s="1"/>
  <c r="AJ563" i="1"/>
  <c r="AI564" i="1" s="1"/>
  <c r="C563" i="1"/>
  <c r="G296" i="1"/>
  <c r="BA563" i="1" l="1"/>
  <c r="AY563" i="1"/>
  <c r="AZ563" i="1"/>
  <c r="AM297" i="1"/>
  <c r="BG297" i="1" s="1"/>
  <c r="BE297" i="1"/>
  <c r="BF297" i="1"/>
  <c r="D297" i="1"/>
  <c r="AW297" i="1"/>
  <c r="T567" i="1"/>
  <c r="V567" i="1" s="1"/>
  <c r="P568" i="1"/>
  <c r="BD563" i="1"/>
  <c r="BC563" i="1"/>
  <c r="E297" i="1"/>
  <c r="AQ297" i="1"/>
  <c r="BJ297" i="1" s="1"/>
  <c r="B564" i="1"/>
  <c r="AE564" i="1"/>
  <c r="AD565" i="1" s="1"/>
  <c r="C564" i="1"/>
  <c r="AJ564" i="1"/>
  <c r="AI565" i="1" s="1"/>
  <c r="BB563" i="1"/>
  <c r="BH297" i="1" l="1"/>
  <c r="C565" i="1"/>
  <c r="AJ565" i="1"/>
  <c r="AI566" i="1" s="1"/>
  <c r="BC565" i="1"/>
  <c r="AV297" i="1"/>
  <c r="AU298" i="1" s="1"/>
  <c r="BI297" i="1"/>
  <c r="AP298" i="1" s="1"/>
  <c r="G297" i="1"/>
  <c r="BD564" i="1"/>
  <c r="BA564" i="1"/>
  <c r="T568" i="1"/>
  <c r="V568" i="1" s="1"/>
  <c r="P569" i="1"/>
  <c r="B565" i="1"/>
  <c r="AE565" i="1"/>
  <c r="AD566" i="1" s="1"/>
  <c r="BB564" i="1"/>
  <c r="AY564" i="1"/>
  <c r="BC564" i="1"/>
  <c r="AZ564" i="1"/>
  <c r="AL298" i="1"/>
  <c r="BA565" i="1" l="1"/>
  <c r="BB565" i="1"/>
  <c r="AQ298" i="1"/>
  <c r="BJ298" i="1" s="1"/>
  <c r="E298" i="1"/>
  <c r="P570" i="1"/>
  <c r="T569" i="1"/>
  <c r="V569" i="1" s="1"/>
  <c r="AJ566" i="1"/>
  <c r="AI567" i="1" s="1"/>
  <c r="C566" i="1"/>
  <c r="BD566" i="1"/>
  <c r="AE566" i="1"/>
  <c r="AD567" i="1" s="1"/>
  <c r="B566" i="1"/>
  <c r="AY565" i="1"/>
  <c r="BD565" i="1"/>
  <c r="AM298" i="1"/>
  <c r="BE298" i="1" s="1"/>
  <c r="D298" i="1"/>
  <c r="BF298" i="1"/>
  <c r="BG298" i="1"/>
  <c r="AW298" i="1"/>
  <c r="AZ565" i="1"/>
  <c r="BI298" i="1" l="1"/>
  <c r="G298" i="1"/>
  <c r="BC566" i="1"/>
  <c r="T570" i="1"/>
  <c r="V570" i="1" s="1"/>
  <c r="P571" i="1"/>
  <c r="AV298" i="1"/>
  <c r="AU299" i="1" s="1"/>
  <c r="AY566" i="1"/>
  <c r="BC567" i="1"/>
  <c r="C567" i="1"/>
  <c r="AJ567" i="1"/>
  <c r="AI568" i="1" s="1"/>
  <c r="AP299" i="1"/>
  <c r="B567" i="1"/>
  <c r="AE567" i="1"/>
  <c r="AD568" i="1" s="1"/>
  <c r="AZ566" i="1"/>
  <c r="BA566" i="1"/>
  <c r="BB566" i="1"/>
  <c r="BH298" i="1"/>
  <c r="AL299" i="1" s="1"/>
  <c r="BD567" i="1" l="1"/>
  <c r="AZ567" i="1"/>
  <c r="BB567" i="1"/>
  <c r="BA567" i="1"/>
  <c r="AY567" i="1"/>
  <c r="D299" i="1"/>
  <c r="AM299" i="1"/>
  <c r="BE299" i="1" s="1"/>
  <c r="AW299" i="1"/>
  <c r="B568" i="1"/>
  <c r="AE568" i="1"/>
  <c r="AD569" i="1" s="1"/>
  <c r="AQ299" i="1"/>
  <c r="E299" i="1"/>
  <c r="T571" i="1"/>
  <c r="V571" i="1" s="1"/>
  <c r="P572" i="1"/>
  <c r="BD568" i="1"/>
  <c r="AJ568" i="1"/>
  <c r="AI569" i="1" s="1"/>
  <c r="C568" i="1"/>
  <c r="BB568" i="1" l="1"/>
  <c r="P573" i="1"/>
  <c r="T572" i="1"/>
  <c r="V572" i="1" s="1"/>
  <c r="BH299" i="1"/>
  <c r="AL300" i="1" s="1"/>
  <c r="BJ299" i="1"/>
  <c r="BA568" i="1"/>
  <c r="BG299" i="1"/>
  <c r="AV299" i="1" s="1"/>
  <c r="AU300" i="1" s="1"/>
  <c r="B569" i="1"/>
  <c r="AE569" i="1"/>
  <c r="AD570" i="1" s="1"/>
  <c r="C569" i="1"/>
  <c r="AJ569" i="1"/>
  <c r="AI570" i="1" s="1"/>
  <c r="AY568" i="1"/>
  <c r="BC568" i="1"/>
  <c r="BI299" i="1"/>
  <c r="AZ568" i="1"/>
  <c r="BF299" i="1"/>
  <c r="G299" i="1"/>
  <c r="BA569" i="1" l="1"/>
  <c r="AP300" i="1"/>
  <c r="E300" i="1"/>
  <c r="AQ300" i="1"/>
  <c r="BI300" i="1" s="1"/>
  <c r="AJ570" i="1"/>
  <c r="AI571" i="1" s="1"/>
  <c r="C570" i="1"/>
  <c r="B570" i="1"/>
  <c r="AE570" i="1"/>
  <c r="AD571" i="1" s="1"/>
  <c r="AM300" i="1"/>
  <c r="BG300" i="1" s="1"/>
  <c r="D300" i="1"/>
  <c r="AW300" i="1"/>
  <c r="BD569" i="1"/>
  <c r="AZ569" i="1"/>
  <c r="BC569" i="1"/>
  <c r="AY569" i="1"/>
  <c r="P574" i="1"/>
  <c r="T573" i="1"/>
  <c r="V573" i="1" s="1"/>
  <c r="BB569" i="1"/>
  <c r="BH300" i="1" l="1"/>
  <c r="BB570" i="1"/>
  <c r="BE300" i="1"/>
  <c r="AZ570" i="1"/>
  <c r="AY570" i="1"/>
  <c r="BF300" i="1"/>
  <c r="BA570" i="1"/>
  <c r="G300" i="1"/>
  <c r="BD570" i="1"/>
  <c r="B571" i="1"/>
  <c r="AE571" i="1"/>
  <c r="AD572" i="1" s="1"/>
  <c r="BC570" i="1"/>
  <c r="T574" i="1"/>
  <c r="V574" i="1" s="1"/>
  <c r="P575" i="1"/>
  <c r="AP301" i="1"/>
  <c r="BB571" i="1"/>
  <c r="C571" i="1"/>
  <c r="AJ571" i="1"/>
  <c r="AI572" i="1" s="1"/>
  <c r="AL301" i="1"/>
  <c r="BJ300" i="1"/>
  <c r="AV300" i="1" s="1"/>
  <c r="AU301" i="1" s="1"/>
  <c r="B572" i="1" l="1"/>
  <c r="AE572" i="1"/>
  <c r="AD573" i="1" s="1"/>
  <c r="BA571" i="1"/>
  <c r="AM301" i="1"/>
  <c r="BF301" i="1" s="1"/>
  <c r="D301" i="1"/>
  <c r="AW301" i="1"/>
  <c r="AZ571" i="1"/>
  <c r="BD571" i="1"/>
  <c r="T575" i="1"/>
  <c r="V575" i="1" s="1"/>
  <c r="P576" i="1"/>
  <c r="AY571" i="1"/>
  <c r="AQ301" i="1"/>
  <c r="BI301" i="1" s="1"/>
  <c r="E301" i="1"/>
  <c r="C572" i="1"/>
  <c r="AJ572" i="1"/>
  <c r="AI573" i="1" s="1"/>
  <c r="BB572" i="1"/>
  <c r="BD572" i="1"/>
  <c r="BC572" i="1"/>
  <c r="BC571" i="1"/>
  <c r="BA572" i="1" l="1"/>
  <c r="AY572" i="1"/>
  <c r="BJ301" i="1"/>
  <c r="AZ572" i="1"/>
  <c r="G301" i="1"/>
  <c r="AE573" i="1"/>
  <c r="AD574" i="1" s="1"/>
  <c r="B573" i="1"/>
  <c r="BE301" i="1"/>
  <c r="AP302" i="1"/>
  <c r="AJ573" i="1"/>
  <c r="AI574" i="1" s="1"/>
  <c r="C573" i="1"/>
  <c r="BB573" i="1"/>
  <c r="T576" i="1"/>
  <c r="V576" i="1" s="1"/>
  <c r="P577" i="1"/>
  <c r="BG301" i="1"/>
  <c r="AV301" i="1" s="1"/>
  <c r="AU302" i="1" s="1"/>
  <c r="BH301" i="1"/>
  <c r="BA573" i="1" l="1"/>
  <c r="AL302" i="1"/>
  <c r="AW302" i="1" s="1"/>
  <c r="AY573" i="1"/>
  <c r="AZ573" i="1"/>
  <c r="D302" i="1"/>
  <c r="AM302" i="1"/>
  <c r="BG302" i="1" s="1"/>
  <c r="C574" i="1"/>
  <c r="AJ574" i="1"/>
  <c r="AI575" i="1" s="1"/>
  <c r="BD573" i="1"/>
  <c r="BC573" i="1"/>
  <c r="AE574" i="1"/>
  <c r="AD575" i="1" s="1"/>
  <c r="B574" i="1"/>
  <c r="T577" i="1"/>
  <c r="V577" i="1" s="1"/>
  <c r="P578" i="1"/>
  <c r="AQ302" i="1"/>
  <c r="BI302" i="1" s="1"/>
  <c r="BJ302" i="1"/>
  <c r="E302" i="1"/>
  <c r="AZ574" i="1" l="1"/>
  <c r="BE302" i="1"/>
  <c r="BB574" i="1"/>
  <c r="B575" i="1"/>
  <c r="AE575" i="1"/>
  <c r="AD576" i="1" s="1"/>
  <c r="AL303" i="1"/>
  <c r="T578" i="1"/>
  <c r="V578" i="1" s="1"/>
  <c r="P579" i="1"/>
  <c r="AY574" i="1"/>
  <c r="BC574" i="1"/>
  <c r="G302" i="1"/>
  <c r="AJ575" i="1"/>
  <c r="AI576" i="1" s="1"/>
  <c r="C575" i="1"/>
  <c r="AV302" i="1"/>
  <c r="AU303" i="1" s="1"/>
  <c r="BH302" i="1"/>
  <c r="BA574" i="1"/>
  <c r="BD574" i="1"/>
  <c r="BF302" i="1"/>
  <c r="AP303" i="1" s="1"/>
  <c r="BA575" i="1" l="1"/>
  <c r="AZ575" i="1"/>
  <c r="BB575" i="1"/>
  <c r="E303" i="1"/>
  <c r="AQ303" i="1"/>
  <c r="BD576" i="1"/>
  <c r="BB576" i="1"/>
  <c r="C576" i="1"/>
  <c r="AJ576" i="1"/>
  <c r="AI577" i="1" s="1"/>
  <c r="BC576" i="1"/>
  <c r="D303" i="1"/>
  <c r="AM303" i="1"/>
  <c r="AW303" i="1"/>
  <c r="BC575" i="1"/>
  <c r="B576" i="1"/>
  <c r="AE576" i="1"/>
  <c r="AD577" i="1" s="1"/>
  <c r="BD575" i="1"/>
  <c r="P580" i="1"/>
  <c r="T579" i="1"/>
  <c r="V579" i="1" s="1"/>
  <c r="AY575" i="1"/>
  <c r="G303" i="1" l="1"/>
  <c r="AZ576" i="1"/>
  <c r="BG303" i="1"/>
  <c r="BF303" i="1"/>
  <c r="AP304" i="1" s="1"/>
  <c r="T580" i="1"/>
  <c r="V580" i="1" s="1"/>
  <c r="P581" i="1"/>
  <c r="BA576" i="1"/>
  <c r="B577" i="1"/>
  <c r="AE577" i="1"/>
  <c r="AD578" i="1" s="1"/>
  <c r="AY576" i="1"/>
  <c r="BE303" i="1"/>
  <c r="AL304" i="1" s="1"/>
  <c r="BJ303" i="1"/>
  <c r="BI303" i="1"/>
  <c r="C577" i="1"/>
  <c r="AJ577" i="1"/>
  <c r="AI578" i="1" s="1"/>
  <c r="BH303" i="1"/>
  <c r="BC577" i="1" l="1"/>
  <c r="BB577" i="1"/>
  <c r="D304" i="1"/>
  <c r="AM304" i="1"/>
  <c r="AW304" i="1"/>
  <c r="P582" i="1"/>
  <c r="T581" i="1"/>
  <c r="V581" i="1" s="1"/>
  <c r="BD577" i="1"/>
  <c r="AZ577" i="1"/>
  <c r="AJ578" i="1"/>
  <c r="AI579" i="1" s="1"/>
  <c r="C578" i="1"/>
  <c r="BC578" i="1"/>
  <c r="AE578" i="1"/>
  <c r="AD579" i="1" s="1"/>
  <c r="AY578" i="1"/>
  <c r="BA578" i="1"/>
  <c r="B578" i="1"/>
  <c r="AQ304" i="1"/>
  <c r="BI304" i="1" s="1"/>
  <c r="BJ304" i="1"/>
  <c r="E304" i="1"/>
  <c r="BA577" i="1"/>
  <c r="AY577" i="1"/>
  <c r="AV303" i="1"/>
  <c r="AU304" i="1" s="1"/>
  <c r="BB578" i="1" l="1"/>
  <c r="AZ578" i="1"/>
  <c r="P583" i="1"/>
  <c r="T582" i="1"/>
  <c r="V582" i="1" s="1"/>
  <c r="BD578" i="1"/>
  <c r="BG304" i="1"/>
  <c r="AV304" i="1" s="1"/>
  <c r="AU305" i="1" s="1"/>
  <c r="C579" i="1"/>
  <c r="AJ579" i="1"/>
  <c r="AI580" i="1" s="1"/>
  <c r="BE304" i="1"/>
  <c r="BF304" i="1"/>
  <c r="AP305" i="1" s="1"/>
  <c r="BH304" i="1"/>
  <c r="AE579" i="1"/>
  <c r="AD580" i="1" s="1"/>
  <c r="B579" i="1"/>
  <c r="AZ579" i="1"/>
  <c r="G304" i="1"/>
  <c r="AY579" i="1" l="1"/>
  <c r="AL305" i="1"/>
  <c r="AM305" i="1"/>
  <c r="BF305" i="1" s="1"/>
  <c r="D305" i="1"/>
  <c r="AW305" i="1"/>
  <c r="E305" i="1"/>
  <c r="AQ305" i="1"/>
  <c r="BJ305" i="1" s="1"/>
  <c r="BC579" i="1"/>
  <c r="B580" i="1"/>
  <c r="AE580" i="1"/>
  <c r="AD581" i="1" s="1"/>
  <c r="AY580" i="1"/>
  <c r="BA579" i="1"/>
  <c r="BD579" i="1"/>
  <c r="C580" i="1"/>
  <c r="AJ580" i="1"/>
  <c r="AI581" i="1" s="1"/>
  <c r="BB579" i="1"/>
  <c r="P584" i="1"/>
  <c r="T583" i="1"/>
  <c r="V583" i="1" s="1"/>
  <c r="BA580" i="1" l="1"/>
  <c r="BI305" i="1"/>
  <c r="AP306" i="1" s="1"/>
  <c r="BD580" i="1"/>
  <c r="BC580" i="1"/>
  <c r="AZ580" i="1"/>
  <c r="G305" i="1"/>
  <c r="AJ581" i="1"/>
  <c r="AI582" i="1" s="1"/>
  <c r="C581" i="1"/>
  <c r="AE581" i="1"/>
  <c r="AD582" i="1" s="1"/>
  <c r="AY581" i="1"/>
  <c r="B581" i="1"/>
  <c r="AZ581" i="1"/>
  <c r="P585" i="1"/>
  <c r="T584" i="1"/>
  <c r="V584" i="1" s="1"/>
  <c r="AL306" i="1"/>
  <c r="BE305" i="1"/>
  <c r="BB580" i="1"/>
  <c r="BH305" i="1"/>
  <c r="BG305" i="1"/>
  <c r="AV305" i="1" s="1"/>
  <c r="AU306" i="1" s="1"/>
  <c r="BA581" i="1" l="1"/>
  <c r="P586" i="1"/>
  <c r="T585" i="1"/>
  <c r="V585" i="1" s="1"/>
  <c r="BD581" i="1"/>
  <c r="BC581" i="1"/>
  <c r="AM306" i="1"/>
  <c r="BG306" i="1" s="1"/>
  <c r="BE306" i="1"/>
  <c r="D306" i="1"/>
  <c r="AW306" i="1"/>
  <c r="AJ582" i="1"/>
  <c r="AI583" i="1" s="1"/>
  <c r="C582" i="1"/>
  <c r="BC582" i="1"/>
  <c r="BB581" i="1"/>
  <c r="E306" i="1"/>
  <c r="AQ306" i="1"/>
  <c r="BJ306" i="1"/>
  <c r="AE582" i="1"/>
  <c r="AD583" i="1" s="1"/>
  <c r="B582" i="1"/>
  <c r="BB582" i="1" l="1"/>
  <c r="C583" i="1"/>
  <c r="AJ583" i="1"/>
  <c r="AI584" i="1" s="1"/>
  <c r="BB583" i="1"/>
  <c r="AE583" i="1"/>
  <c r="AD584" i="1" s="1"/>
  <c r="B583" i="1"/>
  <c r="AV306" i="1"/>
  <c r="AU307" i="1" s="1"/>
  <c r="BI306" i="1"/>
  <c r="AZ582" i="1"/>
  <c r="BH306" i="1"/>
  <c r="AL307" i="1" s="1"/>
  <c r="BA582" i="1"/>
  <c r="AY582" i="1"/>
  <c r="G306" i="1"/>
  <c r="BD582" i="1"/>
  <c r="BF306" i="1"/>
  <c r="P587" i="1"/>
  <c r="T586" i="1"/>
  <c r="V586" i="1" s="1"/>
  <c r="AP307" i="1" l="1"/>
  <c r="AQ307" i="1"/>
  <c r="BJ307" i="1" s="1"/>
  <c r="E307" i="1"/>
  <c r="AM307" i="1"/>
  <c r="BG307" i="1" s="1"/>
  <c r="D307" i="1"/>
  <c r="AW307" i="1"/>
  <c r="B584" i="1"/>
  <c r="AE584" i="1"/>
  <c r="AD585" i="1" s="1"/>
  <c r="P588" i="1"/>
  <c r="T587" i="1"/>
  <c r="V587" i="1" s="1"/>
  <c r="AY583" i="1"/>
  <c r="C584" i="1"/>
  <c r="AJ584" i="1"/>
  <c r="AI585" i="1" s="1"/>
  <c r="BC584" i="1"/>
  <c r="AZ583" i="1"/>
  <c r="BD583" i="1"/>
  <c r="BA583" i="1"/>
  <c r="BC583" i="1"/>
  <c r="BF307" i="1" l="1"/>
  <c r="BA584" i="1"/>
  <c r="AY584" i="1"/>
  <c r="AZ584" i="1"/>
  <c r="AV307" i="1"/>
  <c r="AU308" i="1" s="1"/>
  <c r="AJ585" i="1"/>
  <c r="AI586" i="1" s="1"/>
  <c r="BD585" i="1"/>
  <c r="C585" i="1"/>
  <c r="BH307" i="1"/>
  <c r="BD584" i="1"/>
  <c r="P589" i="1"/>
  <c r="T588" i="1"/>
  <c r="V588" i="1" s="1"/>
  <c r="BE307" i="1"/>
  <c r="AL308" i="1" s="1"/>
  <c r="BB584" i="1"/>
  <c r="B585" i="1"/>
  <c r="AE585" i="1"/>
  <c r="AD586" i="1" s="1"/>
  <c r="G307" i="1"/>
  <c r="BI307" i="1"/>
  <c r="AP308" i="1" s="1"/>
  <c r="BB585" i="1" l="1"/>
  <c r="AY585" i="1"/>
  <c r="BC585" i="1"/>
  <c r="D308" i="1"/>
  <c r="AM308" i="1"/>
  <c r="BG308" i="1"/>
  <c r="AW308" i="1"/>
  <c r="BJ308" i="1"/>
  <c r="AQ308" i="1"/>
  <c r="BI308" i="1" s="1"/>
  <c r="E308" i="1"/>
  <c r="AZ585" i="1"/>
  <c r="AE586" i="1"/>
  <c r="AD587" i="1" s="1"/>
  <c r="B586" i="1"/>
  <c r="P590" i="1"/>
  <c r="T589" i="1"/>
  <c r="V589" i="1" s="1"/>
  <c r="BA585" i="1"/>
  <c r="C586" i="1"/>
  <c r="AJ586" i="1"/>
  <c r="AI587" i="1" s="1"/>
  <c r="BD586" i="1" l="1"/>
  <c r="BC586" i="1"/>
  <c r="BA586" i="1"/>
  <c r="AV308" i="1"/>
  <c r="AU309" i="1" s="1"/>
  <c r="BH308" i="1"/>
  <c r="AZ586" i="1"/>
  <c r="BB586" i="1"/>
  <c r="AZ587" i="1"/>
  <c r="AE587" i="1"/>
  <c r="AD588" i="1" s="1"/>
  <c r="B587" i="1"/>
  <c r="AJ587" i="1"/>
  <c r="AI588" i="1" s="1"/>
  <c r="C587" i="1"/>
  <c r="AY586" i="1"/>
  <c r="BE308" i="1"/>
  <c r="AL309" i="1" s="1"/>
  <c r="T590" i="1"/>
  <c r="V590" i="1" s="1"/>
  <c r="P591" i="1"/>
  <c r="BF308" i="1"/>
  <c r="AP309" i="1" s="1"/>
  <c r="G308" i="1"/>
  <c r="BB587" i="1" l="1"/>
  <c r="BA587" i="1"/>
  <c r="AQ309" i="1"/>
  <c r="BH309" i="1"/>
  <c r="BI309" i="1"/>
  <c r="BJ309" i="1"/>
  <c r="E309" i="1"/>
  <c r="BE309" i="1"/>
  <c r="D309" i="1"/>
  <c r="AM309" i="1"/>
  <c r="BF309" i="1" s="1"/>
  <c r="BG309" i="1"/>
  <c r="AW309" i="1"/>
  <c r="T591" i="1"/>
  <c r="V591" i="1" s="1"/>
  <c r="P592" i="1"/>
  <c r="AE588" i="1"/>
  <c r="AD589" i="1" s="1"/>
  <c r="B588" i="1"/>
  <c r="BD587" i="1"/>
  <c r="AY587" i="1"/>
  <c r="C588" i="1"/>
  <c r="AJ588" i="1"/>
  <c r="AI589" i="1" s="1"/>
  <c r="BC587" i="1"/>
  <c r="BD588" i="1" l="1"/>
  <c r="BB588" i="1"/>
  <c r="AV309" i="1"/>
  <c r="AU310" i="1" s="1"/>
  <c r="G309" i="1"/>
  <c r="BA588" i="1"/>
  <c r="T592" i="1"/>
  <c r="V592" i="1" s="1"/>
  <c r="P593" i="1"/>
  <c r="AE589" i="1"/>
  <c r="AD590" i="1" s="1"/>
  <c r="B589" i="1"/>
  <c r="C589" i="1"/>
  <c r="AJ589" i="1"/>
  <c r="AI590" i="1" s="1"/>
  <c r="AZ588" i="1"/>
  <c r="BC588" i="1"/>
  <c r="AY588" i="1"/>
  <c r="AL310" i="1"/>
  <c r="AP310" i="1"/>
  <c r="BD589" i="1" l="1"/>
  <c r="AZ589" i="1"/>
  <c r="AJ590" i="1"/>
  <c r="AI591" i="1" s="1"/>
  <c r="BB590" i="1"/>
  <c r="C590" i="1"/>
  <c r="BA589" i="1"/>
  <c r="E310" i="1"/>
  <c r="AQ310" i="1"/>
  <c r="BH310" i="1" s="1"/>
  <c r="AM310" i="1"/>
  <c r="BG310" i="1" s="1"/>
  <c r="BF310" i="1"/>
  <c r="D310" i="1"/>
  <c r="AW310" i="1"/>
  <c r="BC589" i="1"/>
  <c r="P594" i="1"/>
  <c r="T593" i="1"/>
  <c r="V593" i="1" s="1"/>
  <c r="B590" i="1"/>
  <c r="AE590" i="1"/>
  <c r="AD591" i="1" s="1"/>
  <c r="BB589" i="1"/>
  <c r="AY589" i="1"/>
  <c r="BE310" i="1" l="1"/>
  <c r="G310" i="1"/>
  <c r="B591" i="1"/>
  <c r="AE591" i="1"/>
  <c r="AD592" i="1" s="1"/>
  <c r="BA591" i="1"/>
  <c r="AZ590" i="1"/>
  <c r="BJ310" i="1"/>
  <c r="AV310" i="1" s="1"/>
  <c r="AU311" i="1" s="1"/>
  <c r="BA590" i="1"/>
  <c r="AL311" i="1"/>
  <c r="P595" i="1"/>
  <c r="T594" i="1"/>
  <c r="V594" i="1" s="1"/>
  <c r="BI310" i="1"/>
  <c r="AP311" i="1" s="1"/>
  <c r="C591" i="1"/>
  <c r="AJ591" i="1"/>
  <c r="AI592" i="1" s="1"/>
  <c r="AY590" i="1"/>
  <c r="BD590" i="1"/>
  <c r="BC590" i="1"/>
  <c r="AZ591" i="1" l="1"/>
  <c r="AE592" i="1"/>
  <c r="AD593" i="1" s="1"/>
  <c r="BA592" i="1"/>
  <c r="B592" i="1"/>
  <c r="AY592" i="1"/>
  <c r="BC591" i="1"/>
  <c r="AY591" i="1"/>
  <c r="C592" i="1"/>
  <c r="AJ592" i="1"/>
  <c r="AI593" i="1" s="1"/>
  <c r="BB592" i="1"/>
  <c r="BB591" i="1"/>
  <c r="BH311" i="1"/>
  <c r="E311" i="1"/>
  <c r="BJ311" i="1"/>
  <c r="AQ311" i="1"/>
  <c r="BI311" i="1"/>
  <c r="AM311" i="1"/>
  <c r="BF311" i="1" s="1"/>
  <c r="D311" i="1"/>
  <c r="G311" i="1" s="1"/>
  <c r="AW311" i="1"/>
  <c r="P596" i="1"/>
  <c r="T595" i="1"/>
  <c r="V595" i="1" s="1"/>
  <c r="BD591" i="1"/>
  <c r="BE311" i="1" l="1"/>
  <c r="BD592" i="1"/>
  <c r="AZ592" i="1"/>
  <c r="AL312" i="1"/>
  <c r="BG311" i="1"/>
  <c r="AV311" i="1" s="1"/>
  <c r="AU312" i="1" s="1"/>
  <c r="AP312" i="1"/>
  <c r="BC592" i="1"/>
  <c r="AY593" i="1"/>
  <c r="B593" i="1"/>
  <c r="AE593" i="1"/>
  <c r="AD594" i="1" s="1"/>
  <c r="P597" i="1"/>
  <c r="T596" i="1"/>
  <c r="V596" i="1" s="1"/>
  <c r="AJ593" i="1"/>
  <c r="AI594" i="1" s="1"/>
  <c r="BD593" i="1"/>
  <c r="C593" i="1"/>
  <c r="T597" i="1" l="1"/>
  <c r="V597" i="1" s="1"/>
  <c r="P598" i="1"/>
  <c r="AQ312" i="1"/>
  <c r="BH312" i="1" s="1"/>
  <c r="E312" i="1"/>
  <c r="BI312" i="1"/>
  <c r="AE594" i="1"/>
  <c r="AD595" i="1" s="1"/>
  <c r="B594" i="1"/>
  <c r="AZ593" i="1"/>
  <c r="C594" i="1"/>
  <c r="AJ594" i="1"/>
  <c r="AI595" i="1" s="1"/>
  <c r="BC593" i="1"/>
  <c r="BB593" i="1"/>
  <c r="BA593" i="1"/>
  <c r="D312" i="1"/>
  <c r="G312" i="1" s="1"/>
  <c r="AM312" i="1"/>
  <c r="BF312" i="1" s="1"/>
  <c r="AW312" i="1"/>
  <c r="BD594" i="1" l="1"/>
  <c r="BE312" i="1"/>
  <c r="BB594" i="1"/>
  <c r="BG312" i="1"/>
  <c r="AV312" i="1" s="1"/>
  <c r="AU313" i="1" s="1"/>
  <c r="AZ594" i="1"/>
  <c r="BC594" i="1"/>
  <c r="AY594" i="1"/>
  <c r="BA594" i="1"/>
  <c r="BJ312" i="1"/>
  <c r="AL313" i="1"/>
  <c r="AP313" i="1"/>
  <c r="AJ595" i="1"/>
  <c r="AI596" i="1" s="1"/>
  <c r="C595" i="1"/>
  <c r="B595" i="1"/>
  <c r="AE595" i="1"/>
  <c r="AD596" i="1" s="1"/>
  <c r="T598" i="1"/>
  <c r="V598" i="1" s="1"/>
  <c r="P599" i="1"/>
  <c r="AE596" i="1" l="1"/>
  <c r="AD597" i="1" s="1"/>
  <c r="B596" i="1"/>
  <c r="AY596" i="1"/>
  <c r="AZ596" i="1"/>
  <c r="E313" i="1"/>
  <c r="AQ313" i="1"/>
  <c r="BJ313" i="1" s="1"/>
  <c r="AJ596" i="1"/>
  <c r="AI597" i="1" s="1"/>
  <c r="C596" i="1"/>
  <c r="BC595" i="1"/>
  <c r="BA595" i="1"/>
  <c r="AZ595" i="1"/>
  <c r="D313" i="1"/>
  <c r="G313" i="1" s="1"/>
  <c r="AM313" i="1"/>
  <c r="BF313" i="1" s="1"/>
  <c r="AW313" i="1"/>
  <c r="T599" i="1"/>
  <c r="V599" i="1" s="1"/>
  <c r="P600" i="1"/>
  <c r="BB595" i="1"/>
  <c r="AY595" i="1"/>
  <c r="BD595" i="1"/>
  <c r="BA596" i="1" l="1"/>
  <c r="BE313" i="1"/>
  <c r="BC596" i="1"/>
  <c r="C597" i="1"/>
  <c r="AJ597" i="1"/>
  <c r="AI598" i="1" s="1"/>
  <c r="BD596" i="1"/>
  <c r="BG313" i="1"/>
  <c r="AV313" i="1" s="1"/>
  <c r="AU314" i="1" s="1"/>
  <c r="BB596" i="1"/>
  <c r="P601" i="1"/>
  <c r="T600" i="1"/>
  <c r="V600" i="1" s="1"/>
  <c r="BI313" i="1"/>
  <c r="AP314" i="1" s="1"/>
  <c r="BH313" i="1"/>
  <c r="AL314" i="1" s="1"/>
  <c r="AE597" i="1"/>
  <c r="AD598" i="1" s="1"/>
  <c r="B597" i="1"/>
  <c r="AZ597" i="1" l="1"/>
  <c r="BD597" i="1"/>
  <c r="BA597" i="1"/>
  <c r="AY597" i="1"/>
  <c r="AM314" i="1"/>
  <c r="BE314" i="1" s="1"/>
  <c r="D314" i="1"/>
  <c r="AW314" i="1"/>
  <c r="AQ314" i="1"/>
  <c r="E314" i="1"/>
  <c r="AJ598" i="1"/>
  <c r="AI599" i="1" s="1"/>
  <c r="C598" i="1"/>
  <c r="BB598" i="1"/>
  <c r="P602" i="1"/>
  <c r="T601" i="1"/>
  <c r="V601" i="1" s="1"/>
  <c r="BB597" i="1"/>
  <c r="B598" i="1"/>
  <c r="AE598" i="1"/>
  <c r="AD599" i="1" s="1"/>
  <c r="BC597" i="1"/>
  <c r="BD598" i="1" l="1"/>
  <c r="AY598" i="1"/>
  <c r="BJ314" i="1"/>
  <c r="BA598" i="1"/>
  <c r="C599" i="1"/>
  <c r="AJ599" i="1"/>
  <c r="AI600" i="1" s="1"/>
  <c r="BH314" i="1"/>
  <c r="AL315" i="1" s="1"/>
  <c r="B599" i="1"/>
  <c r="AE599" i="1"/>
  <c r="AD600" i="1" s="1"/>
  <c r="AZ599" i="1"/>
  <c r="BC598" i="1"/>
  <c r="G314" i="1"/>
  <c r="BG314" i="1"/>
  <c r="AV314" i="1" s="1"/>
  <c r="AU315" i="1" s="1"/>
  <c r="AZ598" i="1"/>
  <c r="P603" i="1"/>
  <c r="T602" i="1"/>
  <c r="V602" i="1" s="1"/>
  <c r="BI314" i="1"/>
  <c r="BF314" i="1"/>
  <c r="BC599" i="1" l="1"/>
  <c r="AP315" i="1"/>
  <c r="AW315" i="1" s="1"/>
  <c r="AQ315" i="1"/>
  <c r="BJ315" i="1" s="1"/>
  <c r="E315" i="1"/>
  <c r="C600" i="1"/>
  <c r="AJ600" i="1"/>
  <c r="AI601" i="1" s="1"/>
  <c r="P604" i="1"/>
  <c r="T603" i="1"/>
  <c r="V603" i="1" s="1"/>
  <c r="BA599" i="1"/>
  <c r="BB599" i="1"/>
  <c r="AZ600" i="1"/>
  <c r="B600" i="1"/>
  <c r="AE600" i="1"/>
  <c r="AD601" i="1" s="1"/>
  <c r="BD599" i="1"/>
  <c r="D315" i="1"/>
  <c r="G315" i="1" s="1"/>
  <c r="AM315" i="1"/>
  <c r="BE315" i="1" s="1"/>
  <c r="AY599" i="1"/>
  <c r="BF315" i="1" l="1"/>
  <c r="BG315" i="1"/>
  <c r="AV315" i="1" s="1"/>
  <c r="AU316" i="1" s="1"/>
  <c r="BI315" i="1"/>
  <c r="BB600" i="1"/>
  <c r="BA600" i="1"/>
  <c r="BC600" i="1"/>
  <c r="AJ601" i="1"/>
  <c r="AI602" i="1" s="1"/>
  <c r="C601" i="1"/>
  <c r="B601" i="1"/>
  <c r="AE601" i="1"/>
  <c r="AD602" i="1" s="1"/>
  <c r="AP316" i="1"/>
  <c r="P605" i="1"/>
  <c r="T604" i="1"/>
  <c r="V604" i="1" s="1"/>
  <c r="AY600" i="1"/>
  <c r="BD600" i="1"/>
  <c r="BH315" i="1"/>
  <c r="AL316" i="1" s="1"/>
  <c r="BD601" i="1" l="1"/>
  <c r="BB601" i="1"/>
  <c r="AZ601" i="1"/>
  <c r="BC601" i="1"/>
  <c r="D316" i="1"/>
  <c r="AM316" i="1"/>
  <c r="BF316" i="1" s="1"/>
  <c r="AW316" i="1"/>
  <c r="E316" i="1"/>
  <c r="AQ316" i="1"/>
  <c r="BJ316" i="1" s="1"/>
  <c r="AE602" i="1"/>
  <c r="AD603" i="1" s="1"/>
  <c r="B602" i="1"/>
  <c r="P606" i="1"/>
  <c r="T605" i="1"/>
  <c r="V605" i="1" s="1"/>
  <c r="BA601" i="1"/>
  <c r="AY601" i="1"/>
  <c r="C602" i="1"/>
  <c r="AJ602" i="1"/>
  <c r="AI603" i="1" s="1"/>
  <c r="BD602" i="1" l="1"/>
  <c r="BC602" i="1"/>
  <c r="BB602" i="1"/>
  <c r="BI316" i="1"/>
  <c r="BH316" i="1"/>
  <c r="BE316" i="1"/>
  <c r="AL317" i="1" s="1"/>
  <c r="BA602" i="1"/>
  <c r="B603" i="1"/>
  <c r="AE603" i="1"/>
  <c r="AD604" i="1" s="1"/>
  <c r="AZ602" i="1"/>
  <c r="AY602" i="1"/>
  <c r="BG316" i="1"/>
  <c r="AV316" i="1" s="1"/>
  <c r="AU317" i="1" s="1"/>
  <c r="T606" i="1"/>
  <c r="V606" i="1" s="1"/>
  <c r="P607" i="1"/>
  <c r="AP317" i="1"/>
  <c r="AJ603" i="1"/>
  <c r="AI604" i="1" s="1"/>
  <c r="C603" i="1"/>
  <c r="BD603" i="1"/>
  <c r="G316" i="1"/>
  <c r="BB603" i="1" l="1"/>
  <c r="BC603" i="1"/>
  <c r="AQ317" i="1"/>
  <c r="E317" i="1"/>
  <c r="T607" i="1"/>
  <c r="V607" i="1" s="1"/>
  <c r="P608" i="1"/>
  <c r="AE604" i="1"/>
  <c r="AD605" i="1" s="1"/>
  <c r="B604" i="1"/>
  <c r="AY603" i="1"/>
  <c r="BA603" i="1"/>
  <c r="C604" i="1"/>
  <c r="AJ604" i="1"/>
  <c r="AI605" i="1" s="1"/>
  <c r="AM317" i="1"/>
  <c r="BF317" i="1" s="1"/>
  <c r="D317" i="1"/>
  <c r="AW317" i="1"/>
  <c r="AZ603" i="1"/>
  <c r="BE317" i="1" l="1"/>
  <c r="BG317" i="1"/>
  <c r="AE605" i="1"/>
  <c r="AD606" i="1" s="1"/>
  <c r="B605" i="1"/>
  <c r="C605" i="1"/>
  <c r="AJ605" i="1"/>
  <c r="AI606" i="1" s="1"/>
  <c r="T608" i="1"/>
  <c r="V608" i="1" s="1"/>
  <c r="P609" i="1"/>
  <c r="BA604" i="1"/>
  <c r="BC604" i="1"/>
  <c r="BI317" i="1"/>
  <c r="AP318" i="1" s="1"/>
  <c r="G317" i="1"/>
  <c r="BD604" i="1"/>
  <c r="AZ604" i="1"/>
  <c r="BH317" i="1"/>
  <c r="BB604" i="1"/>
  <c r="AY604" i="1"/>
  <c r="AL318" i="1"/>
  <c r="BJ317" i="1"/>
  <c r="AV317" i="1" s="1"/>
  <c r="AU318" i="1" s="1"/>
  <c r="BB605" i="1" l="1"/>
  <c r="BC605" i="1"/>
  <c r="E318" i="1"/>
  <c r="AQ318" i="1"/>
  <c r="BJ318" i="1" s="1"/>
  <c r="B606" i="1"/>
  <c r="BA606" i="1"/>
  <c r="AE606" i="1"/>
  <c r="AD607" i="1" s="1"/>
  <c r="AY606" i="1"/>
  <c r="D318" i="1"/>
  <c r="AM318" i="1"/>
  <c r="BG318" i="1" s="1"/>
  <c r="BE318" i="1"/>
  <c r="BF318" i="1"/>
  <c r="AW318" i="1"/>
  <c r="AY605" i="1"/>
  <c r="P610" i="1"/>
  <c r="T609" i="1"/>
  <c r="V609" i="1" s="1"/>
  <c r="AJ606" i="1"/>
  <c r="AI607" i="1" s="1"/>
  <c r="BB606" i="1"/>
  <c r="C606" i="1"/>
  <c r="BA605" i="1"/>
  <c r="BD605" i="1"/>
  <c r="AZ605" i="1"/>
  <c r="AV318" i="1" l="1"/>
  <c r="AU319" i="1" s="1"/>
  <c r="BI318" i="1"/>
  <c r="AP319" i="1" s="1"/>
  <c r="BC606" i="1"/>
  <c r="BD606" i="1"/>
  <c r="AZ606" i="1"/>
  <c r="T610" i="1"/>
  <c r="V610" i="1" s="1"/>
  <c r="P611" i="1"/>
  <c r="G318" i="1"/>
  <c r="C607" i="1"/>
  <c r="AJ607" i="1"/>
  <c r="AI608" i="1" s="1"/>
  <c r="B607" i="1"/>
  <c r="AE607" i="1"/>
  <c r="AD608" i="1" s="1"/>
  <c r="BH318" i="1"/>
  <c r="AL319" i="1" s="1"/>
  <c r="AM319" i="1" l="1"/>
  <c r="D319" i="1"/>
  <c r="AW319" i="1"/>
  <c r="AE608" i="1"/>
  <c r="AD609" i="1" s="1"/>
  <c r="B608" i="1"/>
  <c r="AY607" i="1"/>
  <c r="C608" i="1"/>
  <c r="AJ608" i="1"/>
  <c r="AI609" i="1" s="1"/>
  <c r="BA607" i="1"/>
  <c r="BB607" i="1"/>
  <c r="AQ319" i="1"/>
  <c r="BI319" i="1" s="1"/>
  <c r="E319" i="1"/>
  <c r="P612" i="1"/>
  <c r="T611" i="1"/>
  <c r="V611" i="1" s="1"/>
  <c r="BC607" i="1"/>
  <c r="AZ607" i="1"/>
  <c r="BD607" i="1"/>
  <c r="BJ319" i="1" l="1"/>
  <c r="BC608" i="1"/>
  <c r="B609" i="1"/>
  <c r="AE609" i="1"/>
  <c r="AD610" i="1" s="1"/>
  <c r="AJ609" i="1"/>
  <c r="AI610" i="1" s="1"/>
  <c r="C609" i="1"/>
  <c r="AZ608" i="1"/>
  <c r="BG319" i="1"/>
  <c r="AV319" i="1" s="1"/>
  <c r="AU320" i="1" s="1"/>
  <c r="BE319" i="1"/>
  <c r="BH319" i="1"/>
  <c r="P613" i="1"/>
  <c r="T612" i="1"/>
  <c r="V612" i="1" s="1"/>
  <c r="BB608" i="1"/>
  <c r="AY608" i="1"/>
  <c r="BF319" i="1"/>
  <c r="AP320" i="1" s="1"/>
  <c r="BD608" i="1"/>
  <c r="BA608" i="1"/>
  <c r="G319" i="1"/>
  <c r="BD609" i="1" l="1"/>
  <c r="AL320" i="1"/>
  <c r="E320" i="1"/>
  <c r="AQ320" i="1"/>
  <c r="BH320" i="1" s="1"/>
  <c r="AM320" i="1"/>
  <c r="BF320" i="1" s="1"/>
  <c r="D320" i="1"/>
  <c r="AW320" i="1"/>
  <c r="C610" i="1"/>
  <c r="AJ610" i="1"/>
  <c r="AI611" i="1" s="1"/>
  <c r="AZ609" i="1"/>
  <c r="T613" i="1"/>
  <c r="V613" i="1" s="1"/>
  <c r="P614" i="1"/>
  <c r="AY610" i="1"/>
  <c r="AE610" i="1"/>
  <c r="AD611" i="1" s="1"/>
  <c r="B610" i="1"/>
  <c r="BC609" i="1"/>
  <c r="BA609" i="1"/>
  <c r="AY609" i="1"/>
  <c r="BB609" i="1"/>
  <c r="BI320" i="1" l="1"/>
  <c r="AZ610" i="1"/>
  <c r="AJ611" i="1"/>
  <c r="AI612" i="1" s="1"/>
  <c r="BD611" i="1"/>
  <c r="BB611" i="1"/>
  <c r="C611" i="1"/>
  <c r="BA611" i="1"/>
  <c r="B611" i="1"/>
  <c r="AE611" i="1"/>
  <c r="AD612" i="1" s="1"/>
  <c r="BC610" i="1"/>
  <c r="BE320" i="1"/>
  <c r="AL321" i="1" s="1"/>
  <c r="BG320" i="1"/>
  <c r="BB610" i="1"/>
  <c r="AP321" i="1"/>
  <c r="BD610" i="1"/>
  <c r="T614" i="1"/>
  <c r="V614" i="1" s="1"/>
  <c r="P615" i="1"/>
  <c r="BA610" i="1"/>
  <c r="G320" i="1"/>
  <c r="BJ320" i="1"/>
  <c r="BC611" i="1" l="1"/>
  <c r="AM321" i="1"/>
  <c r="BE321" i="1" s="1"/>
  <c r="BG321" i="1"/>
  <c r="D321" i="1"/>
  <c r="AW321" i="1"/>
  <c r="AZ611" i="1"/>
  <c r="T615" i="1"/>
  <c r="V615" i="1" s="1"/>
  <c r="P616" i="1"/>
  <c r="AY611" i="1"/>
  <c r="AV320" i="1"/>
  <c r="AU321" i="1" s="1"/>
  <c r="AQ321" i="1"/>
  <c r="BH321" i="1" s="1"/>
  <c r="E321" i="1"/>
  <c r="AE612" i="1"/>
  <c r="AD613" i="1" s="1"/>
  <c r="B612" i="1"/>
  <c r="AY612" i="1"/>
  <c r="AZ612" i="1"/>
  <c r="AJ612" i="1"/>
  <c r="AI613" i="1" s="1"/>
  <c r="BC612" i="1"/>
  <c r="C612" i="1"/>
  <c r="BF321" i="1" l="1"/>
  <c r="BD612" i="1"/>
  <c r="BJ321" i="1"/>
  <c r="BA612" i="1"/>
  <c r="AP322" i="1"/>
  <c r="G321" i="1"/>
  <c r="C613" i="1"/>
  <c r="AJ613" i="1"/>
  <c r="AI614" i="1" s="1"/>
  <c r="AE613" i="1"/>
  <c r="AD614" i="1" s="1"/>
  <c r="B613" i="1"/>
  <c r="AY613" i="1"/>
  <c r="BA613" i="1"/>
  <c r="AV321" i="1"/>
  <c r="AU322" i="1" s="1"/>
  <c r="P617" i="1"/>
  <c r="T616" i="1"/>
  <c r="V616" i="1" s="1"/>
  <c r="BB612" i="1"/>
  <c r="BI321" i="1"/>
  <c r="AL322" i="1"/>
  <c r="AZ613" i="1" l="1"/>
  <c r="BD613" i="1"/>
  <c r="AJ614" i="1"/>
  <c r="AI615" i="1" s="1"/>
  <c r="C614" i="1"/>
  <c r="AQ322" i="1"/>
  <c r="BJ322" i="1" s="1"/>
  <c r="E322" i="1"/>
  <c r="BC613" i="1"/>
  <c r="BB613" i="1"/>
  <c r="D322" i="1"/>
  <c r="G322" i="1" s="1"/>
  <c r="AM322" i="1"/>
  <c r="BG322" i="1" s="1"/>
  <c r="AW322" i="1"/>
  <c r="P618" i="1"/>
  <c r="T617" i="1"/>
  <c r="V617" i="1" s="1"/>
  <c r="B614" i="1"/>
  <c r="AE614" i="1"/>
  <c r="AD615" i="1" s="1"/>
  <c r="BI322" i="1" l="1"/>
  <c r="BF322" i="1"/>
  <c r="BD614" i="1"/>
  <c r="AV322" i="1"/>
  <c r="AU323" i="1" s="1"/>
  <c r="BB614" i="1"/>
  <c r="AP323" i="1"/>
  <c r="P619" i="1"/>
  <c r="T618" i="1"/>
  <c r="V618" i="1" s="1"/>
  <c r="B615" i="1"/>
  <c r="AE615" i="1"/>
  <c r="AD616" i="1" s="1"/>
  <c r="AZ614" i="1"/>
  <c r="C615" i="1"/>
  <c r="AJ615" i="1"/>
  <c r="AI616" i="1" s="1"/>
  <c r="AY614" i="1"/>
  <c r="BH322" i="1"/>
  <c r="BA614" i="1"/>
  <c r="BE322" i="1"/>
  <c r="BC614" i="1"/>
  <c r="AL323" i="1" l="1"/>
  <c r="AM323" i="1"/>
  <c r="BE323" i="1" s="1"/>
  <c r="D323" i="1"/>
  <c r="AW323" i="1"/>
  <c r="AZ616" i="1"/>
  <c r="B616" i="1"/>
  <c r="AE616" i="1"/>
  <c r="AD617" i="1" s="1"/>
  <c r="BB615" i="1"/>
  <c r="AY615" i="1"/>
  <c r="C616" i="1"/>
  <c r="AJ616" i="1"/>
  <c r="AI617" i="1" s="1"/>
  <c r="BC615" i="1"/>
  <c r="P620" i="1"/>
  <c r="T619" i="1"/>
  <c r="V619" i="1" s="1"/>
  <c r="BD615" i="1"/>
  <c r="AZ615" i="1"/>
  <c r="E323" i="1"/>
  <c r="AQ323" i="1"/>
  <c r="BI323" i="1" s="1"/>
  <c r="BA615" i="1"/>
  <c r="BF323" i="1" l="1"/>
  <c r="BC616" i="1"/>
  <c r="BA616" i="1"/>
  <c r="AP324" i="1"/>
  <c r="P621" i="1"/>
  <c r="T620" i="1"/>
  <c r="V620" i="1" s="1"/>
  <c r="BH323" i="1"/>
  <c r="AL324" i="1" s="1"/>
  <c r="BJ323" i="1"/>
  <c r="B617" i="1"/>
  <c r="AE617" i="1"/>
  <c r="AD618" i="1" s="1"/>
  <c r="AZ617" i="1"/>
  <c r="G323" i="1"/>
  <c r="AJ617" i="1"/>
  <c r="AI618" i="1" s="1"/>
  <c r="C617" i="1"/>
  <c r="BD616" i="1"/>
  <c r="BB616" i="1"/>
  <c r="AY616" i="1"/>
  <c r="BG323" i="1"/>
  <c r="AV323" i="1" l="1"/>
  <c r="AU324" i="1" s="1"/>
  <c r="BD617" i="1"/>
  <c r="AY617" i="1"/>
  <c r="C618" i="1"/>
  <c r="AJ618" i="1"/>
  <c r="AI619" i="1" s="1"/>
  <c r="BE324" i="1"/>
  <c r="D324" i="1"/>
  <c r="G324" i="1" s="1"/>
  <c r="AM324" i="1"/>
  <c r="BF324" i="1" s="1"/>
  <c r="BG324" i="1"/>
  <c r="AW324" i="1"/>
  <c r="AE618" i="1"/>
  <c r="AD619" i="1" s="1"/>
  <c r="B618" i="1"/>
  <c r="P622" i="1"/>
  <c r="T621" i="1"/>
  <c r="V621" i="1" s="1"/>
  <c r="BB617" i="1"/>
  <c r="AQ324" i="1"/>
  <c r="BH324" i="1" s="1"/>
  <c r="BI324" i="1"/>
  <c r="E324" i="1"/>
  <c r="BC617" i="1"/>
  <c r="BA617" i="1"/>
  <c r="AY618" i="1" l="1"/>
  <c r="AZ618" i="1"/>
  <c r="BA618" i="1"/>
  <c r="BD618" i="1"/>
  <c r="AE619" i="1"/>
  <c r="AD620" i="1" s="1"/>
  <c r="B619" i="1"/>
  <c r="AP325" i="1"/>
  <c r="AJ619" i="1"/>
  <c r="AI620" i="1" s="1"/>
  <c r="C619" i="1"/>
  <c r="BC618" i="1"/>
  <c r="T622" i="1"/>
  <c r="V622" i="1" s="1"/>
  <c r="P623" i="1"/>
  <c r="BJ324" i="1"/>
  <c r="AV324" i="1" s="1"/>
  <c r="AU325" i="1" s="1"/>
  <c r="AL325" i="1"/>
  <c r="BB618" i="1"/>
  <c r="BD619" i="1" l="1"/>
  <c r="E325" i="1"/>
  <c r="AQ325" i="1"/>
  <c r="BI325" i="1" s="1"/>
  <c r="BH325" i="1"/>
  <c r="AE620" i="1"/>
  <c r="AD621" i="1" s="1"/>
  <c r="B620" i="1"/>
  <c r="AY619" i="1"/>
  <c r="D325" i="1"/>
  <c r="AM325" i="1"/>
  <c r="BE325" i="1" s="1"/>
  <c r="AW325" i="1"/>
  <c r="BB619" i="1"/>
  <c r="BA619" i="1"/>
  <c r="BB620" i="1"/>
  <c r="C620" i="1"/>
  <c r="AJ620" i="1"/>
  <c r="AI621" i="1" s="1"/>
  <c r="AZ619" i="1"/>
  <c r="T623" i="1"/>
  <c r="V623" i="1" s="1"/>
  <c r="P624" i="1"/>
  <c r="BC619" i="1"/>
  <c r="BA620" i="1" l="1"/>
  <c r="BF325" i="1"/>
  <c r="BG325" i="1"/>
  <c r="BD620" i="1"/>
  <c r="G325" i="1"/>
  <c r="T624" i="1"/>
  <c r="V624" i="1" s="1"/>
  <c r="P625" i="1"/>
  <c r="AE621" i="1"/>
  <c r="AD622" i="1" s="1"/>
  <c r="B621" i="1"/>
  <c r="C621" i="1"/>
  <c r="AJ621" i="1"/>
  <c r="AI622" i="1" s="1"/>
  <c r="BJ325" i="1"/>
  <c r="AV325" i="1" s="1"/>
  <c r="AU326" i="1" s="1"/>
  <c r="AZ620" i="1"/>
  <c r="AP326" i="1"/>
  <c r="BC620" i="1"/>
  <c r="AL326" i="1"/>
  <c r="AY620" i="1"/>
  <c r="AY621" i="1" l="1"/>
  <c r="AJ622" i="1"/>
  <c r="AI623" i="1" s="1"/>
  <c r="BB622" i="1"/>
  <c r="C622" i="1"/>
  <c r="BD621" i="1"/>
  <c r="BA621" i="1"/>
  <c r="AZ621" i="1"/>
  <c r="P626" i="1"/>
  <c r="T625" i="1"/>
  <c r="V625" i="1" s="1"/>
  <c r="AM326" i="1"/>
  <c r="BE326" i="1" s="1"/>
  <c r="D326" i="1"/>
  <c r="AW326" i="1"/>
  <c r="BC621" i="1"/>
  <c r="B622" i="1"/>
  <c r="BA622" i="1"/>
  <c r="AE622" i="1"/>
  <c r="AD623" i="1" s="1"/>
  <c r="AY622" i="1"/>
  <c r="BB621" i="1"/>
  <c r="E326" i="1"/>
  <c r="AQ326" i="1"/>
  <c r="BJ326" i="1" s="1"/>
  <c r="BI326" i="1" l="1"/>
  <c r="BC622" i="1"/>
  <c r="G326" i="1"/>
  <c r="B623" i="1"/>
  <c r="AE623" i="1"/>
  <c r="AD624" i="1" s="1"/>
  <c r="BF326" i="1"/>
  <c r="AP327" i="1" s="1"/>
  <c r="AZ622" i="1"/>
  <c r="P627" i="1"/>
  <c r="T626" i="1"/>
  <c r="V626" i="1" s="1"/>
  <c r="BG326" i="1"/>
  <c r="AV326" i="1" s="1"/>
  <c r="AU327" i="1" s="1"/>
  <c r="C623" i="1"/>
  <c r="AJ623" i="1"/>
  <c r="AI624" i="1" s="1"/>
  <c r="BH326" i="1"/>
  <c r="AL327" i="1" s="1"/>
  <c r="BD622" i="1"/>
  <c r="BB623" i="1" l="1"/>
  <c r="AZ623" i="1"/>
  <c r="BD623" i="1"/>
  <c r="AM327" i="1"/>
  <c r="D327" i="1"/>
  <c r="BF327" i="1"/>
  <c r="BG327" i="1"/>
  <c r="BE327" i="1"/>
  <c r="AW327" i="1"/>
  <c r="AQ327" i="1"/>
  <c r="BI327" i="1" s="1"/>
  <c r="E327" i="1"/>
  <c r="BJ327" i="1"/>
  <c r="BA623" i="1"/>
  <c r="C624" i="1"/>
  <c r="AJ624" i="1"/>
  <c r="AI625" i="1" s="1"/>
  <c r="BD624" i="1"/>
  <c r="BB624" i="1"/>
  <c r="AE624" i="1"/>
  <c r="AD625" i="1" s="1"/>
  <c r="B624" i="1"/>
  <c r="BC623" i="1"/>
  <c r="P628" i="1"/>
  <c r="T627" i="1"/>
  <c r="V627" i="1" s="1"/>
  <c r="AY623" i="1"/>
  <c r="G327" i="1" l="1"/>
  <c r="BH327" i="1"/>
  <c r="P629" i="1"/>
  <c r="T628" i="1"/>
  <c r="V628" i="1" s="1"/>
  <c r="AY624" i="1"/>
  <c r="AJ625" i="1"/>
  <c r="AI626" i="1" s="1"/>
  <c r="BB625" i="1"/>
  <c r="C625" i="1"/>
  <c r="BA624" i="1"/>
  <c r="B625" i="1"/>
  <c r="AE625" i="1"/>
  <c r="AD626" i="1" s="1"/>
  <c r="AZ624" i="1"/>
  <c r="AV327" i="1"/>
  <c r="AU328" i="1" s="1"/>
  <c r="BC624" i="1"/>
  <c r="AP328" i="1"/>
  <c r="AL328" i="1"/>
  <c r="AZ625" i="1" l="1"/>
  <c r="BA625" i="1"/>
  <c r="AY625" i="1"/>
  <c r="BD625" i="1"/>
  <c r="BC625" i="1"/>
  <c r="D328" i="1"/>
  <c r="AM328" i="1"/>
  <c r="AW328" i="1"/>
  <c r="AE626" i="1"/>
  <c r="AD627" i="1" s="1"/>
  <c r="B626" i="1"/>
  <c r="BA626" i="1"/>
  <c r="BI328" i="1"/>
  <c r="BJ328" i="1"/>
  <c r="E328" i="1"/>
  <c r="AQ328" i="1"/>
  <c r="BH328" i="1" s="1"/>
  <c r="C626" i="1"/>
  <c r="AJ626" i="1"/>
  <c r="AI627" i="1" s="1"/>
  <c r="T629" i="1"/>
  <c r="V629" i="1" s="1"/>
  <c r="P630" i="1"/>
  <c r="AZ626" i="1" l="1"/>
  <c r="AY626" i="1"/>
  <c r="BD626" i="1"/>
  <c r="T630" i="1"/>
  <c r="V630" i="1" s="1"/>
  <c r="P631" i="1"/>
  <c r="BB626" i="1"/>
  <c r="BF328" i="1"/>
  <c r="AP329" i="1" s="1"/>
  <c r="BC627" i="1"/>
  <c r="AJ627" i="1"/>
  <c r="AI628" i="1" s="1"/>
  <c r="C627" i="1"/>
  <c r="BB627" i="1"/>
  <c r="BE328" i="1"/>
  <c r="AL329" i="1" s="1"/>
  <c r="G328" i="1"/>
  <c r="BC626" i="1"/>
  <c r="B627" i="1"/>
  <c r="AE627" i="1"/>
  <c r="AD628" i="1" s="1"/>
  <c r="BG328" i="1"/>
  <c r="AV328" i="1" s="1"/>
  <c r="AU329" i="1" s="1"/>
  <c r="AM329" i="1" l="1"/>
  <c r="BF329" i="1" s="1"/>
  <c r="D329" i="1"/>
  <c r="BG329" i="1"/>
  <c r="AW329" i="1"/>
  <c r="AY627" i="1"/>
  <c r="T631" i="1"/>
  <c r="V631" i="1" s="1"/>
  <c r="P632" i="1"/>
  <c r="BA627" i="1"/>
  <c r="AZ627" i="1"/>
  <c r="BD627" i="1"/>
  <c r="AE628" i="1"/>
  <c r="AD629" i="1" s="1"/>
  <c r="B628" i="1"/>
  <c r="AY628" i="1"/>
  <c r="AQ329" i="1"/>
  <c r="BH329" i="1" s="1"/>
  <c r="E329" i="1"/>
  <c r="BB628" i="1"/>
  <c r="AJ628" i="1"/>
  <c r="AI629" i="1" s="1"/>
  <c r="C628" i="1"/>
  <c r="BC628" i="1"/>
  <c r="BD628" i="1" l="1"/>
  <c r="P633" i="1"/>
  <c r="T632" i="1"/>
  <c r="V632" i="1" s="1"/>
  <c r="AE629" i="1"/>
  <c r="AD630" i="1" s="1"/>
  <c r="AZ629" i="1"/>
  <c r="B629" i="1"/>
  <c r="AY629" i="1"/>
  <c r="BA629" i="1"/>
  <c r="BA628" i="1"/>
  <c r="G329" i="1"/>
  <c r="BJ329" i="1"/>
  <c r="BI329" i="1"/>
  <c r="AP330" i="1" s="1"/>
  <c r="AV329" i="1"/>
  <c r="AU330" i="1" s="1"/>
  <c r="BB629" i="1"/>
  <c r="BC629" i="1"/>
  <c r="C629" i="1"/>
  <c r="AJ629" i="1"/>
  <c r="AI630" i="1" s="1"/>
  <c r="AZ628" i="1"/>
  <c r="BE329" i="1"/>
  <c r="AL330" i="1" s="1"/>
  <c r="BD629" i="1" l="1"/>
  <c r="AQ330" i="1"/>
  <c r="E330" i="1"/>
  <c r="D330" i="1"/>
  <c r="G330" i="1" s="1"/>
  <c r="AM330" i="1"/>
  <c r="BF330" i="1" s="1"/>
  <c r="AW330" i="1"/>
  <c r="B630" i="1"/>
  <c r="BA630" i="1"/>
  <c r="AE630" i="1"/>
  <c r="AD631" i="1" s="1"/>
  <c r="AZ630" i="1"/>
  <c r="AJ630" i="1"/>
  <c r="AI631" i="1" s="1"/>
  <c r="C630" i="1"/>
  <c r="P634" i="1"/>
  <c r="T633" i="1"/>
  <c r="V633" i="1" s="1"/>
  <c r="AY630" i="1" l="1"/>
  <c r="BB630" i="1"/>
  <c r="BG330" i="1"/>
  <c r="C631" i="1"/>
  <c r="AJ631" i="1"/>
  <c r="AI632" i="1" s="1"/>
  <c r="BD630" i="1"/>
  <c r="BJ330" i="1"/>
  <c r="BC630" i="1"/>
  <c r="BH330" i="1"/>
  <c r="P635" i="1"/>
  <c r="T634" i="1"/>
  <c r="V634" i="1" s="1"/>
  <c r="B631" i="1"/>
  <c r="AE631" i="1"/>
  <c r="AD632" i="1" s="1"/>
  <c r="BE330" i="1"/>
  <c r="AL331" i="1" s="1"/>
  <c r="BI330" i="1"/>
  <c r="AP331" i="1" s="1"/>
  <c r="BA631" i="1" l="1"/>
  <c r="D331" i="1"/>
  <c r="AM331" i="1"/>
  <c r="AW331" i="1"/>
  <c r="E331" i="1"/>
  <c r="AQ331" i="1"/>
  <c r="BI331" i="1" s="1"/>
  <c r="P636" i="1"/>
  <c r="T635" i="1"/>
  <c r="V635" i="1" s="1"/>
  <c r="C632" i="1"/>
  <c r="AJ632" i="1"/>
  <c r="AI633" i="1" s="1"/>
  <c r="BB632" i="1"/>
  <c r="AZ631" i="1"/>
  <c r="BB631" i="1"/>
  <c r="AZ632" i="1"/>
  <c r="B632" i="1"/>
  <c r="AE632" i="1"/>
  <c r="AD633" i="1" s="1"/>
  <c r="AV330" i="1"/>
  <c r="AU331" i="1" s="1"/>
  <c r="BD631" i="1"/>
  <c r="AY631" i="1"/>
  <c r="BC631" i="1"/>
  <c r="BD632" i="1" l="1"/>
  <c r="BH331" i="1"/>
  <c r="BA632" i="1"/>
  <c r="G331" i="1"/>
  <c r="AY632" i="1"/>
  <c r="AJ633" i="1"/>
  <c r="AI634" i="1" s="1"/>
  <c r="C633" i="1"/>
  <c r="P637" i="1"/>
  <c r="T636" i="1"/>
  <c r="V636" i="1" s="1"/>
  <c r="B633" i="1"/>
  <c r="AE633" i="1"/>
  <c r="AD634" i="1" s="1"/>
  <c r="BF331" i="1"/>
  <c r="AP332" i="1" s="1"/>
  <c r="BG331" i="1"/>
  <c r="BC632" i="1"/>
  <c r="BJ331" i="1"/>
  <c r="BE331" i="1"/>
  <c r="AL332" i="1" s="1"/>
  <c r="AZ633" i="1" l="1"/>
  <c r="BA633" i="1"/>
  <c r="AY633" i="1"/>
  <c r="AV331" i="1"/>
  <c r="AU332" i="1" s="1"/>
  <c r="BC633" i="1"/>
  <c r="AE634" i="1"/>
  <c r="AD635" i="1" s="1"/>
  <c r="B634" i="1"/>
  <c r="BB633" i="1"/>
  <c r="BD633" i="1"/>
  <c r="AQ332" i="1"/>
  <c r="BJ332" i="1" s="1"/>
  <c r="BI332" i="1"/>
  <c r="E332" i="1"/>
  <c r="D332" i="1"/>
  <c r="BF332" i="1"/>
  <c r="AM332" i="1"/>
  <c r="BG332" i="1"/>
  <c r="AW332" i="1"/>
  <c r="C634" i="1"/>
  <c r="AJ634" i="1"/>
  <c r="AI635" i="1" s="1"/>
  <c r="P638" i="1"/>
  <c r="T637" i="1"/>
  <c r="V637" i="1" s="1"/>
  <c r="AZ634" i="1" l="1"/>
  <c r="BA634" i="1"/>
  <c r="BD634" i="1"/>
  <c r="BB634" i="1"/>
  <c r="AV332" i="1"/>
  <c r="AU333" i="1" s="1"/>
  <c r="AP333" i="1"/>
  <c r="T638" i="1"/>
  <c r="V638" i="1" s="1"/>
  <c r="P639" i="1"/>
  <c r="BH332" i="1"/>
  <c r="B635" i="1"/>
  <c r="AE635" i="1"/>
  <c r="AD636" i="1" s="1"/>
  <c r="AJ635" i="1"/>
  <c r="AI636" i="1" s="1"/>
  <c r="C635" i="1"/>
  <c r="G332" i="1"/>
  <c r="AY634" i="1"/>
  <c r="BC634" i="1"/>
  <c r="BE332" i="1"/>
  <c r="AL333" i="1" s="1"/>
  <c r="BB635" i="1" l="1"/>
  <c r="AZ635" i="1"/>
  <c r="D333" i="1"/>
  <c r="AM333" i="1"/>
  <c r="BG333" i="1" s="1"/>
  <c r="BE333" i="1"/>
  <c r="AW333" i="1"/>
  <c r="T639" i="1"/>
  <c r="V639" i="1" s="1"/>
  <c r="P640" i="1"/>
  <c r="C636" i="1"/>
  <c r="AJ636" i="1"/>
  <c r="AI637" i="1" s="1"/>
  <c r="BC635" i="1"/>
  <c r="AE636" i="1"/>
  <c r="AD637" i="1" s="1"/>
  <c r="B636" i="1"/>
  <c r="AY635" i="1"/>
  <c r="BD635" i="1"/>
  <c r="E333" i="1"/>
  <c r="AQ333" i="1"/>
  <c r="BJ333" i="1" s="1"/>
  <c r="BA635" i="1"/>
  <c r="G333" i="1" l="1"/>
  <c r="BI333" i="1"/>
  <c r="AE637" i="1"/>
  <c r="AD638" i="1" s="1"/>
  <c r="B637" i="1"/>
  <c r="BA636" i="1"/>
  <c r="T640" i="1"/>
  <c r="V640" i="1" s="1"/>
  <c r="P641" i="1"/>
  <c r="AZ636" i="1"/>
  <c r="BC636" i="1"/>
  <c r="C637" i="1"/>
  <c r="AJ637" i="1"/>
  <c r="AI638" i="1" s="1"/>
  <c r="AP334" i="1"/>
  <c r="AY636" i="1"/>
  <c r="BD636" i="1"/>
  <c r="AV333" i="1"/>
  <c r="AU334" i="1" s="1"/>
  <c r="BH333" i="1"/>
  <c r="AL334" i="1" s="1"/>
  <c r="BB636" i="1"/>
  <c r="BF333" i="1"/>
  <c r="BC637" i="1" l="1"/>
  <c r="BD637" i="1"/>
  <c r="BB637" i="1"/>
  <c r="AM334" i="1"/>
  <c r="BE334" i="1" s="1"/>
  <c r="BF334" i="1"/>
  <c r="D334" i="1"/>
  <c r="AW334" i="1"/>
  <c r="P642" i="1"/>
  <c r="T641" i="1"/>
  <c r="V641" i="1" s="1"/>
  <c r="AY637" i="1"/>
  <c r="B638" i="1"/>
  <c r="AE638" i="1"/>
  <c r="AD639" i="1" s="1"/>
  <c r="E334" i="1"/>
  <c r="AQ334" i="1"/>
  <c r="BI334" i="1" s="1"/>
  <c r="BA637" i="1"/>
  <c r="AJ638" i="1"/>
  <c r="AI639" i="1" s="1"/>
  <c r="C638" i="1"/>
  <c r="AZ637" i="1"/>
  <c r="BG334" i="1" l="1"/>
  <c r="BC638" i="1"/>
  <c r="AZ638" i="1"/>
  <c r="BA638" i="1"/>
  <c r="T642" i="1"/>
  <c r="V642" i="1" s="1"/>
  <c r="P643" i="1"/>
  <c r="AP335" i="1"/>
  <c r="BJ334" i="1"/>
  <c r="AV334" i="1" s="1"/>
  <c r="AU335" i="1" s="1"/>
  <c r="G334" i="1"/>
  <c r="BB638" i="1"/>
  <c r="BH334" i="1"/>
  <c r="AL335" i="1" s="1"/>
  <c r="B639" i="1"/>
  <c r="AE639" i="1"/>
  <c r="AD640" i="1" s="1"/>
  <c r="C639" i="1"/>
  <c r="BC639" i="1"/>
  <c r="AJ639" i="1"/>
  <c r="AI640" i="1" s="1"/>
  <c r="BD638" i="1"/>
  <c r="AY638" i="1"/>
  <c r="BA639" i="1" l="1"/>
  <c r="AM335" i="1"/>
  <c r="BE335" i="1" s="1"/>
  <c r="D335" i="1"/>
  <c r="AW335" i="1"/>
  <c r="C640" i="1"/>
  <c r="AJ640" i="1"/>
  <c r="AI641" i="1" s="1"/>
  <c r="AZ639" i="1"/>
  <c r="AE640" i="1"/>
  <c r="AD641" i="1" s="1"/>
  <c r="B640" i="1"/>
  <c r="P644" i="1"/>
  <c r="T643" i="1"/>
  <c r="V643" i="1" s="1"/>
  <c r="AQ335" i="1"/>
  <c r="BH335" i="1" s="1"/>
  <c r="BJ335" i="1"/>
  <c r="E335" i="1"/>
  <c r="BB639" i="1"/>
  <c r="AY639" i="1"/>
  <c r="BD639" i="1"/>
  <c r="BI335" i="1" l="1"/>
  <c r="BA640" i="1"/>
  <c r="B641" i="1"/>
  <c r="AE641" i="1"/>
  <c r="AD642" i="1" s="1"/>
  <c r="AZ640" i="1"/>
  <c r="AJ641" i="1"/>
  <c r="AI642" i="1" s="1"/>
  <c r="C641" i="1"/>
  <c r="BG335" i="1"/>
  <c r="AV335" i="1" s="1"/>
  <c r="AU336" i="1" s="1"/>
  <c r="P645" i="1"/>
  <c r="T644" i="1"/>
  <c r="V644" i="1" s="1"/>
  <c r="BB640" i="1"/>
  <c r="AL336" i="1"/>
  <c r="BD640" i="1"/>
  <c r="BF335" i="1"/>
  <c r="AP336" i="1"/>
  <c r="AY640" i="1"/>
  <c r="BC640" i="1"/>
  <c r="G335" i="1"/>
  <c r="AZ641" i="1" l="1"/>
  <c r="BD641" i="1"/>
  <c r="BC641" i="1"/>
  <c r="AE642" i="1"/>
  <c r="AD643" i="1" s="1"/>
  <c r="B642" i="1"/>
  <c r="BI336" i="1"/>
  <c r="E336" i="1"/>
  <c r="AQ336" i="1"/>
  <c r="BH336" i="1" s="1"/>
  <c r="BA641" i="1"/>
  <c r="BB641" i="1"/>
  <c r="AY641" i="1"/>
  <c r="T645" i="1"/>
  <c r="V645" i="1" s="1"/>
  <c r="P646" i="1"/>
  <c r="AM336" i="1"/>
  <c r="BF336" i="1" s="1"/>
  <c r="D336" i="1"/>
  <c r="AW336" i="1"/>
  <c r="C642" i="1"/>
  <c r="AJ642" i="1"/>
  <c r="AI643" i="1" s="1"/>
  <c r="BA642" i="1" l="1"/>
  <c r="G336" i="1"/>
  <c r="BC642" i="1"/>
  <c r="BE336" i="1"/>
  <c r="AL337" i="1" s="1"/>
  <c r="AZ643" i="1"/>
  <c r="BA643" i="1"/>
  <c r="B643" i="1"/>
  <c r="AE643" i="1"/>
  <c r="AD644" i="1" s="1"/>
  <c r="AY643" i="1"/>
  <c r="BD642" i="1"/>
  <c r="BG336" i="1"/>
  <c r="AP337" i="1"/>
  <c r="AZ642" i="1"/>
  <c r="AJ643" i="1"/>
  <c r="AI644" i="1" s="1"/>
  <c r="C643" i="1"/>
  <c r="P647" i="1"/>
  <c r="T646" i="1"/>
  <c r="V646" i="1" s="1"/>
  <c r="AY642" i="1"/>
  <c r="BB642" i="1"/>
  <c r="BJ336" i="1"/>
  <c r="AV336" i="1" l="1"/>
  <c r="AU337" i="1" s="1"/>
  <c r="BC643" i="1"/>
  <c r="C644" i="1"/>
  <c r="AJ644" i="1"/>
  <c r="AI645" i="1" s="1"/>
  <c r="T647" i="1"/>
  <c r="V647" i="1" s="1"/>
  <c r="P648" i="1"/>
  <c r="AQ337" i="1"/>
  <c r="BI337" i="1" s="1"/>
  <c r="E337" i="1"/>
  <c r="BB643" i="1"/>
  <c r="AM337" i="1"/>
  <c r="BF337" i="1" s="1"/>
  <c r="D337" i="1"/>
  <c r="G337" i="1" s="1"/>
  <c r="AW337" i="1"/>
  <c r="BD643" i="1"/>
  <c r="B644" i="1"/>
  <c r="AE644" i="1"/>
  <c r="AD645" i="1" s="1"/>
  <c r="BG337" i="1" l="1"/>
  <c r="AY644" i="1"/>
  <c r="BB644" i="1"/>
  <c r="AZ644" i="1"/>
  <c r="BA644" i="1"/>
  <c r="BH337" i="1"/>
  <c r="C645" i="1"/>
  <c r="AJ645" i="1"/>
  <c r="AI646" i="1" s="1"/>
  <c r="AP338" i="1"/>
  <c r="BC644" i="1"/>
  <c r="AE645" i="1"/>
  <c r="AD646" i="1" s="1"/>
  <c r="BA645" i="1"/>
  <c r="B645" i="1"/>
  <c r="BJ337" i="1"/>
  <c r="AV337" i="1" s="1"/>
  <c r="AU338" i="1" s="1"/>
  <c r="BD644" i="1"/>
  <c r="BE337" i="1"/>
  <c r="T648" i="1"/>
  <c r="V648" i="1" s="1"/>
  <c r="P649" i="1"/>
  <c r="AY645" i="1" l="1"/>
  <c r="AL338" i="1"/>
  <c r="BC645" i="1"/>
  <c r="D338" i="1"/>
  <c r="G338" i="1" s="1"/>
  <c r="AM338" i="1"/>
  <c r="BE338" i="1" s="1"/>
  <c r="AW338" i="1"/>
  <c r="AQ338" i="1"/>
  <c r="BI338" i="1"/>
  <c r="E338" i="1"/>
  <c r="P650" i="1"/>
  <c r="T649" i="1"/>
  <c r="V649" i="1" s="1"/>
  <c r="AJ646" i="1"/>
  <c r="AI647" i="1" s="1"/>
  <c r="C646" i="1"/>
  <c r="AZ645" i="1"/>
  <c r="BD645" i="1"/>
  <c r="B646" i="1"/>
  <c r="AE646" i="1"/>
  <c r="AD647" i="1" s="1"/>
  <c r="BB645" i="1"/>
  <c r="AZ646" i="1" l="1"/>
  <c r="BC646" i="1"/>
  <c r="BG338" i="1"/>
  <c r="BA646" i="1"/>
  <c r="BD646" i="1"/>
  <c r="BB646" i="1"/>
  <c r="T650" i="1"/>
  <c r="V650" i="1" s="1"/>
  <c r="P651" i="1"/>
  <c r="B647" i="1"/>
  <c r="AE647" i="1"/>
  <c r="AD648" i="1" s="1"/>
  <c r="BH338" i="1"/>
  <c r="AL339" i="1" s="1"/>
  <c r="AY646" i="1"/>
  <c r="AJ647" i="1"/>
  <c r="AI648" i="1" s="1"/>
  <c r="C647" i="1"/>
  <c r="BJ338" i="1"/>
  <c r="AV338" i="1" s="1"/>
  <c r="AU339" i="1" s="1"/>
  <c r="BF338" i="1"/>
  <c r="AP339" i="1" s="1"/>
  <c r="BD647" i="1" l="1"/>
  <c r="BB647" i="1"/>
  <c r="BA647" i="1"/>
  <c r="BC647" i="1"/>
  <c r="E339" i="1"/>
  <c r="AQ339" i="1"/>
  <c r="BI339" i="1" s="1"/>
  <c r="AM339" i="1"/>
  <c r="D339" i="1"/>
  <c r="G339" i="1" s="1"/>
  <c r="AW339" i="1"/>
  <c r="B648" i="1"/>
  <c r="AE648" i="1"/>
  <c r="AD649" i="1" s="1"/>
  <c r="AY647" i="1"/>
  <c r="P652" i="1"/>
  <c r="T651" i="1"/>
  <c r="V651" i="1" s="1"/>
  <c r="AZ647" i="1"/>
  <c r="C648" i="1"/>
  <c r="AJ648" i="1"/>
  <c r="AI649" i="1" s="1"/>
  <c r="BB648" i="1" l="1"/>
  <c r="BD648" i="1"/>
  <c r="BG339" i="1"/>
  <c r="P653" i="1"/>
  <c r="T652" i="1"/>
  <c r="V652" i="1" s="1"/>
  <c r="AY648" i="1"/>
  <c r="BE339" i="1"/>
  <c r="AL340" i="1" s="1"/>
  <c r="AZ648" i="1"/>
  <c r="AJ649" i="1"/>
  <c r="AI650" i="1" s="1"/>
  <c r="C649" i="1"/>
  <c r="B649" i="1"/>
  <c r="AE649" i="1"/>
  <c r="AD650" i="1" s="1"/>
  <c r="BA648" i="1"/>
  <c r="BH339" i="1"/>
  <c r="BC648" i="1"/>
  <c r="BF339" i="1"/>
  <c r="AP340" i="1" s="1"/>
  <c r="BJ339" i="1"/>
  <c r="AY649" i="1" l="1"/>
  <c r="BA649" i="1"/>
  <c r="AQ340" i="1"/>
  <c r="BH340" i="1" s="1"/>
  <c r="E340" i="1"/>
  <c r="C650" i="1"/>
  <c r="AJ650" i="1"/>
  <c r="AI651" i="1" s="1"/>
  <c r="BD650" i="1"/>
  <c r="BC649" i="1"/>
  <c r="P654" i="1"/>
  <c r="T653" i="1"/>
  <c r="V653" i="1" s="1"/>
  <c r="D340" i="1"/>
  <c r="G340" i="1" s="1"/>
  <c r="AM340" i="1"/>
  <c r="BG340" i="1" s="1"/>
  <c r="AW340" i="1"/>
  <c r="AE650" i="1"/>
  <c r="AD651" i="1" s="1"/>
  <c r="AZ650" i="1"/>
  <c r="B650" i="1"/>
  <c r="BB649" i="1"/>
  <c r="AV339" i="1"/>
  <c r="AU340" i="1" s="1"/>
  <c r="AZ649" i="1"/>
  <c r="BD649" i="1"/>
  <c r="BE340" i="1" l="1"/>
  <c r="BF340" i="1"/>
  <c r="BC650" i="1"/>
  <c r="AY650" i="1"/>
  <c r="P655" i="1"/>
  <c r="T654" i="1"/>
  <c r="V654" i="1" s="1"/>
  <c r="B651" i="1"/>
  <c r="AE651" i="1"/>
  <c r="AD652" i="1" s="1"/>
  <c r="AJ651" i="1"/>
  <c r="AI652" i="1" s="1"/>
  <c r="C651" i="1"/>
  <c r="BD651" i="1"/>
  <c r="BB650" i="1"/>
  <c r="BA650" i="1"/>
  <c r="AL341" i="1"/>
  <c r="BJ340" i="1"/>
  <c r="AV340" i="1" s="1"/>
  <c r="AU341" i="1" s="1"/>
  <c r="BI340" i="1"/>
  <c r="AP341" i="1" s="1"/>
  <c r="E341" i="1" l="1"/>
  <c r="AQ341" i="1"/>
  <c r="BJ341" i="1" s="1"/>
  <c r="BH341" i="1"/>
  <c r="B652" i="1"/>
  <c r="AE652" i="1"/>
  <c r="AD653" i="1" s="1"/>
  <c r="BB651" i="1"/>
  <c r="AZ651" i="1"/>
  <c r="BC651" i="1"/>
  <c r="AJ652" i="1"/>
  <c r="AI653" i="1" s="1"/>
  <c r="C652" i="1"/>
  <c r="D341" i="1"/>
  <c r="G341" i="1" s="1"/>
  <c r="BF341" i="1"/>
  <c r="AM341" i="1"/>
  <c r="BG341" i="1" s="1"/>
  <c r="BE341" i="1"/>
  <c r="AW341" i="1"/>
  <c r="AY651" i="1"/>
  <c r="T655" i="1"/>
  <c r="V655" i="1" s="1"/>
  <c r="P656" i="1"/>
  <c r="BA651" i="1"/>
  <c r="AZ652" i="1" l="1"/>
  <c r="BB652" i="1"/>
  <c r="AY652" i="1"/>
  <c r="BA652" i="1"/>
  <c r="T656" i="1"/>
  <c r="V656" i="1" s="1"/>
  <c r="P657" i="1"/>
  <c r="AV341" i="1"/>
  <c r="AU342" i="1" s="1"/>
  <c r="C653" i="1"/>
  <c r="AJ653" i="1"/>
  <c r="AI654" i="1" s="1"/>
  <c r="BB653" i="1"/>
  <c r="AE653" i="1"/>
  <c r="AD654" i="1" s="1"/>
  <c r="B653" i="1"/>
  <c r="AY653" i="1"/>
  <c r="BA653" i="1"/>
  <c r="BC652" i="1"/>
  <c r="BI341" i="1"/>
  <c r="AP342" i="1" s="1"/>
  <c r="AL342" i="1"/>
  <c r="BD652" i="1"/>
  <c r="E342" i="1" l="1"/>
  <c r="AQ342" i="1"/>
  <c r="BJ342" i="1" s="1"/>
  <c r="AJ654" i="1"/>
  <c r="AI655" i="1" s="1"/>
  <c r="BD654" i="1"/>
  <c r="C654" i="1"/>
  <c r="BC653" i="1"/>
  <c r="AM342" i="1"/>
  <c r="BE342" i="1" s="1"/>
  <c r="D342" i="1"/>
  <c r="G342" i="1" s="1"/>
  <c r="AW342" i="1"/>
  <c r="AZ653" i="1"/>
  <c r="B654" i="1"/>
  <c r="AE654" i="1"/>
  <c r="AD655" i="1" s="1"/>
  <c r="T657" i="1"/>
  <c r="V657" i="1" s="1"/>
  <c r="P658" i="1"/>
  <c r="BD653" i="1"/>
  <c r="BG342" i="1" l="1"/>
  <c r="AZ654" i="1"/>
  <c r="BA654" i="1"/>
  <c r="C655" i="1"/>
  <c r="AJ655" i="1"/>
  <c r="AI656" i="1" s="1"/>
  <c r="T658" i="1"/>
  <c r="V658" i="1" s="1"/>
  <c r="P659" i="1"/>
  <c r="AV342" i="1"/>
  <c r="AU343" i="1" s="1"/>
  <c r="BI342" i="1"/>
  <c r="AY654" i="1"/>
  <c r="BC654" i="1"/>
  <c r="AE655" i="1"/>
  <c r="AD656" i="1" s="1"/>
  <c r="B655" i="1"/>
  <c r="BH342" i="1"/>
  <c r="AL343" i="1" s="1"/>
  <c r="BF342" i="1"/>
  <c r="BB654" i="1"/>
  <c r="BD655" i="1" l="1"/>
  <c r="BB655" i="1"/>
  <c r="AP343" i="1"/>
  <c r="AQ343" i="1" s="1"/>
  <c r="E343" i="1"/>
  <c r="D343" i="1"/>
  <c r="G343" i="1" s="1"/>
  <c r="AM343" i="1"/>
  <c r="AW343" i="1"/>
  <c r="T659" i="1"/>
  <c r="V659" i="1" s="1"/>
  <c r="P660" i="1"/>
  <c r="B656" i="1"/>
  <c r="AE656" i="1"/>
  <c r="AD657" i="1" s="1"/>
  <c r="AY655" i="1"/>
  <c r="BA655" i="1"/>
  <c r="AJ656" i="1"/>
  <c r="AI657" i="1" s="1"/>
  <c r="C656" i="1"/>
  <c r="AZ655" i="1"/>
  <c r="BC655" i="1"/>
  <c r="BB656" i="1" l="1"/>
  <c r="BE343" i="1"/>
  <c r="BC656" i="1"/>
  <c r="AZ656" i="1"/>
  <c r="BF343" i="1"/>
  <c r="AJ657" i="1"/>
  <c r="AI658" i="1" s="1"/>
  <c r="C657" i="1"/>
  <c r="T660" i="1"/>
  <c r="V660" i="1" s="1"/>
  <c r="P661" i="1"/>
  <c r="BA656" i="1"/>
  <c r="BH343" i="1"/>
  <c r="BD656" i="1"/>
  <c r="B657" i="1"/>
  <c r="AE657" i="1"/>
  <c r="AD658" i="1" s="1"/>
  <c r="AZ657" i="1"/>
  <c r="BJ343" i="1"/>
  <c r="AY656" i="1"/>
  <c r="BG343" i="1"/>
  <c r="AV343" i="1" s="1"/>
  <c r="AU344" i="1" s="1"/>
  <c r="BI343" i="1"/>
  <c r="AP344" i="1" s="1"/>
  <c r="AY657" i="1" l="1"/>
  <c r="AL344" i="1"/>
  <c r="D344" i="1" s="1"/>
  <c r="E344" i="1"/>
  <c r="AQ344" i="1"/>
  <c r="BI344" i="1" s="1"/>
  <c r="BJ344" i="1"/>
  <c r="BG344" i="1"/>
  <c r="AV344" i="1" s="1"/>
  <c r="AU345" i="1" s="1"/>
  <c r="BE344" i="1"/>
  <c r="AM344" i="1"/>
  <c r="AW344" i="1"/>
  <c r="C658" i="1"/>
  <c r="AJ658" i="1"/>
  <c r="AI659" i="1" s="1"/>
  <c r="AE658" i="1"/>
  <c r="AD659" i="1" s="1"/>
  <c r="B658" i="1"/>
  <c r="BD657" i="1"/>
  <c r="BA657" i="1"/>
  <c r="BB657" i="1"/>
  <c r="T661" i="1"/>
  <c r="V661" i="1" s="1"/>
  <c r="P662" i="1"/>
  <c r="BC657" i="1"/>
  <c r="BD658" i="1" l="1"/>
  <c r="BF344" i="1"/>
  <c r="AE659" i="1"/>
  <c r="AD660" i="1" s="1"/>
  <c r="B659" i="1"/>
  <c r="AZ659" i="1"/>
  <c r="AJ659" i="1"/>
  <c r="AI660" i="1" s="1"/>
  <c r="C659" i="1"/>
  <c r="G344" i="1"/>
  <c r="BB658" i="1"/>
  <c r="AZ658" i="1"/>
  <c r="BC658" i="1"/>
  <c r="AY658" i="1"/>
  <c r="AP345" i="1"/>
  <c r="P663" i="1"/>
  <c r="T662" i="1"/>
  <c r="V662" i="1" s="1"/>
  <c r="BA658" i="1"/>
  <c r="BH344" i="1"/>
  <c r="AL345" i="1" s="1"/>
  <c r="AY659" i="1" l="1"/>
  <c r="BA659" i="1"/>
  <c r="AM345" i="1"/>
  <c r="D345" i="1"/>
  <c r="AW345" i="1"/>
  <c r="BD660" i="1"/>
  <c r="C660" i="1"/>
  <c r="BB660" i="1"/>
  <c r="AJ660" i="1"/>
  <c r="AI661" i="1" s="1"/>
  <c r="BC660" i="1"/>
  <c r="AQ345" i="1"/>
  <c r="BH345" i="1" s="1"/>
  <c r="E345" i="1"/>
  <c r="BI345" i="1"/>
  <c r="BC659" i="1"/>
  <c r="B660" i="1"/>
  <c r="AE660" i="1"/>
  <c r="AD661" i="1" s="1"/>
  <c r="AZ660" i="1"/>
  <c r="P664" i="1"/>
  <c r="T663" i="1"/>
  <c r="V663" i="1" s="1"/>
  <c r="BD659" i="1"/>
  <c r="BB659" i="1"/>
  <c r="AE661" i="1" l="1"/>
  <c r="AD662" i="1" s="1"/>
  <c r="B661" i="1"/>
  <c r="AY661" i="1"/>
  <c r="BA660" i="1"/>
  <c r="BF345" i="1"/>
  <c r="AP346" i="1" s="1"/>
  <c r="AY660" i="1"/>
  <c r="G345" i="1"/>
  <c r="BG345" i="1"/>
  <c r="P665" i="1"/>
  <c r="T664" i="1"/>
  <c r="V664" i="1" s="1"/>
  <c r="BJ345" i="1"/>
  <c r="AJ661" i="1"/>
  <c r="AI662" i="1" s="1"/>
  <c r="C661" i="1"/>
  <c r="BE345" i="1"/>
  <c r="AL346" i="1" s="1"/>
  <c r="BD661" i="1" l="1"/>
  <c r="BB661" i="1"/>
  <c r="AZ661" i="1"/>
  <c r="BC661" i="1"/>
  <c r="E346" i="1"/>
  <c r="AQ346" i="1"/>
  <c r="BI346" i="1" s="1"/>
  <c r="T665" i="1"/>
  <c r="V665" i="1" s="1"/>
  <c r="P666" i="1"/>
  <c r="D346" i="1"/>
  <c r="AM346" i="1"/>
  <c r="BG346" i="1" s="1"/>
  <c r="BF346" i="1"/>
  <c r="BE346" i="1"/>
  <c r="AW346" i="1"/>
  <c r="AV345" i="1"/>
  <c r="AU346" i="1" s="1"/>
  <c r="C662" i="1"/>
  <c r="AJ662" i="1"/>
  <c r="AI663" i="1" s="1"/>
  <c r="BB662" i="1"/>
  <c r="BD662" i="1"/>
  <c r="BA661" i="1"/>
  <c r="BA662" i="1"/>
  <c r="AY662" i="1"/>
  <c r="AZ662" i="1"/>
  <c r="B662" i="1"/>
  <c r="AE662" i="1"/>
  <c r="AD663" i="1" s="1"/>
  <c r="G346" i="1" l="1"/>
  <c r="P667" i="1"/>
  <c r="T666" i="1"/>
  <c r="V666" i="1" s="1"/>
  <c r="AP347" i="1"/>
  <c r="AE663" i="1"/>
  <c r="AD664" i="1" s="1"/>
  <c r="B663" i="1"/>
  <c r="BA663" i="1"/>
  <c r="BC662" i="1"/>
  <c r="BJ346" i="1"/>
  <c r="AV346" i="1" s="1"/>
  <c r="AU347" i="1" s="1"/>
  <c r="AJ663" i="1"/>
  <c r="AI664" i="1" s="1"/>
  <c r="C663" i="1"/>
  <c r="BD663" i="1"/>
  <c r="BH346" i="1"/>
  <c r="AL347" i="1" s="1"/>
  <c r="BC663" i="1" l="1"/>
  <c r="AY663" i="1"/>
  <c r="BB663" i="1"/>
  <c r="D347" i="1"/>
  <c r="AM347" i="1"/>
  <c r="AW347" i="1"/>
  <c r="AE664" i="1"/>
  <c r="AD665" i="1" s="1"/>
  <c r="B664" i="1"/>
  <c r="AQ347" i="1"/>
  <c r="BJ347" i="1" s="1"/>
  <c r="E347" i="1"/>
  <c r="BH347" i="1"/>
  <c r="BC664" i="1"/>
  <c r="BD664" i="1"/>
  <c r="C664" i="1"/>
  <c r="AJ664" i="1"/>
  <c r="AI665" i="1" s="1"/>
  <c r="AZ663" i="1"/>
  <c r="P668" i="1"/>
  <c r="T667" i="1"/>
  <c r="V667" i="1" s="1"/>
  <c r="BI347" i="1" l="1"/>
  <c r="AY664" i="1"/>
  <c r="C665" i="1"/>
  <c r="AJ665" i="1"/>
  <c r="AI666" i="1" s="1"/>
  <c r="G347" i="1"/>
  <c r="T668" i="1"/>
  <c r="V668" i="1" s="1"/>
  <c r="P669" i="1"/>
  <c r="B665" i="1"/>
  <c r="AE665" i="1"/>
  <c r="AD666" i="1" s="1"/>
  <c r="BE347" i="1"/>
  <c r="AL348" i="1" s="1"/>
  <c r="BA664" i="1"/>
  <c r="BG347" i="1"/>
  <c r="AV347" i="1" s="1"/>
  <c r="AU348" i="1" s="1"/>
  <c r="BB664" i="1"/>
  <c r="AP348" i="1"/>
  <c r="AZ664" i="1"/>
  <c r="BF347" i="1"/>
  <c r="BB665" i="1" l="1"/>
  <c r="AM348" i="1"/>
  <c r="BF348" i="1" s="1"/>
  <c r="D348" i="1"/>
  <c r="AW348" i="1"/>
  <c r="AY665" i="1"/>
  <c r="BA665" i="1"/>
  <c r="AZ666" i="1"/>
  <c r="B666" i="1"/>
  <c r="AE666" i="1"/>
  <c r="AD667" i="1" s="1"/>
  <c r="AQ348" i="1"/>
  <c r="E348" i="1"/>
  <c r="AZ665" i="1"/>
  <c r="C666" i="1"/>
  <c r="AJ666" i="1"/>
  <c r="AI667" i="1" s="1"/>
  <c r="BD666" i="1"/>
  <c r="P670" i="1"/>
  <c r="T669" i="1"/>
  <c r="V669" i="1" s="1"/>
  <c r="BC665" i="1"/>
  <c r="BD665" i="1"/>
  <c r="BA666" i="1" l="1"/>
  <c r="BC666" i="1"/>
  <c r="BB666" i="1"/>
  <c r="AY666" i="1"/>
  <c r="B667" i="1"/>
  <c r="AE667" i="1"/>
  <c r="AD668" i="1" s="1"/>
  <c r="P671" i="1"/>
  <c r="T670" i="1"/>
  <c r="V670" i="1" s="1"/>
  <c r="BI348" i="1"/>
  <c r="AP349" i="1" s="1"/>
  <c r="BG348" i="1"/>
  <c r="BH348" i="1"/>
  <c r="G348" i="1"/>
  <c r="AJ667" i="1"/>
  <c r="AI668" i="1" s="1"/>
  <c r="C667" i="1"/>
  <c r="BJ348" i="1"/>
  <c r="BE348" i="1"/>
  <c r="AL349" i="1" l="1"/>
  <c r="AZ667" i="1"/>
  <c r="BA667" i="1"/>
  <c r="AY667" i="1"/>
  <c r="E349" i="1"/>
  <c r="AQ349" i="1"/>
  <c r="BH349" i="1" s="1"/>
  <c r="BI349" i="1"/>
  <c r="AM349" i="1"/>
  <c r="BG349" i="1" s="1"/>
  <c r="D349" i="1"/>
  <c r="AW349" i="1"/>
  <c r="AV348" i="1"/>
  <c r="AU349" i="1" s="1"/>
  <c r="C668" i="1"/>
  <c r="AJ668" i="1"/>
  <c r="AI669" i="1" s="1"/>
  <c r="AE668" i="1"/>
  <c r="AD669" i="1" s="1"/>
  <c r="BA668" i="1"/>
  <c r="B668" i="1"/>
  <c r="BD667" i="1"/>
  <c r="BB667" i="1"/>
  <c r="BC667" i="1"/>
  <c r="T671" i="1"/>
  <c r="V671" i="1" s="1"/>
  <c r="P672" i="1"/>
  <c r="G349" i="1" l="1"/>
  <c r="BE349" i="1"/>
  <c r="P673" i="1"/>
  <c r="T672" i="1"/>
  <c r="V672" i="1" s="1"/>
  <c r="BB668" i="1"/>
  <c r="BD668" i="1"/>
  <c r="BC668" i="1"/>
  <c r="AL350" i="1"/>
  <c r="C669" i="1"/>
  <c r="AJ669" i="1"/>
  <c r="AI670" i="1" s="1"/>
  <c r="BD669" i="1"/>
  <c r="B669" i="1"/>
  <c r="AE669" i="1"/>
  <c r="AD670" i="1" s="1"/>
  <c r="AZ668" i="1"/>
  <c r="BJ349" i="1"/>
  <c r="AV349" i="1" s="1"/>
  <c r="AU350" i="1" s="1"/>
  <c r="AY668" i="1"/>
  <c r="BF349" i="1"/>
  <c r="AP350" i="1" s="1"/>
  <c r="AQ350" i="1" l="1"/>
  <c r="E350" i="1"/>
  <c r="C670" i="1"/>
  <c r="AJ670" i="1"/>
  <c r="AI671" i="1" s="1"/>
  <c r="AY669" i="1"/>
  <c r="BB669" i="1"/>
  <c r="AZ669" i="1"/>
  <c r="BE350" i="1"/>
  <c r="AM350" i="1"/>
  <c r="BG350" i="1" s="1"/>
  <c r="D350" i="1"/>
  <c r="G350" i="1" s="1"/>
  <c r="BF350" i="1"/>
  <c r="AW350" i="1"/>
  <c r="BA670" i="1"/>
  <c r="B670" i="1"/>
  <c r="AZ670" i="1"/>
  <c r="AE670" i="1"/>
  <c r="AD671" i="1" s="1"/>
  <c r="BA669" i="1"/>
  <c r="BC669" i="1"/>
  <c r="T673" i="1"/>
  <c r="V673" i="1" s="1"/>
  <c r="P674" i="1"/>
  <c r="AJ671" i="1" l="1"/>
  <c r="AI672" i="1" s="1"/>
  <c r="C671" i="1"/>
  <c r="BC671" i="1"/>
  <c r="P675" i="1"/>
  <c r="T674" i="1"/>
  <c r="V674" i="1" s="1"/>
  <c r="BI350" i="1"/>
  <c r="AP351" i="1" s="1"/>
  <c r="BC670" i="1"/>
  <c r="BH350" i="1"/>
  <c r="AE671" i="1"/>
  <c r="AD672" i="1" s="1"/>
  <c r="B671" i="1"/>
  <c r="AZ671" i="1"/>
  <c r="BB670" i="1"/>
  <c r="BJ350" i="1"/>
  <c r="AV350" i="1" s="1"/>
  <c r="AU351" i="1" s="1"/>
  <c r="AY670" i="1"/>
  <c r="AL351" i="1"/>
  <c r="BD670" i="1"/>
  <c r="B672" i="1" l="1"/>
  <c r="AE672" i="1"/>
  <c r="AD673" i="1" s="1"/>
  <c r="P676" i="1"/>
  <c r="T675" i="1"/>
  <c r="V675" i="1" s="1"/>
  <c r="D351" i="1"/>
  <c r="G351" i="1" s="1"/>
  <c r="AM351" i="1"/>
  <c r="BE351" i="1" s="1"/>
  <c r="AW351" i="1"/>
  <c r="E351" i="1"/>
  <c r="AQ351" i="1"/>
  <c r="BH351" i="1" s="1"/>
  <c r="BI351" i="1"/>
  <c r="AY671" i="1"/>
  <c r="AJ672" i="1"/>
  <c r="AI673" i="1" s="1"/>
  <c r="BD672" i="1"/>
  <c r="BC672" i="1"/>
  <c r="C672" i="1"/>
  <c r="BB672" i="1"/>
  <c r="BD671" i="1"/>
  <c r="BA671" i="1"/>
  <c r="BB671" i="1"/>
  <c r="BJ351" i="1" l="1"/>
  <c r="BA672" i="1"/>
  <c r="BG351" i="1"/>
  <c r="AV351" i="1" s="1"/>
  <c r="AU352" i="1" s="1"/>
  <c r="AY672" i="1"/>
  <c r="T676" i="1"/>
  <c r="V676" i="1" s="1"/>
  <c r="P677" i="1"/>
  <c r="AE673" i="1"/>
  <c r="AD674" i="1" s="1"/>
  <c r="B673" i="1"/>
  <c r="C673" i="1"/>
  <c r="AJ673" i="1"/>
  <c r="AI674" i="1" s="1"/>
  <c r="BC673" i="1"/>
  <c r="AZ672" i="1"/>
  <c r="AL352" i="1"/>
  <c r="BF351" i="1"/>
  <c r="AP352" i="1"/>
  <c r="BD673" i="1" l="1"/>
  <c r="B674" i="1"/>
  <c r="AE674" i="1"/>
  <c r="AD675" i="1" s="1"/>
  <c r="BA673" i="1"/>
  <c r="E352" i="1"/>
  <c r="AQ352" i="1"/>
  <c r="BI352" i="1" s="1"/>
  <c r="AZ673" i="1"/>
  <c r="AJ674" i="1"/>
  <c r="AI675" i="1" s="1"/>
  <c r="C674" i="1"/>
  <c r="AY673" i="1"/>
  <c r="T677" i="1"/>
  <c r="V677" i="1" s="1"/>
  <c r="P678" i="1"/>
  <c r="BG352" i="1"/>
  <c r="BF352" i="1"/>
  <c r="D352" i="1"/>
  <c r="G352" i="1" s="1"/>
  <c r="AM352" i="1"/>
  <c r="BE352" i="1" s="1"/>
  <c r="AW352" i="1"/>
  <c r="BB673" i="1"/>
  <c r="AE675" i="1" l="1"/>
  <c r="AD676" i="1" s="1"/>
  <c r="B675" i="1"/>
  <c r="AY675" i="1"/>
  <c r="AZ675" i="1"/>
  <c r="AZ674" i="1"/>
  <c r="BD675" i="1"/>
  <c r="C675" i="1"/>
  <c r="AJ675" i="1"/>
  <c r="AI676" i="1" s="1"/>
  <c r="BC675" i="1"/>
  <c r="BC674" i="1"/>
  <c r="T678" i="1"/>
  <c r="V678" i="1" s="1"/>
  <c r="P679" i="1"/>
  <c r="AP353" i="1"/>
  <c r="AY674" i="1"/>
  <c r="BD674" i="1"/>
  <c r="BJ352" i="1"/>
  <c r="AV352" i="1" s="1"/>
  <c r="AU353" i="1" s="1"/>
  <c r="BB674" i="1"/>
  <c r="BH352" i="1"/>
  <c r="AL353" i="1" s="1"/>
  <c r="BA674" i="1"/>
  <c r="BA675" i="1" l="1"/>
  <c r="AM353" i="1"/>
  <c r="BF353" i="1" s="1"/>
  <c r="D353" i="1"/>
  <c r="BE353" i="1"/>
  <c r="BG353" i="1"/>
  <c r="AW353" i="1"/>
  <c r="P680" i="1"/>
  <c r="T679" i="1"/>
  <c r="V679" i="1" s="1"/>
  <c r="BB675" i="1"/>
  <c r="AQ353" i="1"/>
  <c r="BI353" i="1" s="1"/>
  <c r="BJ353" i="1"/>
  <c r="E353" i="1"/>
  <c r="C676" i="1"/>
  <c r="AJ676" i="1"/>
  <c r="AI677" i="1" s="1"/>
  <c r="AE676" i="1"/>
  <c r="AD677" i="1" s="1"/>
  <c r="B676" i="1"/>
  <c r="G353" i="1" l="1"/>
  <c r="AY676" i="1"/>
  <c r="BA676" i="1"/>
  <c r="AZ676" i="1"/>
  <c r="AJ677" i="1"/>
  <c r="AI678" i="1" s="1"/>
  <c r="C677" i="1"/>
  <c r="BB676" i="1"/>
  <c r="B677" i="1"/>
  <c r="AE677" i="1"/>
  <c r="AD678" i="1" s="1"/>
  <c r="AZ677" i="1"/>
  <c r="AY677" i="1"/>
  <c r="P681" i="1"/>
  <c r="T680" i="1"/>
  <c r="V680" i="1" s="1"/>
  <c r="AV353" i="1"/>
  <c r="AU354" i="1" s="1"/>
  <c r="AP354" i="1"/>
  <c r="BD676" i="1"/>
  <c r="BH353" i="1"/>
  <c r="BC676" i="1"/>
  <c r="AL354" i="1"/>
  <c r="BB677" i="1" l="1"/>
  <c r="BA677" i="1"/>
  <c r="BC677" i="1"/>
  <c r="AQ354" i="1"/>
  <c r="E354" i="1"/>
  <c r="BJ354" i="1"/>
  <c r="BG354" i="1"/>
  <c r="D354" i="1"/>
  <c r="AM354" i="1"/>
  <c r="BF354" i="1"/>
  <c r="AW354" i="1"/>
  <c r="P682" i="1"/>
  <c r="T681" i="1"/>
  <c r="V681" i="1" s="1"/>
  <c r="C678" i="1"/>
  <c r="AJ678" i="1"/>
  <c r="AI679" i="1" s="1"/>
  <c r="B678" i="1"/>
  <c r="AE678" i="1"/>
  <c r="AD679" i="1" s="1"/>
  <c r="AZ678" i="1"/>
  <c r="BD677" i="1"/>
  <c r="BD678" i="1" l="1"/>
  <c r="BC678" i="1"/>
  <c r="AV354" i="1"/>
  <c r="AU355" i="1" s="1"/>
  <c r="AE679" i="1"/>
  <c r="AD680" i="1" s="1"/>
  <c r="B679" i="1"/>
  <c r="AY678" i="1"/>
  <c r="P683" i="1"/>
  <c r="T682" i="1"/>
  <c r="V682" i="1" s="1"/>
  <c r="C679" i="1"/>
  <c r="AJ679" i="1"/>
  <c r="AI680" i="1" s="1"/>
  <c r="AP355" i="1"/>
  <c r="BA678" i="1"/>
  <c r="BB678" i="1"/>
  <c r="BE354" i="1"/>
  <c r="AL355" i="1" s="1"/>
  <c r="BH354" i="1"/>
  <c r="G354" i="1"/>
  <c r="BI354" i="1"/>
  <c r="D355" i="1" l="1"/>
  <c r="AM355" i="1"/>
  <c r="BE355" i="1" s="1"/>
  <c r="AW355" i="1"/>
  <c r="B680" i="1"/>
  <c r="AE680" i="1"/>
  <c r="AD681" i="1" s="1"/>
  <c r="BB679" i="1"/>
  <c r="AY679" i="1"/>
  <c r="BC679" i="1"/>
  <c r="BA679" i="1"/>
  <c r="AZ679" i="1"/>
  <c r="AJ680" i="1"/>
  <c r="AI681" i="1" s="1"/>
  <c r="BD680" i="1"/>
  <c r="BB680" i="1"/>
  <c r="C680" i="1"/>
  <c r="BC680" i="1"/>
  <c r="E355" i="1"/>
  <c r="AQ355" i="1"/>
  <c r="BJ355" i="1" s="1"/>
  <c r="P684" i="1"/>
  <c r="T683" i="1"/>
  <c r="V683" i="1" s="1"/>
  <c r="BD679" i="1"/>
  <c r="BA680" i="1" l="1"/>
  <c r="BH355" i="1"/>
  <c r="G355" i="1"/>
  <c r="AY680" i="1"/>
  <c r="T684" i="1"/>
  <c r="V684" i="1" s="1"/>
  <c r="P685" i="1"/>
  <c r="AL356" i="1"/>
  <c r="AY681" i="1"/>
  <c r="AE681" i="1"/>
  <c r="AD682" i="1" s="1"/>
  <c r="B681" i="1"/>
  <c r="BA681" i="1"/>
  <c r="BI355" i="1"/>
  <c r="AZ680" i="1"/>
  <c r="BG355" i="1"/>
  <c r="AV355" i="1" s="1"/>
  <c r="AU356" i="1" s="1"/>
  <c r="C681" i="1"/>
  <c r="AJ681" i="1"/>
  <c r="AI682" i="1" s="1"/>
  <c r="BF355" i="1"/>
  <c r="AP356" i="1" l="1"/>
  <c r="BC681" i="1"/>
  <c r="AQ356" i="1"/>
  <c r="E356" i="1"/>
  <c r="BH356" i="1"/>
  <c r="AM356" i="1"/>
  <c r="D356" i="1"/>
  <c r="G356" i="1" s="1"/>
  <c r="AW356" i="1"/>
  <c r="T685" i="1"/>
  <c r="V685" i="1" s="1"/>
  <c r="P686" i="1"/>
  <c r="AE682" i="1"/>
  <c r="AD683" i="1" s="1"/>
  <c r="AY682" i="1"/>
  <c r="B682" i="1"/>
  <c r="AJ682" i="1"/>
  <c r="AI683" i="1" s="1"/>
  <c r="BD682" i="1"/>
  <c r="C682" i="1"/>
  <c r="BD681" i="1"/>
  <c r="BB681" i="1"/>
  <c r="AZ681" i="1"/>
  <c r="BA682" i="1" l="1"/>
  <c r="AJ683" i="1"/>
  <c r="AI684" i="1" s="1"/>
  <c r="C683" i="1"/>
  <c r="AZ682" i="1"/>
  <c r="BE356" i="1"/>
  <c r="AL357" i="1" s="1"/>
  <c r="BC682" i="1"/>
  <c r="BG356" i="1"/>
  <c r="T686" i="1"/>
  <c r="V686" i="1" s="1"/>
  <c r="P687" i="1"/>
  <c r="BJ356" i="1"/>
  <c r="BB682" i="1"/>
  <c r="AE683" i="1"/>
  <c r="AD684" i="1" s="1"/>
  <c r="B683" i="1"/>
  <c r="AY683" i="1"/>
  <c r="AZ683" i="1"/>
  <c r="BI356" i="1"/>
  <c r="BF356" i="1"/>
  <c r="AP357" i="1" s="1"/>
  <c r="E357" i="1" l="1"/>
  <c r="AQ357" i="1"/>
  <c r="BJ357" i="1" s="1"/>
  <c r="C684" i="1"/>
  <c r="AJ684" i="1"/>
  <c r="AI685" i="1" s="1"/>
  <c r="BF357" i="1"/>
  <c r="BG357" i="1"/>
  <c r="D357" i="1"/>
  <c r="G357" i="1" s="1"/>
  <c r="AM357" i="1"/>
  <c r="BE357" i="1" s="1"/>
  <c r="AW357" i="1"/>
  <c r="BC683" i="1"/>
  <c r="P688" i="1"/>
  <c r="T687" i="1"/>
  <c r="V687" i="1" s="1"/>
  <c r="BD683" i="1"/>
  <c r="AV356" i="1"/>
  <c r="AU357" i="1" s="1"/>
  <c r="BB683" i="1"/>
  <c r="AE684" i="1"/>
  <c r="AD685" i="1" s="1"/>
  <c r="BA684" i="1"/>
  <c r="B684" i="1"/>
  <c r="BA683" i="1"/>
  <c r="BB684" i="1" l="1"/>
  <c r="AZ684" i="1"/>
  <c r="B685" i="1"/>
  <c r="AE685" i="1"/>
  <c r="AD686" i="1" s="1"/>
  <c r="AL358" i="1"/>
  <c r="BC684" i="1"/>
  <c r="AV357" i="1"/>
  <c r="AU358" i="1" s="1"/>
  <c r="BH357" i="1"/>
  <c r="AY684" i="1"/>
  <c r="P689" i="1"/>
  <c r="T688" i="1"/>
  <c r="V688" i="1" s="1"/>
  <c r="BD684" i="1"/>
  <c r="AJ685" i="1"/>
  <c r="AI686" i="1" s="1"/>
  <c r="C685" i="1"/>
  <c r="BB685" i="1"/>
  <c r="BI357" i="1"/>
  <c r="AP358" i="1" s="1"/>
  <c r="E358" i="1" l="1"/>
  <c r="AQ358" i="1"/>
  <c r="BI358" i="1" s="1"/>
  <c r="D358" i="1"/>
  <c r="G358" i="1" s="1"/>
  <c r="AM358" i="1"/>
  <c r="BE358" i="1" s="1"/>
  <c r="AW358" i="1"/>
  <c r="B686" i="1"/>
  <c r="AY686" i="1"/>
  <c r="AE686" i="1"/>
  <c r="AD687" i="1" s="1"/>
  <c r="BA686" i="1"/>
  <c r="T689" i="1"/>
  <c r="V689" i="1" s="1"/>
  <c r="P690" i="1"/>
  <c r="AZ685" i="1"/>
  <c r="C686" i="1"/>
  <c r="AJ686" i="1"/>
  <c r="AI687" i="1" s="1"/>
  <c r="AY685" i="1"/>
  <c r="BD685" i="1"/>
  <c r="BA685" i="1"/>
  <c r="BC685" i="1"/>
  <c r="BB686" i="1" l="1"/>
  <c r="BF358" i="1"/>
  <c r="BD686" i="1"/>
  <c r="AE687" i="1"/>
  <c r="AD688" i="1" s="1"/>
  <c r="B687" i="1"/>
  <c r="AY687" i="1"/>
  <c r="AP359" i="1"/>
  <c r="P691" i="1"/>
  <c r="T690" i="1"/>
  <c r="V690" i="1" s="1"/>
  <c r="BH358" i="1"/>
  <c r="C687" i="1"/>
  <c r="AJ687" i="1"/>
  <c r="AI688" i="1" s="1"/>
  <c r="AL359" i="1"/>
  <c r="BC686" i="1"/>
  <c r="AZ686" i="1"/>
  <c r="BG358" i="1"/>
  <c r="BJ358" i="1"/>
  <c r="AJ688" i="1" l="1"/>
  <c r="AI689" i="1" s="1"/>
  <c r="BC688" i="1"/>
  <c r="BB688" i="1"/>
  <c r="C688" i="1"/>
  <c r="AY688" i="1"/>
  <c r="BA688" i="1"/>
  <c r="B688" i="1"/>
  <c r="AE688" i="1"/>
  <c r="AD689" i="1" s="1"/>
  <c r="D359" i="1"/>
  <c r="AM359" i="1"/>
  <c r="BF359" i="1" s="1"/>
  <c r="AW359" i="1"/>
  <c r="AZ687" i="1"/>
  <c r="BC687" i="1"/>
  <c r="AV358" i="1"/>
  <c r="AU359" i="1" s="1"/>
  <c r="BA687" i="1"/>
  <c r="BD687" i="1"/>
  <c r="BB687" i="1"/>
  <c r="P692" i="1"/>
  <c r="T691" i="1"/>
  <c r="V691" i="1" s="1"/>
  <c r="AQ359" i="1"/>
  <c r="BH359" i="1" s="1"/>
  <c r="E359" i="1"/>
  <c r="BG359" i="1" l="1"/>
  <c r="BE359" i="1"/>
  <c r="BD688" i="1"/>
  <c r="AZ688" i="1"/>
  <c r="AL360" i="1"/>
  <c r="AP360" i="1"/>
  <c r="BJ359" i="1"/>
  <c r="AV359" i="1" s="1"/>
  <c r="AU360" i="1" s="1"/>
  <c r="G359" i="1"/>
  <c r="BI359" i="1"/>
  <c r="AE689" i="1"/>
  <c r="AD690" i="1" s="1"/>
  <c r="B689" i="1"/>
  <c r="T692" i="1"/>
  <c r="V692" i="1" s="1"/>
  <c r="P693" i="1"/>
  <c r="C689" i="1"/>
  <c r="AJ689" i="1"/>
  <c r="AI690" i="1" s="1"/>
  <c r="BA689" i="1" l="1"/>
  <c r="AY689" i="1"/>
  <c r="BC689" i="1"/>
  <c r="BD689" i="1"/>
  <c r="AJ690" i="1"/>
  <c r="AI691" i="1" s="1"/>
  <c r="C690" i="1"/>
  <c r="BB690" i="1"/>
  <c r="E360" i="1"/>
  <c r="AQ360" i="1"/>
  <c r="BH360" i="1" s="1"/>
  <c r="AE690" i="1"/>
  <c r="AD691" i="1" s="1"/>
  <c r="B690" i="1"/>
  <c r="AY690" i="1"/>
  <c r="D360" i="1"/>
  <c r="G360" i="1" s="1"/>
  <c r="AM360" i="1"/>
  <c r="AW360" i="1"/>
  <c r="BB689" i="1"/>
  <c r="AZ689" i="1"/>
  <c r="T693" i="1"/>
  <c r="V693" i="1" s="1"/>
  <c r="P694" i="1"/>
  <c r="BA690" i="1" l="1"/>
  <c r="AZ690" i="1"/>
  <c r="BF360" i="1"/>
  <c r="BD690" i="1"/>
  <c r="T694" i="1"/>
  <c r="V694" i="1" s="1"/>
  <c r="P695" i="1"/>
  <c r="BE360" i="1"/>
  <c r="AL361" i="1" s="1"/>
  <c r="BG360" i="1"/>
  <c r="BJ360" i="1"/>
  <c r="C691" i="1"/>
  <c r="AJ691" i="1"/>
  <c r="AI692" i="1" s="1"/>
  <c r="BC691" i="1"/>
  <c r="BC690" i="1"/>
  <c r="BI360" i="1"/>
  <c r="AP361" i="1" s="1"/>
  <c r="AE691" i="1"/>
  <c r="AD692" i="1" s="1"/>
  <c r="B691" i="1"/>
  <c r="AZ691" i="1"/>
  <c r="AY691" i="1" l="1"/>
  <c r="E361" i="1"/>
  <c r="AQ361" i="1"/>
  <c r="AV360" i="1"/>
  <c r="AU361" i="1" s="1"/>
  <c r="T695" i="1"/>
  <c r="V695" i="1" s="1"/>
  <c r="P696" i="1"/>
  <c r="C692" i="1"/>
  <c r="AJ692" i="1"/>
  <c r="AI693" i="1" s="1"/>
  <c r="AE692" i="1"/>
  <c r="AD693" i="1" s="1"/>
  <c r="AZ692" i="1"/>
  <c r="B692" i="1"/>
  <c r="AM361" i="1"/>
  <c r="BF361" i="1" s="1"/>
  <c r="BG361" i="1"/>
  <c r="D361" i="1"/>
  <c r="G361" i="1" s="1"/>
  <c r="AW361" i="1"/>
  <c r="BA691" i="1"/>
  <c r="BD691" i="1"/>
  <c r="BB691" i="1"/>
  <c r="BE361" i="1" l="1"/>
  <c r="BD692" i="1"/>
  <c r="B693" i="1"/>
  <c r="AE693" i="1"/>
  <c r="AD694" i="1" s="1"/>
  <c r="P697" i="1"/>
  <c r="T696" i="1"/>
  <c r="V696" i="1" s="1"/>
  <c r="AP362" i="1"/>
  <c r="AJ693" i="1"/>
  <c r="AI694" i="1" s="1"/>
  <c r="C693" i="1"/>
  <c r="BJ361" i="1"/>
  <c r="AV361" i="1" s="1"/>
  <c r="AU362" i="1" s="1"/>
  <c r="BA692" i="1"/>
  <c r="BI361" i="1"/>
  <c r="AL362" i="1"/>
  <c r="AY692" i="1"/>
  <c r="BC692" i="1"/>
  <c r="BB692" i="1"/>
  <c r="BH361" i="1"/>
  <c r="AZ693" i="1" l="1"/>
  <c r="T697" i="1"/>
  <c r="V697" i="1" s="1"/>
  <c r="P698" i="1"/>
  <c r="BB693" i="1"/>
  <c r="AY693" i="1"/>
  <c r="AM362" i="1"/>
  <c r="D362" i="1"/>
  <c r="G362" i="1" s="1"/>
  <c r="AW362" i="1"/>
  <c r="BD693" i="1"/>
  <c r="B694" i="1"/>
  <c r="AE694" i="1"/>
  <c r="AD695" i="1" s="1"/>
  <c r="BC693" i="1"/>
  <c r="BA693" i="1"/>
  <c r="C694" i="1"/>
  <c r="AJ694" i="1"/>
  <c r="AI695" i="1" s="1"/>
  <c r="E362" i="1"/>
  <c r="AQ362" i="1"/>
  <c r="BH362" i="1" s="1"/>
  <c r="AZ694" i="1" l="1"/>
  <c r="AY694" i="1"/>
  <c r="BC694" i="1"/>
  <c r="BB694" i="1"/>
  <c r="AE695" i="1"/>
  <c r="AD696" i="1" s="1"/>
  <c r="B695" i="1"/>
  <c r="BG362" i="1"/>
  <c r="BF362" i="1"/>
  <c r="BJ362" i="1"/>
  <c r="BD694" i="1"/>
  <c r="C695" i="1"/>
  <c r="AJ695" i="1"/>
  <c r="AI696" i="1" s="1"/>
  <c r="BD695" i="1"/>
  <c r="BB695" i="1"/>
  <c r="BI362" i="1"/>
  <c r="AP363" i="1" s="1"/>
  <c r="P699" i="1"/>
  <c r="T698" i="1"/>
  <c r="V698" i="1" s="1"/>
  <c r="BA694" i="1"/>
  <c r="BE362" i="1"/>
  <c r="AL363" i="1" s="1"/>
  <c r="AY695" i="1" l="1"/>
  <c r="BC695" i="1"/>
  <c r="AQ363" i="1"/>
  <c r="BJ363" i="1" s="1"/>
  <c r="E363" i="1"/>
  <c r="BI363" i="1"/>
  <c r="D363" i="1"/>
  <c r="G363" i="1" s="1"/>
  <c r="AM363" i="1"/>
  <c r="BG363" i="1" s="1"/>
  <c r="AW363" i="1"/>
  <c r="P700" i="1"/>
  <c r="T699" i="1"/>
  <c r="V699" i="1" s="1"/>
  <c r="BA695" i="1"/>
  <c r="B696" i="1"/>
  <c r="AE696" i="1"/>
  <c r="AD697" i="1" s="1"/>
  <c r="AZ695" i="1"/>
  <c r="AJ696" i="1"/>
  <c r="AI697" i="1" s="1"/>
  <c r="C696" i="1"/>
  <c r="AV362" i="1"/>
  <c r="AU363" i="1" s="1"/>
  <c r="BH363" i="1" l="1"/>
  <c r="BD696" i="1"/>
  <c r="AV363" i="1"/>
  <c r="C697" i="1"/>
  <c r="AJ697" i="1"/>
  <c r="AI698" i="1" s="1"/>
  <c r="T700" i="1"/>
  <c r="V700" i="1" s="1"/>
  <c r="P701" i="1"/>
  <c r="AE697" i="1"/>
  <c r="AD698" i="1" s="1"/>
  <c r="B697" i="1"/>
  <c r="BE363" i="1"/>
  <c r="AU364" i="1"/>
  <c r="AZ696" i="1"/>
  <c r="BC696" i="1"/>
  <c r="BA696" i="1"/>
  <c r="BB696" i="1"/>
  <c r="AY696" i="1"/>
  <c r="BF363" i="1"/>
  <c r="AP364" i="1" s="1"/>
  <c r="AL364" i="1" l="1"/>
  <c r="BB697" i="1"/>
  <c r="BA697" i="1"/>
  <c r="D364" i="1"/>
  <c r="G364" i="1" s="1"/>
  <c r="AM364" i="1"/>
  <c r="BE364" i="1" s="1"/>
  <c r="BG364" i="1"/>
  <c r="AW364" i="1"/>
  <c r="AQ364" i="1"/>
  <c r="BH364" i="1" s="1"/>
  <c r="E364" i="1"/>
  <c r="T701" i="1"/>
  <c r="V701" i="1" s="1"/>
  <c r="P702" i="1"/>
  <c r="AJ698" i="1"/>
  <c r="AI699" i="1" s="1"/>
  <c r="BD698" i="1"/>
  <c r="C698" i="1"/>
  <c r="AZ697" i="1"/>
  <c r="BC697" i="1"/>
  <c r="AE698" i="1"/>
  <c r="AD699" i="1" s="1"/>
  <c r="B698" i="1"/>
  <c r="AY697" i="1"/>
  <c r="BD697" i="1"/>
  <c r="AY698" i="1" l="1"/>
  <c r="BA698" i="1"/>
  <c r="AZ698" i="1"/>
  <c r="AJ699" i="1"/>
  <c r="AI700" i="1" s="1"/>
  <c r="C699" i="1"/>
  <c r="BC698" i="1"/>
  <c r="AL365" i="1"/>
  <c r="T702" i="1"/>
  <c r="V702" i="1" s="1"/>
  <c r="P703" i="1"/>
  <c r="AE699" i="1"/>
  <c r="AD700" i="1" s="1"/>
  <c r="B699" i="1"/>
  <c r="BB698" i="1"/>
  <c r="BJ364" i="1"/>
  <c r="AV364" i="1" s="1"/>
  <c r="AU365" i="1" s="1"/>
  <c r="BI364" i="1"/>
  <c r="BF364" i="1"/>
  <c r="BC699" i="1" l="1"/>
  <c r="BA699" i="1"/>
  <c r="AY699" i="1"/>
  <c r="AP365" i="1"/>
  <c r="AQ365" i="1" s="1"/>
  <c r="E365" i="1"/>
  <c r="AE700" i="1"/>
  <c r="AD701" i="1" s="1"/>
  <c r="B700" i="1"/>
  <c r="C700" i="1"/>
  <c r="AJ700" i="1"/>
  <c r="AI701" i="1" s="1"/>
  <c r="BD700" i="1"/>
  <c r="P704" i="1"/>
  <c r="T703" i="1"/>
  <c r="V703" i="1" s="1"/>
  <c r="AZ699" i="1"/>
  <c r="AM365" i="1"/>
  <c r="BE365" i="1" s="1"/>
  <c r="D365" i="1"/>
  <c r="AW365" i="1"/>
  <c r="BD699" i="1"/>
  <c r="BB699" i="1"/>
  <c r="AZ700" i="1" l="1"/>
  <c r="BC700" i="1"/>
  <c r="BB700" i="1"/>
  <c r="BF365" i="1"/>
  <c r="AP366" i="1" s="1"/>
  <c r="B701" i="1"/>
  <c r="BA701" i="1"/>
  <c r="AY701" i="1"/>
  <c r="AE701" i="1"/>
  <c r="AD702" i="1" s="1"/>
  <c r="P705" i="1"/>
  <c r="T704" i="1"/>
  <c r="V704" i="1" s="1"/>
  <c r="BA700" i="1"/>
  <c r="BJ365" i="1"/>
  <c r="BG365" i="1"/>
  <c r="AV365" i="1" s="1"/>
  <c r="AU366" i="1" s="1"/>
  <c r="BI365" i="1"/>
  <c r="G365" i="1"/>
  <c r="AJ701" i="1"/>
  <c r="AI702" i="1" s="1"/>
  <c r="C701" i="1"/>
  <c r="BB701" i="1"/>
  <c r="AY700" i="1"/>
  <c r="BH365" i="1"/>
  <c r="AL366" i="1" s="1"/>
  <c r="BD701" i="1" l="1"/>
  <c r="AZ701" i="1"/>
  <c r="AM366" i="1"/>
  <c r="BG366" i="1" s="1"/>
  <c r="D366" i="1"/>
  <c r="BF366" i="1"/>
  <c r="AW366" i="1"/>
  <c r="B702" i="1"/>
  <c r="AE702" i="1"/>
  <c r="AD703" i="1" s="1"/>
  <c r="C702" i="1"/>
  <c r="AJ702" i="1"/>
  <c r="AI703" i="1" s="1"/>
  <c r="E366" i="1"/>
  <c r="AQ366" i="1"/>
  <c r="BI366" i="1" s="1"/>
  <c r="BH366" i="1"/>
  <c r="BC701" i="1"/>
  <c r="T705" i="1"/>
  <c r="V705" i="1" s="1"/>
  <c r="P706" i="1"/>
  <c r="BJ366" i="1" l="1"/>
  <c r="BB702" i="1"/>
  <c r="AV366" i="1"/>
  <c r="AU367" i="1" s="1"/>
  <c r="BE366" i="1"/>
  <c r="AE703" i="1"/>
  <c r="AD704" i="1" s="1"/>
  <c r="AY703" i="1"/>
  <c r="B703" i="1"/>
  <c r="AY702" i="1"/>
  <c r="AP367" i="1"/>
  <c r="BD702" i="1"/>
  <c r="P707" i="1"/>
  <c r="T706" i="1"/>
  <c r="V706" i="1" s="1"/>
  <c r="C703" i="1"/>
  <c r="AJ703" i="1"/>
  <c r="AI704" i="1" s="1"/>
  <c r="AZ702" i="1"/>
  <c r="G366" i="1"/>
  <c r="BC702" i="1"/>
  <c r="BA702" i="1"/>
  <c r="AL367" i="1"/>
  <c r="BA703" i="1" l="1"/>
  <c r="AZ703" i="1"/>
  <c r="BB703" i="1"/>
  <c r="BC703" i="1"/>
  <c r="E367" i="1"/>
  <c r="AQ367" i="1"/>
  <c r="BH367" i="1" s="1"/>
  <c r="D367" i="1"/>
  <c r="G367" i="1" s="1"/>
  <c r="BF367" i="1"/>
  <c r="AM367" i="1"/>
  <c r="BE367" i="1" s="1"/>
  <c r="AW367" i="1"/>
  <c r="AJ704" i="1"/>
  <c r="AI705" i="1" s="1"/>
  <c r="BD704" i="1"/>
  <c r="BC704" i="1"/>
  <c r="C704" i="1"/>
  <c r="P708" i="1"/>
  <c r="T707" i="1"/>
  <c r="V707" i="1" s="1"/>
  <c r="B704" i="1"/>
  <c r="AE704" i="1"/>
  <c r="AD705" i="1" s="1"/>
  <c r="BD703" i="1"/>
  <c r="BA704" i="1" l="1"/>
  <c r="AZ704" i="1"/>
  <c r="AY704" i="1"/>
  <c r="BG367" i="1"/>
  <c r="BB704" i="1"/>
  <c r="AV367" i="1"/>
  <c r="AU368" i="1" s="1"/>
  <c r="BB705" i="1"/>
  <c r="C705" i="1"/>
  <c r="AJ705" i="1"/>
  <c r="AI706" i="1" s="1"/>
  <c r="BJ367" i="1"/>
  <c r="P709" i="1"/>
  <c r="T708" i="1"/>
  <c r="V708" i="1" s="1"/>
  <c r="AE705" i="1"/>
  <c r="AD706" i="1" s="1"/>
  <c r="B705" i="1"/>
  <c r="AL368" i="1"/>
  <c r="BI367" i="1"/>
  <c r="AP368" i="1" s="1"/>
  <c r="BD705" i="1" l="1"/>
  <c r="BC705" i="1"/>
  <c r="E368" i="1"/>
  <c r="AQ368" i="1"/>
  <c r="BH368" i="1" s="1"/>
  <c r="B706" i="1"/>
  <c r="AE706" i="1"/>
  <c r="AD707" i="1" s="1"/>
  <c r="AJ706" i="1"/>
  <c r="AI707" i="1" s="1"/>
  <c r="C706" i="1"/>
  <c r="AZ705" i="1"/>
  <c r="AY705" i="1"/>
  <c r="AM368" i="1"/>
  <c r="BE368" i="1" s="1"/>
  <c r="D368" i="1"/>
  <c r="G368" i="1" s="1"/>
  <c r="AW368" i="1"/>
  <c r="T709" i="1"/>
  <c r="V709" i="1" s="1"/>
  <c r="P710" i="1"/>
  <c r="BA705" i="1"/>
  <c r="BD706" i="1" l="1"/>
  <c r="AL369" i="1"/>
  <c r="BB706" i="1"/>
  <c r="BA706" i="1"/>
  <c r="BF368" i="1"/>
  <c r="AP369" i="1" s="1"/>
  <c r="AZ706" i="1"/>
  <c r="AE707" i="1"/>
  <c r="AD708" i="1" s="1"/>
  <c r="B707" i="1"/>
  <c r="C707" i="1"/>
  <c r="AJ707" i="1"/>
  <c r="AI708" i="1" s="1"/>
  <c r="BG368" i="1"/>
  <c r="BC706" i="1"/>
  <c r="BJ368" i="1"/>
  <c r="T710" i="1"/>
  <c r="V710" i="1" s="1"/>
  <c r="P711" i="1"/>
  <c r="AY706" i="1"/>
  <c r="BI368" i="1"/>
  <c r="BC707" i="1" l="1"/>
  <c r="BB707" i="1"/>
  <c r="BD707" i="1"/>
  <c r="E369" i="1"/>
  <c r="AQ369" i="1"/>
  <c r="BH369" i="1" s="1"/>
  <c r="BA707" i="1"/>
  <c r="AE708" i="1"/>
  <c r="AD709" i="1" s="1"/>
  <c r="B708" i="1"/>
  <c r="AV368" i="1"/>
  <c r="AU369" i="1" s="1"/>
  <c r="AZ707" i="1"/>
  <c r="T711" i="1"/>
  <c r="V711" i="1" s="1"/>
  <c r="P712" i="1"/>
  <c r="C708" i="1"/>
  <c r="AJ708" i="1"/>
  <c r="AI709" i="1" s="1"/>
  <c r="AY707" i="1"/>
  <c r="AM369" i="1"/>
  <c r="BF369" i="1" s="1"/>
  <c r="D369" i="1"/>
  <c r="AW369" i="1"/>
  <c r="AZ708" i="1" l="1"/>
  <c r="BI369" i="1"/>
  <c r="BD708" i="1"/>
  <c r="B709" i="1"/>
  <c r="AE709" i="1"/>
  <c r="AD710" i="1" s="1"/>
  <c r="AZ709" i="1"/>
  <c r="AY709" i="1"/>
  <c r="AJ709" i="1"/>
  <c r="AI710" i="1" s="1"/>
  <c r="C709" i="1"/>
  <c r="BC708" i="1"/>
  <c r="AP370" i="1"/>
  <c r="BE369" i="1"/>
  <c r="AL370" i="1" s="1"/>
  <c r="BA708" i="1"/>
  <c r="BG369" i="1"/>
  <c r="AV369" i="1" s="1"/>
  <c r="AU370" i="1" s="1"/>
  <c r="BB708" i="1"/>
  <c r="AY708" i="1"/>
  <c r="G369" i="1"/>
  <c r="P713" i="1"/>
  <c r="T712" i="1"/>
  <c r="V712" i="1" s="1"/>
  <c r="BJ369" i="1"/>
  <c r="BA709" i="1" l="1"/>
  <c r="P714" i="1"/>
  <c r="T713" i="1"/>
  <c r="V713" i="1" s="1"/>
  <c r="D370" i="1"/>
  <c r="AM370" i="1"/>
  <c r="AW370" i="1"/>
  <c r="BD709" i="1"/>
  <c r="E370" i="1"/>
  <c r="AQ370" i="1"/>
  <c r="BJ370" i="1" s="1"/>
  <c r="BC709" i="1"/>
  <c r="C710" i="1"/>
  <c r="AJ710" i="1"/>
  <c r="AI711" i="1" s="1"/>
  <c r="B710" i="1"/>
  <c r="AE710" i="1"/>
  <c r="AD711" i="1" s="1"/>
  <c r="BB709" i="1"/>
  <c r="G370" i="1" l="1"/>
  <c r="BD710" i="1"/>
  <c r="AZ710" i="1"/>
  <c r="BA710" i="1"/>
  <c r="AE711" i="1"/>
  <c r="AD712" i="1" s="1"/>
  <c r="BA711" i="1"/>
  <c r="B711" i="1"/>
  <c r="AY711" i="1"/>
  <c r="AY710" i="1"/>
  <c r="BG370" i="1"/>
  <c r="AV370" i="1" s="1"/>
  <c r="AU371" i="1" s="1"/>
  <c r="P715" i="1"/>
  <c r="T714" i="1"/>
  <c r="V714" i="1" s="1"/>
  <c r="C711" i="1"/>
  <c r="AJ711" i="1"/>
  <c r="AI712" i="1" s="1"/>
  <c r="BF370" i="1"/>
  <c r="AP371" i="1" s="1"/>
  <c r="BC710" i="1"/>
  <c r="BH370" i="1"/>
  <c r="BE370" i="1"/>
  <c r="AL371" i="1" s="1"/>
  <c r="BB710" i="1"/>
  <c r="BI370" i="1"/>
  <c r="E371" i="1" l="1"/>
  <c r="AQ371" i="1"/>
  <c r="BI371" i="1" s="1"/>
  <c r="AJ712" i="1"/>
  <c r="AI713" i="1" s="1"/>
  <c r="C712" i="1"/>
  <c r="AM371" i="1"/>
  <c r="BE371" i="1" s="1"/>
  <c r="D371" i="1"/>
  <c r="G371" i="1" s="1"/>
  <c r="AW371" i="1"/>
  <c r="P716" i="1"/>
  <c r="T715" i="1"/>
  <c r="V715" i="1" s="1"/>
  <c r="B712" i="1"/>
  <c r="AE712" i="1"/>
  <c r="AD713" i="1" s="1"/>
  <c r="BD711" i="1"/>
  <c r="AZ711" i="1"/>
  <c r="BB711" i="1"/>
  <c r="BC711" i="1"/>
  <c r="BH371" i="1" l="1"/>
  <c r="BJ371" i="1"/>
  <c r="BC712" i="1"/>
  <c r="BB712" i="1"/>
  <c r="BA712" i="1"/>
  <c r="BD712" i="1"/>
  <c r="BB713" i="1"/>
  <c r="C713" i="1"/>
  <c r="AJ713" i="1"/>
  <c r="AI714" i="1" s="1"/>
  <c r="BC713" i="1"/>
  <c r="AL372" i="1"/>
  <c r="BG371" i="1"/>
  <c r="AV371" i="1" s="1"/>
  <c r="AU372" i="1" s="1"/>
  <c r="AE713" i="1"/>
  <c r="AD714" i="1" s="1"/>
  <c r="B713" i="1"/>
  <c r="AY712" i="1"/>
  <c r="T716" i="1"/>
  <c r="V716" i="1" s="1"/>
  <c r="P717" i="1"/>
  <c r="BF371" i="1"/>
  <c r="AP372" i="1"/>
  <c r="AZ712" i="1"/>
  <c r="AY713" i="1" l="1"/>
  <c r="BD713" i="1"/>
  <c r="AQ372" i="1"/>
  <c r="BJ372" i="1" s="1"/>
  <c r="E372" i="1"/>
  <c r="AE714" i="1"/>
  <c r="AD715" i="1" s="1"/>
  <c r="B714" i="1"/>
  <c r="AZ713" i="1"/>
  <c r="T717" i="1"/>
  <c r="V717" i="1" s="1"/>
  <c r="P718" i="1"/>
  <c r="D372" i="1"/>
  <c r="AM372" i="1"/>
  <c r="BE372" i="1" s="1"/>
  <c r="AW372" i="1"/>
  <c r="BA713" i="1"/>
  <c r="AJ714" i="1"/>
  <c r="AI715" i="1" s="1"/>
  <c r="C714" i="1"/>
  <c r="BB714" i="1"/>
  <c r="BF372" i="1" l="1"/>
  <c r="BD714" i="1"/>
  <c r="BI372" i="1"/>
  <c r="BG372" i="1"/>
  <c r="BC714" i="1"/>
  <c r="BH372" i="1"/>
  <c r="AE715" i="1"/>
  <c r="AD716" i="1" s="1"/>
  <c r="B715" i="1"/>
  <c r="BA714" i="1"/>
  <c r="T718" i="1"/>
  <c r="V718" i="1" s="1"/>
  <c r="P719" i="1"/>
  <c r="AZ714" i="1"/>
  <c r="AV372" i="1"/>
  <c r="AU373" i="1" s="1"/>
  <c r="AL373" i="1"/>
  <c r="AY714" i="1"/>
  <c r="AJ715" i="1"/>
  <c r="AI716" i="1" s="1"/>
  <c r="C715" i="1"/>
  <c r="G372" i="1"/>
  <c r="AP373" i="1"/>
  <c r="BA715" i="1" l="1"/>
  <c r="AZ715" i="1"/>
  <c r="C716" i="1"/>
  <c r="AJ716" i="1"/>
  <c r="AI717" i="1" s="1"/>
  <c r="BD716" i="1"/>
  <c r="BD715" i="1"/>
  <c r="BB715" i="1"/>
  <c r="E373" i="1"/>
  <c r="AQ373" i="1"/>
  <c r="BH373" i="1" s="1"/>
  <c r="D373" i="1"/>
  <c r="G373" i="1" s="1"/>
  <c r="AM373" i="1"/>
  <c r="BG373" i="1" s="1"/>
  <c r="AW373" i="1"/>
  <c r="AY715" i="1"/>
  <c r="BC715" i="1"/>
  <c r="P720" i="1"/>
  <c r="T719" i="1"/>
  <c r="V719" i="1" s="1"/>
  <c r="AE716" i="1"/>
  <c r="AD717" i="1" s="1"/>
  <c r="AY716" i="1"/>
  <c r="B716" i="1"/>
  <c r="BB716" i="1" l="1"/>
  <c r="BE373" i="1"/>
  <c r="BF373" i="1"/>
  <c r="BA716" i="1"/>
  <c r="P721" i="1"/>
  <c r="T720" i="1"/>
  <c r="V720" i="1" s="1"/>
  <c r="AP374" i="1"/>
  <c r="AZ716" i="1"/>
  <c r="BJ373" i="1"/>
  <c r="AV373" i="1" s="1"/>
  <c r="AU374" i="1" s="1"/>
  <c r="AJ717" i="1"/>
  <c r="AI718" i="1" s="1"/>
  <c r="C717" i="1"/>
  <c r="B717" i="1"/>
  <c r="AE717" i="1"/>
  <c r="AD718" i="1" s="1"/>
  <c r="BI373" i="1"/>
  <c r="AL374" i="1"/>
  <c r="BC716" i="1"/>
  <c r="AY717" i="1" l="1"/>
  <c r="BD717" i="1"/>
  <c r="BA717" i="1"/>
  <c r="BC717" i="1"/>
  <c r="BD718" i="1"/>
  <c r="C718" i="1"/>
  <c r="BB718" i="1"/>
  <c r="BC718" i="1"/>
  <c r="AJ718" i="1"/>
  <c r="AI719" i="1" s="1"/>
  <c r="B718" i="1"/>
  <c r="AE718" i="1"/>
  <c r="AD719" i="1" s="1"/>
  <c r="BA718" i="1"/>
  <c r="T721" i="1"/>
  <c r="V721" i="1" s="1"/>
  <c r="P722" i="1"/>
  <c r="AM374" i="1"/>
  <c r="BF374" i="1" s="1"/>
  <c r="BE374" i="1"/>
  <c r="D374" i="1"/>
  <c r="AW374" i="1"/>
  <c r="E374" i="1"/>
  <c r="AQ374" i="1"/>
  <c r="BB717" i="1"/>
  <c r="AZ717" i="1"/>
  <c r="G374" i="1" l="1"/>
  <c r="AZ718" i="1"/>
  <c r="AE719" i="1"/>
  <c r="AD720" i="1" s="1"/>
  <c r="B719" i="1"/>
  <c r="BJ374" i="1"/>
  <c r="BG374" i="1"/>
  <c r="AY718" i="1"/>
  <c r="BI374" i="1"/>
  <c r="AP375" i="1" s="1"/>
  <c r="BH374" i="1"/>
  <c r="AL375" i="1" s="1"/>
  <c r="P723" i="1"/>
  <c r="T722" i="1"/>
  <c r="V722" i="1" s="1"/>
  <c r="C719" i="1"/>
  <c r="AJ719" i="1"/>
  <c r="AI720" i="1" s="1"/>
  <c r="BA719" i="1" l="1"/>
  <c r="AZ719" i="1"/>
  <c r="BB719" i="1"/>
  <c r="BD719" i="1"/>
  <c r="AM375" i="1"/>
  <c r="D375" i="1"/>
  <c r="AW375" i="1"/>
  <c r="AQ375" i="1"/>
  <c r="E375" i="1"/>
  <c r="BC719" i="1"/>
  <c r="B720" i="1"/>
  <c r="AE720" i="1"/>
  <c r="AD721" i="1" s="1"/>
  <c r="AJ720" i="1"/>
  <c r="AI721" i="1" s="1"/>
  <c r="C720" i="1"/>
  <c r="AV374" i="1"/>
  <c r="AU375" i="1" s="1"/>
  <c r="P724" i="1"/>
  <c r="T723" i="1"/>
  <c r="V723" i="1" s="1"/>
  <c r="AY719" i="1"/>
  <c r="BD720" i="1" l="1"/>
  <c r="BA720" i="1"/>
  <c r="BB720" i="1"/>
  <c r="AY720" i="1"/>
  <c r="BI375" i="1"/>
  <c r="BC720" i="1"/>
  <c r="BH375" i="1"/>
  <c r="BB721" i="1"/>
  <c r="C721" i="1"/>
  <c r="AJ721" i="1"/>
  <c r="AI722" i="1" s="1"/>
  <c r="BE375" i="1"/>
  <c r="AZ720" i="1"/>
  <c r="BG375" i="1"/>
  <c r="T724" i="1"/>
  <c r="V724" i="1" s="1"/>
  <c r="P725" i="1"/>
  <c r="AY721" i="1"/>
  <c r="AE721" i="1"/>
  <c r="AD722" i="1" s="1"/>
  <c r="B721" i="1"/>
  <c r="BJ375" i="1"/>
  <c r="BF375" i="1"/>
  <c r="G375" i="1"/>
  <c r="AL376" i="1" l="1"/>
  <c r="AP376" i="1"/>
  <c r="E376" i="1"/>
  <c r="AQ376" i="1"/>
  <c r="BH376" i="1" s="1"/>
  <c r="D376" i="1"/>
  <c r="G376" i="1" s="1"/>
  <c r="AM376" i="1"/>
  <c r="BF376" i="1"/>
  <c r="AW376" i="1"/>
  <c r="AV375" i="1"/>
  <c r="AU376" i="1" s="1"/>
  <c r="BA721" i="1"/>
  <c r="B722" i="1"/>
  <c r="AE722" i="1"/>
  <c r="AD723" i="1" s="1"/>
  <c r="BD721" i="1"/>
  <c r="AZ721" i="1"/>
  <c r="BC721" i="1"/>
  <c r="AJ722" i="1"/>
  <c r="AI723" i="1" s="1"/>
  <c r="C722" i="1"/>
  <c r="T725" i="1"/>
  <c r="V725" i="1" s="1"/>
  <c r="P726" i="1"/>
  <c r="C723" i="1" l="1"/>
  <c r="AJ723" i="1"/>
  <c r="AI724" i="1" s="1"/>
  <c r="AZ722" i="1"/>
  <c r="BA722" i="1"/>
  <c r="BC722" i="1"/>
  <c r="BD722" i="1"/>
  <c r="AY722" i="1"/>
  <c r="AE723" i="1"/>
  <c r="AD724" i="1" s="1"/>
  <c r="B723" i="1"/>
  <c r="AY723" i="1"/>
  <c r="AZ723" i="1"/>
  <c r="T726" i="1"/>
  <c r="V726" i="1" s="1"/>
  <c r="P727" i="1"/>
  <c r="BG376" i="1"/>
  <c r="AV376" i="1" s="1"/>
  <c r="AU377" i="1" s="1"/>
  <c r="BB722" i="1"/>
  <c r="BE376" i="1"/>
  <c r="AL377" i="1" s="1"/>
  <c r="BJ376" i="1"/>
  <c r="BI376" i="1"/>
  <c r="AP377" i="1" s="1"/>
  <c r="BB723" i="1" l="1"/>
  <c r="AQ377" i="1"/>
  <c r="BJ377" i="1" s="1"/>
  <c r="E377" i="1"/>
  <c r="BI377" i="1"/>
  <c r="BE377" i="1"/>
  <c r="AM377" i="1"/>
  <c r="D377" i="1"/>
  <c r="BF377" i="1"/>
  <c r="BG377" i="1"/>
  <c r="AW377" i="1"/>
  <c r="C724" i="1"/>
  <c r="AJ724" i="1"/>
  <c r="AI725" i="1" s="1"/>
  <c r="P728" i="1"/>
  <c r="T727" i="1"/>
  <c r="V727" i="1" s="1"/>
  <c r="BC723" i="1"/>
  <c r="AE724" i="1"/>
  <c r="AD725" i="1" s="1"/>
  <c r="B724" i="1"/>
  <c r="AY724" i="1"/>
  <c r="BA723" i="1"/>
  <c r="BD723" i="1"/>
  <c r="BH377" i="1" l="1"/>
  <c r="BC724" i="1"/>
  <c r="AZ724" i="1"/>
  <c r="AV377" i="1"/>
  <c r="AU378" i="1" s="1"/>
  <c r="B725" i="1"/>
  <c r="AE725" i="1"/>
  <c r="AD726" i="1" s="1"/>
  <c r="BB724" i="1"/>
  <c r="BA724" i="1"/>
  <c r="P729" i="1"/>
  <c r="T728" i="1"/>
  <c r="V728" i="1" s="1"/>
  <c r="AP378" i="1"/>
  <c r="AJ725" i="1"/>
  <c r="AI726" i="1" s="1"/>
  <c r="C725" i="1"/>
  <c r="BB725" i="1"/>
  <c r="G377" i="1"/>
  <c r="BD724" i="1"/>
  <c r="AL378" i="1"/>
  <c r="AY725" i="1" l="1"/>
  <c r="AZ725" i="1"/>
  <c r="C726" i="1"/>
  <c r="AJ726" i="1"/>
  <c r="AI727" i="1" s="1"/>
  <c r="BD725" i="1"/>
  <c r="D378" i="1"/>
  <c r="G378" i="1" s="1"/>
  <c r="AM378" i="1"/>
  <c r="BG378" i="1" s="1"/>
  <c r="AW378" i="1"/>
  <c r="BC725" i="1"/>
  <c r="AQ378" i="1"/>
  <c r="BI378" i="1" s="1"/>
  <c r="E378" i="1"/>
  <c r="B726" i="1"/>
  <c r="AY726" i="1"/>
  <c r="AE726" i="1"/>
  <c r="AD727" i="1" s="1"/>
  <c r="AZ726" i="1"/>
  <c r="BA725" i="1"/>
  <c r="P730" i="1"/>
  <c r="T729" i="1"/>
  <c r="V729" i="1" s="1"/>
  <c r="BC726" i="1" l="1"/>
  <c r="AE727" i="1"/>
  <c r="AD728" i="1" s="1"/>
  <c r="B727" i="1"/>
  <c r="AY727" i="1"/>
  <c r="C727" i="1"/>
  <c r="AJ727" i="1"/>
  <c r="AI728" i="1" s="1"/>
  <c r="BB727" i="1"/>
  <c r="BD727" i="1"/>
  <c r="BJ378" i="1"/>
  <c r="BB726" i="1"/>
  <c r="AV378" i="1"/>
  <c r="AU379" i="1" s="1"/>
  <c r="P731" i="1"/>
  <c r="T730" i="1"/>
  <c r="V730" i="1" s="1"/>
  <c r="BH378" i="1"/>
  <c r="BE378" i="1"/>
  <c r="AL379" i="1" s="1"/>
  <c r="BA726" i="1"/>
  <c r="BF378" i="1"/>
  <c r="AP379" i="1" s="1"/>
  <c r="BD726" i="1"/>
  <c r="BA727" i="1" l="1"/>
  <c r="AZ727" i="1"/>
  <c r="BC727" i="1"/>
  <c r="D379" i="1"/>
  <c r="AM379" i="1"/>
  <c r="BE379" i="1" s="1"/>
  <c r="AW379" i="1"/>
  <c r="E379" i="1"/>
  <c r="AQ379" i="1"/>
  <c r="B728" i="1"/>
  <c r="AE728" i="1"/>
  <c r="AD729" i="1" s="1"/>
  <c r="T731" i="1"/>
  <c r="V731" i="1" s="1"/>
  <c r="P732" i="1"/>
  <c r="AJ728" i="1"/>
  <c r="AI729" i="1" s="1"/>
  <c r="BD728" i="1"/>
  <c r="C728" i="1"/>
  <c r="AZ728" i="1" l="1"/>
  <c r="BA728" i="1"/>
  <c r="AY728" i="1"/>
  <c r="AP380" i="1"/>
  <c r="BJ379" i="1"/>
  <c r="P733" i="1"/>
  <c r="T732" i="1"/>
  <c r="V732" i="1" s="1"/>
  <c r="AL380" i="1"/>
  <c r="AE729" i="1"/>
  <c r="AD730" i="1" s="1"/>
  <c r="B729" i="1"/>
  <c r="BF379" i="1"/>
  <c r="C729" i="1"/>
  <c r="AJ729" i="1"/>
  <c r="AI730" i="1" s="1"/>
  <c r="BC728" i="1"/>
  <c r="BH379" i="1"/>
  <c r="G379" i="1"/>
  <c r="BB728" i="1"/>
  <c r="BI379" i="1"/>
  <c r="BG379" i="1"/>
  <c r="AV379" i="1" l="1"/>
  <c r="AU380" i="1" s="1"/>
  <c r="BC729" i="1"/>
  <c r="BD729" i="1"/>
  <c r="AY729" i="1"/>
  <c r="AJ730" i="1"/>
  <c r="AI731" i="1" s="1"/>
  <c r="BD730" i="1"/>
  <c r="C730" i="1"/>
  <c r="AQ380" i="1"/>
  <c r="BH380" i="1" s="1"/>
  <c r="E380" i="1"/>
  <c r="BJ380" i="1"/>
  <c r="AZ729" i="1"/>
  <c r="AE730" i="1"/>
  <c r="AD731" i="1" s="1"/>
  <c r="B730" i="1"/>
  <c r="BB729" i="1"/>
  <c r="D380" i="1"/>
  <c r="G380" i="1" s="1"/>
  <c r="AM380" i="1"/>
  <c r="BG380" i="1" s="1"/>
  <c r="AV380" i="1" s="1"/>
  <c r="AW380" i="1"/>
  <c r="BA729" i="1"/>
  <c r="T733" i="1"/>
  <c r="V733" i="1" s="1"/>
  <c r="P734" i="1"/>
  <c r="BC730" i="1" l="1"/>
  <c r="AZ730" i="1"/>
  <c r="BE380" i="1"/>
  <c r="BI380" i="1"/>
  <c r="AY730" i="1"/>
  <c r="AJ731" i="1"/>
  <c r="AI732" i="1" s="1"/>
  <c r="C731" i="1"/>
  <c r="P735" i="1"/>
  <c r="T734" i="1"/>
  <c r="V734" i="1" s="1"/>
  <c r="AE731" i="1"/>
  <c r="AD732" i="1" s="1"/>
  <c r="B731" i="1"/>
  <c r="AL381" i="1"/>
  <c r="BF380" i="1"/>
  <c r="AP381" i="1" s="1"/>
  <c r="BA730" i="1"/>
  <c r="BB730" i="1"/>
  <c r="AU381" i="1"/>
  <c r="BB731" i="1" l="1"/>
  <c r="B732" i="1"/>
  <c r="AE732" i="1"/>
  <c r="AD733" i="1" s="1"/>
  <c r="E381" i="1"/>
  <c r="AQ381" i="1"/>
  <c r="BH381" i="1" s="1"/>
  <c r="P736" i="1"/>
  <c r="T735" i="1"/>
  <c r="V735" i="1" s="1"/>
  <c r="BA731" i="1"/>
  <c r="BC731" i="1"/>
  <c r="D381" i="1"/>
  <c r="G381" i="1" s="1"/>
  <c r="AM381" i="1"/>
  <c r="BE381" i="1" s="1"/>
  <c r="AW381" i="1"/>
  <c r="AZ731" i="1"/>
  <c r="AY731" i="1"/>
  <c r="C732" i="1"/>
  <c r="AJ732" i="1"/>
  <c r="AI733" i="1" s="1"/>
  <c r="BB732" i="1"/>
  <c r="BD731" i="1"/>
  <c r="BI381" i="1" l="1"/>
  <c r="AZ732" i="1"/>
  <c r="AJ733" i="1"/>
  <c r="AI734" i="1" s="1"/>
  <c r="BC733" i="1"/>
  <c r="C733" i="1"/>
  <c r="BB733" i="1"/>
  <c r="AY732" i="1"/>
  <c r="BD732" i="1"/>
  <c r="T736" i="1"/>
  <c r="V736" i="1" s="1"/>
  <c r="P737" i="1"/>
  <c r="B733" i="1"/>
  <c r="AE733" i="1"/>
  <c r="AD734" i="1" s="1"/>
  <c r="AL382" i="1"/>
  <c r="BG381" i="1"/>
  <c r="BA732" i="1"/>
  <c r="BC732" i="1"/>
  <c r="BF381" i="1"/>
  <c r="AP382" i="1" s="1"/>
  <c r="BJ381" i="1"/>
  <c r="BA733" i="1" l="1"/>
  <c r="BD733" i="1"/>
  <c r="AZ733" i="1"/>
  <c r="E382" i="1"/>
  <c r="AQ382" i="1"/>
  <c r="BI382" i="1" s="1"/>
  <c r="AY734" i="1"/>
  <c r="AE734" i="1"/>
  <c r="AD735" i="1" s="1"/>
  <c r="B734" i="1"/>
  <c r="BA734" i="1"/>
  <c r="AY733" i="1"/>
  <c r="C734" i="1"/>
  <c r="AJ734" i="1"/>
  <c r="AI735" i="1" s="1"/>
  <c r="AV381" i="1"/>
  <c r="AU382" i="1" s="1"/>
  <c r="T737" i="1"/>
  <c r="V737" i="1" s="1"/>
  <c r="P738" i="1"/>
  <c r="AM382" i="1"/>
  <c r="BG382" i="1" s="1"/>
  <c r="D382" i="1"/>
  <c r="AW382" i="1"/>
  <c r="BD734" i="1" l="1"/>
  <c r="BB734" i="1"/>
  <c r="BJ382" i="1"/>
  <c r="AV382" i="1" s="1"/>
  <c r="AU383" i="1" s="1"/>
  <c r="BC734" i="1"/>
  <c r="T738" i="1"/>
  <c r="V738" i="1" s="1"/>
  <c r="P739" i="1"/>
  <c r="AE735" i="1"/>
  <c r="AD736" i="1" s="1"/>
  <c r="B735" i="1"/>
  <c r="G382" i="1"/>
  <c r="BF382" i="1"/>
  <c r="AP383" i="1" s="1"/>
  <c r="AZ734" i="1"/>
  <c r="BE382" i="1"/>
  <c r="AL383" i="1" s="1"/>
  <c r="C735" i="1"/>
  <c r="AJ735" i="1"/>
  <c r="AI736" i="1" s="1"/>
  <c r="BH382" i="1"/>
  <c r="AY735" i="1" l="1"/>
  <c r="BA735" i="1"/>
  <c r="AQ383" i="1"/>
  <c r="BJ383" i="1" s="1"/>
  <c r="E383" i="1"/>
  <c r="AM383" i="1"/>
  <c r="BE383" i="1" s="1"/>
  <c r="D383" i="1"/>
  <c r="G383" i="1" s="1"/>
  <c r="BF383" i="1"/>
  <c r="AW383" i="1"/>
  <c r="C736" i="1"/>
  <c r="AJ736" i="1"/>
  <c r="AI737" i="1" s="1"/>
  <c r="BB736" i="1"/>
  <c r="BB735" i="1"/>
  <c r="B736" i="1"/>
  <c r="AE736" i="1"/>
  <c r="AD737" i="1" s="1"/>
  <c r="AZ735" i="1"/>
  <c r="BD735" i="1"/>
  <c r="P740" i="1"/>
  <c r="T739" i="1"/>
  <c r="V739" i="1" s="1"/>
  <c r="BC735" i="1"/>
  <c r="BH383" i="1" l="1"/>
  <c r="AZ736" i="1"/>
  <c r="C737" i="1"/>
  <c r="AJ737" i="1"/>
  <c r="AI738" i="1" s="1"/>
  <c r="BB737" i="1"/>
  <c r="BC737" i="1"/>
  <c r="AE737" i="1"/>
  <c r="AD738" i="1" s="1"/>
  <c r="B737" i="1"/>
  <c r="AL384" i="1"/>
  <c r="T740" i="1"/>
  <c r="V740" i="1" s="1"/>
  <c r="P741" i="1"/>
  <c r="AY736" i="1"/>
  <c r="BD736" i="1"/>
  <c r="BC736" i="1"/>
  <c r="BA736" i="1"/>
  <c r="BG383" i="1"/>
  <c r="AV383" i="1" s="1"/>
  <c r="AU384" i="1" s="1"/>
  <c r="BI383" i="1"/>
  <c r="AP384" i="1" s="1"/>
  <c r="AZ737" i="1" l="1"/>
  <c r="E384" i="1"/>
  <c r="AQ384" i="1"/>
  <c r="BI384" i="1" s="1"/>
  <c r="AE738" i="1"/>
  <c r="AD739" i="1" s="1"/>
  <c r="B738" i="1"/>
  <c r="P742" i="1"/>
  <c r="T741" i="1"/>
  <c r="V741" i="1" s="1"/>
  <c r="BA737" i="1"/>
  <c r="AM384" i="1"/>
  <c r="BG384" i="1" s="1"/>
  <c r="D384" i="1"/>
  <c r="G384" i="1" s="1"/>
  <c r="AW384" i="1"/>
  <c r="AY737" i="1"/>
  <c r="AJ738" i="1"/>
  <c r="AI739" i="1" s="1"/>
  <c r="BB738" i="1"/>
  <c r="C738" i="1"/>
  <c r="BD737" i="1"/>
  <c r="BF384" i="1" l="1"/>
  <c r="AZ738" i="1"/>
  <c r="BE384" i="1"/>
  <c r="BH384" i="1"/>
  <c r="AL385" i="1" s="1"/>
  <c r="AJ739" i="1"/>
  <c r="AI740" i="1" s="1"/>
  <c r="C739" i="1"/>
  <c r="AE739" i="1"/>
  <c r="AD740" i="1" s="1"/>
  <c r="B739" i="1"/>
  <c r="AY738" i="1"/>
  <c r="BC738" i="1"/>
  <c r="P743" i="1"/>
  <c r="T742" i="1"/>
  <c r="V742" i="1" s="1"/>
  <c r="AP385" i="1"/>
  <c r="BD738" i="1"/>
  <c r="BA738" i="1"/>
  <c r="BJ384" i="1"/>
  <c r="AV384" i="1" s="1"/>
  <c r="AU385" i="1" s="1"/>
  <c r="BB739" i="1" l="1"/>
  <c r="BD739" i="1"/>
  <c r="AY739" i="1"/>
  <c r="AZ739" i="1"/>
  <c r="BC739" i="1"/>
  <c r="T743" i="1"/>
  <c r="V743" i="1" s="1"/>
  <c r="P744" i="1"/>
  <c r="AM385" i="1"/>
  <c r="BF385" i="1" s="1"/>
  <c r="D385" i="1"/>
  <c r="AW385" i="1"/>
  <c r="BA739" i="1"/>
  <c r="AE740" i="1"/>
  <c r="AD741" i="1" s="1"/>
  <c r="B740" i="1"/>
  <c r="AQ385" i="1"/>
  <c r="BH385" i="1" s="1"/>
  <c r="E385" i="1"/>
  <c r="AJ740" i="1"/>
  <c r="AI741" i="1" s="1"/>
  <c r="C740" i="1"/>
  <c r="BC740" i="1" l="1"/>
  <c r="BD740" i="1"/>
  <c r="BI385" i="1"/>
  <c r="B741" i="1"/>
  <c r="AE741" i="1"/>
  <c r="AD742" i="1" s="1"/>
  <c r="BA740" i="1"/>
  <c r="BE385" i="1"/>
  <c r="AL386" i="1" s="1"/>
  <c r="AZ740" i="1"/>
  <c r="AP386" i="1"/>
  <c r="BJ385" i="1"/>
  <c r="T744" i="1"/>
  <c r="V744" i="1" s="1"/>
  <c r="P745" i="1"/>
  <c r="AJ741" i="1"/>
  <c r="AI742" i="1" s="1"/>
  <c r="BB741" i="1"/>
  <c r="C741" i="1"/>
  <c r="G385" i="1"/>
  <c r="BB740" i="1"/>
  <c r="AY740" i="1"/>
  <c r="BG385" i="1"/>
  <c r="AV385" i="1" s="1"/>
  <c r="AU386" i="1" s="1"/>
  <c r="BA741" i="1" l="1"/>
  <c r="D386" i="1"/>
  <c r="AM386" i="1"/>
  <c r="BG386" i="1" s="1"/>
  <c r="AW386" i="1"/>
  <c r="P746" i="1"/>
  <c r="T745" i="1"/>
  <c r="V745" i="1" s="1"/>
  <c r="C742" i="1"/>
  <c r="AJ742" i="1"/>
  <c r="AI743" i="1" s="1"/>
  <c r="AE742" i="1"/>
  <c r="AD743" i="1" s="1"/>
  <c r="B742" i="1"/>
  <c r="AZ741" i="1"/>
  <c r="BD741" i="1"/>
  <c r="AQ386" i="1"/>
  <c r="E386" i="1"/>
  <c r="BC741" i="1"/>
  <c r="AY741" i="1"/>
  <c r="BE386" i="1" l="1"/>
  <c r="G386" i="1"/>
  <c r="P747" i="1"/>
  <c r="T746" i="1"/>
  <c r="V746" i="1" s="1"/>
  <c r="BD742" i="1"/>
  <c r="AE743" i="1"/>
  <c r="AD744" i="1" s="1"/>
  <c r="B743" i="1"/>
  <c r="AZ742" i="1"/>
  <c r="BC742" i="1"/>
  <c r="C743" i="1"/>
  <c r="AJ743" i="1"/>
  <c r="AI744" i="1" s="1"/>
  <c r="BH386" i="1"/>
  <c r="AL387" i="1" s="1"/>
  <c r="BJ386" i="1"/>
  <c r="AV386" i="1" s="1"/>
  <c r="AU387" i="1" s="1"/>
  <c r="AY742" i="1"/>
  <c r="BB742" i="1"/>
  <c r="BI386" i="1"/>
  <c r="BA742" i="1"/>
  <c r="BF386" i="1"/>
  <c r="AP387" i="1" s="1"/>
  <c r="AZ743" i="1" l="1"/>
  <c r="E387" i="1"/>
  <c r="AQ387" i="1"/>
  <c r="BH387" i="1" s="1"/>
  <c r="T747" i="1"/>
  <c r="V747" i="1" s="1"/>
  <c r="P748" i="1"/>
  <c r="BC743" i="1"/>
  <c r="AY743" i="1"/>
  <c r="C744" i="1"/>
  <c r="AJ744" i="1"/>
  <c r="AI745" i="1" s="1"/>
  <c r="B744" i="1"/>
  <c r="AE744" i="1"/>
  <c r="AD745" i="1" s="1"/>
  <c r="AZ744" i="1"/>
  <c r="BA744" i="1"/>
  <c r="AY744" i="1"/>
  <c r="AM387" i="1"/>
  <c r="D387" i="1"/>
  <c r="G387" i="1" s="1"/>
  <c r="AW387" i="1"/>
  <c r="BA743" i="1"/>
  <c r="BD743" i="1"/>
  <c r="BB743" i="1"/>
  <c r="P749" i="1" l="1"/>
  <c r="T748" i="1"/>
  <c r="V748" i="1" s="1"/>
  <c r="BE387" i="1"/>
  <c r="AL388" i="1" s="1"/>
  <c r="C745" i="1"/>
  <c r="AJ745" i="1"/>
  <c r="AI746" i="1" s="1"/>
  <c r="BB744" i="1"/>
  <c r="BC744" i="1"/>
  <c r="BI387" i="1"/>
  <c r="BD744" i="1"/>
  <c r="BG387" i="1"/>
  <c r="BF387" i="1"/>
  <c r="AP388" i="1" s="1"/>
  <c r="BJ387" i="1"/>
  <c r="AE745" i="1"/>
  <c r="AD746" i="1" s="1"/>
  <c r="B745" i="1"/>
  <c r="BB745" i="1" l="1"/>
  <c r="BD745" i="1"/>
  <c r="AV387" i="1"/>
  <c r="AU388" i="1" s="1"/>
  <c r="BA745" i="1"/>
  <c r="AY745" i="1"/>
  <c r="AQ388" i="1"/>
  <c r="BI388" i="1" s="1"/>
  <c r="E388" i="1"/>
  <c r="AJ746" i="1"/>
  <c r="AI747" i="1" s="1"/>
  <c r="C746" i="1"/>
  <c r="P750" i="1"/>
  <c r="T749" i="1"/>
  <c r="V749" i="1" s="1"/>
  <c r="D388" i="1"/>
  <c r="AM388" i="1"/>
  <c r="BG388" i="1" s="1"/>
  <c r="AW388" i="1"/>
  <c r="B746" i="1"/>
  <c r="AE746" i="1"/>
  <c r="AD747" i="1" s="1"/>
  <c r="BC745" i="1"/>
  <c r="AZ745" i="1"/>
  <c r="BE388" i="1" l="1"/>
  <c r="BJ388" i="1"/>
  <c r="AV388" i="1" s="1"/>
  <c r="AU389" i="1" s="1"/>
  <c r="AZ746" i="1"/>
  <c r="BA746" i="1"/>
  <c r="BF388" i="1"/>
  <c r="AP389" i="1" s="1"/>
  <c r="BC747" i="1"/>
  <c r="C747" i="1"/>
  <c r="AJ747" i="1"/>
  <c r="AI748" i="1" s="1"/>
  <c r="AE747" i="1"/>
  <c r="AD748" i="1" s="1"/>
  <c r="B747" i="1"/>
  <c r="BD746" i="1"/>
  <c r="T750" i="1"/>
  <c r="V750" i="1" s="1"/>
  <c r="P751" i="1"/>
  <c r="BB746" i="1"/>
  <c r="BC746" i="1"/>
  <c r="AY746" i="1"/>
  <c r="G388" i="1"/>
  <c r="BH388" i="1"/>
  <c r="AL389" i="1" s="1"/>
  <c r="BD747" i="1" l="1"/>
  <c r="D389" i="1"/>
  <c r="AM389" i="1"/>
  <c r="BE389" i="1" s="1"/>
  <c r="AW389" i="1"/>
  <c r="AZ748" i="1"/>
  <c r="AY748" i="1"/>
  <c r="B748" i="1"/>
  <c r="AE748" i="1"/>
  <c r="AD749" i="1" s="1"/>
  <c r="AY747" i="1"/>
  <c r="T751" i="1"/>
  <c r="V751" i="1" s="1"/>
  <c r="P752" i="1"/>
  <c r="C748" i="1"/>
  <c r="AJ748" i="1"/>
  <c r="AI749" i="1" s="1"/>
  <c r="E389" i="1"/>
  <c r="AQ389" i="1"/>
  <c r="AZ747" i="1"/>
  <c r="BB747" i="1"/>
  <c r="BA747" i="1"/>
  <c r="BC748" i="1" l="1"/>
  <c r="BG389" i="1"/>
  <c r="G389" i="1"/>
  <c r="BB748" i="1"/>
  <c r="BD748" i="1"/>
  <c r="AP390" i="1"/>
  <c r="BJ389" i="1"/>
  <c r="AV389" i="1" s="1"/>
  <c r="AU390" i="1" s="1"/>
  <c r="T752" i="1"/>
  <c r="V752" i="1" s="1"/>
  <c r="P753" i="1"/>
  <c r="BI389" i="1"/>
  <c r="AE749" i="1"/>
  <c r="AD750" i="1" s="1"/>
  <c r="AZ749" i="1"/>
  <c r="B749" i="1"/>
  <c r="BA748" i="1"/>
  <c r="BH389" i="1"/>
  <c r="AL390" i="1" s="1"/>
  <c r="BD749" i="1"/>
  <c r="C749" i="1"/>
  <c r="AJ749" i="1"/>
  <c r="AI750" i="1" s="1"/>
  <c r="BB749" i="1"/>
  <c r="BC749" i="1"/>
  <c r="BF389" i="1"/>
  <c r="BG390" i="1" l="1"/>
  <c r="AM390" i="1"/>
  <c r="BE390" i="1"/>
  <c r="D390" i="1"/>
  <c r="BF390" i="1"/>
  <c r="AW390" i="1"/>
  <c r="AE750" i="1"/>
  <c r="AD751" i="1" s="1"/>
  <c r="B750" i="1"/>
  <c r="E390" i="1"/>
  <c r="AQ390" i="1"/>
  <c r="BH390" i="1" s="1"/>
  <c r="BA749" i="1"/>
  <c r="AJ750" i="1"/>
  <c r="AI751" i="1" s="1"/>
  <c r="C750" i="1"/>
  <c r="P754" i="1"/>
  <c r="T753" i="1"/>
  <c r="V753" i="1" s="1"/>
  <c r="AY749" i="1"/>
  <c r="BC750" i="1" l="1"/>
  <c r="BJ390" i="1"/>
  <c r="AV390" i="1" s="1"/>
  <c r="AU391" i="1" s="1"/>
  <c r="BA750" i="1"/>
  <c r="BB750" i="1"/>
  <c r="B751" i="1"/>
  <c r="AE751" i="1"/>
  <c r="AD752" i="1" s="1"/>
  <c r="C751" i="1"/>
  <c r="AJ751" i="1"/>
  <c r="AI752" i="1" s="1"/>
  <c r="BD751" i="1"/>
  <c r="G390" i="1"/>
  <c r="P755" i="1"/>
  <c r="T754" i="1"/>
  <c r="V754" i="1" s="1"/>
  <c r="AY750" i="1"/>
  <c r="BD750" i="1"/>
  <c r="BI390" i="1"/>
  <c r="AP391" i="1" s="1"/>
  <c r="AZ750" i="1"/>
  <c r="AL391" i="1"/>
  <c r="AY751" i="1" l="1"/>
  <c r="BB751" i="1"/>
  <c r="BC751" i="1"/>
  <c r="AQ391" i="1"/>
  <c r="BH391" i="1" s="1"/>
  <c r="E391" i="1"/>
  <c r="AM391" i="1"/>
  <c r="BF391" i="1" s="1"/>
  <c r="D391" i="1"/>
  <c r="AW391" i="1"/>
  <c r="B752" i="1"/>
  <c r="AE752" i="1"/>
  <c r="AD753" i="1" s="1"/>
  <c r="T755" i="1"/>
  <c r="V755" i="1" s="1"/>
  <c r="P756" i="1"/>
  <c r="BA751" i="1"/>
  <c r="AZ751" i="1"/>
  <c r="C752" i="1"/>
  <c r="AJ752" i="1"/>
  <c r="AI753" i="1" s="1"/>
  <c r="BJ391" i="1" l="1"/>
  <c r="BB752" i="1"/>
  <c r="G391" i="1"/>
  <c r="BA752" i="1"/>
  <c r="BD752" i="1"/>
  <c r="AY752" i="1"/>
  <c r="P757" i="1"/>
  <c r="T756" i="1"/>
  <c r="V756" i="1" s="1"/>
  <c r="B753" i="1"/>
  <c r="AE753" i="1"/>
  <c r="AD754" i="1" s="1"/>
  <c r="AZ753" i="1"/>
  <c r="C753" i="1"/>
  <c r="AJ753" i="1"/>
  <c r="AI754" i="1" s="1"/>
  <c r="BE391" i="1"/>
  <c r="AL392" i="1" s="1"/>
  <c r="BC752" i="1"/>
  <c r="AZ752" i="1"/>
  <c r="BG391" i="1"/>
  <c r="AV391" i="1" s="1"/>
  <c r="AU392" i="1" s="1"/>
  <c r="BI391" i="1"/>
  <c r="AP392" i="1" s="1"/>
  <c r="BB753" i="1" l="1"/>
  <c r="D392" i="1"/>
  <c r="AM392" i="1"/>
  <c r="BG392" i="1" s="1"/>
  <c r="AV392" i="1" s="1"/>
  <c r="AU393" i="1" s="1"/>
  <c r="AW392" i="1"/>
  <c r="BI392" i="1"/>
  <c r="BJ392" i="1"/>
  <c r="E392" i="1"/>
  <c r="AQ392" i="1"/>
  <c r="P758" i="1"/>
  <c r="T757" i="1"/>
  <c r="V757" i="1" s="1"/>
  <c r="AJ754" i="1"/>
  <c r="AI755" i="1" s="1"/>
  <c r="C754" i="1"/>
  <c r="B754" i="1"/>
  <c r="AE754" i="1"/>
  <c r="AD755" i="1" s="1"/>
  <c r="BD753" i="1"/>
  <c r="BA753" i="1"/>
  <c r="BC753" i="1"/>
  <c r="AY753" i="1"/>
  <c r="AZ754" i="1" l="1"/>
  <c r="BC754" i="1"/>
  <c r="AL393" i="1"/>
  <c r="BD754" i="1"/>
  <c r="BF392" i="1"/>
  <c r="AP393" i="1" s="1"/>
  <c r="C755" i="1"/>
  <c r="AJ755" i="1"/>
  <c r="AI756" i="1" s="1"/>
  <c r="BE392" i="1"/>
  <c r="B755" i="1"/>
  <c r="AE755" i="1"/>
  <c r="AD756" i="1" s="1"/>
  <c r="P759" i="1"/>
  <c r="T758" i="1"/>
  <c r="V758" i="1" s="1"/>
  <c r="AY754" i="1"/>
  <c r="BA754" i="1"/>
  <c r="BB754" i="1"/>
  <c r="BH392" i="1"/>
  <c r="G392" i="1"/>
  <c r="AY755" i="1" l="1"/>
  <c r="BB755" i="1"/>
  <c r="AQ393" i="1"/>
  <c r="BJ393" i="1" s="1"/>
  <c r="BH393" i="1"/>
  <c r="E393" i="1"/>
  <c r="BI393" i="1"/>
  <c r="P760" i="1"/>
  <c r="T759" i="1"/>
  <c r="V759" i="1" s="1"/>
  <c r="AM393" i="1"/>
  <c r="BF393" i="1" s="1"/>
  <c r="D393" i="1"/>
  <c r="BG393" i="1"/>
  <c r="AW393" i="1"/>
  <c r="BC756" i="1"/>
  <c r="C756" i="1"/>
  <c r="AJ756" i="1"/>
  <c r="AI757" i="1" s="1"/>
  <c r="BA755" i="1"/>
  <c r="BD755" i="1"/>
  <c r="B756" i="1"/>
  <c r="AE756" i="1"/>
  <c r="AD757" i="1" s="1"/>
  <c r="BC755" i="1"/>
  <c r="AZ755" i="1"/>
  <c r="G393" i="1" l="1"/>
  <c r="BE393" i="1"/>
  <c r="BA756" i="1"/>
  <c r="BB756" i="1"/>
  <c r="T760" i="1"/>
  <c r="V760" i="1" s="1"/>
  <c r="P761" i="1"/>
  <c r="AZ756" i="1"/>
  <c r="AV393" i="1"/>
  <c r="AU394" i="1" s="1"/>
  <c r="AE757" i="1"/>
  <c r="AD758" i="1" s="1"/>
  <c r="B757" i="1"/>
  <c r="AZ757" i="1"/>
  <c r="AY757" i="1"/>
  <c r="AJ757" i="1"/>
  <c r="AI758" i="1" s="1"/>
  <c r="BB757" i="1"/>
  <c r="C757" i="1"/>
  <c r="AY756" i="1"/>
  <c r="BD756" i="1"/>
  <c r="AL394" i="1"/>
  <c r="AP394" i="1"/>
  <c r="BA757" i="1" l="1"/>
  <c r="AQ394" i="1"/>
  <c r="BI394" i="1" s="1"/>
  <c r="E394" i="1"/>
  <c r="BH394" i="1"/>
  <c r="BJ394" i="1"/>
  <c r="BC757" i="1"/>
  <c r="T761" i="1"/>
  <c r="V761" i="1" s="1"/>
  <c r="P762" i="1"/>
  <c r="C758" i="1"/>
  <c r="AJ758" i="1"/>
  <c r="AI759" i="1" s="1"/>
  <c r="D394" i="1"/>
  <c r="G394" i="1" s="1"/>
  <c r="AM394" i="1"/>
  <c r="BG394" i="1" s="1"/>
  <c r="AW394" i="1"/>
  <c r="BD757" i="1"/>
  <c r="AE758" i="1"/>
  <c r="AD759" i="1" s="1"/>
  <c r="B758" i="1"/>
  <c r="BE394" i="1" l="1"/>
  <c r="BD758" i="1"/>
  <c r="AJ759" i="1"/>
  <c r="AI760" i="1" s="1"/>
  <c r="C759" i="1"/>
  <c r="BD759" i="1"/>
  <c r="BC758" i="1"/>
  <c r="AY758" i="1"/>
  <c r="AL395" i="1"/>
  <c r="BB758" i="1"/>
  <c r="B759" i="1"/>
  <c r="AE759" i="1"/>
  <c r="AD760" i="1" s="1"/>
  <c r="BA759" i="1"/>
  <c r="BA758" i="1"/>
  <c r="AV394" i="1"/>
  <c r="AU395" i="1" s="1"/>
  <c r="T762" i="1"/>
  <c r="V762" i="1" s="1"/>
  <c r="P763" i="1"/>
  <c r="AZ758" i="1"/>
  <c r="BF394" i="1"/>
  <c r="AP395" i="1" s="1"/>
  <c r="BB759" i="1" l="1"/>
  <c r="BC759" i="1"/>
  <c r="E395" i="1"/>
  <c r="AQ395" i="1"/>
  <c r="BH395" i="1" s="1"/>
  <c r="B760" i="1"/>
  <c r="AE760" i="1"/>
  <c r="AD761" i="1" s="1"/>
  <c r="AZ759" i="1"/>
  <c r="P764" i="1"/>
  <c r="T763" i="1"/>
  <c r="V763" i="1" s="1"/>
  <c r="D395" i="1"/>
  <c r="AM395" i="1"/>
  <c r="AW395" i="1"/>
  <c r="AY759" i="1"/>
  <c r="C760" i="1"/>
  <c r="AJ760" i="1"/>
  <c r="AI761" i="1" s="1"/>
  <c r="BI395" i="1" l="1"/>
  <c r="T764" i="1"/>
  <c r="V764" i="1" s="1"/>
  <c r="P765" i="1"/>
  <c r="BA760" i="1"/>
  <c r="AE761" i="1"/>
  <c r="AD762" i="1" s="1"/>
  <c r="B761" i="1"/>
  <c r="BB760" i="1"/>
  <c r="BF395" i="1"/>
  <c r="G395" i="1"/>
  <c r="AZ760" i="1"/>
  <c r="C761" i="1"/>
  <c r="AJ761" i="1"/>
  <c r="AI762" i="1" s="1"/>
  <c r="BC760" i="1"/>
  <c r="BG395" i="1"/>
  <c r="AY760" i="1"/>
  <c r="AP396" i="1"/>
  <c r="BD760" i="1"/>
  <c r="BE395" i="1"/>
  <c r="AL396" i="1" s="1"/>
  <c r="BJ395" i="1"/>
  <c r="AY761" i="1" l="1"/>
  <c r="BA761" i="1"/>
  <c r="AV395" i="1"/>
  <c r="AU396" i="1" s="1"/>
  <c r="AJ762" i="1"/>
  <c r="AI763" i="1" s="1"/>
  <c r="C762" i="1"/>
  <c r="BD762" i="1"/>
  <c r="BH396" i="1"/>
  <c r="AQ396" i="1"/>
  <c r="E396" i="1"/>
  <c r="BJ396" i="1"/>
  <c r="B762" i="1"/>
  <c r="AE762" i="1"/>
  <c r="AD763" i="1" s="1"/>
  <c r="BC761" i="1"/>
  <c r="BD761" i="1"/>
  <c r="D396" i="1"/>
  <c r="AM396" i="1"/>
  <c r="AW396" i="1"/>
  <c r="BB761" i="1"/>
  <c r="AZ761" i="1"/>
  <c r="P766" i="1"/>
  <c r="T765" i="1"/>
  <c r="V765" i="1" s="1"/>
  <c r="BC762" i="1" l="1"/>
  <c r="T766" i="1"/>
  <c r="V766" i="1" s="1"/>
  <c r="P767" i="1"/>
  <c r="G396" i="1"/>
  <c r="BA762" i="1"/>
  <c r="B763" i="1"/>
  <c r="AE763" i="1"/>
  <c r="AD764" i="1" s="1"/>
  <c r="AL397" i="1"/>
  <c r="BF396" i="1"/>
  <c r="BE396" i="1"/>
  <c r="AY762" i="1"/>
  <c r="AZ762" i="1"/>
  <c r="AJ763" i="1"/>
  <c r="AI764" i="1" s="1"/>
  <c r="BC763" i="1"/>
  <c r="C763" i="1"/>
  <c r="BG396" i="1"/>
  <c r="AV396" i="1" s="1"/>
  <c r="AU397" i="1" s="1"/>
  <c r="BI396" i="1"/>
  <c r="AP397" i="1" s="1"/>
  <c r="BB762" i="1"/>
  <c r="BD763" i="1" l="1"/>
  <c r="BB763" i="1"/>
  <c r="E397" i="1"/>
  <c r="AQ397" i="1"/>
  <c r="BA763" i="1"/>
  <c r="C764" i="1"/>
  <c r="AJ764" i="1"/>
  <c r="AI765" i="1" s="1"/>
  <c r="BD764" i="1"/>
  <c r="AZ763" i="1"/>
  <c r="D397" i="1"/>
  <c r="AM397" i="1"/>
  <c r="BF397" i="1" s="1"/>
  <c r="AW397" i="1"/>
  <c r="AE764" i="1"/>
  <c r="AD765" i="1" s="1"/>
  <c r="B764" i="1"/>
  <c r="P768" i="1"/>
  <c r="T767" i="1"/>
  <c r="V767" i="1" s="1"/>
  <c r="AY763" i="1"/>
  <c r="BC764" i="1" l="1"/>
  <c r="BA764" i="1"/>
  <c r="G397" i="1"/>
  <c r="AZ764" i="1"/>
  <c r="B765" i="1"/>
  <c r="AE765" i="1"/>
  <c r="AD766" i="1" s="1"/>
  <c r="AJ765" i="1"/>
  <c r="AI766" i="1" s="1"/>
  <c r="C765" i="1"/>
  <c r="BJ397" i="1"/>
  <c r="P769" i="1"/>
  <c r="T768" i="1"/>
  <c r="V768" i="1" s="1"/>
  <c r="AY764" i="1"/>
  <c r="BE397" i="1"/>
  <c r="BH397" i="1"/>
  <c r="BG397" i="1"/>
  <c r="BB764" i="1"/>
  <c r="BI397" i="1"/>
  <c r="AP398" i="1" s="1"/>
  <c r="AZ765" i="1" l="1"/>
  <c r="BD765" i="1"/>
  <c r="AL398" i="1"/>
  <c r="D398" i="1" s="1"/>
  <c r="G398" i="1" s="1"/>
  <c r="AV397" i="1"/>
  <c r="AU398" i="1" s="1"/>
  <c r="AM398" i="1"/>
  <c r="BG398" i="1" s="1"/>
  <c r="BE398" i="1"/>
  <c r="BF398" i="1"/>
  <c r="E398" i="1"/>
  <c r="AQ398" i="1"/>
  <c r="BJ398" i="1" s="1"/>
  <c r="BB765" i="1"/>
  <c r="B766" i="1"/>
  <c r="AE766" i="1"/>
  <c r="AD767" i="1" s="1"/>
  <c r="BA766" i="1"/>
  <c r="BA765" i="1"/>
  <c r="BC765" i="1"/>
  <c r="BD766" i="1"/>
  <c r="C766" i="1"/>
  <c r="BB766" i="1"/>
  <c r="AJ766" i="1"/>
  <c r="AI767" i="1" s="1"/>
  <c r="P770" i="1"/>
  <c r="T769" i="1"/>
  <c r="V769" i="1" s="1"/>
  <c r="AY765" i="1"/>
  <c r="BI398" i="1" l="1"/>
  <c r="BH398" i="1"/>
  <c r="AW398" i="1"/>
  <c r="BC766" i="1"/>
  <c r="AV398" i="1"/>
  <c r="AU399" i="1" s="1"/>
  <c r="AE767" i="1"/>
  <c r="AD768" i="1" s="1"/>
  <c r="B767" i="1"/>
  <c r="AY766" i="1"/>
  <c r="P771" i="1"/>
  <c r="T770" i="1"/>
  <c r="V770" i="1" s="1"/>
  <c r="C767" i="1"/>
  <c r="AJ767" i="1"/>
  <c r="AI768" i="1" s="1"/>
  <c r="AZ766" i="1"/>
  <c r="AP399" i="1"/>
  <c r="AL399" i="1"/>
  <c r="BA767" i="1" l="1"/>
  <c r="AZ767" i="1"/>
  <c r="BC767" i="1"/>
  <c r="AY767" i="1"/>
  <c r="BB767" i="1"/>
  <c r="AJ768" i="1"/>
  <c r="AI769" i="1" s="1"/>
  <c r="C768" i="1"/>
  <c r="BD767" i="1"/>
  <c r="AM399" i="1"/>
  <c r="D399" i="1"/>
  <c r="AW399" i="1"/>
  <c r="AQ399" i="1"/>
  <c r="BI399" i="1" s="1"/>
  <c r="E399" i="1"/>
  <c r="AE768" i="1"/>
  <c r="AD769" i="1" s="1"/>
  <c r="B768" i="1"/>
  <c r="P772" i="1"/>
  <c r="T771" i="1"/>
  <c r="V771" i="1" s="1"/>
  <c r="BJ399" i="1" l="1"/>
  <c r="AY768" i="1"/>
  <c r="G399" i="1"/>
  <c r="AZ768" i="1"/>
  <c r="BH399" i="1"/>
  <c r="AL400" i="1" s="1"/>
  <c r="AE769" i="1"/>
  <c r="AD770" i="1" s="1"/>
  <c r="B769" i="1"/>
  <c r="BC768" i="1"/>
  <c r="BA768" i="1"/>
  <c r="BG399" i="1"/>
  <c r="AV399" i="1" s="1"/>
  <c r="AU400" i="1" s="1"/>
  <c r="BB768" i="1"/>
  <c r="AJ769" i="1"/>
  <c r="AI770" i="1" s="1"/>
  <c r="C769" i="1"/>
  <c r="BE399" i="1"/>
  <c r="P773" i="1"/>
  <c r="T772" i="1"/>
  <c r="V772" i="1" s="1"/>
  <c r="BF399" i="1"/>
  <c r="AP400" i="1" s="1"/>
  <c r="BD768" i="1"/>
  <c r="AZ769" i="1" l="1"/>
  <c r="BB769" i="1"/>
  <c r="BC769" i="1"/>
  <c r="BA769" i="1"/>
  <c r="E400" i="1"/>
  <c r="AQ400" i="1"/>
  <c r="BI400" i="1" s="1"/>
  <c r="AM400" i="1"/>
  <c r="BF400" i="1"/>
  <c r="D400" i="1"/>
  <c r="AW400" i="1"/>
  <c r="AJ770" i="1"/>
  <c r="AI771" i="1" s="1"/>
  <c r="C770" i="1"/>
  <c r="AE770" i="1"/>
  <c r="AD771" i="1" s="1"/>
  <c r="B770" i="1"/>
  <c r="AY769" i="1"/>
  <c r="T773" i="1"/>
  <c r="V773" i="1" s="1"/>
  <c r="P774" i="1"/>
  <c r="BD769" i="1"/>
  <c r="BH400" i="1" l="1"/>
  <c r="BA770" i="1"/>
  <c r="AY770" i="1"/>
  <c r="BD770" i="1"/>
  <c r="BE400" i="1"/>
  <c r="AL401" i="1" s="1"/>
  <c r="AJ771" i="1"/>
  <c r="AI772" i="1" s="1"/>
  <c r="BB771" i="1"/>
  <c r="C771" i="1"/>
  <c r="BG400" i="1"/>
  <c r="BB770" i="1"/>
  <c r="T774" i="1"/>
  <c r="V774" i="1" s="1"/>
  <c r="P775" i="1"/>
  <c r="BC770" i="1"/>
  <c r="AP401" i="1"/>
  <c r="B771" i="1"/>
  <c r="AE771" i="1"/>
  <c r="AD772" i="1" s="1"/>
  <c r="AZ771" i="1"/>
  <c r="AZ770" i="1"/>
  <c r="G400" i="1"/>
  <c r="BJ400" i="1"/>
  <c r="BD771" i="1" l="1"/>
  <c r="AV400" i="1"/>
  <c r="AU401" i="1" s="1"/>
  <c r="AM401" i="1"/>
  <c r="BG401" i="1" s="1"/>
  <c r="BF401" i="1"/>
  <c r="D401" i="1"/>
  <c r="AW401" i="1"/>
  <c r="BB772" i="1"/>
  <c r="C772" i="1"/>
  <c r="AJ772" i="1"/>
  <c r="AI773" i="1" s="1"/>
  <c r="BD772" i="1"/>
  <c r="AQ401" i="1"/>
  <c r="BH401" i="1" s="1"/>
  <c r="E401" i="1"/>
  <c r="BI401" i="1"/>
  <c r="T775" i="1"/>
  <c r="V775" i="1" s="1"/>
  <c r="P776" i="1"/>
  <c r="AE772" i="1"/>
  <c r="AD773" i="1" s="1"/>
  <c r="BA772" i="1"/>
  <c r="B772" i="1"/>
  <c r="AZ772" i="1"/>
  <c r="AY771" i="1"/>
  <c r="BA771" i="1"/>
  <c r="BC771" i="1"/>
  <c r="BE401" i="1" l="1"/>
  <c r="BC772" i="1"/>
  <c r="AY772" i="1"/>
  <c r="AP402" i="1"/>
  <c r="G401" i="1"/>
  <c r="BJ401" i="1"/>
  <c r="AV401" i="1" s="1"/>
  <c r="AU402" i="1" s="1"/>
  <c r="B773" i="1"/>
  <c r="AE773" i="1"/>
  <c r="AD774" i="1" s="1"/>
  <c r="BA773" i="1"/>
  <c r="P777" i="1"/>
  <c r="T776" i="1"/>
  <c r="V776" i="1" s="1"/>
  <c r="AJ773" i="1"/>
  <c r="AI774" i="1" s="1"/>
  <c r="C773" i="1"/>
  <c r="BB773" i="1"/>
  <c r="AL402" i="1"/>
  <c r="BC773" i="1" l="1"/>
  <c r="BD773" i="1"/>
  <c r="P778" i="1"/>
  <c r="T777" i="1"/>
  <c r="V777" i="1" s="1"/>
  <c r="D402" i="1"/>
  <c r="AM402" i="1"/>
  <c r="BE402" i="1" s="1"/>
  <c r="AW402" i="1"/>
  <c r="B774" i="1"/>
  <c r="AE774" i="1"/>
  <c r="AD775" i="1" s="1"/>
  <c r="AQ402" i="1"/>
  <c r="BH402" i="1" s="1"/>
  <c r="E402" i="1"/>
  <c r="AZ773" i="1"/>
  <c r="AJ774" i="1"/>
  <c r="AI775" i="1" s="1"/>
  <c r="C774" i="1"/>
  <c r="AY773" i="1"/>
  <c r="BG402" i="1" l="1"/>
  <c r="C775" i="1"/>
  <c r="AJ775" i="1"/>
  <c r="AI776" i="1" s="1"/>
  <c r="BB775" i="1"/>
  <c r="BD775" i="1"/>
  <c r="BC775" i="1"/>
  <c r="AL403" i="1"/>
  <c r="P779" i="1"/>
  <c r="T778" i="1"/>
  <c r="V778" i="1" s="1"/>
  <c r="BD774" i="1"/>
  <c r="B775" i="1"/>
  <c r="AE775" i="1"/>
  <c r="AD776" i="1" s="1"/>
  <c r="BA774" i="1"/>
  <c r="BF402" i="1"/>
  <c r="AP403" i="1" s="1"/>
  <c r="BB774" i="1"/>
  <c r="AZ774" i="1"/>
  <c r="G402" i="1"/>
  <c r="BJ402" i="1"/>
  <c r="AV402" i="1" s="1"/>
  <c r="AU403" i="1" s="1"/>
  <c r="AY774" i="1"/>
  <c r="BC774" i="1"/>
  <c r="BI402" i="1"/>
  <c r="AY775" i="1" l="1"/>
  <c r="P780" i="1"/>
  <c r="T779" i="1"/>
  <c r="V779" i="1" s="1"/>
  <c r="B776" i="1"/>
  <c r="AE776" i="1"/>
  <c r="AD777" i="1" s="1"/>
  <c r="AM403" i="1"/>
  <c r="BE403" i="1" s="1"/>
  <c r="D403" i="1"/>
  <c r="AW403" i="1"/>
  <c r="BA775" i="1"/>
  <c r="AZ775" i="1"/>
  <c r="AJ776" i="1"/>
  <c r="AI777" i="1" s="1"/>
  <c r="C776" i="1"/>
  <c r="BC776" i="1"/>
  <c r="E403" i="1"/>
  <c r="AQ403" i="1"/>
  <c r="AZ776" i="1" l="1"/>
  <c r="AY776" i="1"/>
  <c r="BA776" i="1"/>
  <c r="BD776" i="1"/>
  <c r="BB776" i="1"/>
  <c r="G403" i="1"/>
  <c r="BF403" i="1"/>
  <c r="AP404" i="1" s="1"/>
  <c r="AY777" i="1"/>
  <c r="AE777" i="1"/>
  <c r="AD778" i="1" s="1"/>
  <c r="B777" i="1"/>
  <c r="AZ777" i="1"/>
  <c r="BA777" i="1"/>
  <c r="BG403" i="1"/>
  <c r="BI403" i="1"/>
  <c r="AJ777" i="1"/>
  <c r="AI778" i="1" s="1"/>
  <c r="C777" i="1"/>
  <c r="BH403" i="1"/>
  <c r="AL404" i="1" s="1"/>
  <c r="BJ403" i="1"/>
  <c r="T780" i="1"/>
  <c r="V780" i="1" s="1"/>
  <c r="P781" i="1"/>
  <c r="BC777" i="1" l="1"/>
  <c r="D404" i="1"/>
  <c r="AM404" i="1"/>
  <c r="BE404" i="1" s="1"/>
  <c r="BG404" i="1"/>
  <c r="AW404" i="1"/>
  <c r="AQ404" i="1"/>
  <c r="BI404" i="1" s="1"/>
  <c r="E404" i="1"/>
  <c r="BD777" i="1"/>
  <c r="T781" i="1"/>
  <c r="V781" i="1" s="1"/>
  <c r="P782" i="1"/>
  <c r="BC778" i="1"/>
  <c r="BD778" i="1"/>
  <c r="C778" i="1"/>
  <c r="AJ778" i="1"/>
  <c r="AI779" i="1" s="1"/>
  <c r="AE778" i="1"/>
  <c r="AD779" i="1" s="1"/>
  <c r="B778" i="1"/>
  <c r="BB777" i="1"/>
  <c r="AV403" i="1"/>
  <c r="AU404" i="1" s="1"/>
  <c r="BF404" i="1" l="1"/>
  <c r="B779" i="1"/>
  <c r="AE779" i="1"/>
  <c r="AD780" i="1" s="1"/>
  <c r="AP405" i="1"/>
  <c r="AY778" i="1"/>
  <c r="T782" i="1"/>
  <c r="V782" i="1" s="1"/>
  <c r="P783" i="1"/>
  <c r="BH404" i="1"/>
  <c r="AL405" i="1" s="1"/>
  <c r="C779" i="1"/>
  <c r="AJ779" i="1"/>
  <c r="AI780" i="1" s="1"/>
  <c r="AZ778" i="1"/>
  <c r="BB778" i="1"/>
  <c r="BA778" i="1"/>
  <c r="BJ404" i="1"/>
  <c r="AV404" i="1" s="1"/>
  <c r="AU405" i="1" s="1"/>
  <c r="G404" i="1"/>
  <c r="BB779" i="1" l="1"/>
  <c r="AE780" i="1"/>
  <c r="AD781" i="1" s="1"/>
  <c r="B780" i="1"/>
  <c r="AZ780" i="1"/>
  <c r="E405" i="1"/>
  <c r="AQ405" i="1"/>
  <c r="BH405" i="1" s="1"/>
  <c r="BC779" i="1"/>
  <c r="AY779" i="1"/>
  <c r="BD779" i="1"/>
  <c r="AZ779" i="1"/>
  <c r="C780" i="1"/>
  <c r="AJ780" i="1"/>
  <c r="AI781" i="1" s="1"/>
  <c r="P784" i="1"/>
  <c r="T783" i="1"/>
  <c r="V783" i="1" s="1"/>
  <c r="D405" i="1"/>
  <c r="AM405" i="1"/>
  <c r="BE405" i="1" s="1"/>
  <c r="AW405" i="1"/>
  <c r="BA779" i="1"/>
  <c r="BC780" i="1" l="1"/>
  <c r="BA780" i="1"/>
  <c r="BJ405" i="1"/>
  <c r="BD780" i="1"/>
  <c r="P785" i="1"/>
  <c r="T784" i="1"/>
  <c r="V784" i="1" s="1"/>
  <c r="AL406" i="1"/>
  <c r="BG405" i="1"/>
  <c r="AV405" i="1" s="1"/>
  <c r="AU406" i="1" s="1"/>
  <c r="AJ781" i="1"/>
  <c r="AI782" i="1" s="1"/>
  <c r="C781" i="1"/>
  <c r="AY780" i="1"/>
  <c r="BF405" i="1"/>
  <c r="AP406" i="1" s="1"/>
  <c r="AE781" i="1"/>
  <c r="AD782" i="1" s="1"/>
  <c r="B781" i="1"/>
  <c r="G405" i="1"/>
  <c r="BB780" i="1"/>
  <c r="BI405" i="1"/>
  <c r="AZ781" i="1" l="1"/>
  <c r="BA781" i="1"/>
  <c r="E406" i="1"/>
  <c r="AQ406" i="1"/>
  <c r="AJ782" i="1"/>
  <c r="AI783" i="1" s="1"/>
  <c r="BC782" i="1"/>
  <c r="C782" i="1"/>
  <c r="BC781" i="1"/>
  <c r="AY781" i="1"/>
  <c r="AM406" i="1"/>
  <c r="BG406" i="1" s="1"/>
  <c r="D406" i="1"/>
  <c r="AW406" i="1"/>
  <c r="BB781" i="1"/>
  <c r="B782" i="1"/>
  <c r="AE782" i="1"/>
  <c r="AD783" i="1" s="1"/>
  <c r="BD781" i="1"/>
  <c r="P786" i="1"/>
  <c r="T785" i="1"/>
  <c r="V785" i="1" s="1"/>
  <c r="BD782" i="1" l="1"/>
  <c r="BE406" i="1"/>
  <c r="BA782" i="1"/>
  <c r="AY782" i="1"/>
  <c r="C783" i="1"/>
  <c r="AJ783" i="1"/>
  <c r="AI784" i="1" s="1"/>
  <c r="BD783" i="1"/>
  <c r="T786" i="1"/>
  <c r="V786" i="1" s="1"/>
  <c r="P787" i="1"/>
  <c r="AZ782" i="1"/>
  <c r="BI406" i="1"/>
  <c r="AZ783" i="1"/>
  <c r="B783" i="1"/>
  <c r="AE783" i="1"/>
  <c r="AD784" i="1" s="1"/>
  <c r="G406" i="1"/>
  <c r="BJ406" i="1"/>
  <c r="AV406" i="1" s="1"/>
  <c r="AU407" i="1" s="1"/>
  <c r="BF406" i="1"/>
  <c r="AP407" i="1" s="1"/>
  <c r="BB782" i="1"/>
  <c r="BH406" i="1"/>
  <c r="AL407" i="1" s="1"/>
  <c r="BC783" i="1" l="1"/>
  <c r="BB783" i="1"/>
  <c r="AQ407" i="1"/>
  <c r="BJ407" i="1" s="1"/>
  <c r="E407" i="1"/>
  <c r="AM407" i="1"/>
  <c r="D407" i="1"/>
  <c r="G407" i="1" s="1"/>
  <c r="AW407" i="1"/>
  <c r="AJ784" i="1"/>
  <c r="AI785" i="1" s="1"/>
  <c r="C784" i="1"/>
  <c r="BA783" i="1"/>
  <c r="B784" i="1"/>
  <c r="AE784" i="1"/>
  <c r="AD785" i="1" s="1"/>
  <c r="T787" i="1"/>
  <c r="V787" i="1" s="1"/>
  <c r="P788" i="1"/>
  <c r="AY783" i="1"/>
  <c r="BH407" i="1" l="1"/>
  <c r="BC784" i="1"/>
  <c r="C785" i="1"/>
  <c r="AJ785" i="1"/>
  <c r="AI786" i="1" s="1"/>
  <c r="AL408" i="1"/>
  <c r="BB784" i="1"/>
  <c r="AZ784" i="1"/>
  <c r="AY784" i="1"/>
  <c r="BD784" i="1"/>
  <c r="BA784" i="1"/>
  <c r="BE407" i="1"/>
  <c r="AE785" i="1"/>
  <c r="AD786" i="1" s="1"/>
  <c r="B785" i="1"/>
  <c r="P789" i="1"/>
  <c r="T788" i="1"/>
  <c r="V788" i="1" s="1"/>
  <c r="BG407" i="1"/>
  <c r="AV407" i="1" s="1"/>
  <c r="AU408" i="1" s="1"/>
  <c r="BF407" i="1"/>
  <c r="BI407" i="1"/>
  <c r="BD785" i="1" l="1"/>
  <c r="AZ785" i="1"/>
  <c r="BC785" i="1"/>
  <c r="BB785" i="1"/>
  <c r="AP408" i="1"/>
  <c r="BI408" i="1" s="1"/>
  <c r="E408" i="1"/>
  <c r="AQ408" i="1"/>
  <c r="BA785" i="1"/>
  <c r="D408" i="1"/>
  <c r="AM408" i="1"/>
  <c r="BG408" i="1" s="1"/>
  <c r="BF408" i="1"/>
  <c r="AW408" i="1"/>
  <c r="T789" i="1"/>
  <c r="V789" i="1" s="1"/>
  <c r="P790" i="1"/>
  <c r="C786" i="1"/>
  <c r="AJ786" i="1"/>
  <c r="AI787" i="1" s="1"/>
  <c r="BD786" i="1"/>
  <c r="B786" i="1"/>
  <c r="AE786" i="1"/>
  <c r="AD787" i="1" s="1"/>
  <c r="AY785" i="1"/>
  <c r="BE408" i="1" l="1"/>
  <c r="G408" i="1"/>
  <c r="BC786" i="1"/>
  <c r="AZ786" i="1"/>
  <c r="T790" i="1"/>
  <c r="V790" i="1" s="1"/>
  <c r="P791" i="1"/>
  <c r="AP409" i="1"/>
  <c r="BD787" i="1"/>
  <c r="AJ787" i="1"/>
  <c r="AI788" i="1" s="1"/>
  <c r="C787" i="1"/>
  <c r="BH408" i="1"/>
  <c r="AL409" i="1" s="1"/>
  <c r="B787" i="1"/>
  <c r="AE787" i="1"/>
  <c r="AD788" i="1" s="1"/>
  <c r="AY786" i="1"/>
  <c r="BA786" i="1"/>
  <c r="BB786" i="1"/>
  <c r="BJ408" i="1"/>
  <c r="AV408" i="1" s="1"/>
  <c r="AU409" i="1" s="1"/>
  <c r="BB787" i="1" l="1"/>
  <c r="AM409" i="1"/>
  <c r="BG409" i="1" s="1"/>
  <c r="D409" i="1"/>
  <c r="BF409" i="1"/>
  <c r="AW409" i="1"/>
  <c r="AQ409" i="1"/>
  <c r="BJ409" i="1" s="1"/>
  <c r="E409" i="1"/>
  <c r="AZ787" i="1"/>
  <c r="P792" i="1"/>
  <c r="T791" i="1"/>
  <c r="V791" i="1" s="1"/>
  <c r="B788" i="1"/>
  <c r="AE788" i="1"/>
  <c r="AD789" i="1" s="1"/>
  <c r="AZ788" i="1"/>
  <c r="BA787" i="1"/>
  <c r="C788" i="1"/>
  <c r="AJ788" i="1"/>
  <c r="AI789" i="1" s="1"/>
  <c r="BD788" i="1"/>
  <c r="AY787" i="1"/>
  <c r="BC787" i="1"/>
  <c r="BB788" i="1" l="1"/>
  <c r="AY788" i="1"/>
  <c r="BC788" i="1"/>
  <c r="AV409" i="1"/>
  <c r="AU410" i="1" s="1"/>
  <c r="BA788" i="1"/>
  <c r="P793" i="1"/>
  <c r="T792" i="1"/>
  <c r="V792" i="1" s="1"/>
  <c r="AP410" i="1"/>
  <c r="B789" i="1"/>
  <c r="AE789" i="1"/>
  <c r="AD790" i="1" s="1"/>
  <c r="BI409" i="1"/>
  <c r="G409" i="1"/>
  <c r="AJ789" i="1"/>
  <c r="AI790" i="1" s="1"/>
  <c r="C789" i="1"/>
  <c r="BH409" i="1"/>
  <c r="BE409" i="1"/>
  <c r="AL410" i="1" s="1"/>
  <c r="AZ789" i="1" l="1"/>
  <c r="AY789" i="1"/>
  <c r="D410" i="1"/>
  <c r="AM410" i="1"/>
  <c r="BG410" i="1" s="1"/>
  <c r="AW410" i="1"/>
  <c r="BD790" i="1"/>
  <c r="C790" i="1"/>
  <c r="AJ790" i="1"/>
  <c r="AI791" i="1" s="1"/>
  <c r="AQ410" i="1"/>
  <c r="BI410" i="1"/>
  <c r="E410" i="1"/>
  <c r="BH410" i="1"/>
  <c r="BJ410" i="1"/>
  <c r="BC789" i="1"/>
  <c r="AE790" i="1"/>
  <c r="AD791" i="1" s="1"/>
  <c r="B790" i="1"/>
  <c r="T793" i="1"/>
  <c r="V793" i="1" s="1"/>
  <c r="P794" i="1"/>
  <c r="BB789" i="1"/>
  <c r="BA789" i="1"/>
  <c r="BD789" i="1"/>
  <c r="BE410" i="1" l="1"/>
  <c r="G410" i="1"/>
  <c r="AZ790" i="1"/>
  <c r="BB790" i="1"/>
  <c r="T794" i="1"/>
  <c r="V794" i="1" s="1"/>
  <c r="P795" i="1"/>
  <c r="AZ791" i="1"/>
  <c r="B791" i="1"/>
  <c r="AE791" i="1"/>
  <c r="AD792" i="1" s="1"/>
  <c r="AV410" i="1"/>
  <c r="AU411" i="1" s="1"/>
  <c r="BA790" i="1"/>
  <c r="AL411" i="1"/>
  <c r="BD791" i="1"/>
  <c r="C791" i="1"/>
  <c r="AJ791" i="1"/>
  <c r="AI792" i="1" s="1"/>
  <c r="AY790" i="1"/>
  <c r="BC790" i="1"/>
  <c r="BF410" i="1"/>
  <c r="AP411" i="1" s="1"/>
  <c r="BA791" i="1" l="1"/>
  <c r="BC791" i="1"/>
  <c r="BB791" i="1"/>
  <c r="AY791" i="1"/>
  <c r="E411" i="1"/>
  <c r="AQ411" i="1"/>
  <c r="BI411" i="1" s="1"/>
  <c r="BH411" i="1"/>
  <c r="BC792" i="1"/>
  <c r="C792" i="1"/>
  <c r="AJ792" i="1"/>
  <c r="AI793" i="1" s="1"/>
  <c r="T795" i="1"/>
  <c r="V795" i="1" s="1"/>
  <c r="P796" i="1"/>
  <c r="BE411" i="1"/>
  <c r="BG411" i="1"/>
  <c r="D411" i="1"/>
  <c r="AM411" i="1"/>
  <c r="BF411" i="1" s="1"/>
  <c r="AW411" i="1"/>
  <c r="AE792" i="1"/>
  <c r="AD793" i="1" s="1"/>
  <c r="B792" i="1"/>
  <c r="BB792" i="1" l="1"/>
  <c r="BD792" i="1"/>
  <c r="AE793" i="1"/>
  <c r="AD794" i="1" s="1"/>
  <c r="B793" i="1"/>
  <c r="BA792" i="1"/>
  <c r="T796" i="1"/>
  <c r="V796" i="1" s="1"/>
  <c r="P797" i="1"/>
  <c r="AL412" i="1"/>
  <c r="C793" i="1"/>
  <c r="AJ793" i="1"/>
  <c r="AI794" i="1" s="1"/>
  <c r="AV411" i="1"/>
  <c r="AU412" i="1" s="1"/>
  <c r="AY792" i="1"/>
  <c r="AP412" i="1"/>
  <c r="AZ792" i="1"/>
  <c r="G411" i="1"/>
  <c r="BJ411" i="1"/>
  <c r="BC793" i="1" l="1"/>
  <c r="B794" i="1"/>
  <c r="AE794" i="1"/>
  <c r="AD795" i="1" s="1"/>
  <c r="BD793" i="1"/>
  <c r="C794" i="1"/>
  <c r="AJ794" i="1"/>
  <c r="AI795" i="1" s="1"/>
  <c r="BB793" i="1"/>
  <c r="BA793" i="1"/>
  <c r="P798" i="1"/>
  <c r="T797" i="1"/>
  <c r="V797" i="1" s="1"/>
  <c r="AQ412" i="1"/>
  <c r="BH412" i="1" s="1"/>
  <c r="BI412" i="1"/>
  <c r="E412" i="1"/>
  <c r="BE412" i="1"/>
  <c r="D412" i="1"/>
  <c r="AM412" i="1"/>
  <c r="BF412" i="1" s="1"/>
  <c r="BG412" i="1"/>
  <c r="AW412" i="1"/>
  <c r="AY793" i="1"/>
  <c r="AZ793" i="1"/>
  <c r="AZ794" i="1" l="1"/>
  <c r="BJ412" i="1"/>
  <c r="AV412" i="1" s="1"/>
  <c r="AU413" i="1" s="1"/>
  <c r="BB794" i="1"/>
  <c r="B795" i="1"/>
  <c r="AE795" i="1"/>
  <c r="AD796" i="1" s="1"/>
  <c r="AL413" i="1"/>
  <c r="BA794" i="1"/>
  <c r="C795" i="1"/>
  <c r="AJ795" i="1"/>
  <c r="AI796" i="1" s="1"/>
  <c r="AP413" i="1"/>
  <c r="BD794" i="1"/>
  <c r="AY794" i="1"/>
  <c r="G412" i="1"/>
  <c r="P799" i="1"/>
  <c r="T798" i="1"/>
  <c r="V798" i="1" s="1"/>
  <c r="BC794" i="1"/>
  <c r="BA795" i="1" l="1"/>
  <c r="AY795" i="1"/>
  <c r="T799" i="1"/>
  <c r="V799" i="1" s="1"/>
  <c r="P800" i="1"/>
  <c r="C796" i="1"/>
  <c r="AJ796" i="1"/>
  <c r="AI797" i="1" s="1"/>
  <c r="D413" i="1"/>
  <c r="AM413" i="1"/>
  <c r="AW413" i="1"/>
  <c r="BB795" i="1"/>
  <c r="BD795" i="1"/>
  <c r="E413" i="1"/>
  <c r="AQ413" i="1"/>
  <c r="BI413" i="1" s="1"/>
  <c r="B796" i="1"/>
  <c r="AE796" i="1"/>
  <c r="AD797" i="1" s="1"/>
  <c r="BC795" i="1"/>
  <c r="AZ795" i="1"/>
  <c r="BD796" i="1" l="1"/>
  <c r="BB796" i="1"/>
  <c r="BC796" i="1"/>
  <c r="BJ413" i="1"/>
  <c r="BE413" i="1"/>
  <c r="AJ797" i="1"/>
  <c r="AI798" i="1" s="1"/>
  <c r="BD797" i="1"/>
  <c r="C797" i="1"/>
  <c r="AE797" i="1"/>
  <c r="AD798" i="1" s="1"/>
  <c r="BA797" i="1"/>
  <c r="B797" i="1"/>
  <c r="AY797" i="1"/>
  <c r="BH413" i="1"/>
  <c r="BG413" i="1"/>
  <c r="AV413" i="1" s="1"/>
  <c r="AU414" i="1" s="1"/>
  <c r="BA796" i="1"/>
  <c r="BF413" i="1"/>
  <c r="G413" i="1"/>
  <c r="AP414" i="1"/>
  <c r="AZ796" i="1"/>
  <c r="P801" i="1"/>
  <c r="T800" i="1"/>
  <c r="V800" i="1" s="1"/>
  <c r="AY796" i="1"/>
  <c r="AL414" i="1" l="1"/>
  <c r="BB797" i="1"/>
  <c r="BC797" i="1"/>
  <c r="AM414" i="1"/>
  <c r="BG414" i="1" s="1"/>
  <c r="AV414" i="1" s="1"/>
  <c r="AU415" i="1" s="1"/>
  <c r="BF414" i="1"/>
  <c r="D414" i="1"/>
  <c r="AW414" i="1"/>
  <c r="P802" i="1"/>
  <c r="T801" i="1"/>
  <c r="V801" i="1" s="1"/>
  <c r="E414" i="1"/>
  <c r="AQ414" i="1"/>
  <c r="BJ414" i="1" s="1"/>
  <c r="BI414" i="1"/>
  <c r="AJ798" i="1"/>
  <c r="AI799" i="1" s="1"/>
  <c r="C798" i="1"/>
  <c r="AZ797" i="1"/>
  <c r="AE798" i="1"/>
  <c r="AD799" i="1" s="1"/>
  <c r="B798" i="1"/>
  <c r="BE414" i="1" l="1"/>
  <c r="BC798" i="1"/>
  <c r="BD798" i="1"/>
  <c r="AY798" i="1"/>
  <c r="BB798" i="1"/>
  <c r="P803" i="1"/>
  <c r="T802" i="1"/>
  <c r="V802" i="1" s="1"/>
  <c r="AZ799" i="1"/>
  <c r="B799" i="1"/>
  <c r="AE799" i="1"/>
  <c r="AD800" i="1" s="1"/>
  <c r="BA798" i="1"/>
  <c r="G414" i="1"/>
  <c r="AP415" i="1"/>
  <c r="AJ799" i="1"/>
  <c r="AI800" i="1" s="1"/>
  <c r="C799" i="1"/>
  <c r="AZ798" i="1"/>
  <c r="BH414" i="1"/>
  <c r="AL415" i="1" s="1"/>
  <c r="AY799" i="1" l="1"/>
  <c r="BA799" i="1"/>
  <c r="BB799" i="1"/>
  <c r="AM415" i="1"/>
  <c r="D415" i="1"/>
  <c r="AW415" i="1"/>
  <c r="AJ800" i="1"/>
  <c r="AI801" i="1" s="1"/>
  <c r="C800" i="1"/>
  <c r="AQ415" i="1"/>
  <c r="BJ415" i="1"/>
  <c r="E415" i="1"/>
  <c r="T803" i="1"/>
  <c r="V803" i="1" s="1"/>
  <c r="P804" i="1"/>
  <c r="BC799" i="1"/>
  <c r="BA800" i="1"/>
  <c r="B800" i="1"/>
  <c r="AE800" i="1"/>
  <c r="AD801" i="1" s="1"/>
  <c r="BD799" i="1"/>
  <c r="AJ801" i="1" l="1"/>
  <c r="AI802" i="1" s="1"/>
  <c r="BD801" i="1"/>
  <c r="BC801" i="1"/>
  <c r="C801" i="1"/>
  <c r="BI415" i="1"/>
  <c r="BB800" i="1"/>
  <c r="P805" i="1"/>
  <c r="T804" i="1"/>
  <c r="V804" i="1" s="1"/>
  <c r="AE801" i="1"/>
  <c r="AD802" i="1" s="1"/>
  <c r="B801" i="1"/>
  <c r="AZ801" i="1"/>
  <c r="BE415" i="1"/>
  <c r="BH415" i="1"/>
  <c r="BG415" i="1"/>
  <c r="AV415" i="1" s="1"/>
  <c r="AU416" i="1" s="1"/>
  <c r="AZ800" i="1"/>
  <c r="BD800" i="1"/>
  <c r="BF415" i="1"/>
  <c r="AY800" i="1"/>
  <c r="BC800" i="1"/>
  <c r="G415" i="1"/>
  <c r="AL416" i="1" l="1"/>
  <c r="AP416" i="1"/>
  <c r="BJ416" i="1" s="1"/>
  <c r="BB801" i="1"/>
  <c r="AM416" i="1"/>
  <c r="BF416" i="1" s="1"/>
  <c r="D416" i="1"/>
  <c r="AW416" i="1"/>
  <c r="BI416" i="1"/>
  <c r="AQ416" i="1"/>
  <c r="BH416" i="1" s="1"/>
  <c r="AY801" i="1"/>
  <c r="AE802" i="1"/>
  <c r="AD803" i="1" s="1"/>
  <c r="B802" i="1"/>
  <c r="P806" i="1"/>
  <c r="T805" i="1"/>
  <c r="V805" i="1" s="1"/>
  <c r="AJ802" i="1"/>
  <c r="AI803" i="1" s="1"/>
  <c r="C802" i="1"/>
  <c r="BA801" i="1"/>
  <c r="BG416" i="1" l="1"/>
  <c r="AV416" i="1" s="1"/>
  <c r="AU417" i="1" s="1"/>
  <c r="BD802" i="1"/>
  <c r="E416" i="1"/>
  <c r="G416" i="1" s="1"/>
  <c r="BC802" i="1"/>
  <c r="B803" i="1"/>
  <c r="AE803" i="1"/>
  <c r="AD804" i="1" s="1"/>
  <c r="T806" i="1"/>
  <c r="V806" i="1" s="1"/>
  <c r="P807" i="1"/>
  <c r="AY802" i="1"/>
  <c r="BB802" i="1"/>
  <c r="BA802" i="1"/>
  <c r="AP417" i="1"/>
  <c r="AL417" i="1"/>
  <c r="AJ803" i="1"/>
  <c r="AI804" i="1" s="1"/>
  <c r="C803" i="1"/>
  <c r="AZ802" i="1"/>
  <c r="BE416" i="1"/>
  <c r="BD803" i="1" l="1"/>
  <c r="BC803" i="1"/>
  <c r="AM417" i="1"/>
  <c r="BE417" i="1" s="1"/>
  <c r="BG417" i="1"/>
  <c r="D417" i="1"/>
  <c r="G417" i="1" s="1"/>
  <c r="AW417" i="1"/>
  <c r="AQ417" i="1"/>
  <c r="BH417" i="1" s="1"/>
  <c r="E417" i="1"/>
  <c r="AY803" i="1"/>
  <c r="AE804" i="1"/>
  <c r="AD805" i="1" s="1"/>
  <c r="B804" i="1"/>
  <c r="BA804" i="1"/>
  <c r="BB803" i="1"/>
  <c r="BA803" i="1"/>
  <c r="AZ803" i="1"/>
  <c r="C804" i="1"/>
  <c r="AJ804" i="1"/>
  <c r="AI805" i="1" s="1"/>
  <c r="P808" i="1"/>
  <c r="T807" i="1"/>
  <c r="V807" i="1" s="1"/>
  <c r="BC804" i="1" l="1"/>
  <c r="BF417" i="1"/>
  <c r="AP418" i="1" s="1"/>
  <c r="AJ805" i="1"/>
  <c r="AI806" i="1" s="1"/>
  <c r="BC805" i="1"/>
  <c r="BB805" i="1"/>
  <c r="BD805" i="1"/>
  <c r="C805" i="1"/>
  <c r="AZ804" i="1"/>
  <c r="BJ417" i="1"/>
  <c r="B805" i="1"/>
  <c r="AE805" i="1"/>
  <c r="AD806" i="1" s="1"/>
  <c r="P809" i="1"/>
  <c r="T808" i="1"/>
  <c r="V808" i="1" s="1"/>
  <c r="AV417" i="1"/>
  <c r="AU418" i="1" s="1"/>
  <c r="BD804" i="1"/>
  <c r="AY804" i="1"/>
  <c r="BI417" i="1"/>
  <c r="BB804" i="1"/>
  <c r="AL418" i="1"/>
  <c r="AZ805" i="1" l="1"/>
  <c r="AQ418" i="1"/>
  <c r="BI418" i="1"/>
  <c r="BJ418" i="1"/>
  <c r="BH418" i="1"/>
  <c r="E418" i="1"/>
  <c r="BA805" i="1"/>
  <c r="AY806" i="1"/>
  <c r="AE806" i="1"/>
  <c r="AD807" i="1" s="1"/>
  <c r="B806" i="1"/>
  <c r="AY805" i="1"/>
  <c r="D418" i="1"/>
  <c r="AM418" i="1"/>
  <c r="BG418" i="1" s="1"/>
  <c r="AV418" i="1" s="1"/>
  <c r="AU419" i="1" s="1"/>
  <c r="AW418" i="1"/>
  <c r="T809" i="1"/>
  <c r="V809" i="1" s="1"/>
  <c r="P810" i="1"/>
  <c r="C806" i="1"/>
  <c r="AJ806" i="1"/>
  <c r="AI807" i="1" s="1"/>
  <c r="BB806" i="1"/>
  <c r="BC806" i="1"/>
  <c r="BD806" i="1" l="1"/>
  <c r="BE418" i="1"/>
  <c r="G418" i="1"/>
  <c r="AZ806" i="1"/>
  <c r="P811" i="1"/>
  <c r="T810" i="1"/>
  <c r="V810" i="1" s="1"/>
  <c r="AL419" i="1"/>
  <c r="B807" i="1"/>
  <c r="AY807" i="1"/>
  <c r="AE807" i="1"/>
  <c r="AD808" i="1" s="1"/>
  <c r="C807" i="1"/>
  <c r="AJ807" i="1"/>
  <c r="AI808" i="1" s="1"/>
  <c r="BF418" i="1"/>
  <c r="AP419" i="1" s="1"/>
  <c r="BA806" i="1"/>
  <c r="E419" i="1" l="1"/>
  <c r="AQ419" i="1"/>
  <c r="AJ808" i="1"/>
  <c r="AI809" i="1" s="1"/>
  <c r="C808" i="1"/>
  <c r="AZ807" i="1"/>
  <c r="BB807" i="1"/>
  <c r="BD807" i="1"/>
  <c r="AM419" i="1"/>
  <c r="BE419" i="1" s="1"/>
  <c r="D419" i="1"/>
  <c r="AW419" i="1"/>
  <c r="BC807" i="1"/>
  <c r="BA807" i="1"/>
  <c r="B808" i="1"/>
  <c r="AE808" i="1"/>
  <c r="AD809" i="1" s="1"/>
  <c r="T811" i="1"/>
  <c r="V811" i="1" s="1"/>
  <c r="P812" i="1"/>
  <c r="AZ808" i="1" l="1"/>
  <c r="BA808" i="1"/>
  <c r="AY808" i="1"/>
  <c r="C809" i="1"/>
  <c r="AJ809" i="1"/>
  <c r="AI810" i="1" s="1"/>
  <c r="P813" i="1"/>
  <c r="T812" i="1"/>
  <c r="V812" i="1" s="1"/>
  <c r="BD808" i="1"/>
  <c r="BG419" i="1"/>
  <c r="BC808" i="1"/>
  <c r="AE809" i="1"/>
  <c r="AD810" i="1" s="1"/>
  <c r="BA809" i="1"/>
  <c r="B809" i="1"/>
  <c r="BI419" i="1"/>
  <c r="BF419" i="1"/>
  <c r="BH419" i="1"/>
  <c r="AL420" i="1" s="1"/>
  <c r="G419" i="1"/>
  <c r="BB808" i="1"/>
  <c r="BJ419" i="1"/>
  <c r="BB809" i="1" l="1"/>
  <c r="AP420" i="1"/>
  <c r="AQ420" i="1"/>
  <c r="BH420" i="1" s="1"/>
  <c r="BJ420" i="1"/>
  <c r="E420" i="1"/>
  <c r="AE810" i="1"/>
  <c r="AD811" i="1" s="1"/>
  <c r="B810" i="1"/>
  <c r="D420" i="1"/>
  <c r="AM420" i="1"/>
  <c r="BF420" i="1" s="1"/>
  <c r="AW420" i="1"/>
  <c r="C810" i="1"/>
  <c r="AJ810" i="1"/>
  <c r="AI811" i="1" s="1"/>
  <c r="BC809" i="1"/>
  <c r="T813" i="1"/>
  <c r="V813" i="1" s="1"/>
  <c r="P814" i="1"/>
  <c r="AZ809" i="1"/>
  <c r="AV419" i="1"/>
  <c r="AU420" i="1" s="1"/>
  <c r="BD809" i="1"/>
  <c r="AY809" i="1"/>
  <c r="BI420" i="1" l="1"/>
  <c r="B811" i="1"/>
  <c r="AE811" i="1"/>
  <c r="AD812" i="1" s="1"/>
  <c r="BA811" i="1"/>
  <c r="BD810" i="1"/>
  <c r="AY810" i="1"/>
  <c r="BB810" i="1"/>
  <c r="G420" i="1"/>
  <c r="BE420" i="1"/>
  <c r="AL421" i="1" s="1"/>
  <c r="P815" i="1"/>
  <c r="T814" i="1"/>
  <c r="V814" i="1" s="1"/>
  <c r="BC810" i="1"/>
  <c r="C811" i="1"/>
  <c r="AJ811" i="1"/>
  <c r="AI812" i="1" s="1"/>
  <c r="BB811" i="1"/>
  <c r="BC811" i="1"/>
  <c r="BA810" i="1"/>
  <c r="BG420" i="1"/>
  <c r="AV420" i="1" s="1"/>
  <c r="AU421" i="1" s="1"/>
  <c r="AZ810" i="1"/>
  <c r="AP421" i="1"/>
  <c r="D421" i="1" l="1"/>
  <c r="AM421" i="1"/>
  <c r="BG421" i="1" s="1"/>
  <c r="BE421" i="1"/>
  <c r="AW421" i="1"/>
  <c r="P816" i="1"/>
  <c r="T815" i="1"/>
  <c r="V815" i="1" s="1"/>
  <c r="C812" i="1"/>
  <c r="AJ812" i="1"/>
  <c r="AI813" i="1" s="1"/>
  <c r="AE812" i="1"/>
  <c r="AD813" i="1" s="1"/>
  <c r="B812" i="1"/>
  <c r="AZ811" i="1"/>
  <c r="E421" i="1"/>
  <c r="BI421" i="1"/>
  <c r="AQ421" i="1"/>
  <c r="BH421" i="1" s="1"/>
  <c r="BD811" i="1"/>
  <c r="AY811" i="1"/>
  <c r="AZ812" i="1" l="1"/>
  <c r="BA812" i="1"/>
  <c r="G421" i="1"/>
  <c r="P817" i="1"/>
  <c r="T816" i="1"/>
  <c r="V816" i="1" s="1"/>
  <c r="BC812" i="1"/>
  <c r="BB812" i="1"/>
  <c r="AJ813" i="1"/>
  <c r="AI814" i="1" s="1"/>
  <c r="C813" i="1"/>
  <c r="BD812" i="1"/>
  <c r="AY812" i="1"/>
  <c r="AL422" i="1"/>
  <c r="BJ421" i="1"/>
  <c r="AV421" i="1" s="1"/>
  <c r="AU422" i="1" s="1"/>
  <c r="AE813" i="1"/>
  <c r="AD814" i="1" s="1"/>
  <c r="B813" i="1"/>
  <c r="BF421" i="1"/>
  <c r="AP422" i="1" s="1"/>
  <c r="BA813" i="1" l="1"/>
  <c r="AZ813" i="1"/>
  <c r="BC813" i="1"/>
  <c r="E422" i="1"/>
  <c r="AQ422" i="1"/>
  <c r="BB813" i="1"/>
  <c r="BD814" i="1"/>
  <c r="C814" i="1"/>
  <c r="AJ814" i="1"/>
  <c r="AI815" i="1" s="1"/>
  <c r="BB814" i="1"/>
  <c r="BC814" i="1"/>
  <c r="AE814" i="1"/>
  <c r="AD815" i="1" s="1"/>
  <c r="B814" i="1"/>
  <c r="AM422" i="1"/>
  <c r="BE422" i="1" s="1"/>
  <c r="D422" i="1"/>
  <c r="AW422" i="1"/>
  <c r="AY813" i="1"/>
  <c r="BD813" i="1"/>
  <c r="T817" i="1"/>
  <c r="V817" i="1" s="1"/>
  <c r="P818" i="1"/>
  <c r="AZ814" i="1" l="1"/>
  <c r="BG422" i="1"/>
  <c r="G422" i="1"/>
  <c r="BF422" i="1"/>
  <c r="T818" i="1"/>
  <c r="V818" i="1" s="1"/>
  <c r="P819" i="1"/>
  <c r="AY814" i="1"/>
  <c r="AP423" i="1"/>
  <c r="BI422" i="1"/>
  <c r="AE815" i="1"/>
  <c r="AD816" i="1" s="1"/>
  <c r="B815" i="1"/>
  <c r="AY815" i="1"/>
  <c r="BJ422" i="1"/>
  <c r="AV422" i="1" s="1"/>
  <c r="AU423" i="1" s="1"/>
  <c r="BA814" i="1"/>
  <c r="C815" i="1"/>
  <c r="AJ815" i="1"/>
  <c r="AI816" i="1" s="1"/>
  <c r="BC815" i="1"/>
  <c r="BH422" i="1"/>
  <c r="AL423" i="1" s="1"/>
  <c r="BB815" i="1" l="1"/>
  <c r="AZ815" i="1"/>
  <c r="BA815" i="1"/>
  <c r="BD815" i="1"/>
  <c r="AM423" i="1"/>
  <c r="D423" i="1"/>
  <c r="AW423" i="1"/>
  <c r="BI423" i="1"/>
  <c r="AQ423" i="1"/>
  <c r="E423" i="1"/>
  <c r="BJ423" i="1"/>
  <c r="C816" i="1"/>
  <c r="AJ816" i="1"/>
  <c r="AI817" i="1" s="1"/>
  <c r="T819" i="1"/>
  <c r="V819" i="1" s="1"/>
  <c r="P820" i="1"/>
  <c r="AE816" i="1"/>
  <c r="AD817" i="1" s="1"/>
  <c r="B816" i="1"/>
  <c r="BD816" i="1" l="1"/>
  <c r="AZ816" i="1"/>
  <c r="AY816" i="1"/>
  <c r="BA816" i="1"/>
  <c r="AL424" i="1"/>
  <c r="BC816" i="1"/>
  <c r="T820" i="1"/>
  <c r="V820" i="1" s="1"/>
  <c r="P821" i="1"/>
  <c r="BE423" i="1"/>
  <c r="BG423" i="1"/>
  <c r="AV423" i="1" s="1"/>
  <c r="AU424" i="1" s="1"/>
  <c r="C817" i="1"/>
  <c r="AJ817" i="1"/>
  <c r="AI818" i="1" s="1"/>
  <c r="BD817" i="1"/>
  <c r="BF423" i="1"/>
  <c r="AP424" i="1" s="1"/>
  <c r="AE817" i="1"/>
  <c r="AD818" i="1" s="1"/>
  <c r="B817" i="1"/>
  <c r="BB816" i="1"/>
  <c r="BH423" i="1"/>
  <c r="G423" i="1"/>
  <c r="B818" i="1" l="1"/>
  <c r="AE818" i="1"/>
  <c r="AD819" i="1" s="1"/>
  <c r="AZ818" i="1"/>
  <c r="E424" i="1"/>
  <c r="AQ424" i="1"/>
  <c r="BI424" i="1" s="1"/>
  <c r="T821" i="1"/>
  <c r="V821" i="1" s="1"/>
  <c r="P822" i="1"/>
  <c r="AY817" i="1"/>
  <c r="D424" i="1"/>
  <c r="AM424" i="1"/>
  <c r="BG424" i="1" s="1"/>
  <c r="AW424" i="1"/>
  <c r="BA817" i="1"/>
  <c r="C818" i="1"/>
  <c r="AJ818" i="1"/>
  <c r="AI819" i="1" s="1"/>
  <c r="BC817" i="1"/>
  <c r="AZ817" i="1"/>
  <c r="BB817" i="1"/>
  <c r="BF424" i="1" l="1"/>
  <c r="BJ424" i="1"/>
  <c r="AV424" i="1" s="1"/>
  <c r="AU425" i="1" s="1"/>
  <c r="G424" i="1"/>
  <c r="BB818" i="1"/>
  <c r="AY818" i="1"/>
  <c r="BD818" i="1"/>
  <c r="BC818" i="1"/>
  <c r="B819" i="1"/>
  <c r="AE819" i="1"/>
  <c r="AD820" i="1" s="1"/>
  <c r="BA819" i="1"/>
  <c r="AZ819" i="1"/>
  <c r="T822" i="1"/>
  <c r="V822" i="1" s="1"/>
  <c r="P823" i="1"/>
  <c r="AP425" i="1"/>
  <c r="C819" i="1"/>
  <c r="AJ819" i="1"/>
  <c r="AI820" i="1" s="1"/>
  <c r="BE424" i="1"/>
  <c r="BH424" i="1"/>
  <c r="BA818" i="1"/>
  <c r="AL425" i="1" l="1"/>
  <c r="AM425" i="1"/>
  <c r="BE425" i="1" s="1"/>
  <c r="D425" i="1"/>
  <c r="BF425" i="1"/>
  <c r="BG425" i="1"/>
  <c r="AW425" i="1"/>
  <c r="BC819" i="1"/>
  <c r="AY819" i="1"/>
  <c r="C820" i="1"/>
  <c r="AJ820" i="1"/>
  <c r="AI821" i="1" s="1"/>
  <c r="BB820" i="1"/>
  <c r="AE820" i="1"/>
  <c r="AD821" i="1" s="1"/>
  <c r="B820" i="1"/>
  <c r="AQ425" i="1"/>
  <c r="BH425" i="1" s="1"/>
  <c r="E425" i="1"/>
  <c r="BD819" i="1"/>
  <c r="P824" i="1"/>
  <c r="T823" i="1"/>
  <c r="V823" i="1" s="1"/>
  <c r="BB819" i="1"/>
  <c r="BI425" i="1" l="1"/>
  <c r="AE821" i="1"/>
  <c r="AD822" i="1" s="1"/>
  <c r="B821" i="1"/>
  <c r="AZ821" i="1"/>
  <c r="AY821" i="1"/>
  <c r="AZ820" i="1"/>
  <c r="AP426" i="1"/>
  <c r="BJ425" i="1"/>
  <c r="AJ821" i="1"/>
  <c r="AI822" i="1" s="1"/>
  <c r="C821" i="1"/>
  <c r="BB821" i="1"/>
  <c r="BD821" i="1"/>
  <c r="BC821" i="1"/>
  <c r="AV425" i="1"/>
  <c r="AU426" i="1" s="1"/>
  <c r="BA820" i="1"/>
  <c r="BD820" i="1"/>
  <c r="P825" i="1"/>
  <c r="T824" i="1"/>
  <c r="V824" i="1" s="1"/>
  <c r="BC820" i="1"/>
  <c r="G425" i="1"/>
  <c r="AY820" i="1"/>
  <c r="AL426" i="1"/>
  <c r="BA821" i="1" l="1"/>
  <c r="D426" i="1"/>
  <c r="AM426" i="1"/>
  <c r="BG426" i="1" s="1"/>
  <c r="AW426" i="1"/>
  <c r="B822" i="1"/>
  <c r="AZ822" i="1"/>
  <c r="AE822" i="1"/>
  <c r="AD823" i="1" s="1"/>
  <c r="AQ426" i="1"/>
  <c r="BI426" i="1" s="1"/>
  <c r="E426" i="1"/>
  <c r="P826" i="1"/>
  <c r="T825" i="1"/>
  <c r="V825" i="1" s="1"/>
  <c r="BC822" i="1"/>
  <c r="C822" i="1"/>
  <c r="AJ822" i="1"/>
  <c r="AI823" i="1" s="1"/>
  <c r="BE426" i="1" l="1"/>
  <c r="G426" i="1"/>
  <c r="BB822" i="1"/>
  <c r="AE823" i="1"/>
  <c r="AD824" i="1" s="1"/>
  <c r="B823" i="1"/>
  <c r="T826" i="1"/>
  <c r="V826" i="1" s="1"/>
  <c r="P827" i="1"/>
  <c r="BA822" i="1"/>
  <c r="BJ426" i="1"/>
  <c r="AV426" i="1" s="1"/>
  <c r="AU427" i="1" s="1"/>
  <c r="AL427" i="1"/>
  <c r="C823" i="1"/>
  <c r="AJ823" i="1"/>
  <c r="AI824" i="1" s="1"/>
  <c r="BH426" i="1"/>
  <c r="BD822" i="1"/>
  <c r="AY822" i="1"/>
  <c r="BF426" i="1"/>
  <c r="AP427" i="1" s="1"/>
  <c r="BD823" i="1" l="1"/>
  <c r="BA823" i="1"/>
  <c r="AY823" i="1"/>
  <c r="BB823" i="1"/>
  <c r="BC823" i="1"/>
  <c r="E427" i="1"/>
  <c r="AQ427" i="1"/>
  <c r="BI427" i="1" s="1"/>
  <c r="BH427" i="1"/>
  <c r="D427" i="1"/>
  <c r="AM427" i="1"/>
  <c r="AW427" i="1"/>
  <c r="B824" i="1"/>
  <c r="AE824" i="1"/>
  <c r="AD825" i="1" s="1"/>
  <c r="T827" i="1"/>
  <c r="V827" i="1" s="1"/>
  <c r="P828" i="1"/>
  <c r="C824" i="1"/>
  <c r="AJ824" i="1"/>
  <c r="AI825" i="1" s="1"/>
  <c r="BB824" i="1"/>
  <c r="BC824" i="1"/>
  <c r="AZ823" i="1"/>
  <c r="AZ824" i="1" l="1"/>
  <c r="BA824" i="1"/>
  <c r="BD824" i="1"/>
  <c r="P829" i="1"/>
  <c r="T828" i="1"/>
  <c r="V828" i="1" s="1"/>
  <c r="AE825" i="1"/>
  <c r="AD826" i="1" s="1"/>
  <c r="B825" i="1"/>
  <c r="G427" i="1"/>
  <c r="BJ427" i="1"/>
  <c r="BF427" i="1"/>
  <c r="AP428" i="1" s="1"/>
  <c r="BG427" i="1"/>
  <c r="AV427" i="1" s="1"/>
  <c r="AU428" i="1" s="1"/>
  <c r="AJ825" i="1"/>
  <c r="AI826" i="1" s="1"/>
  <c r="C825" i="1"/>
  <c r="AY824" i="1"/>
  <c r="BE427" i="1"/>
  <c r="AL428" i="1" s="1"/>
  <c r="BD825" i="1" l="1"/>
  <c r="AY825" i="1"/>
  <c r="BB825" i="1"/>
  <c r="AZ825" i="1"/>
  <c r="D428" i="1"/>
  <c r="AM428" i="1"/>
  <c r="BG428" i="1" s="1"/>
  <c r="AW428" i="1"/>
  <c r="AQ428" i="1"/>
  <c r="E428" i="1"/>
  <c r="BA825" i="1"/>
  <c r="B826" i="1"/>
  <c r="AZ826" i="1"/>
  <c r="BA826" i="1"/>
  <c r="AE826" i="1"/>
  <c r="AD827" i="1" s="1"/>
  <c r="AY826" i="1"/>
  <c r="BC825" i="1"/>
  <c r="C826" i="1"/>
  <c r="AJ826" i="1"/>
  <c r="AI827" i="1" s="1"/>
  <c r="P830" i="1"/>
  <c r="T829" i="1"/>
  <c r="V829" i="1" s="1"/>
  <c r="BF428" i="1" l="1"/>
  <c r="BE428" i="1"/>
  <c r="C827" i="1"/>
  <c r="AJ827" i="1"/>
  <c r="AI828" i="1" s="1"/>
  <c r="BD826" i="1"/>
  <c r="BH428" i="1"/>
  <c r="AL429" i="1" s="1"/>
  <c r="BC826" i="1"/>
  <c r="T830" i="1"/>
  <c r="V830" i="1" s="1"/>
  <c r="P831" i="1"/>
  <c r="BI428" i="1"/>
  <c r="AP429" i="1" s="1"/>
  <c r="BB826" i="1"/>
  <c r="B827" i="1"/>
  <c r="AE827" i="1"/>
  <c r="AD828" i="1" s="1"/>
  <c r="BJ428" i="1"/>
  <c r="AV428" i="1" s="1"/>
  <c r="AU429" i="1" s="1"/>
  <c r="G428" i="1"/>
  <c r="BD827" i="1" l="1"/>
  <c r="D429" i="1"/>
  <c r="AM429" i="1"/>
  <c r="BE429" i="1" s="1"/>
  <c r="AW429" i="1"/>
  <c r="E429" i="1"/>
  <c r="AQ429" i="1"/>
  <c r="BJ429" i="1" s="1"/>
  <c r="B828" i="1"/>
  <c r="AE828" i="1"/>
  <c r="AD829" i="1" s="1"/>
  <c r="AY827" i="1"/>
  <c r="AZ827" i="1"/>
  <c r="C828" i="1"/>
  <c r="AJ828" i="1"/>
  <c r="AI829" i="1" s="1"/>
  <c r="T831" i="1"/>
  <c r="V831" i="1" s="1"/>
  <c r="P832" i="1"/>
  <c r="BA827" i="1"/>
  <c r="BC827" i="1"/>
  <c r="BB827" i="1"/>
  <c r="BC828" i="1" l="1"/>
  <c r="BB828" i="1"/>
  <c r="AJ829" i="1"/>
  <c r="AI830" i="1" s="1"/>
  <c r="C829" i="1"/>
  <c r="BG429" i="1"/>
  <c r="AV429" i="1" s="1"/>
  <c r="AU430" i="1" s="1"/>
  <c r="P833" i="1"/>
  <c r="T832" i="1"/>
  <c r="V832" i="1" s="1"/>
  <c r="BA828" i="1"/>
  <c r="BH429" i="1"/>
  <c r="AL430" i="1" s="1"/>
  <c r="BF429" i="1"/>
  <c r="B829" i="1"/>
  <c r="AE829" i="1"/>
  <c r="AD830" i="1" s="1"/>
  <c r="AY828" i="1"/>
  <c r="BD828" i="1"/>
  <c r="AZ828" i="1"/>
  <c r="BI429" i="1"/>
  <c r="AP430" i="1" s="1"/>
  <c r="G429" i="1"/>
  <c r="AM430" i="1" l="1"/>
  <c r="BG430" i="1" s="1"/>
  <c r="BF430" i="1"/>
  <c r="D430" i="1"/>
  <c r="AW430" i="1"/>
  <c r="E430" i="1"/>
  <c r="BH430" i="1"/>
  <c r="AQ430" i="1"/>
  <c r="BJ430" i="1" s="1"/>
  <c r="AE830" i="1"/>
  <c r="AD831" i="1" s="1"/>
  <c r="B830" i="1"/>
  <c r="BD829" i="1"/>
  <c r="AY829" i="1"/>
  <c r="BB829" i="1"/>
  <c r="C830" i="1"/>
  <c r="AJ830" i="1"/>
  <c r="AI831" i="1" s="1"/>
  <c r="BA829" i="1"/>
  <c r="T833" i="1"/>
  <c r="V833" i="1" s="1"/>
  <c r="P834" i="1"/>
  <c r="BC829" i="1"/>
  <c r="AZ829" i="1"/>
  <c r="G430" i="1" l="1"/>
  <c r="BI430" i="1"/>
  <c r="BE430" i="1"/>
  <c r="BC830" i="1"/>
  <c r="BB830" i="1"/>
  <c r="B831" i="1"/>
  <c r="AE831" i="1"/>
  <c r="AD832" i="1" s="1"/>
  <c r="P835" i="1"/>
  <c r="T834" i="1"/>
  <c r="V834" i="1" s="1"/>
  <c r="AZ830" i="1"/>
  <c r="AV430" i="1"/>
  <c r="AU431" i="1" s="1"/>
  <c r="AY830" i="1"/>
  <c r="BD830" i="1"/>
  <c r="BB831" i="1"/>
  <c r="AJ831" i="1"/>
  <c r="AI832" i="1" s="1"/>
  <c r="C831" i="1"/>
  <c r="BA830" i="1"/>
  <c r="AP431" i="1"/>
  <c r="AL431" i="1"/>
  <c r="AY831" i="1" l="1"/>
  <c r="BC831" i="1"/>
  <c r="BA831" i="1"/>
  <c r="T835" i="1"/>
  <c r="V835" i="1" s="1"/>
  <c r="P836" i="1"/>
  <c r="AQ431" i="1"/>
  <c r="BJ431" i="1"/>
  <c r="E431" i="1"/>
  <c r="AE832" i="1"/>
  <c r="AD833" i="1" s="1"/>
  <c r="B832" i="1"/>
  <c r="AZ832" i="1"/>
  <c r="AY832" i="1"/>
  <c r="C832" i="1"/>
  <c r="AJ832" i="1"/>
  <c r="AI833" i="1" s="1"/>
  <c r="AM431" i="1"/>
  <c r="D431" i="1"/>
  <c r="BF431" i="1"/>
  <c r="BG431" i="1"/>
  <c r="AW431" i="1"/>
  <c r="BD831" i="1"/>
  <c r="AZ831" i="1"/>
  <c r="BC832" i="1" l="1"/>
  <c r="G431" i="1"/>
  <c r="BB832" i="1"/>
  <c r="BA832" i="1"/>
  <c r="BD832" i="1"/>
  <c r="BI431" i="1"/>
  <c r="AP432" i="1" s="1"/>
  <c r="AV431" i="1"/>
  <c r="AU432" i="1" s="1"/>
  <c r="BH431" i="1"/>
  <c r="BE431" i="1"/>
  <c r="C833" i="1"/>
  <c r="AJ833" i="1"/>
  <c r="AI834" i="1" s="1"/>
  <c r="AE833" i="1"/>
  <c r="AD834" i="1" s="1"/>
  <c r="B833" i="1"/>
  <c r="T836" i="1"/>
  <c r="V836" i="1" s="1"/>
  <c r="P837" i="1"/>
  <c r="AZ833" i="1" l="1"/>
  <c r="AL432" i="1"/>
  <c r="BG432" i="1" s="1"/>
  <c r="AV432" i="1" s="1"/>
  <c r="AU433" i="1" s="1"/>
  <c r="AM432" i="1"/>
  <c r="BF432" i="1" s="1"/>
  <c r="D432" i="1"/>
  <c r="AW432" i="1"/>
  <c r="BI432" i="1"/>
  <c r="BJ432" i="1"/>
  <c r="E432" i="1"/>
  <c r="AQ432" i="1"/>
  <c r="BH432" i="1" s="1"/>
  <c r="T837" i="1"/>
  <c r="V837" i="1" s="1"/>
  <c r="P838" i="1"/>
  <c r="AY834" i="1"/>
  <c r="AZ834" i="1"/>
  <c r="B834" i="1"/>
  <c r="AE834" i="1"/>
  <c r="AD835" i="1" s="1"/>
  <c r="AJ834" i="1"/>
  <c r="AI835" i="1" s="1"/>
  <c r="C834" i="1"/>
  <c r="BD833" i="1"/>
  <c r="BC833" i="1"/>
  <c r="BA833" i="1"/>
  <c r="AY833" i="1"/>
  <c r="BB833" i="1"/>
  <c r="BA834" i="1" l="1"/>
  <c r="BD834" i="1"/>
  <c r="BB834" i="1"/>
  <c r="C835" i="1"/>
  <c r="AJ835" i="1"/>
  <c r="AI836" i="1" s="1"/>
  <c r="BC834" i="1"/>
  <c r="P839" i="1"/>
  <c r="T838" i="1"/>
  <c r="V838" i="1" s="1"/>
  <c r="G432" i="1"/>
  <c r="B835" i="1"/>
  <c r="AE835" i="1"/>
  <c r="AD836" i="1" s="1"/>
  <c r="AP433" i="1"/>
  <c r="BE432" i="1"/>
  <c r="AL433" i="1" s="1"/>
  <c r="AM433" i="1" l="1"/>
  <c r="BE433" i="1" s="1"/>
  <c r="BF433" i="1"/>
  <c r="BG433" i="1"/>
  <c r="D433" i="1"/>
  <c r="G433" i="1" s="1"/>
  <c r="AW433" i="1"/>
  <c r="AE836" i="1"/>
  <c r="AD837" i="1" s="1"/>
  <c r="B836" i="1"/>
  <c r="AY835" i="1"/>
  <c r="BA835" i="1"/>
  <c r="BD835" i="1"/>
  <c r="BC835" i="1"/>
  <c r="BB835" i="1"/>
  <c r="AQ433" i="1"/>
  <c r="BI433" i="1" s="1"/>
  <c r="BH433" i="1"/>
  <c r="E433" i="1"/>
  <c r="T839" i="1"/>
  <c r="V839" i="1" s="1"/>
  <c r="P840" i="1"/>
  <c r="C836" i="1"/>
  <c r="AJ836" i="1"/>
  <c r="AI837" i="1" s="1"/>
  <c r="AZ835" i="1"/>
  <c r="BJ433" i="1" l="1"/>
  <c r="BC836" i="1"/>
  <c r="P841" i="1"/>
  <c r="T840" i="1"/>
  <c r="V840" i="1" s="1"/>
  <c r="BA836" i="1"/>
  <c r="AE837" i="1"/>
  <c r="AD838" i="1" s="1"/>
  <c r="B837" i="1"/>
  <c r="AJ837" i="1"/>
  <c r="AI838" i="1" s="1"/>
  <c r="C837" i="1"/>
  <c r="BD836" i="1"/>
  <c r="AP434" i="1"/>
  <c r="AZ836" i="1"/>
  <c r="AV433" i="1"/>
  <c r="AU434" i="1" s="1"/>
  <c r="BB836" i="1"/>
  <c r="AY836" i="1"/>
  <c r="AL434" i="1"/>
  <c r="AY837" i="1" l="1"/>
  <c r="BA837" i="1"/>
  <c r="AZ837" i="1"/>
  <c r="C838" i="1"/>
  <c r="AJ838" i="1"/>
  <c r="AI839" i="1" s="1"/>
  <c r="P842" i="1"/>
  <c r="T841" i="1"/>
  <c r="V841" i="1" s="1"/>
  <c r="D434" i="1"/>
  <c r="AM434" i="1"/>
  <c r="BG434" i="1" s="1"/>
  <c r="AW434" i="1"/>
  <c r="AQ434" i="1"/>
  <c r="E434" i="1"/>
  <c r="BC837" i="1"/>
  <c r="AE838" i="1"/>
  <c r="AD839" i="1" s="1"/>
  <c r="B838" i="1"/>
  <c r="BB837" i="1"/>
  <c r="BD837" i="1"/>
  <c r="BD838" i="1" l="1"/>
  <c r="BF434" i="1"/>
  <c r="G434" i="1"/>
  <c r="AY838" i="1"/>
  <c r="BA838" i="1"/>
  <c r="P843" i="1"/>
  <c r="T842" i="1"/>
  <c r="V842" i="1" s="1"/>
  <c r="BH434" i="1"/>
  <c r="BB838" i="1"/>
  <c r="AZ838" i="1"/>
  <c r="BC838" i="1"/>
  <c r="AE839" i="1"/>
  <c r="AD840" i="1" s="1"/>
  <c r="B839" i="1"/>
  <c r="BJ434" i="1"/>
  <c r="AV434" i="1" s="1"/>
  <c r="AU435" i="1" s="1"/>
  <c r="C839" i="1"/>
  <c r="AJ839" i="1"/>
  <c r="AI840" i="1" s="1"/>
  <c r="BI434" i="1"/>
  <c r="AP435" i="1" s="1"/>
  <c r="BE434" i="1"/>
  <c r="AL435" i="1" s="1"/>
  <c r="AY839" i="1" l="1"/>
  <c r="AM435" i="1"/>
  <c r="BF435" i="1" s="1"/>
  <c r="D435" i="1"/>
  <c r="AW435" i="1"/>
  <c r="E435" i="1"/>
  <c r="BJ435" i="1"/>
  <c r="BH435" i="1"/>
  <c r="AQ435" i="1"/>
  <c r="C840" i="1"/>
  <c r="AJ840" i="1"/>
  <c r="AI841" i="1" s="1"/>
  <c r="B840" i="1"/>
  <c r="AE840" i="1"/>
  <c r="AD841" i="1" s="1"/>
  <c r="BD839" i="1"/>
  <c r="BA839" i="1"/>
  <c r="BB839" i="1"/>
  <c r="AZ839" i="1"/>
  <c r="BC839" i="1"/>
  <c r="T843" i="1"/>
  <c r="V843" i="1" s="1"/>
  <c r="P844" i="1"/>
  <c r="BE435" i="1" l="1"/>
  <c r="G435" i="1"/>
  <c r="T844" i="1"/>
  <c r="V844" i="1" s="1"/>
  <c r="P845" i="1"/>
  <c r="AZ840" i="1"/>
  <c r="BC840" i="1"/>
  <c r="AJ841" i="1"/>
  <c r="AI842" i="1" s="1"/>
  <c r="C841" i="1"/>
  <c r="BB840" i="1"/>
  <c r="AY840" i="1"/>
  <c r="AE841" i="1"/>
  <c r="AD842" i="1" s="1"/>
  <c r="B841" i="1"/>
  <c r="AY841" i="1"/>
  <c r="BA841" i="1"/>
  <c r="BA840" i="1"/>
  <c r="AL436" i="1"/>
  <c r="BD840" i="1"/>
  <c r="BI435" i="1"/>
  <c r="AP436" i="1" s="1"/>
  <c r="BG435" i="1"/>
  <c r="AV435" i="1" s="1"/>
  <c r="AU436" i="1" s="1"/>
  <c r="BD841" i="1" l="1"/>
  <c r="AQ436" i="1"/>
  <c r="E436" i="1"/>
  <c r="BC841" i="1"/>
  <c r="D436" i="1"/>
  <c r="G436" i="1" s="1"/>
  <c r="AM436" i="1"/>
  <c r="BG436" i="1" s="1"/>
  <c r="AW436" i="1"/>
  <c r="AE842" i="1"/>
  <c r="AD843" i="1" s="1"/>
  <c r="BA842" i="1"/>
  <c r="AZ842" i="1"/>
  <c r="B842" i="1"/>
  <c r="BB841" i="1"/>
  <c r="C842" i="1"/>
  <c r="AJ842" i="1"/>
  <c r="AI843" i="1" s="1"/>
  <c r="AZ841" i="1"/>
  <c r="T845" i="1"/>
  <c r="V845" i="1" s="1"/>
  <c r="P846" i="1"/>
  <c r="BF436" i="1" l="1"/>
  <c r="BE436" i="1"/>
  <c r="BB842" i="1"/>
  <c r="C843" i="1"/>
  <c r="AJ843" i="1"/>
  <c r="AI844" i="1" s="1"/>
  <c r="AY842" i="1"/>
  <c r="B843" i="1"/>
  <c r="AE843" i="1"/>
  <c r="AD844" i="1" s="1"/>
  <c r="BA843" i="1"/>
  <c r="BH436" i="1"/>
  <c r="AL437" i="1" s="1"/>
  <c r="BD842" i="1"/>
  <c r="T846" i="1"/>
  <c r="V846" i="1" s="1"/>
  <c r="P847" i="1"/>
  <c r="BC842" i="1"/>
  <c r="BJ436" i="1"/>
  <c r="AV436" i="1" s="1"/>
  <c r="AU437" i="1" s="1"/>
  <c r="BI436" i="1"/>
  <c r="AP437" i="1" s="1"/>
  <c r="D437" i="1" l="1"/>
  <c r="AM437" i="1"/>
  <c r="BG437" i="1" s="1"/>
  <c r="BE437" i="1"/>
  <c r="AW437" i="1"/>
  <c r="E437" i="1"/>
  <c r="AQ437" i="1"/>
  <c r="BH437" i="1" s="1"/>
  <c r="C844" i="1"/>
  <c r="AJ844" i="1"/>
  <c r="AI845" i="1" s="1"/>
  <c r="AY843" i="1"/>
  <c r="BB843" i="1"/>
  <c r="P848" i="1"/>
  <c r="T847" i="1"/>
  <c r="V847" i="1" s="1"/>
  <c r="AZ844" i="1"/>
  <c r="AE844" i="1"/>
  <c r="AD845" i="1" s="1"/>
  <c r="B844" i="1"/>
  <c r="BC843" i="1"/>
  <c r="AZ843" i="1"/>
  <c r="BD843" i="1"/>
  <c r="BI437" i="1" l="1"/>
  <c r="BC844" i="1"/>
  <c r="G437" i="1"/>
  <c r="P849" i="1"/>
  <c r="T848" i="1"/>
  <c r="V848" i="1" s="1"/>
  <c r="AY845" i="1"/>
  <c r="BA845" i="1"/>
  <c r="AZ845" i="1"/>
  <c r="B845" i="1"/>
  <c r="AE845" i="1"/>
  <c r="AD846" i="1" s="1"/>
  <c r="AY844" i="1"/>
  <c r="BB844" i="1"/>
  <c r="AL438" i="1"/>
  <c r="AJ845" i="1"/>
  <c r="AI846" i="1" s="1"/>
  <c r="C845" i="1"/>
  <c r="BB845" i="1"/>
  <c r="BA844" i="1"/>
  <c r="BD844" i="1"/>
  <c r="BJ437" i="1"/>
  <c r="AV437" i="1" s="1"/>
  <c r="AU438" i="1" s="1"/>
  <c r="BF437" i="1"/>
  <c r="AP438" i="1" s="1"/>
  <c r="E438" i="1" l="1"/>
  <c r="AQ438" i="1"/>
  <c r="BC845" i="1"/>
  <c r="C846" i="1"/>
  <c r="AJ846" i="1"/>
  <c r="AI847" i="1" s="1"/>
  <c r="AM438" i="1"/>
  <c r="BE438" i="1" s="1"/>
  <c r="D438" i="1"/>
  <c r="AW438" i="1"/>
  <c r="BD845" i="1"/>
  <c r="AE846" i="1"/>
  <c r="AD847" i="1" s="1"/>
  <c r="B846" i="1"/>
  <c r="T849" i="1"/>
  <c r="V849" i="1" s="1"/>
  <c r="P850" i="1"/>
  <c r="BB846" i="1" l="1"/>
  <c r="BC846" i="1"/>
  <c r="AZ846" i="1"/>
  <c r="AY846" i="1"/>
  <c r="BG438" i="1"/>
  <c r="AZ847" i="1"/>
  <c r="BA847" i="1"/>
  <c r="B847" i="1"/>
  <c r="AE847" i="1"/>
  <c r="AD848" i="1" s="1"/>
  <c r="BD846" i="1"/>
  <c r="BI438" i="1"/>
  <c r="T850" i="1"/>
  <c r="V850" i="1" s="1"/>
  <c r="P851" i="1"/>
  <c r="BA846" i="1"/>
  <c r="BF438" i="1"/>
  <c r="AP439" i="1" s="1"/>
  <c r="BJ438" i="1"/>
  <c r="G438" i="1"/>
  <c r="C847" i="1"/>
  <c r="AJ847" i="1"/>
  <c r="AI848" i="1" s="1"/>
  <c r="BC847" i="1"/>
  <c r="BD847" i="1"/>
  <c r="BH438" i="1"/>
  <c r="AL439" i="1" s="1"/>
  <c r="AV438" i="1" l="1"/>
  <c r="AU439" i="1" s="1"/>
  <c r="AM439" i="1"/>
  <c r="D439" i="1"/>
  <c r="AW439" i="1"/>
  <c r="AQ439" i="1"/>
  <c r="BH439" i="1" s="1"/>
  <c r="E439" i="1"/>
  <c r="T851" i="1"/>
  <c r="V851" i="1" s="1"/>
  <c r="P852" i="1"/>
  <c r="C848" i="1"/>
  <c r="AJ848" i="1"/>
  <c r="AI849" i="1" s="1"/>
  <c r="BB848" i="1"/>
  <c r="AY847" i="1"/>
  <c r="B848" i="1"/>
  <c r="AE848" i="1"/>
  <c r="AD849" i="1" s="1"/>
  <c r="BB847" i="1"/>
  <c r="G439" i="1" l="1"/>
  <c r="AZ848" i="1"/>
  <c r="BI439" i="1"/>
  <c r="BA848" i="1"/>
  <c r="BD848" i="1"/>
  <c r="C849" i="1"/>
  <c r="AJ849" i="1"/>
  <c r="AI850" i="1" s="1"/>
  <c r="T852" i="1"/>
  <c r="V852" i="1" s="1"/>
  <c r="P853" i="1"/>
  <c r="BE439" i="1"/>
  <c r="AL440" i="1" s="1"/>
  <c r="AY848" i="1"/>
  <c r="BG439" i="1"/>
  <c r="AE849" i="1"/>
  <c r="AD850" i="1" s="1"/>
  <c r="BA849" i="1"/>
  <c r="AY849" i="1"/>
  <c r="B849" i="1"/>
  <c r="BC848" i="1"/>
  <c r="BJ439" i="1"/>
  <c r="BF439" i="1"/>
  <c r="AP440" i="1" s="1"/>
  <c r="AZ849" i="1" l="1"/>
  <c r="BB849" i="1"/>
  <c r="E440" i="1"/>
  <c r="AQ440" i="1"/>
  <c r="BI440" i="1" s="1"/>
  <c r="D440" i="1"/>
  <c r="G440" i="1" s="1"/>
  <c r="AM440" i="1"/>
  <c r="BF440" i="1" s="1"/>
  <c r="AW440" i="1"/>
  <c r="T853" i="1"/>
  <c r="V853" i="1" s="1"/>
  <c r="P854" i="1"/>
  <c r="C850" i="1"/>
  <c r="AJ850" i="1"/>
  <c r="AI851" i="1" s="1"/>
  <c r="BD849" i="1"/>
  <c r="B850" i="1"/>
  <c r="AE850" i="1"/>
  <c r="AD851" i="1" s="1"/>
  <c r="AV439" i="1"/>
  <c r="AU440" i="1" s="1"/>
  <c r="BC849" i="1"/>
  <c r="BC850" i="1" l="1"/>
  <c r="BB850" i="1"/>
  <c r="AZ850" i="1"/>
  <c r="AP441" i="1"/>
  <c r="AY850" i="1"/>
  <c r="BD850" i="1"/>
  <c r="BH440" i="1"/>
  <c r="P855" i="1"/>
  <c r="T854" i="1"/>
  <c r="V854" i="1" s="1"/>
  <c r="BG440" i="1"/>
  <c r="B851" i="1"/>
  <c r="AE851" i="1"/>
  <c r="AD852" i="1" s="1"/>
  <c r="C851" i="1"/>
  <c r="AJ851" i="1"/>
  <c r="AI852" i="1" s="1"/>
  <c r="BA850" i="1"/>
  <c r="BE440" i="1"/>
  <c r="BJ440" i="1"/>
  <c r="BA851" i="1" l="1"/>
  <c r="AY851" i="1"/>
  <c r="AL441" i="1"/>
  <c r="BG441" i="1" s="1"/>
  <c r="AV440" i="1"/>
  <c r="AU441" i="1" s="1"/>
  <c r="AM441" i="1"/>
  <c r="BE441" i="1" s="1"/>
  <c r="D441" i="1"/>
  <c r="G441" i="1" s="1"/>
  <c r="BF441" i="1"/>
  <c r="AE852" i="1"/>
  <c r="AD853" i="1" s="1"/>
  <c r="B852" i="1"/>
  <c r="BA852" i="1"/>
  <c r="BD851" i="1"/>
  <c r="BJ441" i="1"/>
  <c r="AQ441" i="1"/>
  <c r="BH441" i="1"/>
  <c r="E441" i="1"/>
  <c r="BI441" i="1"/>
  <c r="BB851" i="1"/>
  <c r="BC851" i="1"/>
  <c r="BB852" i="1"/>
  <c r="BC852" i="1"/>
  <c r="C852" i="1"/>
  <c r="AJ852" i="1"/>
  <c r="AI853" i="1" s="1"/>
  <c r="AZ851" i="1"/>
  <c r="P856" i="1"/>
  <c r="T855" i="1"/>
  <c r="V855" i="1" s="1"/>
  <c r="AY852" i="1" l="1"/>
  <c r="AW441" i="1"/>
  <c r="BD852" i="1"/>
  <c r="P857" i="1"/>
  <c r="T856" i="1"/>
  <c r="V856" i="1" s="1"/>
  <c r="AV441" i="1"/>
  <c r="AU442" i="1" s="1"/>
  <c r="AJ853" i="1"/>
  <c r="AI854" i="1" s="1"/>
  <c r="C853" i="1"/>
  <c r="AZ852" i="1"/>
  <c r="AP442" i="1"/>
  <c r="B853" i="1"/>
  <c r="AE853" i="1"/>
  <c r="AD854" i="1" s="1"/>
  <c r="AL442" i="1"/>
  <c r="BA853" i="1" l="1"/>
  <c r="C854" i="1"/>
  <c r="AJ854" i="1"/>
  <c r="AI855" i="1" s="1"/>
  <c r="BB854" i="1"/>
  <c r="BD853" i="1"/>
  <c r="AZ853" i="1"/>
  <c r="BC853" i="1"/>
  <c r="AQ442" i="1"/>
  <c r="BI442" i="1" s="1"/>
  <c r="E442" i="1"/>
  <c r="BH442" i="1"/>
  <c r="BJ442" i="1"/>
  <c r="D442" i="1"/>
  <c r="G442" i="1" s="1"/>
  <c r="AM442" i="1"/>
  <c r="AW442" i="1"/>
  <c r="BA854" i="1"/>
  <c r="B854" i="1"/>
  <c r="AE854" i="1"/>
  <c r="AD855" i="1" s="1"/>
  <c r="AY853" i="1"/>
  <c r="BB853" i="1"/>
  <c r="T857" i="1"/>
  <c r="V857" i="1" s="1"/>
  <c r="P858" i="1"/>
  <c r="BC854" i="1" l="1"/>
  <c r="AY854" i="1"/>
  <c r="AE855" i="1"/>
  <c r="AD856" i="1" s="1"/>
  <c r="AY855" i="1"/>
  <c r="B855" i="1"/>
  <c r="BA855" i="1"/>
  <c r="BG442" i="1"/>
  <c r="AV442" i="1" s="1"/>
  <c r="AU443" i="1" s="1"/>
  <c r="C855" i="1"/>
  <c r="AJ855" i="1"/>
  <c r="AI856" i="1" s="1"/>
  <c r="BD855" i="1"/>
  <c r="P859" i="1"/>
  <c r="T858" i="1"/>
  <c r="V858" i="1" s="1"/>
  <c r="BE442" i="1"/>
  <c r="AL443" i="1" s="1"/>
  <c r="AZ854" i="1"/>
  <c r="BF442" i="1"/>
  <c r="AP443" i="1" s="1"/>
  <c r="BD854" i="1"/>
  <c r="AZ855" i="1" l="1"/>
  <c r="E443" i="1"/>
  <c r="AQ443" i="1"/>
  <c r="BJ443" i="1" s="1"/>
  <c r="BH443" i="1"/>
  <c r="P860" i="1"/>
  <c r="T859" i="1"/>
  <c r="V859" i="1" s="1"/>
  <c r="BC855" i="1"/>
  <c r="AJ856" i="1"/>
  <c r="AI857" i="1" s="1"/>
  <c r="BD856" i="1"/>
  <c r="BB856" i="1"/>
  <c r="C856" i="1"/>
  <c r="B856" i="1"/>
  <c r="AE856" i="1"/>
  <c r="AD857" i="1" s="1"/>
  <c r="BB855" i="1"/>
  <c r="D443" i="1"/>
  <c r="G443" i="1" s="1"/>
  <c r="AM443" i="1"/>
  <c r="BG443" i="1" s="1"/>
  <c r="AV443" i="1" s="1"/>
  <c r="AU444" i="1" s="1"/>
  <c r="AW443" i="1"/>
  <c r="BI443" i="1" l="1"/>
  <c r="AY856" i="1"/>
  <c r="BE443" i="1"/>
  <c r="AZ856" i="1"/>
  <c r="P861" i="1"/>
  <c r="T860" i="1"/>
  <c r="V860" i="1" s="1"/>
  <c r="B857" i="1"/>
  <c r="AZ857" i="1"/>
  <c r="AE857" i="1"/>
  <c r="AD858" i="1" s="1"/>
  <c r="BA857" i="1"/>
  <c r="AJ857" i="1"/>
  <c r="AI858" i="1" s="1"/>
  <c r="C857" i="1"/>
  <c r="AL444" i="1"/>
  <c r="BF443" i="1"/>
  <c r="AP444" i="1" s="1"/>
  <c r="BC856" i="1"/>
  <c r="BA856" i="1"/>
  <c r="AQ444" i="1" l="1"/>
  <c r="BH444" i="1" s="1"/>
  <c r="BI444" i="1"/>
  <c r="E444" i="1"/>
  <c r="BJ444" i="1"/>
  <c r="AE858" i="1"/>
  <c r="AD859" i="1" s="1"/>
  <c r="B858" i="1"/>
  <c r="C858" i="1"/>
  <c r="AJ858" i="1"/>
  <c r="AI859" i="1" s="1"/>
  <c r="BD858" i="1"/>
  <c r="BB858" i="1"/>
  <c r="AY857" i="1"/>
  <c r="BC857" i="1"/>
  <c r="D444" i="1"/>
  <c r="G444" i="1" s="1"/>
  <c r="AM444" i="1"/>
  <c r="BE444" i="1" s="1"/>
  <c r="AW444" i="1"/>
  <c r="BB857" i="1"/>
  <c r="BD857" i="1"/>
  <c r="T861" i="1"/>
  <c r="V861" i="1" s="1"/>
  <c r="P862" i="1"/>
  <c r="BC858" i="1" l="1"/>
  <c r="AE859" i="1"/>
  <c r="AD860" i="1" s="1"/>
  <c r="B859" i="1"/>
  <c r="AY859" i="1"/>
  <c r="AJ859" i="1"/>
  <c r="AI860" i="1" s="1"/>
  <c r="C859" i="1"/>
  <c r="BA858" i="1"/>
  <c r="BF444" i="1"/>
  <c r="AP445" i="1" s="1"/>
  <c r="AZ858" i="1"/>
  <c r="AL445" i="1"/>
  <c r="P863" i="1"/>
  <c r="T862" i="1"/>
  <c r="V862" i="1" s="1"/>
  <c r="BG444" i="1"/>
  <c r="AV444" i="1" s="1"/>
  <c r="AU445" i="1" s="1"/>
  <c r="AY858" i="1"/>
  <c r="BB859" i="1" l="1"/>
  <c r="AZ859" i="1"/>
  <c r="BA859" i="1"/>
  <c r="D445" i="1"/>
  <c r="G445" i="1" s="1"/>
  <c r="AM445" i="1"/>
  <c r="AW445" i="1"/>
  <c r="BC860" i="1"/>
  <c r="C860" i="1"/>
  <c r="AJ860" i="1"/>
  <c r="AI861" i="1" s="1"/>
  <c r="E445" i="1"/>
  <c r="AQ445" i="1"/>
  <c r="BH445" i="1" s="1"/>
  <c r="AE860" i="1"/>
  <c r="AD861" i="1" s="1"/>
  <c r="AZ860" i="1"/>
  <c r="B860" i="1"/>
  <c r="P864" i="1"/>
  <c r="T863" i="1"/>
  <c r="V863" i="1" s="1"/>
  <c r="BC859" i="1"/>
  <c r="BD859" i="1"/>
  <c r="AY860" i="1" l="1"/>
  <c r="BA860" i="1"/>
  <c r="BJ445" i="1"/>
  <c r="BB860" i="1"/>
  <c r="P865" i="1"/>
  <c r="T864" i="1"/>
  <c r="V864" i="1" s="1"/>
  <c r="BI445" i="1"/>
  <c r="AL446" i="1"/>
  <c r="B861" i="1"/>
  <c r="AE861" i="1"/>
  <c r="AD862" i="1" s="1"/>
  <c r="BE445" i="1"/>
  <c r="AJ861" i="1"/>
  <c r="AI862" i="1" s="1"/>
  <c r="BB861" i="1"/>
  <c r="C861" i="1"/>
  <c r="BG445" i="1"/>
  <c r="BD860" i="1"/>
  <c r="BF445" i="1"/>
  <c r="AP446" i="1" l="1"/>
  <c r="AY861" i="1"/>
  <c r="BA861" i="1"/>
  <c r="AV445" i="1"/>
  <c r="AU446" i="1" s="1"/>
  <c r="E446" i="1"/>
  <c r="AQ446" i="1"/>
  <c r="BJ446" i="1" s="1"/>
  <c r="BI446" i="1"/>
  <c r="AM446" i="1"/>
  <c r="BE446" i="1"/>
  <c r="D446" i="1"/>
  <c r="AW446" i="1"/>
  <c r="T865" i="1"/>
  <c r="V865" i="1" s="1"/>
  <c r="P866" i="1"/>
  <c r="BD862" i="1"/>
  <c r="C862" i="1"/>
  <c r="AJ862" i="1"/>
  <c r="AI863" i="1" s="1"/>
  <c r="BC862" i="1"/>
  <c r="B862" i="1"/>
  <c r="AE862" i="1"/>
  <c r="AD863" i="1" s="1"/>
  <c r="BD861" i="1"/>
  <c r="BC861" i="1"/>
  <c r="AZ861" i="1"/>
  <c r="BB862" i="1" l="1"/>
  <c r="AE863" i="1"/>
  <c r="AD864" i="1" s="1"/>
  <c r="B863" i="1"/>
  <c r="AY862" i="1"/>
  <c r="BG446" i="1"/>
  <c r="AV446" i="1" s="1"/>
  <c r="AU447" i="1" s="1"/>
  <c r="BA862" i="1"/>
  <c r="P867" i="1"/>
  <c r="T866" i="1"/>
  <c r="V866" i="1" s="1"/>
  <c r="G446" i="1"/>
  <c r="AZ862" i="1"/>
  <c r="C863" i="1"/>
  <c r="AJ863" i="1"/>
  <c r="AI864" i="1" s="1"/>
  <c r="BD863" i="1"/>
  <c r="BF446" i="1"/>
  <c r="AP447" i="1" s="1"/>
  <c r="BH446" i="1"/>
  <c r="AL447" i="1" s="1"/>
  <c r="BB863" i="1" l="1"/>
  <c r="AM447" i="1"/>
  <c r="D447" i="1"/>
  <c r="AW447" i="1"/>
  <c r="AQ447" i="1"/>
  <c r="BH447" i="1" s="1"/>
  <c r="E447" i="1"/>
  <c r="B864" i="1"/>
  <c r="AE864" i="1"/>
  <c r="AD865" i="1" s="1"/>
  <c r="P868" i="1"/>
  <c r="T867" i="1"/>
  <c r="V867" i="1" s="1"/>
  <c r="BA863" i="1"/>
  <c r="BC863" i="1"/>
  <c r="AY863" i="1"/>
  <c r="AJ864" i="1"/>
  <c r="AI865" i="1" s="1"/>
  <c r="C864" i="1"/>
  <c r="AZ863" i="1"/>
  <c r="BC864" i="1" l="1"/>
  <c r="BB864" i="1"/>
  <c r="BD864" i="1"/>
  <c r="BI447" i="1"/>
  <c r="AZ864" i="1"/>
  <c r="B865" i="1"/>
  <c r="AE865" i="1"/>
  <c r="AD866" i="1" s="1"/>
  <c r="BA864" i="1"/>
  <c r="AY864" i="1"/>
  <c r="BG447" i="1"/>
  <c r="BE447" i="1"/>
  <c r="AL448" i="1" s="1"/>
  <c r="BF447" i="1"/>
  <c r="AP448" i="1" s="1"/>
  <c r="C865" i="1"/>
  <c r="AJ865" i="1"/>
  <c r="AI866" i="1" s="1"/>
  <c r="T868" i="1"/>
  <c r="V868" i="1" s="1"/>
  <c r="P869" i="1"/>
  <c r="BJ447" i="1"/>
  <c r="G447" i="1"/>
  <c r="E448" i="1" l="1"/>
  <c r="AQ448" i="1"/>
  <c r="BI448" i="1" s="1"/>
  <c r="BH448" i="1"/>
  <c r="T869" i="1"/>
  <c r="V869" i="1" s="1"/>
  <c r="P870" i="1"/>
  <c r="AZ865" i="1"/>
  <c r="AZ866" i="1"/>
  <c r="B866" i="1"/>
  <c r="AE866" i="1"/>
  <c r="AD867" i="1" s="1"/>
  <c r="AY865" i="1"/>
  <c r="BC865" i="1"/>
  <c r="AM448" i="1"/>
  <c r="BE448" i="1" s="1"/>
  <c r="BF448" i="1"/>
  <c r="D448" i="1"/>
  <c r="G448" i="1" s="1"/>
  <c r="AW448" i="1"/>
  <c r="C866" i="1"/>
  <c r="AJ866" i="1"/>
  <c r="AI867" i="1" s="1"/>
  <c r="AV447" i="1"/>
  <c r="AU448" i="1" s="1"/>
  <c r="BB865" i="1"/>
  <c r="BD865" i="1"/>
  <c r="BA865" i="1"/>
  <c r="BC866" i="1" l="1"/>
  <c r="P871" i="1"/>
  <c r="T870" i="1"/>
  <c r="V870" i="1" s="1"/>
  <c r="AE867" i="1"/>
  <c r="AD868" i="1" s="1"/>
  <c r="B867" i="1"/>
  <c r="AY867" i="1"/>
  <c r="AZ867" i="1"/>
  <c r="AJ867" i="1"/>
  <c r="AI868" i="1" s="1"/>
  <c r="C867" i="1"/>
  <c r="AL449" i="1"/>
  <c r="AP449" i="1"/>
  <c r="AY866" i="1"/>
  <c r="BD866" i="1"/>
  <c r="BB866" i="1"/>
  <c r="BG448" i="1"/>
  <c r="BA866" i="1"/>
  <c r="BJ448" i="1"/>
  <c r="BC867" i="1" l="1"/>
  <c r="BB867" i="1"/>
  <c r="AM449" i="1"/>
  <c r="BF449" i="1" s="1"/>
  <c r="BG449" i="1"/>
  <c r="D449" i="1"/>
  <c r="AW449" i="1"/>
  <c r="AV448" i="1"/>
  <c r="AU449" i="1" s="1"/>
  <c r="AY868" i="1"/>
  <c r="AE868" i="1"/>
  <c r="AD869" i="1" s="1"/>
  <c r="B868" i="1"/>
  <c r="AZ868" i="1"/>
  <c r="BA868" i="1"/>
  <c r="BD867" i="1"/>
  <c r="BA867" i="1"/>
  <c r="BB868" i="1"/>
  <c r="C868" i="1"/>
  <c r="AJ868" i="1"/>
  <c r="AI869" i="1" s="1"/>
  <c r="BD868" i="1"/>
  <c r="AQ449" i="1"/>
  <c r="BH449" i="1" s="1"/>
  <c r="E449" i="1"/>
  <c r="P872" i="1"/>
  <c r="T871" i="1"/>
  <c r="V871" i="1" s="1"/>
  <c r="BJ449" i="1" l="1"/>
  <c r="P873" i="1"/>
  <c r="T872" i="1"/>
  <c r="V872" i="1" s="1"/>
  <c r="AJ869" i="1"/>
  <c r="AI870" i="1" s="1"/>
  <c r="C869" i="1"/>
  <c r="BB869" i="1"/>
  <c r="G449" i="1"/>
  <c r="AV449" i="1"/>
  <c r="AU450" i="1" s="1"/>
  <c r="BI449" i="1"/>
  <c r="AP450" i="1" s="1"/>
  <c r="BC868" i="1"/>
  <c r="B869" i="1"/>
  <c r="AE869" i="1"/>
  <c r="AD870" i="1" s="1"/>
  <c r="BE449" i="1"/>
  <c r="AL450" i="1" s="1"/>
  <c r="BD869" i="1" l="1"/>
  <c r="BC869" i="1"/>
  <c r="D450" i="1"/>
  <c r="AM450" i="1"/>
  <c r="BE450" i="1" s="1"/>
  <c r="AW450" i="1"/>
  <c r="AQ450" i="1"/>
  <c r="BH450" i="1" s="1"/>
  <c r="E450" i="1"/>
  <c r="B870" i="1"/>
  <c r="AE870" i="1"/>
  <c r="AD871" i="1" s="1"/>
  <c r="T873" i="1"/>
  <c r="V873" i="1" s="1"/>
  <c r="P874" i="1"/>
  <c r="AY869" i="1"/>
  <c r="AZ869" i="1"/>
  <c r="BA869" i="1"/>
  <c r="C870" i="1"/>
  <c r="AJ870" i="1"/>
  <c r="AI871" i="1" s="1"/>
  <c r="BI450" i="1" l="1"/>
  <c r="AZ870" i="1"/>
  <c r="AY870" i="1"/>
  <c r="BA870" i="1"/>
  <c r="BD870" i="1"/>
  <c r="BG450" i="1"/>
  <c r="AP451" i="1"/>
  <c r="P875" i="1"/>
  <c r="T874" i="1"/>
  <c r="V874" i="1" s="1"/>
  <c r="AL451" i="1"/>
  <c r="C871" i="1"/>
  <c r="AJ871" i="1"/>
  <c r="AI872" i="1" s="1"/>
  <c r="BD871" i="1"/>
  <c r="BC871" i="1"/>
  <c r="BC870" i="1"/>
  <c r="BB870" i="1"/>
  <c r="AE871" i="1"/>
  <c r="AD872" i="1" s="1"/>
  <c r="B871" i="1"/>
  <c r="BJ450" i="1"/>
  <c r="AV450" i="1" s="1"/>
  <c r="AU451" i="1" s="1"/>
  <c r="BF450" i="1"/>
  <c r="G450" i="1"/>
  <c r="BB871" i="1" l="1"/>
  <c r="B872" i="1"/>
  <c r="AE872" i="1"/>
  <c r="AD873" i="1" s="1"/>
  <c r="E451" i="1"/>
  <c r="AQ451" i="1"/>
  <c r="BH451" i="1" s="1"/>
  <c r="P876" i="1"/>
  <c r="T875" i="1"/>
  <c r="V875" i="1" s="1"/>
  <c r="AM451" i="1"/>
  <c r="D451" i="1"/>
  <c r="AW451" i="1"/>
  <c r="BA871" i="1"/>
  <c r="AY871" i="1"/>
  <c r="AZ871" i="1"/>
  <c r="BC872" i="1"/>
  <c r="AJ872" i="1"/>
  <c r="AI873" i="1" s="1"/>
  <c r="BB872" i="1"/>
  <c r="C872" i="1"/>
  <c r="BJ451" i="1" l="1"/>
  <c r="BD872" i="1"/>
  <c r="BG451" i="1"/>
  <c r="AV451" i="1" s="1"/>
  <c r="AU452" i="1" s="1"/>
  <c r="AZ872" i="1"/>
  <c r="P877" i="1"/>
  <c r="T876" i="1"/>
  <c r="V876" i="1" s="1"/>
  <c r="BF451" i="1"/>
  <c r="BA872" i="1"/>
  <c r="B873" i="1"/>
  <c r="AE873" i="1"/>
  <c r="AD874" i="1" s="1"/>
  <c r="G451" i="1"/>
  <c r="AY872" i="1"/>
  <c r="AJ873" i="1"/>
  <c r="AI874" i="1" s="1"/>
  <c r="C873" i="1"/>
  <c r="BE451" i="1"/>
  <c r="AL452" i="1" s="1"/>
  <c r="BI451" i="1"/>
  <c r="AP452" i="1" l="1"/>
  <c r="BH452" i="1" s="1"/>
  <c r="AQ452" i="1"/>
  <c r="BJ452" i="1" s="1"/>
  <c r="E452" i="1"/>
  <c r="AM452" i="1"/>
  <c r="BG452" i="1" s="1"/>
  <c r="D452" i="1"/>
  <c r="BF452" i="1"/>
  <c r="BA873" i="1"/>
  <c r="AE874" i="1"/>
  <c r="AD875" i="1" s="1"/>
  <c r="B874" i="1"/>
  <c r="BB873" i="1"/>
  <c r="AY873" i="1"/>
  <c r="T877" i="1"/>
  <c r="V877" i="1" s="1"/>
  <c r="P878" i="1"/>
  <c r="C874" i="1"/>
  <c r="AJ874" i="1"/>
  <c r="AI875" i="1" s="1"/>
  <c r="BC873" i="1"/>
  <c r="AZ873" i="1"/>
  <c r="BD873" i="1"/>
  <c r="BD874" i="1" l="1"/>
  <c r="BI452" i="1"/>
  <c r="BC874" i="1"/>
  <c r="AW452" i="1"/>
  <c r="AV452" i="1"/>
  <c r="AU453" i="1" s="1"/>
  <c r="AE875" i="1"/>
  <c r="AD876" i="1" s="1"/>
  <c r="B875" i="1"/>
  <c r="P879" i="1"/>
  <c r="T878" i="1"/>
  <c r="V878" i="1" s="1"/>
  <c r="BA874" i="1"/>
  <c r="G452" i="1"/>
  <c r="AZ874" i="1"/>
  <c r="BB874" i="1"/>
  <c r="AJ875" i="1"/>
  <c r="AI876" i="1" s="1"/>
  <c r="C875" i="1"/>
  <c r="AY874" i="1"/>
  <c r="BE452" i="1"/>
  <c r="AL453" i="1" s="1"/>
  <c r="AP453" i="1"/>
  <c r="BA875" i="1" l="1"/>
  <c r="AY875" i="1"/>
  <c r="AZ875" i="1"/>
  <c r="D453" i="1"/>
  <c r="G453" i="1" s="1"/>
  <c r="AM453" i="1"/>
  <c r="BF453" i="1"/>
  <c r="BE453" i="1"/>
  <c r="BG453" i="1"/>
  <c r="AW453" i="1"/>
  <c r="P880" i="1"/>
  <c r="T879" i="1"/>
  <c r="V879" i="1" s="1"/>
  <c r="BC875" i="1"/>
  <c r="AE876" i="1"/>
  <c r="AD877" i="1" s="1"/>
  <c r="BA876" i="1"/>
  <c r="AZ876" i="1"/>
  <c r="B876" i="1"/>
  <c r="C876" i="1"/>
  <c r="AJ876" i="1"/>
  <c r="AI877" i="1" s="1"/>
  <c r="E453" i="1"/>
  <c r="AQ453" i="1"/>
  <c r="BI453" i="1" s="1"/>
  <c r="BD875" i="1"/>
  <c r="BB875" i="1"/>
  <c r="P881" i="1" l="1"/>
  <c r="T880" i="1"/>
  <c r="V880" i="1" s="1"/>
  <c r="AJ877" i="1"/>
  <c r="AI878" i="1" s="1"/>
  <c r="C877" i="1"/>
  <c r="B877" i="1"/>
  <c r="AE877" i="1"/>
  <c r="AD878" i="1" s="1"/>
  <c r="AY876" i="1"/>
  <c r="AP454" i="1"/>
  <c r="BD876" i="1"/>
  <c r="BH453" i="1"/>
  <c r="AL454" i="1" s="1"/>
  <c r="BC876" i="1"/>
  <c r="BJ453" i="1"/>
  <c r="AV453" i="1" s="1"/>
  <c r="AU454" i="1" s="1"/>
  <c r="BB876" i="1"/>
  <c r="BB877" i="1" l="1"/>
  <c r="BD877" i="1"/>
  <c r="BA877" i="1"/>
  <c r="AY877" i="1"/>
  <c r="C878" i="1"/>
  <c r="AJ878" i="1"/>
  <c r="AI879" i="1" s="1"/>
  <c r="BC878" i="1"/>
  <c r="D454" i="1"/>
  <c r="G454" i="1" s="1"/>
  <c r="AM454" i="1"/>
  <c r="BE454" i="1" s="1"/>
  <c r="AW454" i="1"/>
  <c r="B878" i="1"/>
  <c r="AE878" i="1"/>
  <c r="AD879" i="1" s="1"/>
  <c r="BC877" i="1"/>
  <c r="E454" i="1"/>
  <c r="AQ454" i="1"/>
  <c r="AZ877" i="1"/>
  <c r="T881" i="1"/>
  <c r="V881" i="1" s="1"/>
  <c r="P882" i="1"/>
  <c r="BJ454" i="1" l="1"/>
  <c r="AE879" i="1"/>
  <c r="AD880" i="1" s="1"/>
  <c r="AZ879" i="1"/>
  <c r="B879" i="1"/>
  <c r="AY879" i="1"/>
  <c r="BA879" i="1"/>
  <c r="AY878" i="1"/>
  <c r="AL455" i="1"/>
  <c r="BI454" i="1"/>
  <c r="C879" i="1"/>
  <c r="AJ879" i="1"/>
  <c r="AI880" i="1" s="1"/>
  <c r="BB878" i="1"/>
  <c r="P883" i="1"/>
  <c r="T882" i="1"/>
  <c r="V882" i="1" s="1"/>
  <c r="BA878" i="1"/>
  <c r="BF454" i="1"/>
  <c r="BH454" i="1"/>
  <c r="AZ878" i="1"/>
  <c r="BG454" i="1"/>
  <c r="BD878" i="1"/>
  <c r="AP455" i="1" l="1"/>
  <c r="AQ455" i="1"/>
  <c r="BH455" i="1" s="1"/>
  <c r="E455" i="1"/>
  <c r="D455" i="1"/>
  <c r="G455" i="1" s="1"/>
  <c r="AM455" i="1"/>
  <c r="BF455" i="1" s="1"/>
  <c r="AW455" i="1"/>
  <c r="BD879" i="1"/>
  <c r="BC879" i="1"/>
  <c r="AJ880" i="1"/>
  <c r="AI881" i="1" s="1"/>
  <c r="BB880" i="1"/>
  <c r="C880" i="1"/>
  <c r="P884" i="1"/>
  <c r="T883" i="1"/>
  <c r="V883" i="1" s="1"/>
  <c r="AV454" i="1"/>
  <c r="AU455" i="1" s="1"/>
  <c r="BB879" i="1"/>
  <c r="B880" i="1"/>
  <c r="AE880" i="1"/>
  <c r="AD881" i="1" s="1"/>
  <c r="BI455" i="1" l="1"/>
  <c r="AZ880" i="1"/>
  <c r="C881" i="1"/>
  <c r="AJ881" i="1"/>
  <c r="AI882" i="1" s="1"/>
  <c r="BC881" i="1"/>
  <c r="BG455" i="1"/>
  <c r="B881" i="1"/>
  <c r="AE881" i="1"/>
  <c r="AD882" i="1" s="1"/>
  <c r="BC880" i="1"/>
  <c r="BA880" i="1"/>
  <c r="T884" i="1"/>
  <c r="V884" i="1" s="1"/>
  <c r="P885" i="1"/>
  <c r="AY880" i="1"/>
  <c r="BD880" i="1"/>
  <c r="AP456" i="1"/>
  <c r="BE455" i="1"/>
  <c r="AL456" i="1" s="1"/>
  <c r="BJ455" i="1"/>
  <c r="AZ881" i="1" l="1"/>
  <c r="BA881" i="1"/>
  <c r="BD881" i="1"/>
  <c r="AY881" i="1"/>
  <c r="D456" i="1"/>
  <c r="AM456" i="1"/>
  <c r="BG456" i="1" s="1"/>
  <c r="AV456" i="1" s="1"/>
  <c r="BE456" i="1"/>
  <c r="AW456" i="1"/>
  <c r="T885" i="1"/>
  <c r="V885" i="1" s="1"/>
  <c r="P886" i="1"/>
  <c r="E456" i="1"/>
  <c r="AQ456" i="1"/>
  <c r="BJ456" i="1"/>
  <c r="BI456" i="1"/>
  <c r="BH456" i="1"/>
  <c r="C882" i="1"/>
  <c r="AJ882" i="1"/>
  <c r="AI883" i="1" s="1"/>
  <c r="AV455" i="1"/>
  <c r="AU456" i="1" s="1"/>
  <c r="B882" i="1"/>
  <c r="AE882" i="1"/>
  <c r="AD883" i="1" s="1"/>
  <c r="BB881" i="1"/>
  <c r="BD882" i="1" l="1"/>
  <c r="AU457" i="1"/>
  <c r="BB882" i="1"/>
  <c r="BA882" i="1"/>
  <c r="AZ882" i="1"/>
  <c r="AJ883" i="1"/>
  <c r="AI884" i="1" s="1"/>
  <c r="BD883" i="1"/>
  <c r="C883" i="1"/>
  <c r="AL457" i="1"/>
  <c r="AE883" i="1"/>
  <c r="AD884" i="1" s="1"/>
  <c r="B883" i="1"/>
  <c r="AZ883" i="1"/>
  <c r="AY882" i="1"/>
  <c r="G456" i="1"/>
  <c r="BC882" i="1"/>
  <c r="P887" i="1"/>
  <c r="T886" i="1"/>
  <c r="V886" i="1" s="1"/>
  <c r="BF456" i="1"/>
  <c r="AP457" i="1" s="1"/>
  <c r="BB883" i="1" l="1"/>
  <c r="AY883" i="1"/>
  <c r="BC883" i="1"/>
  <c r="AQ457" i="1"/>
  <c r="BH457" i="1" s="1"/>
  <c r="E457" i="1"/>
  <c r="BB884" i="1"/>
  <c r="C884" i="1"/>
  <c r="AJ884" i="1"/>
  <c r="AI885" i="1" s="1"/>
  <c r="BD884" i="1"/>
  <c r="AE884" i="1"/>
  <c r="AD885" i="1" s="1"/>
  <c r="B884" i="1"/>
  <c r="BA884" i="1"/>
  <c r="P888" i="1"/>
  <c r="T887" i="1"/>
  <c r="V887" i="1" s="1"/>
  <c r="BA883" i="1"/>
  <c r="AM457" i="1"/>
  <c r="BF457" i="1" s="1"/>
  <c r="D457" i="1"/>
  <c r="G457" i="1" s="1"/>
  <c r="BE457" i="1"/>
  <c r="BG457" i="1"/>
  <c r="AW457" i="1"/>
  <c r="BJ457" i="1" l="1"/>
  <c r="AV457" i="1" s="1"/>
  <c r="AU458" i="1" s="1"/>
  <c r="BC884" i="1"/>
  <c r="AZ884" i="1"/>
  <c r="AL458" i="1"/>
  <c r="AZ885" i="1"/>
  <c r="B885" i="1"/>
  <c r="BA885" i="1"/>
  <c r="AE885" i="1"/>
  <c r="AD886" i="1" s="1"/>
  <c r="AY884" i="1"/>
  <c r="P889" i="1"/>
  <c r="T888" i="1"/>
  <c r="V888" i="1" s="1"/>
  <c r="AJ885" i="1"/>
  <c r="AI886" i="1" s="1"/>
  <c r="C885" i="1"/>
  <c r="BI457" i="1"/>
  <c r="AP458" i="1" s="1"/>
  <c r="BC885" i="1" l="1"/>
  <c r="AY885" i="1"/>
  <c r="AQ458" i="1"/>
  <c r="BI458" i="1" s="1"/>
  <c r="E458" i="1"/>
  <c r="P890" i="1"/>
  <c r="T889" i="1"/>
  <c r="V889" i="1" s="1"/>
  <c r="BB885" i="1"/>
  <c r="D458" i="1"/>
  <c r="AM458" i="1"/>
  <c r="AW458" i="1"/>
  <c r="C886" i="1"/>
  <c r="AJ886" i="1"/>
  <c r="AI887" i="1" s="1"/>
  <c r="BD885" i="1"/>
  <c r="B886" i="1"/>
  <c r="AE886" i="1"/>
  <c r="AD887" i="1" s="1"/>
  <c r="BH458" i="1" l="1"/>
  <c r="BD886" i="1"/>
  <c r="AY886" i="1"/>
  <c r="BJ458" i="1"/>
  <c r="G458" i="1"/>
  <c r="BA886" i="1"/>
  <c r="BC886" i="1"/>
  <c r="P891" i="1"/>
  <c r="T890" i="1"/>
  <c r="V890" i="1" s="1"/>
  <c r="BF458" i="1"/>
  <c r="AE887" i="1"/>
  <c r="AD888" i="1" s="1"/>
  <c r="B887" i="1"/>
  <c r="BB886" i="1"/>
  <c r="BG458" i="1"/>
  <c r="AV458" i="1" s="1"/>
  <c r="AU459" i="1" s="1"/>
  <c r="BB887" i="1"/>
  <c r="C887" i="1"/>
  <c r="AJ887" i="1"/>
  <c r="AI888" i="1" s="1"/>
  <c r="BE458" i="1"/>
  <c r="AL459" i="1" s="1"/>
  <c r="AZ886" i="1"/>
  <c r="AP459" i="1"/>
  <c r="BC887" i="1" l="1"/>
  <c r="BD887" i="1"/>
  <c r="D459" i="1"/>
  <c r="AM459" i="1"/>
  <c r="BE459" i="1" s="1"/>
  <c r="AW459" i="1"/>
  <c r="AE888" i="1"/>
  <c r="AD889" i="1" s="1"/>
  <c r="AZ888" i="1"/>
  <c r="B888" i="1"/>
  <c r="E459" i="1"/>
  <c r="AQ459" i="1"/>
  <c r="BJ459" i="1" s="1"/>
  <c r="P892" i="1"/>
  <c r="T891" i="1"/>
  <c r="V891" i="1" s="1"/>
  <c r="BA887" i="1"/>
  <c r="AY887" i="1"/>
  <c r="AJ888" i="1"/>
  <c r="AI889" i="1" s="1"/>
  <c r="C888" i="1"/>
  <c r="AZ887" i="1"/>
  <c r="BF459" i="1" l="1"/>
  <c r="BG459" i="1"/>
  <c r="AV459" i="1" s="1"/>
  <c r="AU460" i="1" s="1"/>
  <c r="BD888" i="1"/>
  <c r="G459" i="1"/>
  <c r="BA888" i="1"/>
  <c r="AY888" i="1"/>
  <c r="AJ889" i="1"/>
  <c r="AI890" i="1" s="1"/>
  <c r="C889" i="1"/>
  <c r="BI459" i="1"/>
  <c r="AP460" i="1" s="1"/>
  <c r="BH459" i="1"/>
  <c r="BC888" i="1"/>
  <c r="T892" i="1"/>
  <c r="V892" i="1" s="1"/>
  <c r="P893" i="1"/>
  <c r="BB888" i="1"/>
  <c r="AE889" i="1"/>
  <c r="AD890" i="1" s="1"/>
  <c r="B889" i="1"/>
  <c r="AL460" i="1"/>
  <c r="AY889" i="1" l="1"/>
  <c r="BB889" i="1"/>
  <c r="BC889" i="1"/>
  <c r="BD889" i="1"/>
  <c r="AM460" i="1"/>
  <c r="BE460" i="1" s="1"/>
  <c r="D460" i="1"/>
  <c r="AW460" i="1"/>
  <c r="AQ460" i="1"/>
  <c r="E460" i="1"/>
  <c r="BI460" i="1"/>
  <c r="BA889" i="1"/>
  <c r="AE890" i="1"/>
  <c r="AD891" i="1" s="1"/>
  <c r="B890" i="1"/>
  <c r="T893" i="1"/>
  <c r="V893" i="1" s="1"/>
  <c r="P894" i="1"/>
  <c r="AZ889" i="1"/>
  <c r="C890" i="1"/>
  <c r="AJ890" i="1"/>
  <c r="AI891" i="1" s="1"/>
  <c r="BD890" i="1" l="1"/>
  <c r="BF460" i="1"/>
  <c r="BB890" i="1"/>
  <c r="BC890" i="1"/>
  <c r="BA890" i="1"/>
  <c r="AZ890" i="1"/>
  <c r="AP461" i="1"/>
  <c r="T894" i="1"/>
  <c r="V894" i="1" s="1"/>
  <c r="P895" i="1"/>
  <c r="G460" i="1"/>
  <c r="C891" i="1"/>
  <c r="AJ891" i="1"/>
  <c r="AI892" i="1" s="1"/>
  <c r="AE891" i="1"/>
  <c r="AD892" i="1" s="1"/>
  <c r="B891" i="1"/>
  <c r="BJ460" i="1"/>
  <c r="AY890" i="1"/>
  <c r="BH460" i="1"/>
  <c r="AL461" i="1" s="1"/>
  <c r="BG460" i="1"/>
  <c r="AV460" i="1" s="1"/>
  <c r="AU461" i="1" s="1"/>
  <c r="BB891" i="1" l="1"/>
  <c r="BD891" i="1"/>
  <c r="BC891" i="1"/>
  <c r="D461" i="1"/>
  <c r="AM461" i="1"/>
  <c r="BF461" i="1" s="1"/>
  <c r="AW461" i="1"/>
  <c r="AY891" i="1"/>
  <c r="AE892" i="1"/>
  <c r="AD893" i="1" s="1"/>
  <c r="BA892" i="1"/>
  <c r="AZ892" i="1"/>
  <c r="B892" i="1"/>
  <c r="BA891" i="1"/>
  <c r="P896" i="1"/>
  <c r="T895" i="1"/>
  <c r="V895" i="1" s="1"/>
  <c r="C892" i="1"/>
  <c r="AJ892" i="1"/>
  <c r="AI893" i="1" s="1"/>
  <c r="BD892" i="1"/>
  <c r="AQ461" i="1"/>
  <c r="BH461" i="1" s="1"/>
  <c r="E461" i="1"/>
  <c r="AZ891" i="1"/>
  <c r="BG461" i="1" l="1"/>
  <c r="BI461" i="1"/>
  <c r="P897" i="1"/>
  <c r="T896" i="1"/>
  <c r="V896" i="1" s="1"/>
  <c r="AJ893" i="1"/>
  <c r="AI894" i="1" s="1"/>
  <c r="C893" i="1"/>
  <c r="BC892" i="1"/>
  <c r="BB892" i="1"/>
  <c r="AY892" i="1"/>
  <c r="BE461" i="1"/>
  <c r="AL462" i="1" s="1"/>
  <c r="AP462" i="1"/>
  <c r="BJ461" i="1"/>
  <c r="AV461" i="1" s="1"/>
  <c r="AU462" i="1" s="1"/>
  <c r="B893" i="1"/>
  <c r="AE893" i="1"/>
  <c r="AD894" i="1" s="1"/>
  <c r="AZ893" i="1"/>
  <c r="G461" i="1"/>
  <c r="D462" i="1" l="1"/>
  <c r="AM462" i="1"/>
  <c r="BE462" i="1" s="1"/>
  <c r="AW462" i="1"/>
  <c r="AQ462" i="1"/>
  <c r="E462" i="1"/>
  <c r="BB893" i="1"/>
  <c r="AY893" i="1"/>
  <c r="B894" i="1"/>
  <c r="AE894" i="1"/>
  <c r="AD895" i="1" s="1"/>
  <c r="BA893" i="1"/>
  <c r="BD893" i="1"/>
  <c r="BC893" i="1"/>
  <c r="T897" i="1"/>
  <c r="V897" i="1" s="1"/>
  <c r="P898" i="1"/>
  <c r="C894" i="1"/>
  <c r="AJ894" i="1"/>
  <c r="AI895" i="1" s="1"/>
  <c r="BB894" i="1"/>
  <c r="AZ894" i="1" l="1"/>
  <c r="BG462" i="1"/>
  <c r="AY894" i="1"/>
  <c r="BF462" i="1"/>
  <c r="BI462" i="1"/>
  <c r="AP463" i="1" s="1"/>
  <c r="BH462" i="1"/>
  <c r="AL463" i="1" s="1"/>
  <c r="P899" i="1"/>
  <c r="T898" i="1"/>
  <c r="V898" i="1" s="1"/>
  <c r="C895" i="1"/>
  <c r="AJ895" i="1"/>
  <c r="AI896" i="1" s="1"/>
  <c r="BD895" i="1"/>
  <c r="BC894" i="1"/>
  <c r="AZ895" i="1"/>
  <c r="B895" i="1"/>
  <c r="AE895" i="1"/>
  <c r="AD896" i="1" s="1"/>
  <c r="BJ462" i="1"/>
  <c r="AV462" i="1" s="1"/>
  <c r="AU463" i="1" s="1"/>
  <c r="BD894" i="1"/>
  <c r="BA894" i="1"/>
  <c r="G462" i="1"/>
  <c r="AY895" i="1" l="1"/>
  <c r="AJ896" i="1"/>
  <c r="AI897" i="1" s="1"/>
  <c r="C896" i="1"/>
  <c r="D463" i="1"/>
  <c r="G463" i="1" s="1"/>
  <c r="AM463" i="1"/>
  <c r="BF463" i="1" s="1"/>
  <c r="AW463" i="1"/>
  <c r="E463" i="1"/>
  <c r="AQ463" i="1"/>
  <c r="BJ463" i="1" s="1"/>
  <c r="AE896" i="1"/>
  <c r="AD897" i="1" s="1"/>
  <c r="B896" i="1"/>
  <c r="P900" i="1"/>
  <c r="T899" i="1"/>
  <c r="V899" i="1" s="1"/>
  <c r="BA895" i="1"/>
  <c r="BC895" i="1"/>
  <c r="BB895" i="1"/>
  <c r="BG463" i="1" l="1"/>
  <c r="BA896" i="1"/>
  <c r="AZ896" i="1"/>
  <c r="AE897" i="1"/>
  <c r="AD898" i="1" s="1"/>
  <c r="BA897" i="1"/>
  <c r="B897" i="1"/>
  <c r="BB896" i="1"/>
  <c r="BI463" i="1"/>
  <c r="AP464" i="1" s="1"/>
  <c r="BD896" i="1"/>
  <c r="AY896" i="1"/>
  <c r="BC896" i="1"/>
  <c r="T900" i="1"/>
  <c r="V900" i="1" s="1"/>
  <c r="P901" i="1"/>
  <c r="AV463" i="1"/>
  <c r="AU464" i="1" s="1"/>
  <c r="C897" i="1"/>
  <c r="AJ897" i="1"/>
  <c r="AI898" i="1" s="1"/>
  <c r="BH463" i="1"/>
  <c r="BE463" i="1"/>
  <c r="AZ897" i="1" l="1"/>
  <c r="AL464" i="1"/>
  <c r="BC897" i="1"/>
  <c r="AM464" i="1"/>
  <c r="D464" i="1"/>
  <c r="AW464" i="1"/>
  <c r="BD897" i="1"/>
  <c r="E464" i="1"/>
  <c r="AQ464" i="1"/>
  <c r="BJ464" i="1"/>
  <c r="C898" i="1"/>
  <c r="AJ898" i="1"/>
  <c r="AI899" i="1" s="1"/>
  <c r="BB898" i="1"/>
  <c r="BB897" i="1"/>
  <c r="AE898" i="1"/>
  <c r="AD899" i="1" s="1"/>
  <c r="B898" i="1"/>
  <c r="T901" i="1"/>
  <c r="V901" i="1" s="1"/>
  <c r="P902" i="1"/>
  <c r="AY897" i="1"/>
  <c r="G464" i="1" l="1"/>
  <c r="BD898" i="1"/>
  <c r="BC898" i="1"/>
  <c r="BA898" i="1"/>
  <c r="AE899" i="1"/>
  <c r="AD900" i="1" s="1"/>
  <c r="B899" i="1"/>
  <c r="AY899" i="1"/>
  <c r="AZ899" i="1"/>
  <c r="AY898" i="1"/>
  <c r="T902" i="1"/>
  <c r="V902" i="1" s="1"/>
  <c r="P903" i="1"/>
  <c r="BH464" i="1"/>
  <c r="BF464" i="1"/>
  <c r="AZ898" i="1"/>
  <c r="BI464" i="1"/>
  <c r="BE464" i="1"/>
  <c r="C899" i="1"/>
  <c r="AJ899" i="1"/>
  <c r="AI900" i="1" s="1"/>
  <c r="BG464" i="1"/>
  <c r="AV464" i="1" s="1"/>
  <c r="AU465" i="1" s="1"/>
  <c r="AL465" i="1" l="1"/>
  <c r="AP465" i="1"/>
  <c r="AM465" i="1"/>
  <c r="D465" i="1"/>
  <c r="AW465" i="1"/>
  <c r="E465" i="1"/>
  <c r="AQ465" i="1"/>
  <c r="BH465" i="1" s="1"/>
  <c r="C900" i="1"/>
  <c r="AJ900" i="1"/>
  <c r="AI901" i="1" s="1"/>
  <c r="T903" i="1"/>
  <c r="V903" i="1" s="1"/>
  <c r="P904" i="1"/>
  <c r="BD899" i="1"/>
  <c r="BC899" i="1"/>
  <c r="BB899" i="1"/>
  <c r="AE900" i="1"/>
  <c r="AD901" i="1" s="1"/>
  <c r="BA900" i="1"/>
  <c r="B900" i="1"/>
  <c r="BA899" i="1"/>
  <c r="BI465" i="1" l="1"/>
  <c r="BD900" i="1"/>
  <c r="B901" i="1"/>
  <c r="AE901" i="1"/>
  <c r="AD902" i="1" s="1"/>
  <c r="BA901" i="1"/>
  <c r="AY901" i="1"/>
  <c r="BC901" i="1"/>
  <c r="AJ901" i="1"/>
  <c r="AI902" i="1" s="1"/>
  <c r="C901" i="1"/>
  <c r="AY900" i="1"/>
  <c r="BC900" i="1"/>
  <c r="BF465" i="1"/>
  <c r="AP466" i="1" s="1"/>
  <c r="AZ900" i="1"/>
  <c r="BB900" i="1"/>
  <c r="G465" i="1"/>
  <c r="P905" i="1"/>
  <c r="T904" i="1"/>
  <c r="V904" i="1" s="1"/>
  <c r="BE465" i="1"/>
  <c r="AL466" i="1" s="1"/>
  <c r="BJ465" i="1"/>
  <c r="BG465" i="1"/>
  <c r="AV465" i="1" s="1"/>
  <c r="AU466" i="1" s="1"/>
  <c r="AZ901" i="1" l="1"/>
  <c r="BB901" i="1"/>
  <c r="BD901" i="1"/>
  <c r="AQ466" i="1"/>
  <c r="BI466" i="1" s="1"/>
  <c r="E466" i="1"/>
  <c r="BJ466" i="1"/>
  <c r="BH466" i="1"/>
  <c r="AM466" i="1"/>
  <c r="BF466" i="1" s="1"/>
  <c r="BE466" i="1"/>
  <c r="BG466" i="1"/>
  <c r="D466" i="1"/>
  <c r="AW466" i="1"/>
  <c r="T905" i="1"/>
  <c r="V905" i="1" s="1"/>
  <c r="P906" i="1"/>
  <c r="B902" i="1"/>
  <c r="AE902" i="1"/>
  <c r="AD903" i="1" s="1"/>
  <c r="C902" i="1"/>
  <c r="AJ902" i="1"/>
  <c r="AI903" i="1" s="1"/>
  <c r="BB902" i="1" l="1"/>
  <c r="AV466" i="1"/>
  <c r="AU467" i="1" s="1"/>
  <c r="BD902" i="1"/>
  <c r="BC902" i="1"/>
  <c r="AZ902" i="1"/>
  <c r="AY902" i="1"/>
  <c r="AL467" i="1"/>
  <c r="P907" i="1"/>
  <c r="T906" i="1"/>
  <c r="V906" i="1" s="1"/>
  <c r="B903" i="1"/>
  <c r="AE903" i="1"/>
  <c r="AD904" i="1" s="1"/>
  <c r="C903" i="1"/>
  <c r="AJ903" i="1"/>
  <c r="AI904" i="1" s="1"/>
  <c r="BA902" i="1"/>
  <c r="G466" i="1"/>
  <c r="AP467" i="1"/>
  <c r="AY903" i="1" l="1"/>
  <c r="BA903" i="1"/>
  <c r="AZ903" i="1"/>
  <c r="BB903" i="1"/>
  <c r="BD903" i="1"/>
  <c r="BC903" i="1"/>
  <c r="AJ904" i="1"/>
  <c r="AI905" i="1" s="1"/>
  <c r="C904" i="1"/>
  <c r="P908" i="1"/>
  <c r="T907" i="1"/>
  <c r="V907" i="1" s="1"/>
  <c r="AQ467" i="1"/>
  <c r="BI467" i="1" s="1"/>
  <c r="E467" i="1"/>
  <c r="AY904" i="1"/>
  <c r="AE904" i="1"/>
  <c r="AD905" i="1" s="1"/>
  <c r="B904" i="1"/>
  <c r="D467" i="1"/>
  <c r="AM467" i="1"/>
  <c r="BG467" i="1" s="1"/>
  <c r="BF467" i="1"/>
  <c r="AW467" i="1"/>
  <c r="G467" i="1" l="1"/>
  <c r="BD904" i="1"/>
  <c r="BB904" i="1"/>
  <c r="AZ904" i="1"/>
  <c r="BC904" i="1"/>
  <c r="BH467" i="1"/>
  <c r="AE905" i="1"/>
  <c r="AD906" i="1" s="1"/>
  <c r="B905" i="1"/>
  <c r="AJ905" i="1"/>
  <c r="AI906" i="1" s="1"/>
  <c r="BD905" i="1"/>
  <c r="C905" i="1"/>
  <c r="BC905" i="1"/>
  <c r="T908" i="1"/>
  <c r="V908" i="1" s="1"/>
  <c r="P909" i="1"/>
  <c r="AP468" i="1"/>
  <c r="BJ467" i="1"/>
  <c r="AV467" i="1" s="1"/>
  <c r="AU468" i="1" s="1"/>
  <c r="BE467" i="1"/>
  <c r="BA904" i="1"/>
  <c r="AL468" i="1" l="1"/>
  <c r="BB905" i="1"/>
  <c r="D468" i="1"/>
  <c r="AM468" i="1"/>
  <c r="BE468" i="1" s="1"/>
  <c r="BG468" i="1"/>
  <c r="AW468" i="1"/>
  <c r="AZ906" i="1"/>
  <c r="AE906" i="1"/>
  <c r="AD907" i="1" s="1"/>
  <c r="B906" i="1"/>
  <c r="AY905" i="1"/>
  <c r="BC906" i="1"/>
  <c r="C906" i="1"/>
  <c r="BD906" i="1"/>
  <c r="AJ906" i="1"/>
  <c r="AI907" i="1" s="1"/>
  <c r="BB906" i="1"/>
  <c r="AZ905" i="1"/>
  <c r="AQ468" i="1"/>
  <c r="BH468" i="1" s="1"/>
  <c r="E468" i="1"/>
  <c r="BA905" i="1"/>
  <c r="T909" i="1"/>
  <c r="V909" i="1" s="1"/>
  <c r="P910" i="1"/>
  <c r="AY906" i="1" l="1"/>
  <c r="BA906" i="1"/>
  <c r="BI468" i="1"/>
  <c r="AL469" i="1"/>
  <c r="T910" i="1"/>
  <c r="V910" i="1" s="1"/>
  <c r="P911" i="1"/>
  <c r="G468" i="1"/>
  <c r="BJ468" i="1"/>
  <c r="AV468" i="1" s="1"/>
  <c r="AU469" i="1" s="1"/>
  <c r="C907" i="1"/>
  <c r="AJ907" i="1"/>
  <c r="AI908" i="1" s="1"/>
  <c r="AE907" i="1"/>
  <c r="AD908" i="1" s="1"/>
  <c r="B907" i="1"/>
  <c r="AY907" i="1"/>
  <c r="AZ907" i="1"/>
  <c r="BF468" i="1"/>
  <c r="AP469" i="1" s="1"/>
  <c r="BA907" i="1" l="1"/>
  <c r="E469" i="1"/>
  <c r="AQ469" i="1"/>
  <c r="BH469" i="1" s="1"/>
  <c r="BI469" i="1"/>
  <c r="P912" i="1"/>
  <c r="T911" i="1"/>
  <c r="V911" i="1" s="1"/>
  <c r="BB908" i="1"/>
  <c r="C908" i="1"/>
  <c r="AJ908" i="1"/>
  <c r="AI909" i="1" s="1"/>
  <c r="BC907" i="1"/>
  <c r="AM469" i="1"/>
  <c r="BE469" i="1" s="1"/>
  <c r="D469" i="1"/>
  <c r="G469" i="1" s="1"/>
  <c r="AW469" i="1"/>
  <c r="BD907" i="1"/>
  <c r="BB907" i="1"/>
  <c r="AE908" i="1"/>
  <c r="AD909" i="1" s="1"/>
  <c r="B908" i="1"/>
  <c r="BD908" i="1" l="1"/>
  <c r="AL470" i="1"/>
  <c r="P913" i="1"/>
  <c r="T912" i="1"/>
  <c r="V912" i="1" s="1"/>
  <c r="BA908" i="1"/>
  <c r="AJ909" i="1"/>
  <c r="AI910" i="1" s="1"/>
  <c r="C909" i="1"/>
  <c r="B909" i="1"/>
  <c r="AE909" i="1"/>
  <c r="AD910" i="1" s="1"/>
  <c r="AY909" i="1"/>
  <c r="AZ909" i="1"/>
  <c r="BA909" i="1"/>
  <c r="AY908" i="1"/>
  <c r="AZ908" i="1"/>
  <c r="BG469" i="1"/>
  <c r="AV469" i="1" s="1"/>
  <c r="AU470" i="1" s="1"/>
  <c r="BF469" i="1"/>
  <c r="AP470" i="1" s="1"/>
  <c r="BC908" i="1"/>
  <c r="BJ469" i="1"/>
  <c r="E470" i="1" l="1"/>
  <c r="AQ470" i="1"/>
  <c r="BH470" i="1" s="1"/>
  <c r="AM470" i="1"/>
  <c r="BE470" i="1" s="1"/>
  <c r="D470" i="1"/>
  <c r="G470" i="1" s="1"/>
  <c r="AW470" i="1"/>
  <c r="BC909" i="1"/>
  <c r="BB909" i="1"/>
  <c r="C910" i="1"/>
  <c r="AJ910" i="1"/>
  <c r="AI911" i="1" s="1"/>
  <c r="BD909" i="1"/>
  <c r="AE910" i="1"/>
  <c r="AD911" i="1" s="1"/>
  <c r="AZ910" i="1"/>
  <c r="B910" i="1"/>
  <c r="T913" i="1"/>
  <c r="V913" i="1" s="1"/>
  <c r="P914" i="1"/>
  <c r="BB910" i="1" l="1"/>
  <c r="BJ470" i="1"/>
  <c r="BC910" i="1"/>
  <c r="BF470" i="1"/>
  <c r="AP471" i="1" s="1"/>
  <c r="BD910" i="1"/>
  <c r="BI470" i="1"/>
  <c r="P915" i="1"/>
  <c r="T914" i="1"/>
  <c r="V914" i="1" s="1"/>
  <c r="BG470" i="1"/>
  <c r="AY910" i="1"/>
  <c r="AL471" i="1"/>
  <c r="B911" i="1"/>
  <c r="AE911" i="1"/>
  <c r="AD912" i="1" s="1"/>
  <c r="BA910" i="1"/>
  <c r="C911" i="1"/>
  <c r="AJ911" i="1"/>
  <c r="AI912" i="1" s="1"/>
  <c r="AZ911" i="1" l="1"/>
  <c r="AY911" i="1"/>
  <c r="AV470" i="1"/>
  <c r="AU471" i="1" s="1"/>
  <c r="BD911" i="1"/>
  <c r="BB911" i="1"/>
  <c r="D471" i="1"/>
  <c r="AM471" i="1"/>
  <c r="BE471" i="1" s="1"/>
  <c r="AW471" i="1"/>
  <c r="BC911" i="1"/>
  <c r="T915" i="1"/>
  <c r="V915" i="1" s="1"/>
  <c r="P916" i="1"/>
  <c r="AQ471" i="1"/>
  <c r="BH471" i="1" s="1"/>
  <c r="E471" i="1"/>
  <c r="BI471" i="1"/>
  <c r="BA912" i="1"/>
  <c r="AE912" i="1"/>
  <c r="AD913" i="1" s="1"/>
  <c r="B912" i="1"/>
  <c r="AY912" i="1"/>
  <c r="AZ912" i="1"/>
  <c r="C912" i="1"/>
  <c r="AJ912" i="1"/>
  <c r="AI913" i="1" s="1"/>
  <c r="BA911" i="1"/>
  <c r="BC912" i="1" l="1"/>
  <c r="AL472" i="1"/>
  <c r="BG471" i="1"/>
  <c r="BF471" i="1"/>
  <c r="AP472" i="1" s="1"/>
  <c r="BD912" i="1"/>
  <c r="AE913" i="1"/>
  <c r="AD914" i="1" s="1"/>
  <c r="AZ913" i="1"/>
  <c r="B913" i="1"/>
  <c r="P917" i="1"/>
  <c r="T916" i="1"/>
  <c r="V916" i="1" s="1"/>
  <c r="G471" i="1"/>
  <c r="C913" i="1"/>
  <c r="AJ913" i="1"/>
  <c r="AI914" i="1" s="1"/>
  <c r="BB912" i="1"/>
  <c r="BJ471" i="1"/>
  <c r="BD913" i="1" l="1"/>
  <c r="E472" i="1"/>
  <c r="AQ472" i="1"/>
  <c r="BH472" i="1" s="1"/>
  <c r="B914" i="1"/>
  <c r="AE914" i="1"/>
  <c r="AD915" i="1" s="1"/>
  <c r="BA913" i="1"/>
  <c r="T917" i="1"/>
  <c r="V917" i="1" s="1"/>
  <c r="P918" i="1"/>
  <c r="BC913" i="1"/>
  <c r="AY913" i="1"/>
  <c r="AJ914" i="1"/>
  <c r="AI915" i="1" s="1"/>
  <c r="C914" i="1"/>
  <c r="BB913" i="1"/>
  <c r="AV471" i="1"/>
  <c r="AU472" i="1" s="1"/>
  <c r="BG472" i="1"/>
  <c r="D472" i="1"/>
  <c r="AM472" i="1"/>
  <c r="BE472" i="1" s="1"/>
  <c r="AW472" i="1"/>
  <c r="BC914" i="1" l="1"/>
  <c r="P919" i="1"/>
  <c r="T918" i="1"/>
  <c r="V918" i="1" s="1"/>
  <c r="BA914" i="1"/>
  <c r="BF472" i="1"/>
  <c r="BB914" i="1"/>
  <c r="BI472" i="1"/>
  <c r="AP473" i="1" s="1"/>
  <c r="AE915" i="1"/>
  <c r="AD916" i="1" s="1"/>
  <c r="B915" i="1"/>
  <c r="AL473" i="1"/>
  <c r="C915" i="1"/>
  <c r="AJ915" i="1"/>
  <c r="AI916" i="1" s="1"/>
  <c r="AZ914" i="1"/>
  <c r="G472" i="1"/>
  <c r="BD914" i="1"/>
  <c r="AY914" i="1"/>
  <c r="BJ472" i="1"/>
  <c r="AV472" i="1" s="1"/>
  <c r="AU473" i="1" s="1"/>
  <c r="BA915" i="1" l="1"/>
  <c r="AZ915" i="1"/>
  <c r="AY915" i="1"/>
  <c r="AQ473" i="1"/>
  <c r="BI473" i="1" s="1"/>
  <c r="E473" i="1"/>
  <c r="BC916" i="1"/>
  <c r="C916" i="1"/>
  <c r="AJ916" i="1"/>
  <c r="AI917" i="1" s="1"/>
  <c r="BB916" i="1"/>
  <c r="BC915" i="1"/>
  <c r="P920" i="1"/>
  <c r="T919" i="1"/>
  <c r="V919" i="1" s="1"/>
  <c r="B916" i="1"/>
  <c r="AE916" i="1"/>
  <c r="AD917" i="1" s="1"/>
  <c r="AM473" i="1"/>
  <c r="BF473" i="1" s="1"/>
  <c r="D473" i="1"/>
  <c r="AW473" i="1"/>
  <c r="BD915" i="1"/>
  <c r="BB915" i="1"/>
  <c r="BH473" i="1" l="1"/>
  <c r="AZ916" i="1"/>
  <c r="G473" i="1"/>
  <c r="BA916" i="1"/>
  <c r="P921" i="1"/>
  <c r="T920" i="1"/>
  <c r="V920" i="1" s="1"/>
  <c r="AY916" i="1"/>
  <c r="B917" i="1"/>
  <c r="AE917" i="1"/>
  <c r="AD918" i="1" s="1"/>
  <c r="BE473" i="1"/>
  <c r="AL474" i="1" s="1"/>
  <c r="BD916" i="1"/>
  <c r="AP474" i="1"/>
  <c r="BG473" i="1"/>
  <c r="AV473" i="1" s="1"/>
  <c r="AU474" i="1" s="1"/>
  <c r="AJ917" i="1"/>
  <c r="AI918" i="1" s="1"/>
  <c r="C917" i="1"/>
  <c r="BJ473" i="1"/>
  <c r="BC917" i="1" l="1"/>
  <c r="AY917" i="1"/>
  <c r="D474" i="1"/>
  <c r="G474" i="1" s="1"/>
  <c r="AM474" i="1"/>
  <c r="BG474" i="1" s="1"/>
  <c r="BF474" i="1"/>
  <c r="AW474" i="1"/>
  <c r="BI474" i="1"/>
  <c r="E474" i="1"/>
  <c r="AQ474" i="1"/>
  <c r="BH474" i="1" s="1"/>
  <c r="BB917" i="1"/>
  <c r="AZ917" i="1"/>
  <c r="C918" i="1"/>
  <c r="AJ918" i="1"/>
  <c r="AI919" i="1" s="1"/>
  <c r="AE918" i="1"/>
  <c r="AD919" i="1" s="1"/>
  <c r="B918" i="1"/>
  <c r="P922" i="1"/>
  <c r="T921" i="1"/>
  <c r="V921" i="1" s="1"/>
  <c r="BD917" i="1"/>
  <c r="BA917" i="1"/>
  <c r="AE919" i="1" l="1"/>
  <c r="AD920" i="1" s="1"/>
  <c r="AY919" i="1"/>
  <c r="B919" i="1"/>
  <c r="AZ918" i="1"/>
  <c r="AJ919" i="1"/>
  <c r="AI920" i="1" s="1"/>
  <c r="C919" i="1"/>
  <c r="BB919" i="1"/>
  <c r="BC918" i="1"/>
  <c r="AP475" i="1"/>
  <c r="AY918" i="1"/>
  <c r="P923" i="1"/>
  <c r="T922" i="1"/>
  <c r="V922" i="1" s="1"/>
  <c r="BA918" i="1"/>
  <c r="BD918" i="1"/>
  <c r="BJ474" i="1"/>
  <c r="AV474" i="1" s="1"/>
  <c r="AU475" i="1" s="1"/>
  <c r="BB918" i="1"/>
  <c r="BE474" i="1"/>
  <c r="AL475" i="1" s="1"/>
  <c r="BC919" i="1" l="1"/>
  <c r="BD919" i="1"/>
  <c r="AM475" i="1"/>
  <c r="BG475" i="1" s="1"/>
  <c r="D475" i="1"/>
  <c r="G475" i="1" s="1"/>
  <c r="AW475" i="1"/>
  <c r="BJ475" i="1"/>
  <c r="BH475" i="1"/>
  <c r="E475" i="1"/>
  <c r="AQ475" i="1"/>
  <c r="AE920" i="1"/>
  <c r="AD921" i="1" s="1"/>
  <c r="B920" i="1"/>
  <c r="T923" i="1"/>
  <c r="V923" i="1" s="1"/>
  <c r="P924" i="1"/>
  <c r="BA919" i="1"/>
  <c r="AZ919" i="1"/>
  <c r="C920" i="1"/>
  <c r="AJ920" i="1"/>
  <c r="AI921" i="1" s="1"/>
  <c r="BE475" i="1" l="1"/>
  <c r="AV475" i="1"/>
  <c r="AU476" i="1" s="1"/>
  <c r="BB920" i="1"/>
  <c r="BA920" i="1"/>
  <c r="AY920" i="1"/>
  <c r="P925" i="1"/>
  <c r="T924" i="1"/>
  <c r="V924" i="1" s="1"/>
  <c r="BC920" i="1"/>
  <c r="AZ920" i="1"/>
  <c r="AE921" i="1"/>
  <c r="AD922" i="1" s="1"/>
  <c r="AY921" i="1"/>
  <c r="BA921" i="1"/>
  <c r="B921" i="1"/>
  <c r="BB921" i="1"/>
  <c r="BC921" i="1"/>
  <c r="C921" i="1"/>
  <c r="AJ921" i="1"/>
  <c r="AI922" i="1" s="1"/>
  <c r="AL476" i="1"/>
  <c r="BD920" i="1"/>
  <c r="BI475" i="1"/>
  <c r="BF475" i="1"/>
  <c r="AP476" i="1" s="1"/>
  <c r="BD921" i="1" l="1"/>
  <c r="AQ476" i="1"/>
  <c r="BJ476" i="1" s="1"/>
  <c r="E476" i="1"/>
  <c r="T925" i="1"/>
  <c r="V925" i="1" s="1"/>
  <c r="P926" i="1"/>
  <c r="AJ922" i="1"/>
  <c r="AI923" i="1" s="1"/>
  <c r="C922" i="1"/>
  <c r="AM476" i="1"/>
  <c r="BE476" i="1" s="1"/>
  <c r="BF476" i="1"/>
  <c r="D476" i="1"/>
  <c r="AW476" i="1"/>
  <c r="B922" i="1"/>
  <c r="AE922" i="1"/>
  <c r="AD923" i="1" s="1"/>
  <c r="AZ921" i="1"/>
  <c r="AZ922" i="1" l="1"/>
  <c r="G476" i="1"/>
  <c r="AY922" i="1"/>
  <c r="C923" i="1"/>
  <c r="AJ923" i="1"/>
  <c r="AI924" i="1" s="1"/>
  <c r="AP477" i="1"/>
  <c r="BC922" i="1"/>
  <c r="T926" i="1"/>
  <c r="V926" i="1" s="1"/>
  <c r="P927" i="1"/>
  <c r="BD922" i="1"/>
  <c r="BG476" i="1"/>
  <c r="AV476" i="1" s="1"/>
  <c r="AU477" i="1" s="1"/>
  <c r="AE923" i="1"/>
  <c r="AD924" i="1" s="1"/>
  <c r="B923" i="1"/>
  <c r="AZ923" i="1"/>
  <c r="BA923" i="1"/>
  <c r="BA922" i="1"/>
  <c r="BI476" i="1"/>
  <c r="BB922" i="1"/>
  <c r="BH476" i="1"/>
  <c r="AL477" i="1" s="1"/>
  <c r="BB923" i="1" l="1"/>
  <c r="D477" i="1"/>
  <c r="AM477" i="1"/>
  <c r="BG477" i="1" s="1"/>
  <c r="BF477" i="1"/>
  <c r="BE477" i="1"/>
  <c r="AW477" i="1"/>
  <c r="P928" i="1"/>
  <c r="T927" i="1"/>
  <c r="V927" i="1" s="1"/>
  <c r="AY923" i="1"/>
  <c r="E477" i="1"/>
  <c r="AQ477" i="1"/>
  <c r="BJ477" i="1" s="1"/>
  <c r="AE924" i="1"/>
  <c r="AD925" i="1" s="1"/>
  <c r="BA924" i="1"/>
  <c r="B924" i="1"/>
  <c r="BC923" i="1"/>
  <c r="C924" i="1"/>
  <c r="AJ924" i="1"/>
  <c r="AI925" i="1" s="1"/>
  <c r="BD924" i="1"/>
  <c r="BD923" i="1"/>
  <c r="BC924" i="1" l="1"/>
  <c r="G477" i="1"/>
  <c r="BB924" i="1"/>
  <c r="AZ924" i="1"/>
  <c r="AY924" i="1"/>
  <c r="BH477" i="1"/>
  <c r="P929" i="1"/>
  <c r="T928" i="1"/>
  <c r="V928" i="1" s="1"/>
  <c r="AJ925" i="1"/>
  <c r="AI926" i="1" s="1"/>
  <c r="C925" i="1"/>
  <c r="BI477" i="1"/>
  <c r="AP478" i="1" s="1"/>
  <c r="AV477" i="1"/>
  <c r="AU478" i="1" s="1"/>
  <c r="B925" i="1"/>
  <c r="AE925" i="1"/>
  <c r="AD926" i="1" s="1"/>
  <c r="AL478" i="1"/>
  <c r="AY925" i="1" l="1"/>
  <c r="E478" i="1"/>
  <c r="AQ478" i="1"/>
  <c r="BI478" i="1" s="1"/>
  <c r="BC925" i="1"/>
  <c r="BB925" i="1"/>
  <c r="C926" i="1"/>
  <c r="BD926" i="1"/>
  <c r="AJ926" i="1"/>
  <c r="AI927" i="1" s="1"/>
  <c r="D478" i="1"/>
  <c r="G478" i="1" s="1"/>
  <c r="AM478" i="1"/>
  <c r="BG478" i="1" s="1"/>
  <c r="AW478" i="1"/>
  <c r="BD925" i="1"/>
  <c r="AZ925" i="1"/>
  <c r="AE926" i="1"/>
  <c r="AD927" i="1" s="1"/>
  <c r="B926" i="1"/>
  <c r="T929" i="1"/>
  <c r="V929" i="1" s="1"/>
  <c r="P930" i="1"/>
  <c r="BA925" i="1"/>
  <c r="BF478" i="1" l="1"/>
  <c r="BE478" i="1"/>
  <c r="BC926" i="1"/>
  <c r="AZ926" i="1"/>
  <c r="AY926" i="1"/>
  <c r="AP479" i="1"/>
  <c r="BA926" i="1"/>
  <c r="AJ927" i="1"/>
  <c r="AI928" i="1" s="1"/>
  <c r="BC927" i="1"/>
  <c r="BD927" i="1"/>
  <c r="C927" i="1"/>
  <c r="BJ478" i="1"/>
  <c r="AV478" i="1" s="1"/>
  <c r="AU479" i="1" s="1"/>
  <c r="B927" i="1"/>
  <c r="AE927" i="1"/>
  <c r="AD928" i="1" s="1"/>
  <c r="P931" i="1"/>
  <c r="T930" i="1"/>
  <c r="V930" i="1" s="1"/>
  <c r="BH478" i="1"/>
  <c r="AL479" i="1"/>
  <c r="BB926" i="1"/>
  <c r="AY927" i="1" l="1"/>
  <c r="AE928" i="1"/>
  <c r="AD929" i="1" s="1"/>
  <c r="B928" i="1"/>
  <c r="AZ928" i="1"/>
  <c r="D479" i="1"/>
  <c r="G479" i="1" s="1"/>
  <c r="AM479" i="1"/>
  <c r="BE479" i="1" s="1"/>
  <c r="AW479" i="1"/>
  <c r="BA927" i="1"/>
  <c r="AJ928" i="1"/>
  <c r="AI929" i="1" s="1"/>
  <c r="C928" i="1"/>
  <c r="AZ927" i="1"/>
  <c r="AQ479" i="1"/>
  <c r="BJ479" i="1" s="1"/>
  <c r="E479" i="1"/>
  <c r="T931" i="1"/>
  <c r="V931" i="1" s="1"/>
  <c r="P932" i="1"/>
  <c r="BB927" i="1"/>
  <c r="BF479" i="1" l="1"/>
  <c r="AY928" i="1"/>
  <c r="BH479" i="1"/>
  <c r="BD928" i="1"/>
  <c r="BB928" i="1"/>
  <c r="P933" i="1"/>
  <c r="T932" i="1"/>
  <c r="V932" i="1" s="1"/>
  <c r="BB929" i="1"/>
  <c r="C929" i="1"/>
  <c r="AJ929" i="1"/>
  <c r="AI930" i="1" s="1"/>
  <c r="BC928" i="1"/>
  <c r="AL480" i="1"/>
  <c r="AE929" i="1"/>
  <c r="AD930" i="1" s="1"/>
  <c r="B929" i="1"/>
  <c r="BI479" i="1"/>
  <c r="AP480" i="1" s="1"/>
  <c r="BG479" i="1"/>
  <c r="AV479" i="1" s="1"/>
  <c r="AU480" i="1" s="1"/>
  <c r="BA928" i="1"/>
  <c r="BD929" i="1" l="1"/>
  <c r="BC929" i="1"/>
  <c r="E480" i="1"/>
  <c r="AQ480" i="1"/>
  <c r="BJ480" i="1" s="1"/>
  <c r="B930" i="1"/>
  <c r="AE930" i="1"/>
  <c r="AD931" i="1" s="1"/>
  <c r="AZ929" i="1"/>
  <c r="BA929" i="1"/>
  <c r="T933" i="1"/>
  <c r="V933" i="1" s="1"/>
  <c r="P934" i="1"/>
  <c r="D480" i="1"/>
  <c r="AM480" i="1"/>
  <c r="BG480" i="1" s="1"/>
  <c r="AV480" i="1" s="1"/>
  <c r="AU481" i="1" s="1"/>
  <c r="AW480" i="1"/>
  <c r="AY929" i="1"/>
  <c r="AJ930" i="1"/>
  <c r="AI931" i="1" s="1"/>
  <c r="C930" i="1"/>
  <c r="BE480" i="1" l="1"/>
  <c r="BB930" i="1"/>
  <c r="P935" i="1"/>
  <c r="T934" i="1"/>
  <c r="V934" i="1" s="1"/>
  <c r="BA930" i="1"/>
  <c r="C931" i="1"/>
  <c r="AJ931" i="1"/>
  <c r="AI932" i="1" s="1"/>
  <c r="AE931" i="1"/>
  <c r="AD932" i="1" s="1"/>
  <c r="B931" i="1"/>
  <c r="AY931" i="1"/>
  <c r="AZ931" i="1"/>
  <c r="BA931" i="1"/>
  <c r="BD930" i="1"/>
  <c r="G480" i="1"/>
  <c r="AZ930" i="1"/>
  <c r="BH480" i="1"/>
  <c r="AL481" i="1" s="1"/>
  <c r="BC930" i="1"/>
  <c r="BF480" i="1"/>
  <c r="AY930" i="1"/>
  <c r="BI480" i="1"/>
  <c r="BD931" i="1" l="1"/>
  <c r="AP481" i="1"/>
  <c r="E481" i="1"/>
  <c r="AQ481" i="1"/>
  <c r="BJ481" i="1" s="1"/>
  <c r="AM481" i="1"/>
  <c r="BE481" i="1" s="1"/>
  <c r="D481" i="1"/>
  <c r="AW481" i="1"/>
  <c r="BB931" i="1"/>
  <c r="B932" i="1"/>
  <c r="AE932" i="1"/>
  <c r="AD933" i="1" s="1"/>
  <c r="C932" i="1"/>
  <c r="AJ932" i="1"/>
  <c r="AI933" i="1" s="1"/>
  <c r="BB932" i="1"/>
  <c r="BC931" i="1"/>
  <c r="P936" i="1"/>
  <c r="T935" i="1"/>
  <c r="V935" i="1" s="1"/>
  <c r="AY932" i="1" l="1"/>
  <c r="BI481" i="1"/>
  <c r="BG481" i="1"/>
  <c r="AV481" i="1" s="1"/>
  <c r="AU482" i="1" s="1"/>
  <c r="AZ932" i="1"/>
  <c r="BC932" i="1"/>
  <c r="G481" i="1"/>
  <c r="BA932" i="1"/>
  <c r="BD933" i="1"/>
  <c r="AJ933" i="1"/>
  <c r="AI934" i="1" s="1"/>
  <c r="C933" i="1"/>
  <c r="BB933" i="1"/>
  <c r="BC933" i="1"/>
  <c r="P937" i="1"/>
  <c r="T936" i="1"/>
  <c r="V936" i="1" s="1"/>
  <c r="BD932" i="1"/>
  <c r="B933" i="1"/>
  <c r="AE933" i="1"/>
  <c r="AD934" i="1" s="1"/>
  <c r="BF481" i="1"/>
  <c r="AP482" i="1" s="1"/>
  <c r="BH481" i="1"/>
  <c r="AL482" i="1" s="1"/>
  <c r="AZ933" i="1" l="1"/>
  <c r="BA933" i="1"/>
  <c r="AY933" i="1"/>
  <c r="AQ482" i="1"/>
  <c r="BJ482" i="1" s="1"/>
  <c r="E482" i="1"/>
  <c r="P938" i="1"/>
  <c r="T937" i="1"/>
  <c r="V937" i="1" s="1"/>
  <c r="AM482" i="1"/>
  <c r="D482" i="1"/>
  <c r="AW482" i="1"/>
  <c r="AE934" i="1"/>
  <c r="AD935" i="1" s="1"/>
  <c r="B934" i="1"/>
  <c r="BA934" i="1"/>
  <c r="C934" i="1"/>
  <c r="AJ934" i="1"/>
  <c r="AI935" i="1" s="1"/>
  <c r="AY934" i="1" l="1"/>
  <c r="BH482" i="1"/>
  <c r="BB934" i="1"/>
  <c r="AZ934" i="1"/>
  <c r="BC934" i="1"/>
  <c r="BD934" i="1"/>
  <c r="P939" i="1"/>
  <c r="T938" i="1"/>
  <c r="V938" i="1" s="1"/>
  <c r="BG482" i="1"/>
  <c r="AV482" i="1" s="1"/>
  <c r="AU483" i="1" s="1"/>
  <c r="BE482" i="1"/>
  <c r="AL483" i="1" s="1"/>
  <c r="BF482" i="1"/>
  <c r="AJ935" i="1"/>
  <c r="AI936" i="1" s="1"/>
  <c r="C935" i="1"/>
  <c r="BB935" i="1"/>
  <c r="BD935" i="1"/>
  <c r="AE935" i="1"/>
  <c r="AD936" i="1" s="1"/>
  <c r="B935" i="1"/>
  <c r="G482" i="1"/>
  <c r="BI482" i="1"/>
  <c r="AP483" i="1" s="1"/>
  <c r="BC935" i="1" l="1"/>
  <c r="BA935" i="1"/>
  <c r="AY935" i="1"/>
  <c r="AZ935" i="1"/>
  <c r="E483" i="1"/>
  <c r="AQ483" i="1"/>
  <c r="BI483" i="1" s="1"/>
  <c r="AM483" i="1"/>
  <c r="BG483" i="1" s="1"/>
  <c r="BE483" i="1"/>
  <c r="D483" i="1"/>
  <c r="AW483" i="1"/>
  <c r="AE936" i="1"/>
  <c r="AD937" i="1" s="1"/>
  <c r="B936" i="1"/>
  <c r="C936" i="1"/>
  <c r="AJ936" i="1"/>
  <c r="AI937" i="1" s="1"/>
  <c r="T939" i="1"/>
  <c r="V939" i="1" s="1"/>
  <c r="P940" i="1"/>
  <c r="BH483" i="1" l="1"/>
  <c r="BF483" i="1"/>
  <c r="C937" i="1"/>
  <c r="AJ937" i="1"/>
  <c r="AI938" i="1" s="1"/>
  <c r="BA936" i="1"/>
  <c r="AY936" i="1"/>
  <c r="AL484" i="1"/>
  <c r="BD936" i="1"/>
  <c r="BB936" i="1"/>
  <c r="AZ936" i="1"/>
  <c r="AP484" i="1"/>
  <c r="AE937" i="1"/>
  <c r="AD938" i="1" s="1"/>
  <c r="B937" i="1"/>
  <c r="BC936" i="1"/>
  <c r="P941" i="1"/>
  <c r="T940" i="1"/>
  <c r="V940" i="1" s="1"/>
  <c r="G483" i="1"/>
  <c r="BJ483" i="1"/>
  <c r="AV483" i="1" s="1"/>
  <c r="AU484" i="1" s="1"/>
  <c r="AY937" i="1" l="1"/>
  <c r="BD937" i="1"/>
  <c r="BB937" i="1"/>
  <c r="AZ937" i="1"/>
  <c r="AM484" i="1"/>
  <c r="BG484" i="1" s="1"/>
  <c r="D484" i="1"/>
  <c r="BF484" i="1"/>
  <c r="AW484" i="1"/>
  <c r="B938" i="1"/>
  <c r="AE938" i="1"/>
  <c r="AD939" i="1" s="1"/>
  <c r="T941" i="1"/>
  <c r="V941" i="1" s="1"/>
  <c r="P942" i="1"/>
  <c r="AJ938" i="1"/>
  <c r="AI939" i="1" s="1"/>
  <c r="C938" i="1"/>
  <c r="AQ484" i="1"/>
  <c r="BJ484" i="1" s="1"/>
  <c r="E484" i="1"/>
  <c r="BA937" i="1"/>
  <c r="BC937" i="1"/>
  <c r="BH484" i="1" l="1"/>
  <c r="BD938" i="1"/>
  <c r="BC938" i="1"/>
  <c r="AV484" i="1"/>
  <c r="AU485" i="1" s="1"/>
  <c r="BB938" i="1"/>
  <c r="BA938" i="1"/>
  <c r="T942" i="1"/>
  <c r="V942" i="1" s="1"/>
  <c r="P943" i="1"/>
  <c r="AZ938" i="1"/>
  <c r="AY938" i="1"/>
  <c r="G484" i="1"/>
  <c r="AE939" i="1"/>
  <c r="AD940" i="1" s="1"/>
  <c r="B939" i="1"/>
  <c r="AY939" i="1"/>
  <c r="AZ939" i="1"/>
  <c r="BA939" i="1"/>
  <c r="BI484" i="1"/>
  <c r="AP485" i="1" s="1"/>
  <c r="C939" i="1"/>
  <c r="AJ939" i="1"/>
  <c r="AI940" i="1" s="1"/>
  <c r="BE484" i="1"/>
  <c r="AL485" i="1" s="1"/>
  <c r="BC939" i="1" l="1"/>
  <c r="AQ485" i="1"/>
  <c r="E485" i="1"/>
  <c r="D485" i="1"/>
  <c r="G485" i="1" s="1"/>
  <c r="AM485" i="1"/>
  <c r="BG485" i="1" s="1"/>
  <c r="AW485" i="1"/>
  <c r="C940" i="1"/>
  <c r="AJ940" i="1"/>
  <c r="AI941" i="1" s="1"/>
  <c r="BD939" i="1"/>
  <c r="P944" i="1"/>
  <c r="T943" i="1"/>
  <c r="V943" i="1" s="1"/>
  <c r="BB939" i="1"/>
  <c r="AE940" i="1"/>
  <c r="AD941" i="1" s="1"/>
  <c r="B940" i="1"/>
  <c r="BB940" i="1" l="1"/>
  <c r="BF485" i="1"/>
  <c r="B941" i="1"/>
  <c r="AE941" i="1"/>
  <c r="AD942" i="1" s="1"/>
  <c r="AZ940" i="1"/>
  <c r="BD940" i="1"/>
  <c r="BH485" i="1"/>
  <c r="AY940" i="1"/>
  <c r="P945" i="1"/>
  <c r="T944" i="1"/>
  <c r="V944" i="1" s="1"/>
  <c r="BC940" i="1"/>
  <c r="AJ941" i="1"/>
  <c r="AI942" i="1" s="1"/>
  <c r="BB941" i="1"/>
  <c r="BC941" i="1"/>
  <c r="C941" i="1"/>
  <c r="BJ485" i="1"/>
  <c r="AV485" i="1" s="1"/>
  <c r="AU486" i="1" s="1"/>
  <c r="BA940" i="1"/>
  <c r="BE485" i="1"/>
  <c r="BI485" i="1"/>
  <c r="AP486" i="1" s="1"/>
  <c r="BD941" i="1" l="1"/>
  <c r="AL486" i="1"/>
  <c r="AM486" i="1" s="1"/>
  <c r="E486" i="1"/>
  <c r="AQ486" i="1"/>
  <c r="BI486" i="1" s="1"/>
  <c r="D486" i="1"/>
  <c r="G486" i="1" s="1"/>
  <c r="AE942" i="1"/>
  <c r="AD943" i="1" s="1"/>
  <c r="B942" i="1"/>
  <c r="T945" i="1"/>
  <c r="V945" i="1" s="1"/>
  <c r="P946" i="1"/>
  <c r="BA941" i="1"/>
  <c r="AY941" i="1"/>
  <c r="C942" i="1"/>
  <c r="AJ942" i="1"/>
  <c r="AI943" i="1" s="1"/>
  <c r="BC942" i="1"/>
  <c r="AZ941" i="1"/>
  <c r="BE486" i="1" l="1"/>
  <c r="BG486" i="1"/>
  <c r="BD942" i="1"/>
  <c r="BH486" i="1"/>
  <c r="AZ942" i="1"/>
  <c r="BB942" i="1"/>
  <c r="AY942" i="1"/>
  <c r="AW486" i="1"/>
  <c r="B943" i="1"/>
  <c r="AE943" i="1"/>
  <c r="AD944" i="1" s="1"/>
  <c r="AY943" i="1"/>
  <c r="P947" i="1"/>
  <c r="T946" i="1"/>
  <c r="V946" i="1" s="1"/>
  <c r="AL487" i="1"/>
  <c r="AJ943" i="1"/>
  <c r="AI944" i="1" s="1"/>
  <c r="C943" i="1"/>
  <c r="BA942" i="1"/>
  <c r="BF486" i="1"/>
  <c r="AP487" i="1" s="1"/>
  <c r="BJ486" i="1"/>
  <c r="AV486" i="1" s="1"/>
  <c r="AU487" i="1" s="1"/>
  <c r="BC943" i="1" l="1"/>
  <c r="BD943" i="1"/>
  <c r="AQ487" i="1"/>
  <c r="BJ487" i="1" s="1"/>
  <c r="E487" i="1"/>
  <c r="BI487" i="1"/>
  <c r="AE944" i="1"/>
  <c r="AD945" i="1" s="1"/>
  <c r="B944" i="1"/>
  <c r="BD944" i="1"/>
  <c r="AJ944" i="1"/>
  <c r="AI945" i="1" s="1"/>
  <c r="C944" i="1"/>
  <c r="BC944" i="1"/>
  <c r="D487" i="1"/>
  <c r="G487" i="1" s="1"/>
  <c r="AM487" i="1"/>
  <c r="BF487" i="1" s="1"/>
  <c r="AW487" i="1"/>
  <c r="BA943" i="1"/>
  <c r="AZ943" i="1"/>
  <c r="BB943" i="1"/>
  <c r="T947" i="1"/>
  <c r="V947" i="1" s="1"/>
  <c r="P948" i="1"/>
  <c r="BA944" i="1" l="1"/>
  <c r="BG487" i="1"/>
  <c r="AV487" i="1" s="1"/>
  <c r="AU488" i="1" s="1"/>
  <c r="C945" i="1"/>
  <c r="AJ945" i="1"/>
  <c r="AI946" i="1" s="1"/>
  <c r="AY944" i="1"/>
  <c r="AE945" i="1"/>
  <c r="AD946" i="1" s="1"/>
  <c r="B945" i="1"/>
  <c r="P949" i="1"/>
  <c r="T948" i="1"/>
  <c r="V948" i="1" s="1"/>
  <c r="BB944" i="1"/>
  <c r="AZ944" i="1"/>
  <c r="BE487" i="1"/>
  <c r="AL488" i="1" s="1"/>
  <c r="AP488" i="1"/>
  <c r="BH487" i="1"/>
  <c r="AZ945" i="1" l="1"/>
  <c r="BA945" i="1"/>
  <c r="AY945" i="1"/>
  <c r="D488" i="1"/>
  <c r="G488" i="1" s="1"/>
  <c r="AM488" i="1"/>
  <c r="BE488" i="1" s="1"/>
  <c r="AW488" i="1"/>
  <c r="T949" i="1"/>
  <c r="V949" i="1" s="1"/>
  <c r="P950" i="1"/>
  <c r="BD945" i="1"/>
  <c r="E488" i="1"/>
  <c r="AQ488" i="1"/>
  <c r="BH488" i="1" s="1"/>
  <c r="BC946" i="1"/>
  <c r="BD946" i="1"/>
  <c r="AJ946" i="1"/>
  <c r="AI947" i="1" s="1"/>
  <c r="C946" i="1"/>
  <c r="BB946" i="1"/>
  <c r="BC945" i="1"/>
  <c r="BB945" i="1"/>
  <c r="B946" i="1"/>
  <c r="AE946" i="1"/>
  <c r="AD947" i="1" s="1"/>
  <c r="BJ488" i="1" l="1"/>
  <c r="BA946" i="1"/>
  <c r="BG488" i="1"/>
  <c r="AZ946" i="1"/>
  <c r="AY946" i="1"/>
  <c r="P951" i="1"/>
  <c r="T950" i="1"/>
  <c r="V950" i="1" s="1"/>
  <c r="AE947" i="1"/>
  <c r="AD948" i="1" s="1"/>
  <c r="B947" i="1"/>
  <c r="BI488" i="1"/>
  <c r="AL489" i="1"/>
  <c r="AV488" i="1"/>
  <c r="AU489" i="1" s="1"/>
  <c r="C947" i="1"/>
  <c r="AJ947" i="1"/>
  <c r="AI948" i="1" s="1"/>
  <c r="BF488" i="1"/>
  <c r="AZ947" i="1" l="1"/>
  <c r="AY947" i="1"/>
  <c r="AP489" i="1"/>
  <c r="E489" i="1"/>
  <c r="AQ489" i="1"/>
  <c r="BD947" i="1"/>
  <c r="BB947" i="1"/>
  <c r="B948" i="1"/>
  <c r="AE948" i="1"/>
  <c r="AD949" i="1" s="1"/>
  <c r="AM489" i="1"/>
  <c r="BG489" i="1" s="1"/>
  <c r="D489" i="1"/>
  <c r="AW489" i="1"/>
  <c r="C948" i="1"/>
  <c r="AJ948" i="1"/>
  <c r="AI949" i="1" s="1"/>
  <c r="BC947" i="1"/>
  <c r="BA947" i="1"/>
  <c r="P952" i="1"/>
  <c r="T951" i="1"/>
  <c r="V951" i="1" s="1"/>
  <c r="BB948" i="1" l="1"/>
  <c r="AY948" i="1"/>
  <c r="AJ949" i="1"/>
  <c r="AI950" i="1" s="1"/>
  <c r="C949" i="1"/>
  <c r="BC949" i="1"/>
  <c r="B949" i="1"/>
  <c r="AE949" i="1"/>
  <c r="AD950" i="1" s="1"/>
  <c r="P953" i="1"/>
  <c r="T952" i="1"/>
  <c r="V952" i="1" s="1"/>
  <c r="G489" i="1"/>
  <c r="BI489" i="1"/>
  <c r="BC948" i="1"/>
  <c r="BA948" i="1"/>
  <c r="BF489" i="1"/>
  <c r="AP490" i="1" s="1"/>
  <c r="AZ948" i="1"/>
  <c r="BJ489" i="1"/>
  <c r="AV489" i="1" s="1"/>
  <c r="AU490" i="1" s="1"/>
  <c r="BD948" i="1"/>
  <c r="BE489" i="1"/>
  <c r="BH489" i="1"/>
  <c r="AY949" i="1" l="1"/>
  <c r="AL490" i="1"/>
  <c r="AM490" i="1"/>
  <c r="D490" i="1"/>
  <c r="BF490" i="1"/>
  <c r="BG490" i="1"/>
  <c r="BE490" i="1"/>
  <c r="AW490" i="1"/>
  <c r="P954" i="1"/>
  <c r="T953" i="1"/>
  <c r="V953" i="1" s="1"/>
  <c r="BB949" i="1"/>
  <c r="AZ949" i="1"/>
  <c r="AQ490" i="1"/>
  <c r="BH490" i="1" s="1"/>
  <c r="E490" i="1"/>
  <c r="AE950" i="1"/>
  <c r="AD951" i="1" s="1"/>
  <c r="B950" i="1"/>
  <c r="C950" i="1"/>
  <c r="AJ950" i="1"/>
  <c r="AI951" i="1" s="1"/>
  <c r="BA949" i="1"/>
  <c r="BD949" i="1"/>
  <c r="BA950" i="1" l="1"/>
  <c r="BI490" i="1"/>
  <c r="AP491" i="1" s="1"/>
  <c r="AE951" i="1"/>
  <c r="AD952" i="1" s="1"/>
  <c r="B951" i="1"/>
  <c r="BC950" i="1"/>
  <c r="AZ950" i="1"/>
  <c r="AJ951" i="1"/>
  <c r="AI952" i="1" s="1"/>
  <c r="C951" i="1"/>
  <c r="BD950" i="1"/>
  <c r="AY950" i="1"/>
  <c r="G490" i="1"/>
  <c r="BB950" i="1"/>
  <c r="BJ490" i="1"/>
  <c r="AV490" i="1" s="1"/>
  <c r="AU491" i="1" s="1"/>
  <c r="P955" i="1"/>
  <c r="T954" i="1"/>
  <c r="V954" i="1" s="1"/>
  <c r="AL491" i="1"/>
  <c r="AY951" i="1" l="1"/>
  <c r="BC951" i="1"/>
  <c r="E491" i="1"/>
  <c r="AQ491" i="1"/>
  <c r="BI491" i="1" s="1"/>
  <c r="T955" i="1"/>
  <c r="V955" i="1" s="1"/>
  <c r="P956" i="1"/>
  <c r="BB952" i="1"/>
  <c r="C952" i="1"/>
  <c r="AJ952" i="1"/>
  <c r="AI953" i="1" s="1"/>
  <c r="BA951" i="1"/>
  <c r="AE952" i="1"/>
  <c r="AD953" i="1" s="1"/>
  <c r="B952" i="1"/>
  <c r="AZ951" i="1"/>
  <c r="D491" i="1"/>
  <c r="G491" i="1" s="1"/>
  <c r="AM491" i="1"/>
  <c r="BE491" i="1" s="1"/>
  <c r="AW491" i="1"/>
  <c r="BD951" i="1"/>
  <c r="BB951" i="1"/>
  <c r="P957" i="1" l="1"/>
  <c r="T956" i="1"/>
  <c r="V956" i="1" s="1"/>
  <c r="AY952" i="1"/>
  <c r="AE953" i="1"/>
  <c r="AD954" i="1" s="1"/>
  <c r="B953" i="1"/>
  <c r="AZ952" i="1"/>
  <c r="BC952" i="1"/>
  <c r="BH491" i="1"/>
  <c r="AL492" i="1" s="1"/>
  <c r="BA952" i="1"/>
  <c r="BG491" i="1"/>
  <c r="AV491" i="1" s="1"/>
  <c r="AU492" i="1" s="1"/>
  <c r="C953" i="1"/>
  <c r="AJ953" i="1"/>
  <c r="AI954" i="1" s="1"/>
  <c r="BF491" i="1"/>
  <c r="AP492" i="1" s="1"/>
  <c r="BD952" i="1"/>
  <c r="BJ491" i="1"/>
  <c r="BA953" i="1" l="1"/>
  <c r="BD953" i="1"/>
  <c r="AM492" i="1"/>
  <c r="BE492" i="1" s="1"/>
  <c r="BG492" i="1"/>
  <c r="D492" i="1"/>
  <c r="G492" i="1" s="1"/>
  <c r="AW492" i="1"/>
  <c r="AQ492" i="1"/>
  <c r="BH492" i="1" s="1"/>
  <c r="E492" i="1"/>
  <c r="AY953" i="1"/>
  <c r="B954" i="1"/>
  <c r="AE954" i="1"/>
  <c r="AD955" i="1" s="1"/>
  <c r="AZ953" i="1"/>
  <c r="T957" i="1"/>
  <c r="V957" i="1" s="1"/>
  <c r="P958" i="1"/>
  <c r="AJ954" i="1"/>
  <c r="AI955" i="1" s="1"/>
  <c r="C954" i="1"/>
  <c r="BC953" i="1"/>
  <c r="BB953" i="1"/>
  <c r="AY954" i="1" l="1"/>
  <c r="BB954" i="1"/>
  <c r="BD954" i="1"/>
  <c r="BF492" i="1"/>
  <c r="BA954" i="1"/>
  <c r="AZ954" i="1"/>
  <c r="BJ492" i="1"/>
  <c r="AV492" i="1" s="1"/>
  <c r="AU493" i="1" s="1"/>
  <c r="C955" i="1"/>
  <c r="AJ955" i="1"/>
  <c r="AI956" i="1" s="1"/>
  <c r="AE955" i="1"/>
  <c r="AD956" i="1" s="1"/>
  <c r="B955" i="1"/>
  <c r="T958" i="1"/>
  <c r="V958" i="1" s="1"/>
  <c r="P959" i="1"/>
  <c r="BC954" i="1"/>
  <c r="BI492" i="1"/>
  <c r="AP493" i="1" s="1"/>
  <c r="AL493" i="1"/>
  <c r="AQ493" i="1" l="1"/>
  <c r="E493" i="1"/>
  <c r="P960" i="1"/>
  <c r="T959" i="1"/>
  <c r="V959" i="1" s="1"/>
  <c r="BC955" i="1"/>
  <c r="C956" i="1"/>
  <c r="AJ956" i="1"/>
  <c r="AI957" i="1" s="1"/>
  <c r="BA955" i="1"/>
  <c r="BD955" i="1"/>
  <c r="AZ955" i="1"/>
  <c r="BB955" i="1"/>
  <c r="AE956" i="1"/>
  <c r="AD957" i="1" s="1"/>
  <c r="B956" i="1"/>
  <c r="D493" i="1"/>
  <c r="G493" i="1" s="1"/>
  <c r="AM493" i="1"/>
  <c r="BG493" i="1" s="1"/>
  <c r="AW493" i="1"/>
  <c r="AY955" i="1"/>
  <c r="BC956" i="1" l="1"/>
  <c r="BA956" i="1"/>
  <c r="AZ956" i="1"/>
  <c r="AY956" i="1"/>
  <c r="BD956" i="1"/>
  <c r="P961" i="1"/>
  <c r="T960" i="1"/>
  <c r="V960" i="1" s="1"/>
  <c r="B957" i="1"/>
  <c r="AE957" i="1"/>
  <c r="AD958" i="1" s="1"/>
  <c r="BB956" i="1"/>
  <c r="BJ493" i="1"/>
  <c r="AV493" i="1" s="1"/>
  <c r="AU494" i="1" s="1"/>
  <c r="BE493" i="1"/>
  <c r="AL494" i="1" s="1"/>
  <c r="AJ957" i="1"/>
  <c r="AI958" i="1" s="1"/>
  <c r="C957" i="1"/>
  <c r="BH493" i="1"/>
  <c r="BF493" i="1"/>
  <c r="BI493" i="1"/>
  <c r="BC957" i="1" l="1"/>
  <c r="AP494" i="1"/>
  <c r="E494" i="1" s="1"/>
  <c r="AY957" i="1"/>
  <c r="AM494" i="1"/>
  <c r="BE494" i="1" s="1"/>
  <c r="D494" i="1"/>
  <c r="AW494" i="1"/>
  <c r="AQ494" i="1"/>
  <c r="BJ494" i="1" s="1"/>
  <c r="BB957" i="1"/>
  <c r="AZ957" i="1"/>
  <c r="T961" i="1"/>
  <c r="V961" i="1" s="1"/>
  <c r="P962" i="1"/>
  <c r="C958" i="1"/>
  <c r="AJ958" i="1"/>
  <c r="AI959" i="1" s="1"/>
  <c r="AE958" i="1"/>
  <c r="AD959" i="1" s="1"/>
  <c r="B958" i="1"/>
  <c r="BD957" i="1"/>
  <c r="BA957" i="1"/>
  <c r="BF494" i="1" l="1"/>
  <c r="BI494" i="1"/>
  <c r="G494" i="1"/>
  <c r="BH494" i="1"/>
  <c r="AL495" i="1" s="1"/>
  <c r="BC958" i="1"/>
  <c r="P963" i="1"/>
  <c r="T962" i="1"/>
  <c r="V962" i="1" s="1"/>
  <c r="AY958" i="1"/>
  <c r="B959" i="1"/>
  <c r="AE959" i="1"/>
  <c r="AD960" i="1" s="1"/>
  <c r="AY959" i="1"/>
  <c r="AJ959" i="1"/>
  <c r="AI960" i="1" s="1"/>
  <c r="C959" i="1"/>
  <c r="BB959" i="1"/>
  <c r="BA958" i="1"/>
  <c r="BD958" i="1"/>
  <c r="AZ958" i="1"/>
  <c r="BB958" i="1"/>
  <c r="AP495" i="1"/>
  <c r="BG494" i="1"/>
  <c r="AV494" i="1" s="1"/>
  <c r="AU495" i="1" s="1"/>
  <c r="T963" i="1" l="1"/>
  <c r="V963" i="1" s="1"/>
  <c r="P964" i="1"/>
  <c r="AQ495" i="1"/>
  <c r="BH495" i="1" s="1"/>
  <c r="BI495" i="1"/>
  <c r="BJ495" i="1"/>
  <c r="E495" i="1"/>
  <c r="BA959" i="1"/>
  <c r="BD959" i="1"/>
  <c r="AZ959" i="1"/>
  <c r="BC959" i="1"/>
  <c r="AE960" i="1"/>
  <c r="AD961" i="1" s="1"/>
  <c r="B960" i="1"/>
  <c r="AJ960" i="1"/>
  <c r="AI961" i="1" s="1"/>
  <c r="C960" i="1"/>
  <c r="D495" i="1"/>
  <c r="AM495" i="1"/>
  <c r="BG495" i="1"/>
  <c r="AW495" i="1"/>
  <c r="BD960" i="1" l="1"/>
  <c r="G495" i="1"/>
  <c r="BC960" i="1"/>
  <c r="C961" i="1"/>
  <c r="AJ961" i="1"/>
  <c r="AI962" i="1" s="1"/>
  <c r="AY960" i="1"/>
  <c r="AP496" i="1"/>
  <c r="AV495" i="1"/>
  <c r="AU496" i="1" s="1"/>
  <c r="BB960" i="1"/>
  <c r="BF495" i="1"/>
  <c r="AZ960" i="1"/>
  <c r="P965" i="1"/>
  <c r="T964" i="1"/>
  <c r="V964" i="1" s="1"/>
  <c r="AE961" i="1"/>
  <c r="AD962" i="1" s="1"/>
  <c r="B961" i="1"/>
  <c r="BA960" i="1"/>
  <c r="BE495" i="1"/>
  <c r="AL496" i="1" s="1"/>
  <c r="BD961" i="1" l="1"/>
  <c r="D496" i="1"/>
  <c r="AM496" i="1"/>
  <c r="AW496" i="1"/>
  <c r="AZ961" i="1"/>
  <c r="E496" i="1"/>
  <c r="AQ496" i="1"/>
  <c r="BJ496" i="1" s="1"/>
  <c r="BC962" i="1"/>
  <c r="AJ962" i="1"/>
  <c r="AI963" i="1" s="1"/>
  <c r="C962" i="1"/>
  <c r="B962" i="1"/>
  <c r="AE962" i="1"/>
  <c r="AD963" i="1" s="1"/>
  <c r="BA961" i="1"/>
  <c r="BC961" i="1"/>
  <c r="T965" i="1"/>
  <c r="V965" i="1" s="1"/>
  <c r="P966" i="1"/>
  <c r="AY961" i="1"/>
  <c r="BB961" i="1"/>
  <c r="G496" i="1" l="1"/>
  <c r="AZ962" i="1"/>
  <c r="C963" i="1"/>
  <c r="AJ963" i="1"/>
  <c r="AI964" i="1" s="1"/>
  <c r="AY962" i="1"/>
  <c r="BD962" i="1"/>
  <c r="P967" i="1"/>
  <c r="T966" i="1"/>
  <c r="V966" i="1" s="1"/>
  <c r="BE496" i="1"/>
  <c r="AE963" i="1"/>
  <c r="AD964" i="1" s="1"/>
  <c r="B963" i="1"/>
  <c r="AY963" i="1"/>
  <c r="AZ963" i="1"/>
  <c r="BA962" i="1"/>
  <c r="BH496" i="1"/>
  <c r="AL497" i="1" s="1"/>
  <c r="BG496" i="1"/>
  <c r="AV496" i="1" s="1"/>
  <c r="AU497" i="1" s="1"/>
  <c r="BB962" i="1"/>
  <c r="BI496" i="1"/>
  <c r="BF496" i="1"/>
  <c r="AP497" i="1" s="1"/>
  <c r="AM497" i="1" l="1"/>
  <c r="BG497" i="1" s="1"/>
  <c r="D497" i="1"/>
  <c r="BF497" i="1"/>
  <c r="AW497" i="1"/>
  <c r="E497" i="1"/>
  <c r="BH497" i="1"/>
  <c r="AQ497" i="1"/>
  <c r="BJ497" i="1" s="1"/>
  <c r="B964" i="1"/>
  <c r="AE964" i="1"/>
  <c r="AD965" i="1" s="1"/>
  <c r="BC963" i="1"/>
  <c r="P968" i="1"/>
  <c r="T967" i="1"/>
  <c r="V967" i="1" s="1"/>
  <c r="C964" i="1"/>
  <c r="AJ964" i="1"/>
  <c r="AI965" i="1" s="1"/>
  <c r="BB964" i="1"/>
  <c r="BA963" i="1"/>
  <c r="BD963" i="1"/>
  <c r="BB963" i="1"/>
  <c r="BI497" i="1" l="1"/>
  <c r="BE497" i="1"/>
  <c r="BC964" i="1"/>
  <c r="AV497" i="1"/>
  <c r="AU498" i="1" s="1"/>
  <c r="AZ964" i="1"/>
  <c r="P969" i="1"/>
  <c r="T968" i="1"/>
  <c r="V968" i="1" s="1"/>
  <c r="BD964" i="1"/>
  <c r="G497" i="1"/>
  <c r="B965" i="1"/>
  <c r="AE965" i="1"/>
  <c r="AD966" i="1" s="1"/>
  <c r="BA964" i="1"/>
  <c r="AJ965" i="1"/>
  <c r="AI966" i="1" s="1"/>
  <c r="C965" i="1"/>
  <c r="AY964" i="1"/>
  <c r="AP498" i="1"/>
  <c r="AL498" i="1"/>
  <c r="AZ965" i="1" l="1"/>
  <c r="C966" i="1"/>
  <c r="AJ966" i="1"/>
  <c r="AI967" i="1" s="1"/>
  <c r="AM498" i="1"/>
  <c r="BF498" i="1" s="1"/>
  <c r="D498" i="1"/>
  <c r="BE498" i="1"/>
  <c r="AW498" i="1"/>
  <c r="BD965" i="1"/>
  <c r="AE966" i="1"/>
  <c r="AD967" i="1" s="1"/>
  <c r="B966" i="1"/>
  <c r="BC965" i="1"/>
  <c r="BA965" i="1"/>
  <c r="P970" i="1"/>
  <c r="T969" i="1"/>
  <c r="V969" i="1" s="1"/>
  <c r="BI498" i="1"/>
  <c r="AQ498" i="1"/>
  <c r="BJ498" i="1"/>
  <c r="E498" i="1"/>
  <c r="BB965" i="1"/>
  <c r="AY965" i="1"/>
  <c r="AZ966" i="1" l="1"/>
  <c r="P971" i="1"/>
  <c r="T970" i="1"/>
  <c r="V970" i="1" s="1"/>
  <c r="AY966" i="1"/>
  <c r="G498" i="1"/>
  <c r="AE967" i="1"/>
  <c r="AD968" i="1" s="1"/>
  <c r="B967" i="1"/>
  <c r="AJ967" i="1"/>
  <c r="AI968" i="1" s="1"/>
  <c r="C967" i="1"/>
  <c r="AP499" i="1"/>
  <c r="BA966" i="1"/>
  <c r="BC966" i="1"/>
  <c r="BD966" i="1"/>
  <c r="BH498" i="1"/>
  <c r="AL499" i="1" s="1"/>
  <c r="BG498" i="1"/>
  <c r="AV498" i="1" s="1"/>
  <c r="AU499" i="1" s="1"/>
  <c r="BB966" i="1"/>
  <c r="BD967" i="1" l="1"/>
  <c r="BB967" i="1"/>
  <c r="BC967" i="1"/>
  <c r="AM499" i="1"/>
  <c r="BG499" i="1" s="1"/>
  <c r="D499" i="1"/>
  <c r="BE499" i="1"/>
  <c r="AW499" i="1"/>
  <c r="BA967" i="1"/>
  <c r="AZ967" i="1"/>
  <c r="C968" i="1"/>
  <c r="AJ968" i="1"/>
  <c r="AI969" i="1" s="1"/>
  <c r="AE968" i="1"/>
  <c r="AD969" i="1" s="1"/>
  <c r="B968" i="1"/>
  <c r="BI499" i="1"/>
  <c r="E499" i="1"/>
  <c r="AQ499" i="1"/>
  <c r="BJ499" i="1" s="1"/>
  <c r="AY967" i="1"/>
  <c r="T971" i="1"/>
  <c r="V971" i="1" s="1"/>
  <c r="P972" i="1"/>
  <c r="AV499" i="1" l="1"/>
  <c r="AU500" i="1" s="1"/>
  <c r="BF499" i="1"/>
  <c r="BH499" i="1"/>
  <c r="AE969" i="1"/>
  <c r="AD970" i="1" s="1"/>
  <c r="AY969" i="1"/>
  <c r="BA969" i="1"/>
  <c r="B969" i="1"/>
  <c r="BA968" i="1"/>
  <c r="AY968" i="1"/>
  <c r="P973" i="1"/>
  <c r="T972" i="1"/>
  <c r="V972" i="1" s="1"/>
  <c r="BC968" i="1"/>
  <c r="AZ968" i="1"/>
  <c r="G499" i="1"/>
  <c r="BB969" i="1"/>
  <c r="BC969" i="1"/>
  <c r="C969" i="1"/>
  <c r="AJ969" i="1"/>
  <c r="AI970" i="1" s="1"/>
  <c r="BD968" i="1"/>
  <c r="AP500" i="1"/>
  <c r="BB968" i="1"/>
  <c r="AL500" i="1"/>
  <c r="AM500" i="1" l="1"/>
  <c r="BE500" i="1" s="1"/>
  <c r="D500" i="1"/>
  <c r="G500" i="1" s="1"/>
  <c r="BF500" i="1"/>
  <c r="AW500" i="1"/>
  <c r="AQ500" i="1"/>
  <c r="BI500" i="1" s="1"/>
  <c r="E500" i="1"/>
  <c r="BD969" i="1"/>
  <c r="AJ970" i="1"/>
  <c r="AI971" i="1" s="1"/>
  <c r="C970" i="1"/>
  <c r="T973" i="1"/>
  <c r="V973" i="1" s="1"/>
  <c r="P974" i="1"/>
  <c r="B970" i="1"/>
  <c r="AE970" i="1"/>
  <c r="AD971" i="1" s="1"/>
  <c r="AZ969" i="1"/>
  <c r="BB970" i="1" l="1"/>
  <c r="BD970" i="1"/>
  <c r="BC970" i="1"/>
  <c r="BG500" i="1"/>
  <c r="AY970" i="1"/>
  <c r="BJ500" i="1"/>
  <c r="AV500" i="1" s="1"/>
  <c r="AU501" i="1" s="1"/>
  <c r="BH500" i="1"/>
  <c r="AL501" i="1" s="1"/>
  <c r="BA970" i="1"/>
  <c r="T974" i="1"/>
  <c r="V974" i="1" s="1"/>
  <c r="P975" i="1"/>
  <c r="AZ970" i="1"/>
  <c r="AE971" i="1"/>
  <c r="AD972" i="1" s="1"/>
  <c r="B971" i="1"/>
  <c r="AY971" i="1"/>
  <c r="BA971" i="1"/>
  <c r="C971" i="1"/>
  <c r="AJ971" i="1"/>
  <c r="AI972" i="1" s="1"/>
  <c r="AP501" i="1"/>
  <c r="C972" i="1" l="1"/>
  <c r="AJ972" i="1"/>
  <c r="AI973" i="1" s="1"/>
  <c r="AE972" i="1"/>
  <c r="AD973" i="1" s="1"/>
  <c r="B972" i="1"/>
  <c r="BB971" i="1"/>
  <c r="P976" i="1"/>
  <c r="T975" i="1"/>
  <c r="V975" i="1" s="1"/>
  <c r="BC971" i="1"/>
  <c r="BD971" i="1"/>
  <c r="D501" i="1"/>
  <c r="G501" i="1" s="1"/>
  <c r="AM501" i="1"/>
  <c r="BG501" i="1" s="1"/>
  <c r="AW501" i="1"/>
  <c r="AQ501" i="1"/>
  <c r="BJ501" i="1" s="1"/>
  <c r="E501" i="1"/>
  <c r="AZ971" i="1"/>
  <c r="BE501" i="1" l="1"/>
  <c r="BH501" i="1"/>
  <c r="BI501" i="1"/>
  <c r="BC972" i="1"/>
  <c r="B973" i="1"/>
  <c r="AE973" i="1"/>
  <c r="AD974" i="1" s="1"/>
  <c r="P977" i="1"/>
  <c r="T976" i="1"/>
  <c r="V976" i="1" s="1"/>
  <c r="AV501" i="1"/>
  <c r="AU502" i="1" s="1"/>
  <c r="AL502" i="1"/>
  <c r="BD972" i="1"/>
  <c r="BF501" i="1"/>
  <c r="AP502" i="1" s="1"/>
  <c r="AY972" i="1"/>
  <c r="BB972" i="1"/>
  <c r="AZ972" i="1"/>
  <c r="AJ973" i="1"/>
  <c r="AI974" i="1" s="1"/>
  <c r="C973" i="1"/>
  <c r="BA972" i="1"/>
  <c r="D502" i="1" l="1"/>
  <c r="AM502" i="1"/>
  <c r="BE502" i="1" s="1"/>
  <c r="BF502" i="1"/>
  <c r="AW502" i="1"/>
  <c r="BD973" i="1"/>
  <c r="T977" i="1"/>
  <c r="V977" i="1" s="1"/>
  <c r="P978" i="1"/>
  <c r="C974" i="1"/>
  <c r="AJ974" i="1"/>
  <c r="AI975" i="1" s="1"/>
  <c r="E502" i="1"/>
  <c r="AQ502" i="1"/>
  <c r="BH502" i="1" s="1"/>
  <c r="AZ973" i="1"/>
  <c r="BA973" i="1"/>
  <c r="AY974" i="1"/>
  <c r="AE974" i="1"/>
  <c r="AD975" i="1" s="1"/>
  <c r="B974" i="1"/>
  <c r="BA974" i="1"/>
  <c r="BC973" i="1"/>
  <c r="BB973" i="1"/>
  <c r="AY973" i="1"/>
  <c r="G502" i="1" l="1"/>
  <c r="P979" i="1"/>
  <c r="T978" i="1"/>
  <c r="V978" i="1" s="1"/>
  <c r="BC974" i="1"/>
  <c r="BD974" i="1"/>
  <c r="BI502" i="1"/>
  <c r="AP503" i="1" s="1"/>
  <c r="BB974" i="1"/>
  <c r="AL503" i="1"/>
  <c r="AJ975" i="1"/>
  <c r="AI976" i="1" s="1"/>
  <c r="BC975" i="1"/>
  <c r="BD975" i="1"/>
  <c r="C975" i="1"/>
  <c r="BB975" i="1"/>
  <c r="B975" i="1"/>
  <c r="AE975" i="1"/>
  <c r="AD976" i="1" s="1"/>
  <c r="BJ502" i="1"/>
  <c r="AZ974" i="1"/>
  <c r="BG502" i="1"/>
  <c r="AV502" i="1" s="1"/>
  <c r="AU503" i="1" s="1"/>
  <c r="AY975" i="1" l="1"/>
  <c r="AQ503" i="1"/>
  <c r="BH503" i="1" s="1"/>
  <c r="E503" i="1"/>
  <c r="BJ503" i="1"/>
  <c r="BI503" i="1"/>
  <c r="T979" i="1"/>
  <c r="V979" i="1" s="1"/>
  <c r="P980" i="1"/>
  <c r="AE976" i="1"/>
  <c r="AD977" i="1" s="1"/>
  <c r="B976" i="1"/>
  <c r="AZ976" i="1"/>
  <c r="AJ976" i="1"/>
  <c r="AI977" i="1" s="1"/>
  <c r="C976" i="1"/>
  <c r="BA975" i="1"/>
  <c r="D503" i="1"/>
  <c r="AM503" i="1"/>
  <c r="AW503" i="1"/>
  <c r="AZ975" i="1"/>
  <c r="BA976" i="1" l="1"/>
  <c r="G503" i="1"/>
  <c r="AY976" i="1"/>
  <c r="BB976" i="1"/>
  <c r="P981" i="1"/>
  <c r="T980" i="1"/>
  <c r="V980" i="1" s="1"/>
  <c r="C977" i="1"/>
  <c r="AJ977" i="1"/>
  <c r="AI978" i="1" s="1"/>
  <c r="BD977" i="1"/>
  <c r="BF503" i="1"/>
  <c r="BD976" i="1"/>
  <c r="BE503" i="1"/>
  <c r="AL504" i="1" s="1"/>
  <c r="BC976" i="1"/>
  <c r="BG503" i="1"/>
  <c r="AV503" i="1" s="1"/>
  <c r="AU504" i="1" s="1"/>
  <c r="AE977" i="1"/>
  <c r="AD978" i="1" s="1"/>
  <c r="B977" i="1"/>
  <c r="AP504" i="1"/>
  <c r="BA977" i="1" l="1"/>
  <c r="AY977" i="1"/>
  <c r="AJ978" i="1"/>
  <c r="AI979" i="1" s="1"/>
  <c r="C978" i="1"/>
  <c r="BB978" i="1"/>
  <c r="D504" i="1"/>
  <c r="G504" i="1" s="1"/>
  <c r="BF504" i="1"/>
  <c r="AM504" i="1"/>
  <c r="BE504" i="1" s="1"/>
  <c r="AW504" i="1"/>
  <c r="BC977" i="1"/>
  <c r="BB977" i="1"/>
  <c r="E504" i="1"/>
  <c r="AQ504" i="1"/>
  <c r="BJ504" i="1" s="1"/>
  <c r="B978" i="1"/>
  <c r="AE978" i="1"/>
  <c r="AD979" i="1" s="1"/>
  <c r="AZ978" i="1"/>
  <c r="T981" i="1"/>
  <c r="V981" i="1" s="1"/>
  <c r="P982" i="1"/>
  <c r="AZ977" i="1"/>
  <c r="BI504" i="1" l="1"/>
  <c r="BD978" i="1"/>
  <c r="BH504" i="1"/>
  <c r="AY978" i="1"/>
  <c r="BA978" i="1"/>
  <c r="AP505" i="1"/>
  <c r="C979" i="1"/>
  <c r="AJ979" i="1"/>
  <c r="AI980" i="1" s="1"/>
  <c r="P983" i="1"/>
  <c r="T982" i="1"/>
  <c r="V982" i="1" s="1"/>
  <c r="AL505" i="1"/>
  <c r="AE979" i="1"/>
  <c r="AD980" i="1" s="1"/>
  <c r="B979" i="1"/>
  <c r="BA979" i="1"/>
  <c r="BG504" i="1"/>
  <c r="AV504" i="1" s="1"/>
  <c r="AU505" i="1" s="1"/>
  <c r="BC978" i="1"/>
  <c r="AZ979" i="1" l="1"/>
  <c r="AY979" i="1"/>
  <c r="C980" i="1"/>
  <c r="AJ980" i="1"/>
  <c r="AI981" i="1" s="1"/>
  <c r="BD980" i="1"/>
  <c r="BC979" i="1"/>
  <c r="P984" i="1"/>
  <c r="T983" i="1"/>
  <c r="V983" i="1" s="1"/>
  <c r="BD979" i="1"/>
  <c r="B980" i="1"/>
  <c r="AE980" i="1"/>
  <c r="AD981" i="1" s="1"/>
  <c r="BA980" i="1"/>
  <c r="BB979" i="1"/>
  <c r="AM505" i="1"/>
  <c r="BF505" i="1" s="1"/>
  <c r="D505" i="1"/>
  <c r="AW505" i="1"/>
  <c r="E505" i="1"/>
  <c r="AQ505" i="1"/>
  <c r="BE505" i="1" l="1"/>
  <c r="BB980" i="1"/>
  <c r="P985" i="1"/>
  <c r="T984" i="1"/>
  <c r="V984" i="1" s="1"/>
  <c r="AY980" i="1"/>
  <c r="G505" i="1"/>
  <c r="AJ981" i="1"/>
  <c r="AI982" i="1" s="1"/>
  <c r="C981" i="1"/>
  <c r="B981" i="1"/>
  <c r="AE981" i="1"/>
  <c r="AD982" i="1" s="1"/>
  <c r="AZ980" i="1"/>
  <c r="BI505" i="1"/>
  <c r="AP506" i="1" s="1"/>
  <c r="BJ505" i="1"/>
  <c r="BG505" i="1"/>
  <c r="BH505" i="1"/>
  <c r="AL506" i="1" s="1"/>
  <c r="BC980" i="1"/>
  <c r="AM506" i="1" l="1"/>
  <c r="BG506" i="1" s="1"/>
  <c r="D506" i="1"/>
  <c r="AW506" i="1"/>
  <c r="AE982" i="1"/>
  <c r="AD983" i="1" s="1"/>
  <c r="B982" i="1"/>
  <c r="BA981" i="1"/>
  <c r="BD981" i="1"/>
  <c r="AV505" i="1"/>
  <c r="AU506" i="1" s="1"/>
  <c r="AY981" i="1"/>
  <c r="BC981" i="1"/>
  <c r="C982" i="1"/>
  <c r="AJ982" i="1"/>
  <c r="AI983" i="1" s="1"/>
  <c r="AQ506" i="1"/>
  <c r="BJ506" i="1" s="1"/>
  <c r="E506" i="1"/>
  <c r="BB981" i="1"/>
  <c r="AZ981" i="1"/>
  <c r="P986" i="1"/>
  <c r="T985" i="1"/>
  <c r="V985" i="1" s="1"/>
  <c r="BH506" i="1" l="1"/>
  <c r="BI506" i="1"/>
  <c r="AV506" i="1"/>
  <c r="AU507" i="1" s="1"/>
  <c r="AE983" i="1"/>
  <c r="AD984" i="1" s="1"/>
  <c r="AY983" i="1"/>
  <c r="B983" i="1"/>
  <c r="AJ983" i="1"/>
  <c r="AI984" i="1" s="1"/>
  <c r="C983" i="1"/>
  <c r="AY982" i="1"/>
  <c r="AZ982" i="1"/>
  <c r="BD982" i="1"/>
  <c r="BC982" i="1"/>
  <c r="BE506" i="1"/>
  <c r="AL507" i="1" s="1"/>
  <c r="BB982" i="1"/>
  <c r="BA982" i="1"/>
  <c r="P987" i="1"/>
  <c r="T986" i="1"/>
  <c r="V986" i="1" s="1"/>
  <c r="BF506" i="1"/>
  <c r="AP507" i="1"/>
  <c r="G506" i="1"/>
  <c r="BA983" i="1" l="1"/>
  <c r="BC983" i="1"/>
  <c r="E507" i="1"/>
  <c r="AQ507" i="1"/>
  <c r="BI507" i="1" s="1"/>
  <c r="BB984" i="1"/>
  <c r="BD984" i="1"/>
  <c r="C984" i="1"/>
  <c r="AJ984" i="1"/>
  <c r="AI985" i="1" s="1"/>
  <c r="AE984" i="1"/>
  <c r="AD985" i="1" s="1"/>
  <c r="B984" i="1"/>
  <c r="T987" i="1"/>
  <c r="V987" i="1" s="1"/>
  <c r="P988" i="1"/>
  <c r="BG507" i="1"/>
  <c r="D507" i="1"/>
  <c r="AM507" i="1"/>
  <c r="BE507" i="1" s="1"/>
  <c r="AW507" i="1"/>
  <c r="BD983" i="1"/>
  <c r="BB983" i="1"/>
  <c r="AZ983" i="1"/>
  <c r="AY984" i="1" l="1"/>
  <c r="BF507" i="1"/>
  <c r="G507" i="1"/>
  <c r="BC984" i="1"/>
  <c r="AE985" i="1"/>
  <c r="AD986" i="1" s="1"/>
  <c r="B985" i="1"/>
  <c r="BA984" i="1"/>
  <c r="P989" i="1"/>
  <c r="T988" i="1"/>
  <c r="V988" i="1" s="1"/>
  <c r="AP508" i="1"/>
  <c r="BH507" i="1"/>
  <c r="AZ984" i="1"/>
  <c r="AL508" i="1"/>
  <c r="BB985" i="1"/>
  <c r="BC985" i="1"/>
  <c r="C985" i="1"/>
  <c r="AJ985" i="1"/>
  <c r="AI986" i="1" s="1"/>
  <c r="BJ507" i="1"/>
  <c r="AV507" i="1" s="1"/>
  <c r="AU508" i="1" s="1"/>
  <c r="BA985" i="1" l="1"/>
  <c r="AM508" i="1"/>
  <c r="BE508" i="1" s="1"/>
  <c r="BF508" i="1"/>
  <c r="BG508" i="1"/>
  <c r="D508" i="1"/>
  <c r="AW508" i="1"/>
  <c r="T989" i="1"/>
  <c r="V989" i="1" s="1"/>
  <c r="P990" i="1"/>
  <c r="AY985" i="1"/>
  <c r="BD985" i="1"/>
  <c r="AJ986" i="1"/>
  <c r="AI987" i="1" s="1"/>
  <c r="C986" i="1"/>
  <c r="AQ508" i="1"/>
  <c r="BI508" i="1" s="1"/>
  <c r="BH508" i="1"/>
  <c r="E508" i="1"/>
  <c r="B986" i="1"/>
  <c r="AE986" i="1"/>
  <c r="AD987" i="1" s="1"/>
  <c r="AY986" i="1"/>
  <c r="AZ986" i="1"/>
  <c r="AZ985" i="1"/>
  <c r="BA986" i="1" l="1"/>
  <c r="BD986" i="1"/>
  <c r="BC986" i="1"/>
  <c r="G508" i="1"/>
  <c r="C987" i="1"/>
  <c r="AJ987" i="1"/>
  <c r="AI988" i="1" s="1"/>
  <c r="AP509" i="1"/>
  <c r="AE987" i="1"/>
  <c r="AD988" i="1" s="1"/>
  <c r="B987" i="1"/>
  <c r="BJ508" i="1"/>
  <c r="AV508" i="1" s="1"/>
  <c r="AU509" i="1" s="1"/>
  <c r="AL509" i="1"/>
  <c r="T990" i="1"/>
  <c r="V990" i="1" s="1"/>
  <c r="P991" i="1"/>
  <c r="BB986" i="1"/>
  <c r="AZ987" i="1" l="1"/>
  <c r="C988" i="1"/>
  <c r="AJ988" i="1"/>
  <c r="AI989" i="1" s="1"/>
  <c r="BB988" i="1"/>
  <c r="BD988" i="1"/>
  <c r="BC987" i="1"/>
  <c r="BA987" i="1"/>
  <c r="P992" i="1"/>
  <c r="T991" i="1"/>
  <c r="V991" i="1" s="1"/>
  <c r="BD987" i="1"/>
  <c r="AY987" i="1"/>
  <c r="BB987" i="1"/>
  <c r="AE988" i="1"/>
  <c r="AD989" i="1" s="1"/>
  <c r="B988" i="1"/>
  <c r="D509" i="1"/>
  <c r="G509" i="1" s="1"/>
  <c r="AM509" i="1"/>
  <c r="BG509" i="1" s="1"/>
  <c r="AV509" i="1" s="1"/>
  <c r="AU510" i="1" s="1"/>
  <c r="AW509" i="1"/>
  <c r="AQ509" i="1"/>
  <c r="BI509" i="1" s="1"/>
  <c r="BJ509" i="1"/>
  <c r="E509" i="1"/>
  <c r="BH509" i="1" l="1"/>
  <c r="B989" i="1"/>
  <c r="AE989" i="1"/>
  <c r="AD990" i="1" s="1"/>
  <c r="AZ988" i="1"/>
  <c r="BE509" i="1"/>
  <c r="AL510" i="1" s="1"/>
  <c r="P993" i="1"/>
  <c r="T992" i="1"/>
  <c r="V992" i="1" s="1"/>
  <c r="BF509" i="1"/>
  <c r="AP510" i="1" s="1"/>
  <c r="AY988" i="1"/>
  <c r="AJ989" i="1"/>
  <c r="AI990" i="1" s="1"/>
  <c r="C989" i="1"/>
  <c r="BA988" i="1"/>
  <c r="BC988" i="1"/>
  <c r="BB989" i="1" l="1"/>
  <c r="E510" i="1"/>
  <c r="AQ510" i="1"/>
  <c r="BH510" i="1" s="1"/>
  <c r="BI510" i="1"/>
  <c r="BD989" i="1"/>
  <c r="BE510" i="1"/>
  <c r="BG510" i="1"/>
  <c r="AM510" i="1"/>
  <c r="D510" i="1"/>
  <c r="AW510" i="1"/>
  <c r="AZ989" i="1"/>
  <c r="C990" i="1"/>
  <c r="AJ990" i="1"/>
  <c r="AI991" i="1" s="1"/>
  <c r="AY990" i="1"/>
  <c r="AZ990" i="1"/>
  <c r="AE990" i="1"/>
  <c r="AD991" i="1" s="1"/>
  <c r="B990" i="1"/>
  <c r="BA989" i="1"/>
  <c r="T993" i="1"/>
  <c r="V993" i="1" s="1"/>
  <c r="P994" i="1"/>
  <c r="AY989" i="1"/>
  <c r="BC989" i="1"/>
  <c r="BB990" i="1" l="1"/>
  <c r="B991" i="1"/>
  <c r="AE991" i="1"/>
  <c r="AD992" i="1" s="1"/>
  <c r="AY991" i="1"/>
  <c r="P995" i="1"/>
  <c r="T994" i="1"/>
  <c r="V994" i="1" s="1"/>
  <c r="BC990" i="1"/>
  <c r="G510" i="1"/>
  <c r="AJ991" i="1"/>
  <c r="AI992" i="1" s="1"/>
  <c r="BC991" i="1"/>
  <c r="BD991" i="1"/>
  <c r="C991" i="1"/>
  <c r="AL511" i="1"/>
  <c r="BA990" i="1"/>
  <c r="BD990" i="1"/>
  <c r="BF510" i="1"/>
  <c r="AP511" i="1" s="1"/>
  <c r="BJ510" i="1"/>
  <c r="AV510" i="1" s="1"/>
  <c r="AU511" i="1" s="1"/>
  <c r="AQ511" i="1" l="1"/>
  <c r="BH511" i="1" s="1"/>
  <c r="BI511" i="1"/>
  <c r="E511" i="1"/>
  <c r="BJ511" i="1"/>
  <c r="AJ992" i="1"/>
  <c r="AI993" i="1" s="1"/>
  <c r="C992" i="1"/>
  <c r="AE992" i="1"/>
  <c r="AD993" i="1" s="1"/>
  <c r="B992" i="1"/>
  <c r="AZ992" i="1"/>
  <c r="T995" i="1"/>
  <c r="V995" i="1" s="1"/>
  <c r="P996" i="1"/>
  <c r="BA991" i="1"/>
  <c r="D511" i="1"/>
  <c r="G511" i="1" s="1"/>
  <c r="AM511" i="1"/>
  <c r="BF511" i="1" s="1"/>
  <c r="AW511" i="1"/>
  <c r="AZ991" i="1"/>
  <c r="BB991" i="1"/>
  <c r="BB992" i="1" l="1"/>
  <c r="AY992" i="1"/>
  <c r="C993" i="1"/>
  <c r="AJ993" i="1"/>
  <c r="AI994" i="1" s="1"/>
  <c r="BD992" i="1"/>
  <c r="BE511" i="1"/>
  <c r="AL512" i="1" s="1"/>
  <c r="AE993" i="1"/>
  <c r="AD994" i="1" s="1"/>
  <c r="B993" i="1"/>
  <c r="AY993" i="1"/>
  <c r="BA993" i="1"/>
  <c r="BA992" i="1"/>
  <c r="BG511" i="1"/>
  <c r="AV511" i="1" s="1"/>
  <c r="AU512" i="1" s="1"/>
  <c r="P997" i="1"/>
  <c r="T996" i="1"/>
  <c r="V996" i="1" s="1"/>
  <c r="BC992" i="1"/>
  <c r="AP512" i="1"/>
  <c r="BB993" i="1" l="1"/>
  <c r="BD993" i="1"/>
  <c r="D512" i="1"/>
  <c r="AM512" i="1"/>
  <c r="BG512" i="1" s="1"/>
  <c r="AW512" i="1"/>
  <c r="BD994" i="1"/>
  <c r="AJ994" i="1"/>
  <c r="AI995" i="1" s="1"/>
  <c r="C994" i="1"/>
  <c r="BB994" i="1"/>
  <c r="E512" i="1"/>
  <c r="AQ512" i="1"/>
  <c r="BH512" i="1" s="1"/>
  <c r="T997" i="1"/>
  <c r="V997" i="1" s="1"/>
  <c r="P998" i="1"/>
  <c r="B994" i="1"/>
  <c r="AE994" i="1"/>
  <c r="AD995" i="1" s="1"/>
  <c r="AZ993" i="1"/>
  <c r="BC993" i="1"/>
  <c r="BE512" i="1" l="1"/>
  <c r="BI512" i="1"/>
  <c r="G512" i="1"/>
  <c r="AE995" i="1"/>
  <c r="AD996" i="1" s="1"/>
  <c r="B995" i="1"/>
  <c r="BB995" i="1"/>
  <c r="BD995" i="1"/>
  <c r="C995" i="1"/>
  <c r="AJ995" i="1"/>
  <c r="AI996" i="1" s="1"/>
  <c r="AL513" i="1"/>
  <c r="BA994" i="1"/>
  <c r="P999" i="1"/>
  <c r="T998" i="1"/>
  <c r="V998" i="1" s="1"/>
  <c r="AZ994" i="1"/>
  <c r="AY994" i="1"/>
  <c r="BJ512" i="1"/>
  <c r="AV512" i="1" s="1"/>
  <c r="AU513" i="1" s="1"/>
  <c r="BC994" i="1"/>
  <c r="BF512" i="1"/>
  <c r="AP513" i="1" s="1"/>
  <c r="BC995" i="1" l="1"/>
  <c r="E513" i="1"/>
  <c r="AQ513" i="1"/>
  <c r="BJ513" i="1" s="1"/>
  <c r="P1000" i="1"/>
  <c r="T999" i="1"/>
  <c r="V999" i="1" s="1"/>
  <c r="B996" i="1"/>
  <c r="AE996" i="1"/>
  <c r="AD997" i="1" s="1"/>
  <c r="BA996" i="1"/>
  <c r="AY996" i="1"/>
  <c r="BA995" i="1"/>
  <c r="AM513" i="1"/>
  <c r="D513" i="1"/>
  <c r="AW513" i="1"/>
  <c r="C996" i="1"/>
  <c r="AJ996" i="1"/>
  <c r="AI997" i="1" s="1"/>
  <c r="BB996" i="1"/>
  <c r="AZ995" i="1"/>
  <c r="AY995" i="1"/>
  <c r="BI513" i="1" l="1"/>
  <c r="P1001" i="1"/>
  <c r="T1000" i="1"/>
  <c r="V1000" i="1" s="1"/>
  <c r="AJ997" i="1"/>
  <c r="AI998" i="1" s="1"/>
  <c r="C997" i="1"/>
  <c r="BC997" i="1"/>
  <c r="BC996" i="1"/>
  <c r="BF513" i="1"/>
  <c r="AP514" i="1" s="1"/>
  <c r="B997" i="1"/>
  <c r="AE997" i="1"/>
  <c r="AD998" i="1" s="1"/>
  <c r="AZ997" i="1"/>
  <c r="BG513" i="1"/>
  <c r="AV513" i="1" s="1"/>
  <c r="AU514" i="1" s="1"/>
  <c r="G513" i="1"/>
  <c r="BD996" i="1"/>
  <c r="BE513" i="1"/>
  <c r="AL514" i="1" s="1"/>
  <c r="AZ996" i="1"/>
  <c r="BH513" i="1"/>
  <c r="AY997" i="1" l="1"/>
  <c r="AQ514" i="1"/>
  <c r="BI514" i="1" s="1"/>
  <c r="E514" i="1"/>
  <c r="AM514" i="1"/>
  <c r="BF514" i="1" s="1"/>
  <c r="D514" i="1"/>
  <c r="G514" i="1" s="1"/>
  <c r="AW514" i="1"/>
  <c r="AE998" i="1"/>
  <c r="AD999" i="1" s="1"/>
  <c r="B998" i="1"/>
  <c r="BB997" i="1"/>
  <c r="BA997" i="1"/>
  <c r="C998" i="1"/>
  <c r="AJ998" i="1"/>
  <c r="AI999" i="1" s="1"/>
  <c r="BD997" i="1"/>
  <c r="P1002" i="1"/>
  <c r="T1001" i="1"/>
  <c r="V1001" i="1" s="1"/>
  <c r="BJ514" i="1" l="1"/>
  <c r="AZ998" i="1"/>
  <c r="BD998" i="1"/>
  <c r="BC998" i="1"/>
  <c r="AE999" i="1"/>
  <c r="AD1000" i="1" s="1"/>
  <c r="B999" i="1"/>
  <c r="AJ999" i="1"/>
  <c r="AI1000" i="1" s="1"/>
  <c r="C999" i="1"/>
  <c r="P1003" i="1"/>
  <c r="T1002" i="1"/>
  <c r="V1002" i="1" s="1"/>
  <c r="AY998" i="1"/>
  <c r="AP515" i="1"/>
  <c r="BB998" i="1"/>
  <c r="BG514" i="1"/>
  <c r="AV514" i="1" s="1"/>
  <c r="AU515" i="1" s="1"/>
  <c r="BA998" i="1"/>
  <c r="BE514" i="1"/>
  <c r="BH514" i="1"/>
  <c r="AL515" i="1" s="1"/>
  <c r="BB999" i="1" l="1"/>
  <c r="BC999" i="1"/>
  <c r="BD999" i="1"/>
  <c r="AM515" i="1"/>
  <c r="BE515" i="1" s="1"/>
  <c r="D515" i="1"/>
  <c r="AW515" i="1"/>
  <c r="T1003" i="1"/>
  <c r="V1003" i="1" s="1"/>
  <c r="P1004" i="1"/>
  <c r="AY999" i="1"/>
  <c r="AE1000" i="1"/>
  <c r="AD1001" i="1" s="1"/>
  <c r="B1000" i="1"/>
  <c r="AZ1000" i="1"/>
  <c r="BA999" i="1"/>
  <c r="AZ999" i="1"/>
  <c r="E515" i="1"/>
  <c r="AQ515" i="1"/>
  <c r="BI515" i="1" s="1"/>
  <c r="C1000" i="1"/>
  <c r="AJ1000" i="1"/>
  <c r="AI1001" i="1" s="1"/>
  <c r="BF515" i="1" l="1"/>
  <c r="BG515" i="1"/>
  <c r="BH515" i="1"/>
  <c r="BC1000" i="1"/>
  <c r="P1005" i="1"/>
  <c r="T1004" i="1"/>
  <c r="V1004" i="1" s="1"/>
  <c r="AE1001" i="1"/>
  <c r="AD1002" i="1" s="1"/>
  <c r="B1001" i="1"/>
  <c r="C1001" i="1"/>
  <c r="AJ1001" i="1"/>
  <c r="AI1002" i="1" s="1"/>
  <c r="BA1000" i="1"/>
  <c r="G515" i="1"/>
  <c r="AY1000" i="1"/>
  <c r="AP516" i="1"/>
  <c r="BJ515" i="1"/>
  <c r="AV515" i="1" s="1"/>
  <c r="AU516" i="1" s="1"/>
  <c r="BD1000" i="1"/>
  <c r="BB1000" i="1"/>
  <c r="AL516" i="1"/>
  <c r="BD1001" i="1" l="1"/>
  <c r="AJ1002" i="1"/>
  <c r="AI1003" i="1" s="1"/>
  <c r="C1002" i="1"/>
  <c r="AZ1001" i="1"/>
  <c r="BC1001" i="1"/>
  <c r="AM516" i="1"/>
  <c r="BF516" i="1" s="1"/>
  <c r="D516" i="1"/>
  <c r="AW516" i="1"/>
  <c r="AY1001" i="1"/>
  <c r="T1005" i="1"/>
  <c r="V1005" i="1" s="1"/>
  <c r="P1006" i="1"/>
  <c r="B1002" i="1"/>
  <c r="AE1002" i="1"/>
  <c r="AD1003" i="1" s="1"/>
  <c r="AY1002" i="1"/>
  <c r="AQ516" i="1"/>
  <c r="BJ516" i="1" s="1"/>
  <c r="E516" i="1"/>
  <c r="BI516" i="1"/>
  <c r="BB1001" i="1"/>
  <c r="BA1001" i="1"/>
  <c r="BE516" i="1" l="1"/>
  <c r="BH516" i="1"/>
  <c r="BG516" i="1"/>
  <c r="AV516" i="1" s="1"/>
  <c r="AU517" i="1" s="1"/>
  <c r="AE1003" i="1"/>
  <c r="AD1004" i="1" s="1"/>
  <c r="B1003" i="1"/>
  <c r="AZ1003" i="1"/>
  <c r="BA1003" i="1"/>
  <c r="BB1002" i="1"/>
  <c r="G516" i="1"/>
  <c r="AP517" i="1"/>
  <c r="AL517" i="1"/>
  <c r="BC1002" i="1"/>
  <c r="C1003" i="1"/>
  <c r="AJ1003" i="1"/>
  <c r="AI1004" i="1" s="1"/>
  <c r="BA1002" i="1"/>
  <c r="BD1002" i="1"/>
  <c r="T1006" i="1"/>
  <c r="V1006" i="1" s="1"/>
  <c r="P1007" i="1"/>
  <c r="AZ1002" i="1"/>
  <c r="BD1003" i="1" l="1"/>
  <c r="P1008" i="1"/>
  <c r="T1007" i="1"/>
  <c r="V1007" i="1" s="1"/>
  <c r="BB1003" i="1"/>
  <c r="D517" i="1"/>
  <c r="AM517" i="1"/>
  <c r="BG517" i="1" s="1"/>
  <c r="AW517" i="1"/>
  <c r="AY1003" i="1"/>
  <c r="C1004" i="1"/>
  <c r="AJ1004" i="1"/>
  <c r="AI1005" i="1" s="1"/>
  <c r="BD1004" i="1"/>
  <c r="AQ517" i="1"/>
  <c r="BJ517" i="1" s="1"/>
  <c r="E517" i="1"/>
  <c r="BC1003" i="1"/>
  <c r="AE1004" i="1"/>
  <c r="AD1005" i="1" s="1"/>
  <c r="B1004" i="1"/>
  <c r="BI517" i="1" l="1"/>
  <c r="G517" i="1"/>
  <c r="BB1004" i="1"/>
  <c r="BH517" i="1"/>
  <c r="AJ1005" i="1"/>
  <c r="AI1006" i="1" s="1"/>
  <c r="C1005" i="1"/>
  <c r="BF517" i="1"/>
  <c r="AP518" i="1" s="1"/>
  <c r="P1009" i="1"/>
  <c r="T1008" i="1"/>
  <c r="V1008" i="1" s="1"/>
  <c r="AY1004" i="1"/>
  <c r="BC1004" i="1"/>
  <c r="BA1004" i="1"/>
  <c r="AV517" i="1"/>
  <c r="AU518" i="1" s="1"/>
  <c r="B1005" i="1"/>
  <c r="AY1005" i="1"/>
  <c r="AE1005" i="1"/>
  <c r="AD1006" i="1" s="1"/>
  <c r="AZ1004" i="1"/>
  <c r="BE517" i="1"/>
  <c r="AL518" i="1" s="1"/>
  <c r="T1009" i="1" l="1"/>
  <c r="V1009" i="1" s="1"/>
  <c r="P1010" i="1"/>
  <c r="D518" i="1"/>
  <c r="G518" i="1" s="1"/>
  <c r="AM518" i="1"/>
  <c r="AW518" i="1"/>
  <c r="BC1005" i="1"/>
  <c r="AZ1005" i="1"/>
  <c r="BB1005" i="1"/>
  <c r="E518" i="1"/>
  <c r="AQ518" i="1"/>
  <c r="BJ518" i="1" s="1"/>
  <c r="AE1006" i="1"/>
  <c r="AD1007" i="1" s="1"/>
  <c r="B1006" i="1"/>
  <c r="BA1006" i="1"/>
  <c r="C1006" i="1"/>
  <c r="AJ1006" i="1"/>
  <c r="AI1007" i="1" s="1"/>
  <c r="BC1006" i="1"/>
  <c r="BA1005" i="1"/>
  <c r="BD1005" i="1"/>
  <c r="BI518" i="1" l="1"/>
  <c r="BF518" i="1"/>
  <c r="B1007" i="1"/>
  <c r="AE1007" i="1"/>
  <c r="AD1008" i="1" s="1"/>
  <c r="AJ1007" i="1"/>
  <c r="AI1008" i="1" s="1"/>
  <c r="C1007" i="1"/>
  <c r="AZ1006" i="1"/>
  <c r="BG518" i="1"/>
  <c r="AV518" i="1" s="1"/>
  <c r="AU519" i="1" s="1"/>
  <c r="BD1006" i="1"/>
  <c r="AY1006" i="1"/>
  <c r="BE518" i="1"/>
  <c r="AL519" i="1" s="1"/>
  <c r="BB1006" i="1"/>
  <c r="AP519" i="1"/>
  <c r="BH518" i="1"/>
  <c r="P1011" i="1"/>
  <c r="T1010" i="1"/>
  <c r="V1010" i="1" s="1"/>
  <c r="T1011" i="1" l="1"/>
  <c r="V1011" i="1" s="1"/>
  <c r="P1012" i="1"/>
  <c r="D519" i="1"/>
  <c r="AM519" i="1"/>
  <c r="BG519" i="1" s="1"/>
  <c r="AW519" i="1"/>
  <c r="AQ519" i="1"/>
  <c r="BJ519" i="1" s="1"/>
  <c r="E519" i="1"/>
  <c r="BB1007" i="1"/>
  <c r="BA1007" i="1"/>
  <c r="AE1008" i="1"/>
  <c r="AD1009" i="1" s="1"/>
  <c r="B1008" i="1"/>
  <c r="AZ1008" i="1"/>
  <c r="AZ1007" i="1"/>
  <c r="BD1007" i="1"/>
  <c r="BC1007" i="1"/>
  <c r="AJ1008" i="1"/>
  <c r="AI1009" i="1" s="1"/>
  <c r="C1008" i="1"/>
  <c r="AY1007" i="1"/>
  <c r="AY1008" i="1" l="1"/>
  <c r="BH519" i="1"/>
  <c r="BA1008" i="1"/>
  <c r="BB1008" i="1"/>
  <c r="BI519" i="1"/>
  <c r="AV519" i="1"/>
  <c r="AU520" i="1" s="1"/>
  <c r="BC1008" i="1"/>
  <c r="C1009" i="1"/>
  <c r="AJ1009" i="1"/>
  <c r="AI1010" i="1" s="1"/>
  <c r="BF519" i="1"/>
  <c r="AP520" i="1" s="1"/>
  <c r="BD1008" i="1"/>
  <c r="G519" i="1"/>
  <c r="BE519" i="1"/>
  <c r="AL520" i="1" s="1"/>
  <c r="AE1009" i="1"/>
  <c r="AD1010" i="1" s="1"/>
  <c r="B1009" i="1"/>
  <c r="P1013" i="1"/>
  <c r="T1012" i="1"/>
  <c r="V1012" i="1" s="1"/>
  <c r="BA1009" i="1" l="1"/>
  <c r="D520" i="1"/>
  <c r="AM520" i="1"/>
  <c r="BG520" i="1" s="1"/>
  <c r="AW520" i="1"/>
  <c r="AZ1009" i="1"/>
  <c r="BC1010" i="1"/>
  <c r="AJ1010" i="1"/>
  <c r="AI1011" i="1" s="1"/>
  <c r="C1010" i="1"/>
  <c r="BB1010" i="1"/>
  <c r="BC1009" i="1"/>
  <c r="BB1009" i="1"/>
  <c r="AY1009" i="1"/>
  <c r="B1010" i="1"/>
  <c r="AE1010" i="1"/>
  <c r="AD1011" i="1" s="1"/>
  <c r="T1013" i="1"/>
  <c r="V1013" i="1" s="1"/>
  <c r="P1014" i="1"/>
  <c r="E520" i="1"/>
  <c r="AQ520" i="1"/>
  <c r="BH520" i="1" s="1"/>
  <c r="BD1009" i="1"/>
  <c r="BE520" i="1" l="1"/>
  <c r="G520" i="1"/>
  <c r="BJ520" i="1"/>
  <c r="AZ1010" i="1"/>
  <c r="AY1010" i="1"/>
  <c r="AE1011" i="1"/>
  <c r="AD1012" i="1" s="1"/>
  <c r="B1011" i="1"/>
  <c r="BI520" i="1"/>
  <c r="AL521" i="1"/>
  <c r="BA1010" i="1"/>
  <c r="C1011" i="1"/>
  <c r="AJ1011" i="1"/>
  <c r="AI1012" i="1" s="1"/>
  <c r="AV520" i="1"/>
  <c r="AU521" i="1" s="1"/>
  <c r="P1015" i="1"/>
  <c r="T1014" i="1"/>
  <c r="V1014" i="1" s="1"/>
  <c r="BD1010" i="1"/>
  <c r="BF520" i="1"/>
  <c r="AY1011" i="1" l="1"/>
  <c r="AP521" i="1"/>
  <c r="BA1011" i="1"/>
  <c r="AZ1011" i="1"/>
  <c r="E521" i="1"/>
  <c r="AQ521" i="1"/>
  <c r="BI521" i="1" s="1"/>
  <c r="BC1011" i="1"/>
  <c r="BD1011" i="1"/>
  <c r="C1012" i="1"/>
  <c r="AJ1012" i="1"/>
  <c r="AI1013" i="1" s="1"/>
  <c r="BB1012" i="1"/>
  <c r="BD1012" i="1"/>
  <c r="BB1011" i="1"/>
  <c r="P1016" i="1"/>
  <c r="T1015" i="1"/>
  <c r="V1015" i="1" s="1"/>
  <c r="AM521" i="1"/>
  <c r="BE521" i="1" s="1"/>
  <c r="D521" i="1"/>
  <c r="AW521" i="1"/>
  <c r="B1012" i="1"/>
  <c r="AE1012" i="1"/>
  <c r="AD1013" i="1" s="1"/>
  <c r="AY1012" i="1"/>
  <c r="BF521" i="1" l="1"/>
  <c r="G521" i="1"/>
  <c r="P1017" i="1"/>
  <c r="T1016" i="1"/>
  <c r="V1016" i="1" s="1"/>
  <c r="BA1012" i="1"/>
  <c r="B1013" i="1"/>
  <c r="AE1013" i="1"/>
  <c r="AD1014" i="1" s="1"/>
  <c r="AJ1013" i="1"/>
  <c r="AI1014" i="1" s="1"/>
  <c r="C1013" i="1"/>
  <c r="AP522" i="1"/>
  <c r="AZ1012" i="1"/>
  <c r="BG521" i="1"/>
  <c r="BJ521" i="1"/>
  <c r="BC1012" i="1"/>
  <c r="BH521" i="1"/>
  <c r="AL522" i="1" s="1"/>
  <c r="BC1013" i="1" l="1"/>
  <c r="AM522" i="1"/>
  <c r="BG522" i="1" s="1"/>
  <c r="D522" i="1"/>
  <c r="AW522" i="1"/>
  <c r="AQ522" i="1"/>
  <c r="E522" i="1"/>
  <c r="BA1013" i="1"/>
  <c r="BB1013" i="1"/>
  <c r="AY1013" i="1"/>
  <c r="AE1014" i="1"/>
  <c r="AD1015" i="1" s="1"/>
  <c r="B1014" i="1"/>
  <c r="C1014" i="1"/>
  <c r="AJ1014" i="1"/>
  <c r="AI1015" i="1" s="1"/>
  <c r="AV521" i="1"/>
  <c r="AU522" i="1" s="1"/>
  <c r="BD1013" i="1"/>
  <c r="AZ1013" i="1"/>
  <c r="P1018" i="1"/>
  <c r="T1017" i="1"/>
  <c r="V1017" i="1" s="1"/>
  <c r="AJ1015" i="1" l="1"/>
  <c r="AI1016" i="1" s="1"/>
  <c r="BC1015" i="1"/>
  <c r="C1015" i="1"/>
  <c r="BB1015" i="1"/>
  <c r="BD1015" i="1"/>
  <c r="BI522" i="1"/>
  <c r="P1019" i="1"/>
  <c r="T1018" i="1"/>
  <c r="V1018" i="1" s="1"/>
  <c r="BC1014" i="1"/>
  <c r="AY1014" i="1"/>
  <c r="BH522" i="1"/>
  <c r="AE1015" i="1"/>
  <c r="AD1016" i="1" s="1"/>
  <c r="B1015" i="1"/>
  <c r="AZ1014" i="1"/>
  <c r="BE522" i="1"/>
  <c r="AL523" i="1" s="1"/>
  <c r="BA1014" i="1"/>
  <c r="BD1014" i="1"/>
  <c r="BB1014" i="1"/>
  <c r="BJ522" i="1"/>
  <c r="AV522" i="1" s="1"/>
  <c r="AU523" i="1" s="1"/>
  <c r="BF522" i="1"/>
  <c r="AP523" i="1" s="1"/>
  <c r="G522" i="1"/>
  <c r="E523" i="1" l="1"/>
  <c r="AQ523" i="1"/>
  <c r="BH523" i="1" s="1"/>
  <c r="T1019" i="1"/>
  <c r="V1019" i="1" s="1"/>
  <c r="P1020" i="1"/>
  <c r="D523" i="1"/>
  <c r="G523" i="1" s="1"/>
  <c r="AM523" i="1"/>
  <c r="BF523" i="1" s="1"/>
  <c r="AW523" i="1"/>
  <c r="BA1015" i="1"/>
  <c r="AZ1015" i="1"/>
  <c r="AE1016" i="1"/>
  <c r="AD1017" i="1" s="1"/>
  <c r="B1016" i="1"/>
  <c r="AZ1016" i="1"/>
  <c r="AY1015" i="1"/>
  <c r="C1016" i="1"/>
  <c r="AJ1016" i="1"/>
  <c r="AI1017" i="1" s="1"/>
  <c r="BG523" i="1" l="1"/>
  <c r="AY1016" i="1"/>
  <c r="T1020" i="1"/>
  <c r="V1020" i="1" s="1"/>
  <c r="P1021" i="1"/>
  <c r="C1017" i="1"/>
  <c r="AJ1017" i="1"/>
  <c r="AI1018" i="1" s="1"/>
  <c r="BC1016" i="1"/>
  <c r="BD1016" i="1"/>
  <c r="AE1017" i="1"/>
  <c r="AD1018" i="1" s="1"/>
  <c r="B1017" i="1"/>
  <c r="BJ523" i="1"/>
  <c r="AV523" i="1" s="1"/>
  <c r="AU524" i="1" s="1"/>
  <c r="BB1016" i="1"/>
  <c r="BA1016" i="1"/>
  <c r="BE523" i="1"/>
  <c r="AL524" i="1" s="1"/>
  <c r="BI523" i="1"/>
  <c r="AP524" i="1" s="1"/>
  <c r="BB1017" i="1" l="1"/>
  <c r="BC1017" i="1"/>
  <c r="AM524" i="1"/>
  <c r="BE524" i="1" s="1"/>
  <c r="BF524" i="1"/>
  <c r="BG524" i="1"/>
  <c r="D524" i="1"/>
  <c r="G524" i="1" s="1"/>
  <c r="AW524" i="1"/>
  <c r="AQ524" i="1"/>
  <c r="BH524" i="1" s="1"/>
  <c r="E524" i="1"/>
  <c r="BA1017" i="1"/>
  <c r="BD1017" i="1"/>
  <c r="T1021" i="1"/>
  <c r="V1021" i="1" s="1"/>
  <c r="P1022" i="1"/>
  <c r="B1018" i="1"/>
  <c r="AE1018" i="1"/>
  <c r="AD1019" i="1" s="1"/>
  <c r="AZ1017" i="1"/>
  <c r="AJ1018" i="1"/>
  <c r="AI1019" i="1" s="1"/>
  <c r="BB1018" i="1"/>
  <c r="C1018" i="1"/>
  <c r="AY1017" i="1"/>
  <c r="BD1018" i="1" l="1"/>
  <c r="AZ1018" i="1"/>
  <c r="AY1018" i="1"/>
  <c r="BJ524" i="1"/>
  <c r="AV524" i="1" s="1"/>
  <c r="AU525" i="1" s="1"/>
  <c r="AE1019" i="1"/>
  <c r="AD1020" i="1" s="1"/>
  <c r="B1019" i="1"/>
  <c r="AZ1019" i="1"/>
  <c r="C1019" i="1"/>
  <c r="AJ1019" i="1"/>
  <c r="AI1020" i="1" s="1"/>
  <c r="BA1018" i="1"/>
  <c r="BC1018" i="1"/>
  <c r="P1023" i="1"/>
  <c r="T1022" i="1"/>
  <c r="V1022" i="1" s="1"/>
  <c r="BI524" i="1"/>
  <c r="AP525" i="1" s="1"/>
  <c r="AL525" i="1"/>
  <c r="AY1019" i="1" l="1"/>
  <c r="AQ525" i="1"/>
  <c r="E525" i="1"/>
  <c r="D525" i="1"/>
  <c r="AM525" i="1"/>
  <c r="BE525" i="1" s="1"/>
  <c r="AW525" i="1"/>
  <c r="BC1019" i="1"/>
  <c r="AE1020" i="1"/>
  <c r="AD1021" i="1" s="1"/>
  <c r="B1020" i="1"/>
  <c r="BD1019" i="1"/>
  <c r="BB1019" i="1"/>
  <c r="C1020" i="1"/>
  <c r="AJ1020" i="1"/>
  <c r="AI1021" i="1" s="1"/>
  <c r="P1024" i="1"/>
  <c r="T1023" i="1"/>
  <c r="V1023" i="1" s="1"/>
  <c r="BA1019" i="1"/>
  <c r="BF525" i="1" l="1"/>
  <c r="AZ1020" i="1"/>
  <c r="BC1020" i="1"/>
  <c r="G525" i="1"/>
  <c r="B1021" i="1"/>
  <c r="AY1021" i="1"/>
  <c r="BA1021" i="1"/>
  <c r="AE1021" i="1"/>
  <c r="AD1022" i="1" s="1"/>
  <c r="AZ1021" i="1"/>
  <c r="P1025" i="1"/>
  <c r="T1024" i="1"/>
  <c r="V1024" i="1" s="1"/>
  <c r="AY1020" i="1"/>
  <c r="BJ525" i="1"/>
  <c r="AJ1021" i="1"/>
  <c r="AI1022" i="1" s="1"/>
  <c r="C1021" i="1"/>
  <c r="BB1020" i="1"/>
  <c r="BH525" i="1"/>
  <c r="AL526" i="1" s="1"/>
  <c r="BD1020" i="1"/>
  <c r="BA1020" i="1"/>
  <c r="BG525" i="1"/>
  <c r="BI525" i="1"/>
  <c r="AP526" i="1" s="1"/>
  <c r="AV525" i="1" l="1"/>
  <c r="AU526" i="1" s="1"/>
  <c r="AM526" i="1"/>
  <c r="BE526" i="1" s="1"/>
  <c r="D526" i="1"/>
  <c r="AW526" i="1"/>
  <c r="E526" i="1"/>
  <c r="BJ526" i="1"/>
  <c r="AQ526" i="1"/>
  <c r="BI526" i="1" s="1"/>
  <c r="BD1021" i="1"/>
  <c r="BC1021" i="1"/>
  <c r="T1025" i="1"/>
  <c r="V1025" i="1" s="1"/>
  <c r="P1026" i="1"/>
  <c r="C1022" i="1"/>
  <c r="AJ1022" i="1"/>
  <c r="AI1023" i="1" s="1"/>
  <c r="BB1021" i="1"/>
  <c r="AE1022" i="1"/>
  <c r="AD1023" i="1" s="1"/>
  <c r="B1022" i="1"/>
  <c r="BA1022" i="1"/>
  <c r="BF526" i="1" l="1"/>
  <c r="BC1022" i="1"/>
  <c r="P1027" i="1"/>
  <c r="T1026" i="1"/>
  <c r="V1026" i="1" s="1"/>
  <c r="G526" i="1"/>
  <c r="AJ1023" i="1"/>
  <c r="AI1024" i="1" s="1"/>
  <c r="C1023" i="1"/>
  <c r="B1023" i="1"/>
  <c r="AE1023" i="1"/>
  <c r="AD1024" i="1" s="1"/>
  <c r="AZ1022" i="1"/>
  <c r="BD1022" i="1"/>
  <c r="AP527" i="1"/>
  <c r="AY1022" i="1"/>
  <c r="BB1022" i="1"/>
  <c r="BH526" i="1"/>
  <c r="AL527" i="1" s="1"/>
  <c r="BG526" i="1"/>
  <c r="AV526" i="1" s="1"/>
  <c r="AU527" i="1" s="1"/>
  <c r="D527" i="1" l="1"/>
  <c r="AM527" i="1"/>
  <c r="BE527" i="1" s="1"/>
  <c r="BG527" i="1"/>
  <c r="AW527" i="1"/>
  <c r="BD1023" i="1"/>
  <c r="BA1023" i="1"/>
  <c r="BC1023" i="1"/>
  <c r="AE1024" i="1"/>
  <c r="AD1025" i="1" s="1"/>
  <c r="B1024" i="1"/>
  <c r="AZ1023" i="1"/>
  <c r="AQ527" i="1"/>
  <c r="BJ527" i="1" s="1"/>
  <c r="E527" i="1"/>
  <c r="AJ1024" i="1"/>
  <c r="AI1025" i="1" s="1"/>
  <c r="C1024" i="1"/>
  <c r="BC1024" i="1"/>
  <c r="AY1023" i="1"/>
  <c r="BB1023" i="1"/>
  <c r="T1027" i="1"/>
  <c r="V1027" i="1" s="1"/>
  <c r="P1028" i="1"/>
  <c r="BI527" i="1" l="1"/>
  <c r="BF527" i="1"/>
  <c r="BA1024" i="1"/>
  <c r="BB1024" i="1"/>
  <c r="AY1024" i="1"/>
  <c r="AE1025" i="1"/>
  <c r="AD1026" i="1" s="1"/>
  <c r="B1025" i="1"/>
  <c r="AY1025" i="1"/>
  <c r="AP528" i="1"/>
  <c r="AV527" i="1"/>
  <c r="AU528" i="1" s="1"/>
  <c r="BH527" i="1"/>
  <c r="AL528" i="1"/>
  <c r="P1029" i="1"/>
  <c r="T1028" i="1"/>
  <c r="V1028" i="1" s="1"/>
  <c r="BB1025" i="1"/>
  <c r="C1025" i="1"/>
  <c r="AJ1025" i="1"/>
  <c r="AI1026" i="1" s="1"/>
  <c r="BD1024" i="1"/>
  <c r="AZ1024" i="1"/>
  <c r="G527" i="1"/>
  <c r="BD1025" i="1" l="1"/>
  <c r="BC1025" i="1"/>
  <c r="BA1025" i="1"/>
  <c r="E528" i="1"/>
  <c r="AQ528" i="1"/>
  <c r="T1029" i="1"/>
  <c r="V1029" i="1" s="1"/>
  <c r="P1030" i="1"/>
  <c r="D528" i="1"/>
  <c r="AM528" i="1"/>
  <c r="BE528" i="1" s="1"/>
  <c r="AW528" i="1"/>
  <c r="B1026" i="1"/>
  <c r="AE1026" i="1"/>
  <c r="AD1027" i="1" s="1"/>
  <c r="AZ1026" i="1"/>
  <c r="AJ1026" i="1"/>
  <c r="AI1027" i="1" s="1"/>
  <c r="C1026" i="1"/>
  <c r="AZ1025" i="1"/>
  <c r="AY1026" i="1" l="1"/>
  <c r="BA1026" i="1"/>
  <c r="P1031" i="1"/>
  <c r="T1030" i="1"/>
  <c r="V1030" i="1" s="1"/>
  <c r="AE1027" i="1"/>
  <c r="AD1028" i="1" s="1"/>
  <c r="B1027" i="1"/>
  <c r="AZ1027" i="1"/>
  <c r="BF528" i="1"/>
  <c r="BJ528" i="1"/>
  <c r="C1027" i="1"/>
  <c r="AJ1027" i="1"/>
  <c r="AI1028" i="1" s="1"/>
  <c r="BD1026" i="1"/>
  <c r="BC1026" i="1"/>
  <c r="BG528" i="1"/>
  <c r="AV528" i="1" s="1"/>
  <c r="AU529" i="1" s="1"/>
  <c r="BB1026" i="1"/>
  <c r="G528" i="1"/>
  <c r="BH528" i="1"/>
  <c r="AL529" i="1" s="1"/>
  <c r="BI528" i="1"/>
  <c r="AP529" i="1" l="1"/>
  <c r="BC1027" i="1"/>
  <c r="BD1027" i="1"/>
  <c r="BB1027" i="1"/>
  <c r="E529" i="1"/>
  <c r="AQ529" i="1"/>
  <c r="BJ529" i="1" s="1"/>
  <c r="AM529" i="1"/>
  <c r="BG529" i="1" s="1"/>
  <c r="AV529" i="1" s="1"/>
  <c r="AU530" i="1" s="1"/>
  <c r="D529" i="1"/>
  <c r="AW529" i="1"/>
  <c r="AY1027" i="1"/>
  <c r="B1028" i="1"/>
  <c r="AE1028" i="1"/>
  <c r="AD1029" i="1" s="1"/>
  <c r="BA1027" i="1"/>
  <c r="P1032" i="1"/>
  <c r="T1031" i="1"/>
  <c r="V1031" i="1" s="1"/>
  <c r="C1028" i="1"/>
  <c r="AJ1028" i="1"/>
  <c r="AI1029" i="1" s="1"/>
  <c r="BD1028" i="1" l="1"/>
  <c r="BI529" i="1"/>
  <c r="G529" i="1"/>
  <c r="BB1028" i="1"/>
  <c r="BE529" i="1"/>
  <c r="BC1028" i="1"/>
  <c r="B1029" i="1"/>
  <c r="AE1029" i="1"/>
  <c r="AD1030" i="1" s="1"/>
  <c r="AZ1028" i="1"/>
  <c r="P1033" i="1"/>
  <c r="T1032" i="1"/>
  <c r="V1032" i="1" s="1"/>
  <c r="BA1028" i="1"/>
  <c r="AJ1029" i="1"/>
  <c r="AI1030" i="1" s="1"/>
  <c r="C1029" i="1"/>
  <c r="AY1028" i="1"/>
  <c r="BF529" i="1"/>
  <c r="AP530" i="1" s="1"/>
  <c r="BH529" i="1"/>
  <c r="AL530" i="1" l="1"/>
  <c r="AM530" i="1"/>
  <c r="D530" i="1"/>
  <c r="AW530" i="1"/>
  <c r="AQ530" i="1"/>
  <c r="BI530" i="1" s="1"/>
  <c r="E530" i="1"/>
  <c r="AZ1029" i="1"/>
  <c r="P1034" i="1"/>
  <c r="T1033" i="1"/>
  <c r="V1033" i="1" s="1"/>
  <c r="BA1029" i="1"/>
  <c r="BC1029" i="1"/>
  <c r="AY1029" i="1"/>
  <c r="C1030" i="1"/>
  <c r="AJ1030" i="1"/>
  <c r="AI1031" i="1" s="1"/>
  <c r="BD1029" i="1"/>
  <c r="AY1030" i="1"/>
  <c r="AE1030" i="1"/>
  <c r="AD1031" i="1" s="1"/>
  <c r="B1030" i="1"/>
  <c r="BB1029" i="1"/>
  <c r="AJ1031" i="1" l="1"/>
  <c r="AI1032" i="1" s="1"/>
  <c r="C1031" i="1"/>
  <c r="BH530" i="1"/>
  <c r="BD1030" i="1"/>
  <c r="BC1030" i="1"/>
  <c r="BG530" i="1"/>
  <c r="BA1030" i="1"/>
  <c r="BB1030" i="1"/>
  <c r="BE530" i="1"/>
  <c r="AL531" i="1" s="1"/>
  <c r="P1035" i="1"/>
  <c r="T1034" i="1"/>
  <c r="V1034" i="1" s="1"/>
  <c r="AE1031" i="1"/>
  <c r="AD1032" i="1" s="1"/>
  <c r="B1031" i="1"/>
  <c r="BF530" i="1"/>
  <c r="AP531" i="1" s="1"/>
  <c r="AZ1030" i="1"/>
  <c r="BJ530" i="1"/>
  <c r="G530" i="1"/>
  <c r="E531" i="1" l="1"/>
  <c r="AQ531" i="1"/>
  <c r="BI531" i="1" s="1"/>
  <c r="BH531" i="1"/>
  <c r="AE1032" i="1"/>
  <c r="AD1033" i="1" s="1"/>
  <c r="B1032" i="1"/>
  <c r="C1032" i="1"/>
  <c r="AJ1032" i="1"/>
  <c r="AI1033" i="1" s="1"/>
  <c r="AM531" i="1"/>
  <c r="BG531" i="1" s="1"/>
  <c r="BF531" i="1"/>
  <c r="D531" i="1"/>
  <c r="BE531" i="1"/>
  <c r="AW531" i="1"/>
  <c r="T1035" i="1"/>
  <c r="V1035" i="1" s="1"/>
  <c r="P1036" i="1"/>
  <c r="AY1031" i="1"/>
  <c r="BD1031" i="1"/>
  <c r="BA1031" i="1"/>
  <c r="BB1031" i="1"/>
  <c r="AZ1031" i="1"/>
  <c r="AV530" i="1"/>
  <c r="AU531" i="1" s="1"/>
  <c r="BC1031" i="1"/>
  <c r="C1033" i="1" l="1"/>
  <c r="AJ1033" i="1"/>
  <c r="AI1034" i="1" s="1"/>
  <c r="AE1033" i="1"/>
  <c r="AD1034" i="1" s="1"/>
  <c r="B1033" i="1"/>
  <c r="BC1032" i="1"/>
  <c r="BA1032" i="1"/>
  <c r="G531" i="1"/>
  <c r="BB1032" i="1"/>
  <c r="AP532" i="1"/>
  <c r="T1036" i="1"/>
  <c r="V1036" i="1" s="1"/>
  <c r="P1037" i="1"/>
  <c r="AY1032" i="1"/>
  <c r="BD1032" i="1"/>
  <c r="AL532" i="1"/>
  <c r="AZ1032" i="1"/>
  <c r="BJ531" i="1"/>
  <c r="AV531" i="1" s="1"/>
  <c r="AU532" i="1" s="1"/>
  <c r="BD1033" i="1" l="1"/>
  <c r="B1034" i="1"/>
  <c r="AE1034" i="1"/>
  <c r="AD1035" i="1" s="1"/>
  <c r="AZ1033" i="1"/>
  <c r="AM532" i="1"/>
  <c r="BG532" i="1" s="1"/>
  <c r="D532" i="1"/>
  <c r="AW532" i="1"/>
  <c r="AJ1034" i="1"/>
  <c r="AI1035" i="1" s="1"/>
  <c r="BB1034" i="1"/>
  <c r="C1034" i="1"/>
  <c r="AQ532" i="1"/>
  <c r="BH532" i="1" s="1"/>
  <c r="E532" i="1"/>
  <c r="BI532" i="1"/>
  <c r="T1037" i="1"/>
  <c r="V1037" i="1" s="1"/>
  <c r="P1038" i="1"/>
  <c r="AY1033" i="1"/>
  <c r="BC1033" i="1"/>
  <c r="BA1033" i="1"/>
  <c r="BB1033" i="1"/>
  <c r="BE532" i="1" l="1"/>
  <c r="BD1034" i="1"/>
  <c r="BC1034" i="1"/>
  <c r="AZ1034" i="1"/>
  <c r="BF532" i="1"/>
  <c r="AY1034" i="1"/>
  <c r="AP533" i="1"/>
  <c r="BJ532" i="1"/>
  <c r="AV532" i="1" s="1"/>
  <c r="AU533" i="1" s="1"/>
  <c r="AE1035" i="1"/>
  <c r="AD1036" i="1" s="1"/>
  <c r="B1035" i="1"/>
  <c r="T1038" i="1"/>
  <c r="V1038" i="1" s="1"/>
  <c r="P1039" i="1"/>
  <c r="G532" i="1"/>
  <c r="BB1035" i="1"/>
  <c r="BD1035" i="1"/>
  <c r="C1035" i="1"/>
  <c r="AJ1035" i="1"/>
  <c r="AI1036" i="1" s="1"/>
  <c r="AL533" i="1"/>
  <c r="BA1034" i="1"/>
  <c r="BC1035" i="1" l="1"/>
  <c r="AZ1035" i="1"/>
  <c r="AY1035" i="1"/>
  <c r="D533" i="1"/>
  <c r="AM533" i="1"/>
  <c r="BF533" i="1" s="1"/>
  <c r="BG533" i="1"/>
  <c r="BE533" i="1"/>
  <c r="AW533" i="1"/>
  <c r="AE1036" i="1"/>
  <c r="AD1037" i="1" s="1"/>
  <c r="BA1036" i="1"/>
  <c r="B1036" i="1"/>
  <c r="AY1036" i="1"/>
  <c r="C1036" i="1"/>
  <c r="AJ1036" i="1"/>
  <c r="AI1037" i="1" s="1"/>
  <c r="P1040" i="1"/>
  <c r="T1039" i="1"/>
  <c r="V1039" i="1" s="1"/>
  <c r="AQ533" i="1"/>
  <c r="E533" i="1"/>
  <c r="BA1035" i="1"/>
  <c r="G533" i="1" l="1"/>
  <c r="BC1036" i="1"/>
  <c r="BB1036" i="1"/>
  <c r="BH533" i="1"/>
  <c r="AL534" i="1" s="1"/>
  <c r="B1037" i="1"/>
  <c r="AE1037" i="1"/>
  <c r="AD1038" i="1" s="1"/>
  <c r="BD1036" i="1"/>
  <c r="AZ1036" i="1"/>
  <c r="P1041" i="1"/>
  <c r="T1040" i="1"/>
  <c r="V1040" i="1" s="1"/>
  <c r="BJ533" i="1"/>
  <c r="AV533" i="1" s="1"/>
  <c r="AU534" i="1" s="1"/>
  <c r="AJ1037" i="1"/>
  <c r="AI1038" i="1" s="1"/>
  <c r="C1037" i="1"/>
  <c r="BI533" i="1"/>
  <c r="AP534" i="1" s="1"/>
  <c r="BB1037" i="1" l="1"/>
  <c r="BC1037" i="1"/>
  <c r="E534" i="1"/>
  <c r="AQ534" i="1"/>
  <c r="BI534" i="1" s="1"/>
  <c r="BE534" i="1"/>
  <c r="BG534" i="1"/>
  <c r="D534" i="1"/>
  <c r="AM534" i="1"/>
  <c r="BF534" i="1" s="1"/>
  <c r="AW534" i="1"/>
  <c r="C1038" i="1"/>
  <c r="AJ1038" i="1"/>
  <c r="AI1039" i="1" s="1"/>
  <c r="AZ1037" i="1"/>
  <c r="T1041" i="1"/>
  <c r="V1041" i="1" s="1"/>
  <c r="P1042" i="1"/>
  <c r="AE1038" i="1"/>
  <c r="AD1039" i="1" s="1"/>
  <c r="B1038" i="1"/>
  <c r="BD1037" i="1"/>
  <c r="BA1037" i="1"/>
  <c r="AY1037" i="1"/>
  <c r="BB1038" i="1" l="1"/>
  <c r="BH534" i="1"/>
  <c r="BD1038" i="1"/>
  <c r="BC1038" i="1"/>
  <c r="G534" i="1"/>
  <c r="B1039" i="1"/>
  <c r="AE1039" i="1"/>
  <c r="AD1040" i="1" s="1"/>
  <c r="AZ1038" i="1"/>
  <c r="AY1038" i="1"/>
  <c r="BA1038" i="1"/>
  <c r="AP535" i="1"/>
  <c r="P1043" i="1"/>
  <c r="T1042" i="1"/>
  <c r="V1042" i="1" s="1"/>
  <c r="AJ1039" i="1"/>
  <c r="AI1040" i="1" s="1"/>
  <c r="C1039" i="1"/>
  <c r="AL535" i="1"/>
  <c r="BJ534" i="1"/>
  <c r="AV534" i="1" s="1"/>
  <c r="AU535" i="1" s="1"/>
  <c r="AY1039" i="1" l="1"/>
  <c r="BC1039" i="1"/>
  <c r="AJ1040" i="1"/>
  <c r="AI1041" i="1" s="1"/>
  <c r="C1040" i="1"/>
  <c r="BE535" i="1"/>
  <c r="D535" i="1"/>
  <c r="AM535" i="1"/>
  <c r="BF535" i="1" s="1"/>
  <c r="AW535" i="1"/>
  <c r="AE1040" i="1"/>
  <c r="AD1041" i="1" s="1"/>
  <c r="B1040" i="1"/>
  <c r="BB1039" i="1"/>
  <c r="AQ535" i="1"/>
  <c r="BJ535" i="1" s="1"/>
  <c r="E535" i="1"/>
  <c r="T1043" i="1"/>
  <c r="V1043" i="1" s="1"/>
  <c r="P1044" i="1"/>
  <c r="BA1039" i="1"/>
  <c r="BD1039" i="1"/>
  <c r="AZ1039" i="1"/>
  <c r="BA1040" i="1" l="1"/>
  <c r="BC1040" i="1"/>
  <c r="AY1040" i="1"/>
  <c r="BI535" i="1"/>
  <c r="BG535" i="1"/>
  <c r="BD1040" i="1"/>
  <c r="G535" i="1"/>
  <c r="AZ1041" i="1"/>
  <c r="AE1041" i="1"/>
  <c r="AD1042" i="1" s="1"/>
  <c r="B1041" i="1"/>
  <c r="AY1041" i="1"/>
  <c r="BA1041" i="1"/>
  <c r="AP536" i="1"/>
  <c r="BH535" i="1"/>
  <c r="C1041" i="1"/>
  <c r="AJ1041" i="1"/>
  <c r="AI1042" i="1" s="1"/>
  <c r="P1045" i="1"/>
  <c r="T1044" i="1"/>
  <c r="V1044" i="1" s="1"/>
  <c r="AV535" i="1"/>
  <c r="AU536" i="1" s="1"/>
  <c r="AZ1040" i="1"/>
  <c r="AL536" i="1"/>
  <c r="BB1040" i="1"/>
  <c r="BD1041" i="1" l="1"/>
  <c r="AJ1042" i="1"/>
  <c r="AI1043" i="1" s="1"/>
  <c r="C1042" i="1"/>
  <c r="BB1042" i="1"/>
  <c r="D536" i="1"/>
  <c r="BF536" i="1"/>
  <c r="BG536" i="1"/>
  <c r="AM536" i="1"/>
  <c r="BE536" i="1" s="1"/>
  <c r="AW536" i="1"/>
  <c r="BB1041" i="1"/>
  <c r="B1042" i="1"/>
  <c r="AE1042" i="1"/>
  <c r="AD1043" i="1" s="1"/>
  <c r="BC1041" i="1"/>
  <c r="E536" i="1"/>
  <c r="AQ536" i="1"/>
  <c r="BI536" i="1" s="1"/>
  <c r="T1045" i="1"/>
  <c r="V1045" i="1" s="1"/>
  <c r="P1046" i="1"/>
  <c r="BC1042" i="1" l="1"/>
  <c r="BA1042" i="1"/>
  <c r="G536" i="1"/>
  <c r="AP537" i="1"/>
  <c r="P1047" i="1"/>
  <c r="T1046" i="1"/>
  <c r="V1046" i="1" s="1"/>
  <c r="AZ1042" i="1"/>
  <c r="AY1042" i="1"/>
  <c r="BJ536" i="1"/>
  <c r="AV536" i="1" s="1"/>
  <c r="AU537" i="1" s="1"/>
  <c r="AE1043" i="1"/>
  <c r="AD1044" i="1" s="1"/>
  <c r="B1043" i="1"/>
  <c r="AY1043" i="1"/>
  <c r="AZ1043" i="1"/>
  <c r="BA1043" i="1"/>
  <c r="BB1043" i="1"/>
  <c r="C1043" i="1"/>
  <c r="AJ1043" i="1"/>
  <c r="AI1044" i="1" s="1"/>
  <c r="BC1043" i="1"/>
  <c r="BH536" i="1"/>
  <c r="AL537" i="1" s="1"/>
  <c r="BD1042" i="1"/>
  <c r="AM537" i="1" l="1"/>
  <c r="BE537" i="1" s="1"/>
  <c r="D537" i="1"/>
  <c r="BF537" i="1"/>
  <c r="AW537" i="1"/>
  <c r="P1048" i="1"/>
  <c r="T1047" i="1"/>
  <c r="V1047" i="1" s="1"/>
  <c r="BC1044" i="1"/>
  <c r="C1044" i="1"/>
  <c r="AJ1044" i="1"/>
  <c r="AI1045" i="1" s="1"/>
  <c r="E537" i="1"/>
  <c r="AQ537" i="1"/>
  <c r="B1044" i="1"/>
  <c r="AE1044" i="1"/>
  <c r="AD1045" i="1" s="1"/>
  <c r="BD1043" i="1"/>
  <c r="BA1044" i="1" l="1"/>
  <c r="BD1044" i="1"/>
  <c r="BB1044" i="1"/>
  <c r="P1049" i="1"/>
  <c r="T1048" i="1"/>
  <c r="V1048" i="1" s="1"/>
  <c r="AZ1044" i="1"/>
  <c r="AP538" i="1"/>
  <c r="AJ1045" i="1"/>
  <c r="AI1046" i="1" s="1"/>
  <c r="C1045" i="1"/>
  <c r="G537" i="1"/>
  <c r="BI537" i="1"/>
  <c r="B1045" i="1"/>
  <c r="AE1045" i="1"/>
  <c r="AD1046" i="1" s="1"/>
  <c r="BJ537" i="1"/>
  <c r="AY1044" i="1"/>
  <c r="BH537" i="1"/>
  <c r="AL538" i="1" s="1"/>
  <c r="BG537" i="1"/>
  <c r="AY1045" i="1" l="1"/>
  <c r="AV537" i="1"/>
  <c r="AU538" i="1" s="1"/>
  <c r="AM538" i="1"/>
  <c r="D538" i="1"/>
  <c r="AW538" i="1"/>
  <c r="C1046" i="1"/>
  <c r="BB1046" i="1"/>
  <c r="BC1046" i="1"/>
  <c r="AJ1046" i="1"/>
  <c r="AI1047" i="1" s="1"/>
  <c r="BD1045" i="1"/>
  <c r="AQ538" i="1"/>
  <c r="BH538" i="1" s="1"/>
  <c r="E538" i="1"/>
  <c r="AZ1045" i="1"/>
  <c r="AE1046" i="1"/>
  <c r="AD1047" i="1" s="1"/>
  <c r="B1046" i="1"/>
  <c r="BC1045" i="1"/>
  <c r="BA1045" i="1"/>
  <c r="BB1045" i="1"/>
  <c r="T1049" i="1"/>
  <c r="V1049" i="1" s="1"/>
  <c r="P1050" i="1"/>
  <c r="BA1046" i="1" l="1"/>
  <c r="AZ1046" i="1"/>
  <c r="BI538" i="1"/>
  <c r="P1051" i="1"/>
  <c r="T1050" i="1"/>
  <c r="V1050" i="1" s="1"/>
  <c r="AZ1047" i="1"/>
  <c r="BA1047" i="1"/>
  <c r="AY1047" i="1"/>
  <c r="B1047" i="1"/>
  <c r="AE1047" i="1"/>
  <c r="AD1048" i="1" s="1"/>
  <c r="AY1046" i="1"/>
  <c r="BE538" i="1"/>
  <c r="AL539" i="1" s="1"/>
  <c r="AJ1047" i="1"/>
  <c r="AI1048" i="1" s="1"/>
  <c r="C1047" i="1"/>
  <c r="BG538" i="1"/>
  <c r="BJ538" i="1"/>
  <c r="BF538" i="1"/>
  <c r="AP539" i="1" s="1"/>
  <c r="BD1046" i="1"/>
  <c r="G538" i="1"/>
  <c r="BC1047" i="1" l="1"/>
  <c r="E539" i="1"/>
  <c r="AQ539" i="1"/>
  <c r="BI539" i="1" s="1"/>
  <c r="C1048" i="1"/>
  <c r="AJ1048" i="1"/>
  <c r="AI1049" i="1" s="1"/>
  <c r="AV538" i="1"/>
  <c r="AU539" i="1" s="1"/>
  <c r="BB1047" i="1"/>
  <c r="D539" i="1"/>
  <c r="AM539" i="1"/>
  <c r="BE539" i="1" s="1"/>
  <c r="AW539" i="1"/>
  <c r="T1051" i="1"/>
  <c r="V1051" i="1" s="1"/>
  <c r="P1052" i="1"/>
  <c r="BD1047" i="1"/>
  <c r="AE1048" i="1"/>
  <c r="AD1049" i="1" s="1"/>
  <c r="B1048" i="1"/>
  <c r="AZ1048" i="1"/>
  <c r="BF539" i="1" l="1"/>
  <c r="AY1048" i="1"/>
  <c r="BB1048" i="1"/>
  <c r="BG539" i="1"/>
  <c r="BD1048" i="1"/>
  <c r="BC1048" i="1"/>
  <c r="AV539" i="1"/>
  <c r="AU540" i="1" s="1"/>
  <c r="T1052" i="1"/>
  <c r="V1052" i="1" s="1"/>
  <c r="P1053" i="1"/>
  <c r="AP540" i="1"/>
  <c r="BH539" i="1"/>
  <c r="AL540" i="1" s="1"/>
  <c r="AE1049" i="1"/>
  <c r="AD1050" i="1" s="1"/>
  <c r="BA1049" i="1"/>
  <c r="AY1049" i="1"/>
  <c r="B1049" i="1"/>
  <c r="BA1048" i="1"/>
  <c r="G539" i="1"/>
  <c r="C1049" i="1"/>
  <c r="AJ1049" i="1"/>
  <c r="AI1050" i="1" s="1"/>
  <c r="BJ539" i="1"/>
  <c r="AZ1049" i="1" l="1"/>
  <c r="BB1049" i="1"/>
  <c r="AM540" i="1"/>
  <c r="BF540" i="1" s="1"/>
  <c r="D540" i="1"/>
  <c r="BG540" i="1"/>
  <c r="AW540" i="1"/>
  <c r="AJ1050" i="1"/>
  <c r="AI1051" i="1" s="1"/>
  <c r="C1050" i="1"/>
  <c r="BD1049" i="1"/>
  <c r="AQ540" i="1"/>
  <c r="E540" i="1"/>
  <c r="T1053" i="1"/>
  <c r="V1053" i="1" s="1"/>
  <c r="P1054" i="1"/>
  <c r="BC1049" i="1"/>
  <c r="B1050" i="1"/>
  <c r="AE1050" i="1"/>
  <c r="AD1051" i="1" s="1"/>
  <c r="AZ1050" i="1"/>
  <c r="AY1050" i="1"/>
  <c r="G540" i="1" l="1"/>
  <c r="BD1050" i="1"/>
  <c r="BA1050" i="1"/>
  <c r="BB1050" i="1"/>
  <c r="BJ540" i="1"/>
  <c r="AV540" i="1" s="1"/>
  <c r="AU541" i="1" s="1"/>
  <c r="AE1051" i="1"/>
  <c r="AD1052" i="1" s="1"/>
  <c r="B1051" i="1"/>
  <c r="AY1051" i="1"/>
  <c r="C1051" i="1"/>
  <c r="AJ1051" i="1"/>
  <c r="AI1052" i="1" s="1"/>
  <c r="P1055" i="1"/>
  <c r="T1054" i="1"/>
  <c r="V1054" i="1" s="1"/>
  <c r="BI540" i="1"/>
  <c r="AP541" i="1" s="1"/>
  <c r="BH540" i="1"/>
  <c r="BC1050" i="1"/>
  <c r="BE540" i="1"/>
  <c r="AL541" i="1" s="1"/>
  <c r="BA1051" i="1" l="1"/>
  <c r="BB1051" i="1"/>
  <c r="AZ1051" i="1"/>
  <c r="AQ541" i="1"/>
  <c r="BI541" i="1"/>
  <c r="BH541" i="1"/>
  <c r="BJ541" i="1"/>
  <c r="E541" i="1"/>
  <c r="D541" i="1"/>
  <c r="AM541" i="1"/>
  <c r="BE541" i="1" s="1"/>
  <c r="AW541" i="1"/>
  <c r="P1056" i="1"/>
  <c r="T1055" i="1"/>
  <c r="V1055" i="1" s="1"/>
  <c r="BC1052" i="1"/>
  <c r="C1052" i="1"/>
  <c r="AJ1052" i="1"/>
  <c r="AI1053" i="1" s="1"/>
  <c r="BD1052" i="1"/>
  <c r="BC1051" i="1"/>
  <c r="AE1052" i="1"/>
  <c r="AD1053" i="1" s="1"/>
  <c r="B1052" i="1"/>
  <c r="BD1051" i="1"/>
  <c r="BF541" i="1" l="1"/>
  <c r="B1053" i="1"/>
  <c r="AE1053" i="1"/>
  <c r="AD1054" i="1" s="1"/>
  <c r="G541" i="1"/>
  <c r="P1057" i="1"/>
  <c r="T1056" i="1"/>
  <c r="V1056" i="1" s="1"/>
  <c r="BB1052" i="1"/>
  <c r="AZ1052" i="1"/>
  <c r="AY1052" i="1"/>
  <c r="AL542" i="1"/>
  <c r="BA1052" i="1"/>
  <c r="AJ1053" i="1"/>
  <c r="AI1054" i="1" s="1"/>
  <c r="C1053" i="1"/>
  <c r="BG541" i="1"/>
  <c r="AV541" i="1" s="1"/>
  <c r="AU542" i="1" s="1"/>
  <c r="AP542" i="1"/>
  <c r="BB1053" i="1" l="1"/>
  <c r="BD1053" i="1"/>
  <c r="E542" i="1"/>
  <c r="AQ542" i="1"/>
  <c r="BJ542" i="1" s="1"/>
  <c r="AM542" i="1"/>
  <c r="BG542" i="1" s="1"/>
  <c r="D542" i="1"/>
  <c r="G542" i="1" s="1"/>
  <c r="AW542" i="1"/>
  <c r="AE1054" i="1"/>
  <c r="AD1055" i="1" s="1"/>
  <c r="B1054" i="1"/>
  <c r="BA1054" i="1"/>
  <c r="T1057" i="1"/>
  <c r="V1057" i="1" s="1"/>
  <c r="P1058" i="1"/>
  <c r="AZ1053" i="1"/>
  <c r="BA1053" i="1"/>
  <c r="BC1053" i="1"/>
  <c r="AY1053" i="1"/>
  <c r="C1054" i="1"/>
  <c r="AJ1054" i="1"/>
  <c r="AI1055" i="1" s="1"/>
  <c r="AV542" i="1" l="1"/>
  <c r="AU543" i="1" s="1"/>
  <c r="BI542" i="1"/>
  <c r="BB1054" i="1"/>
  <c r="BF542" i="1"/>
  <c r="AJ1055" i="1"/>
  <c r="AI1056" i="1" s="1"/>
  <c r="C1055" i="1"/>
  <c r="BB1055" i="1"/>
  <c r="BC1054" i="1"/>
  <c r="B1055" i="1"/>
  <c r="AE1055" i="1"/>
  <c r="AD1056" i="1" s="1"/>
  <c r="BE542" i="1"/>
  <c r="AL543" i="1" s="1"/>
  <c r="AZ1054" i="1"/>
  <c r="BD1054" i="1"/>
  <c r="AY1054" i="1"/>
  <c r="AP543" i="1"/>
  <c r="P1059" i="1"/>
  <c r="T1058" i="1"/>
  <c r="V1058" i="1" s="1"/>
  <c r="BH542" i="1"/>
  <c r="BC1055" i="1" l="1"/>
  <c r="D543" i="1"/>
  <c r="AM543" i="1"/>
  <c r="BE543" i="1" s="1"/>
  <c r="AW543" i="1"/>
  <c r="AY1056" i="1"/>
  <c r="AE1056" i="1"/>
  <c r="AD1057" i="1" s="1"/>
  <c r="B1056" i="1"/>
  <c r="AZ1056" i="1"/>
  <c r="AQ543" i="1"/>
  <c r="BH543" i="1" s="1"/>
  <c r="BI543" i="1"/>
  <c r="E543" i="1"/>
  <c r="BA1055" i="1"/>
  <c r="BD1055" i="1"/>
  <c r="AJ1056" i="1"/>
  <c r="AI1057" i="1" s="1"/>
  <c r="C1056" i="1"/>
  <c r="T1059" i="1"/>
  <c r="V1059" i="1" s="1"/>
  <c r="P1060" i="1"/>
  <c r="AZ1055" i="1"/>
  <c r="AY1055" i="1"/>
  <c r="BG543" i="1" l="1"/>
  <c r="BF543" i="1"/>
  <c r="BB1056" i="1"/>
  <c r="BA1056" i="1"/>
  <c r="C1057" i="1"/>
  <c r="AJ1057" i="1"/>
  <c r="AI1058" i="1" s="1"/>
  <c r="BD1056" i="1"/>
  <c r="AP544" i="1"/>
  <c r="P1061" i="1"/>
  <c r="T1060" i="1"/>
  <c r="V1060" i="1" s="1"/>
  <c r="AL544" i="1"/>
  <c r="BC1056" i="1"/>
  <c r="BJ543" i="1"/>
  <c r="AV543" i="1" s="1"/>
  <c r="AU544" i="1" s="1"/>
  <c r="AZ1057" i="1"/>
  <c r="AE1057" i="1"/>
  <c r="AD1058" i="1" s="1"/>
  <c r="B1057" i="1"/>
  <c r="AY1057" i="1"/>
  <c r="BA1057" i="1"/>
  <c r="G543" i="1"/>
  <c r="BD1057" i="1" l="1"/>
  <c r="BB1057" i="1"/>
  <c r="E544" i="1"/>
  <c r="AQ544" i="1"/>
  <c r="BH544" i="1" s="1"/>
  <c r="AJ1058" i="1"/>
  <c r="AI1059" i="1" s="1"/>
  <c r="C1058" i="1"/>
  <c r="T1061" i="1"/>
  <c r="V1061" i="1" s="1"/>
  <c r="P1062" i="1"/>
  <c r="D544" i="1"/>
  <c r="G544" i="1" s="1"/>
  <c r="AM544" i="1"/>
  <c r="BE544" i="1" s="1"/>
  <c r="AW544" i="1"/>
  <c r="B1058" i="1"/>
  <c r="AE1058" i="1"/>
  <c r="AD1059" i="1" s="1"/>
  <c r="AZ1058" i="1"/>
  <c r="BC1057" i="1"/>
  <c r="BJ544" i="1" l="1"/>
  <c r="AY1058" i="1"/>
  <c r="BD1058" i="1"/>
  <c r="BB1058" i="1"/>
  <c r="BA1058" i="1"/>
  <c r="P1063" i="1"/>
  <c r="T1062" i="1"/>
  <c r="V1062" i="1" s="1"/>
  <c r="AL545" i="1"/>
  <c r="C1059" i="1"/>
  <c r="AJ1059" i="1"/>
  <c r="AI1060" i="1" s="1"/>
  <c r="BI544" i="1"/>
  <c r="BG544" i="1"/>
  <c r="AV544" i="1" s="1"/>
  <c r="AU545" i="1" s="1"/>
  <c r="AE1059" i="1"/>
  <c r="AD1060" i="1" s="1"/>
  <c r="B1059" i="1"/>
  <c r="AZ1059" i="1"/>
  <c r="BF544" i="1"/>
  <c r="AP545" i="1" s="1"/>
  <c r="BC1058" i="1"/>
  <c r="E545" i="1" l="1"/>
  <c r="AQ545" i="1"/>
  <c r="BJ545" i="1" s="1"/>
  <c r="BI545" i="1"/>
  <c r="C1060" i="1"/>
  <c r="AJ1060" i="1"/>
  <c r="AI1061" i="1" s="1"/>
  <c r="BD1059" i="1"/>
  <c r="P1064" i="1"/>
  <c r="T1063" i="1"/>
  <c r="V1063" i="1" s="1"/>
  <c r="AY1059" i="1"/>
  <c r="AM545" i="1"/>
  <c r="BF545" i="1" s="1"/>
  <c r="D545" i="1"/>
  <c r="AW545" i="1"/>
  <c r="B1060" i="1"/>
  <c r="AE1060" i="1"/>
  <c r="AD1061" i="1" s="1"/>
  <c r="AY1060" i="1"/>
  <c r="BB1059" i="1"/>
  <c r="BA1059" i="1"/>
  <c r="BC1059" i="1"/>
  <c r="BG545" i="1" l="1"/>
  <c r="AV545" i="1" s="1"/>
  <c r="AU546" i="1" s="1"/>
  <c r="BE545" i="1"/>
  <c r="BC1060" i="1"/>
  <c r="BB1060" i="1"/>
  <c r="BA1060" i="1"/>
  <c r="AZ1060" i="1"/>
  <c r="AJ1061" i="1"/>
  <c r="AI1062" i="1" s="1"/>
  <c r="C1061" i="1"/>
  <c r="P1065" i="1"/>
  <c r="T1064" i="1"/>
  <c r="V1064" i="1" s="1"/>
  <c r="G545" i="1"/>
  <c r="AP546" i="1"/>
  <c r="B1061" i="1"/>
  <c r="AY1061" i="1"/>
  <c r="BA1061" i="1"/>
  <c r="AE1061" i="1"/>
  <c r="AD1062" i="1" s="1"/>
  <c r="AZ1061" i="1"/>
  <c r="BD1060" i="1"/>
  <c r="BH545" i="1"/>
  <c r="AL546" i="1" s="1"/>
  <c r="BC1061" i="1" l="1"/>
  <c r="AM546" i="1"/>
  <c r="D546" i="1"/>
  <c r="AW546" i="1"/>
  <c r="P1066" i="1"/>
  <c r="T1065" i="1"/>
  <c r="V1065" i="1" s="1"/>
  <c r="BB1061" i="1"/>
  <c r="AQ546" i="1"/>
  <c r="BH546" i="1" s="1"/>
  <c r="E546" i="1"/>
  <c r="C1062" i="1"/>
  <c r="AJ1062" i="1"/>
  <c r="AI1063" i="1" s="1"/>
  <c r="AE1062" i="1"/>
  <c r="AD1063" i="1" s="1"/>
  <c r="B1062" i="1"/>
  <c r="BD1061" i="1"/>
  <c r="AZ1062" i="1" l="1"/>
  <c r="P1067" i="1"/>
  <c r="T1066" i="1"/>
  <c r="V1066" i="1" s="1"/>
  <c r="AY1062" i="1"/>
  <c r="BJ546" i="1"/>
  <c r="AZ1063" i="1"/>
  <c r="BA1063" i="1"/>
  <c r="AE1063" i="1"/>
  <c r="AD1064" i="1" s="1"/>
  <c r="B1063" i="1"/>
  <c r="AJ1063" i="1"/>
  <c r="AI1064" i="1" s="1"/>
  <c r="BC1063" i="1"/>
  <c r="C1063" i="1"/>
  <c r="BB1063" i="1"/>
  <c r="BD1063" i="1"/>
  <c r="BD1062" i="1"/>
  <c r="BI546" i="1"/>
  <c r="BG546" i="1"/>
  <c r="BC1062" i="1"/>
  <c r="BE546" i="1"/>
  <c r="AL547" i="1" s="1"/>
  <c r="BB1062" i="1"/>
  <c r="BF546" i="1"/>
  <c r="BA1062" i="1"/>
  <c r="G546" i="1"/>
  <c r="AP547" i="1" l="1"/>
  <c r="E547" i="1"/>
  <c r="AQ547" i="1"/>
  <c r="BI547" i="1" s="1"/>
  <c r="BH547" i="1"/>
  <c r="AM547" i="1"/>
  <c r="BE547" i="1" s="1"/>
  <c r="D547" i="1"/>
  <c r="AW547" i="1"/>
  <c r="C1064" i="1"/>
  <c r="AJ1064" i="1"/>
  <c r="AI1065" i="1" s="1"/>
  <c r="AV546" i="1"/>
  <c r="AU547" i="1" s="1"/>
  <c r="AE1064" i="1"/>
  <c r="AD1065" i="1" s="1"/>
  <c r="B1064" i="1"/>
  <c r="T1067" i="1"/>
  <c r="V1067" i="1" s="1"/>
  <c r="P1068" i="1"/>
  <c r="AY1063" i="1"/>
  <c r="BG547" i="1" l="1"/>
  <c r="BA1064" i="1"/>
  <c r="BF547" i="1"/>
  <c r="AZ1064" i="1"/>
  <c r="C1065" i="1"/>
  <c r="AJ1065" i="1"/>
  <c r="AI1066" i="1" s="1"/>
  <c r="AE1065" i="1"/>
  <c r="AD1066" i="1" s="1"/>
  <c r="BA1065" i="1"/>
  <c r="B1065" i="1"/>
  <c r="BC1064" i="1"/>
  <c r="AL548" i="1"/>
  <c r="BD1064" i="1"/>
  <c r="T1068" i="1"/>
  <c r="V1068" i="1" s="1"/>
  <c r="P1069" i="1"/>
  <c r="BB1064" i="1"/>
  <c r="AP548" i="1"/>
  <c r="AY1064" i="1"/>
  <c r="G547" i="1"/>
  <c r="BJ547" i="1"/>
  <c r="AV547" i="1" s="1"/>
  <c r="AU548" i="1" s="1"/>
  <c r="BD1065" i="1" l="1"/>
  <c r="BB1065" i="1"/>
  <c r="AZ1065" i="1"/>
  <c r="B1066" i="1"/>
  <c r="AE1066" i="1"/>
  <c r="AD1067" i="1" s="1"/>
  <c r="AM548" i="1"/>
  <c r="BG548" i="1" s="1"/>
  <c r="D548" i="1"/>
  <c r="G548" i="1" s="1"/>
  <c r="AW548" i="1"/>
  <c r="AQ548" i="1"/>
  <c r="BH548" i="1" s="1"/>
  <c r="E548" i="1"/>
  <c r="AJ1066" i="1"/>
  <c r="AI1067" i="1" s="1"/>
  <c r="C1066" i="1"/>
  <c r="AY1065" i="1"/>
  <c r="T1069" i="1"/>
  <c r="V1069" i="1" s="1"/>
  <c r="P1070" i="1"/>
  <c r="BC1065" i="1"/>
  <c r="BE548" i="1" l="1"/>
  <c r="BF548" i="1"/>
  <c r="AY1066" i="1"/>
  <c r="BB1066" i="1"/>
  <c r="BJ548" i="1"/>
  <c r="AZ1066" i="1"/>
  <c r="BB1067" i="1"/>
  <c r="BD1067" i="1"/>
  <c r="C1067" i="1"/>
  <c r="AJ1067" i="1"/>
  <c r="AI1068" i="1" s="1"/>
  <c r="T1070" i="1"/>
  <c r="V1070" i="1" s="1"/>
  <c r="P1071" i="1"/>
  <c r="BC1066" i="1"/>
  <c r="AV548" i="1"/>
  <c r="AU549" i="1" s="1"/>
  <c r="AE1067" i="1"/>
  <c r="AD1068" i="1" s="1"/>
  <c r="B1067" i="1"/>
  <c r="BD1066" i="1"/>
  <c r="BI548" i="1"/>
  <c r="AP549" i="1" s="1"/>
  <c r="BA1066" i="1"/>
  <c r="AL549" i="1"/>
  <c r="BC1067" i="1" l="1"/>
  <c r="AQ549" i="1"/>
  <c r="BI549" i="1" s="1"/>
  <c r="E549" i="1"/>
  <c r="AE1068" i="1"/>
  <c r="AD1069" i="1" s="1"/>
  <c r="AY1068" i="1"/>
  <c r="B1068" i="1"/>
  <c r="BA1067" i="1"/>
  <c r="P1072" i="1"/>
  <c r="T1071" i="1"/>
  <c r="V1071" i="1" s="1"/>
  <c r="AZ1067" i="1"/>
  <c r="AY1067" i="1"/>
  <c r="C1068" i="1"/>
  <c r="AJ1068" i="1"/>
  <c r="AI1069" i="1" s="1"/>
  <c r="D549" i="1"/>
  <c r="G549" i="1" s="1"/>
  <c r="AM549" i="1"/>
  <c r="BE549" i="1" s="1"/>
  <c r="AW549" i="1"/>
  <c r="BC1068" i="1" l="1"/>
  <c r="BB1068" i="1"/>
  <c r="BA1068" i="1"/>
  <c r="BD1068" i="1"/>
  <c r="AL550" i="1"/>
  <c r="B1069" i="1"/>
  <c r="AE1069" i="1"/>
  <c r="AD1070" i="1" s="1"/>
  <c r="AZ1068" i="1"/>
  <c r="BF549" i="1"/>
  <c r="AP550" i="1" s="1"/>
  <c r="P1073" i="1"/>
  <c r="T1072" i="1"/>
  <c r="V1072" i="1" s="1"/>
  <c r="BH549" i="1"/>
  <c r="AJ1069" i="1"/>
  <c r="AI1070" i="1" s="1"/>
  <c r="C1069" i="1"/>
  <c r="BG549" i="1"/>
  <c r="BJ549" i="1"/>
  <c r="BB1069" i="1" l="1"/>
  <c r="E550" i="1"/>
  <c r="AQ550" i="1"/>
  <c r="BI550" i="1" s="1"/>
  <c r="BH550" i="1"/>
  <c r="AE1070" i="1"/>
  <c r="AD1071" i="1" s="1"/>
  <c r="B1070" i="1"/>
  <c r="BD1069" i="1"/>
  <c r="AZ1069" i="1"/>
  <c r="C1070" i="1"/>
  <c r="AJ1070" i="1"/>
  <c r="AI1071" i="1" s="1"/>
  <c r="BA1069" i="1"/>
  <c r="AV549" i="1"/>
  <c r="AU550" i="1" s="1"/>
  <c r="AY1069" i="1"/>
  <c r="T1073" i="1"/>
  <c r="V1073" i="1" s="1"/>
  <c r="P1074" i="1"/>
  <c r="D550" i="1"/>
  <c r="AM550" i="1"/>
  <c r="BE550" i="1" s="1"/>
  <c r="AW550" i="1"/>
  <c r="BC1069" i="1"/>
  <c r="BG550" i="1" l="1"/>
  <c r="BF550" i="1"/>
  <c r="BB1070" i="1"/>
  <c r="BC1070" i="1"/>
  <c r="BD1070" i="1"/>
  <c r="B1071" i="1"/>
  <c r="AE1071" i="1"/>
  <c r="AD1072" i="1" s="1"/>
  <c r="P1075" i="1"/>
  <c r="T1074" i="1"/>
  <c r="V1074" i="1" s="1"/>
  <c r="AZ1070" i="1"/>
  <c r="AL551" i="1"/>
  <c r="AP551" i="1"/>
  <c r="AY1070" i="1"/>
  <c r="BA1070" i="1"/>
  <c r="G550" i="1"/>
  <c r="AJ1071" i="1"/>
  <c r="AI1072" i="1" s="1"/>
  <c r="C1071" i="1"/>
  <c r="BJ550" i="1"/>
  <c r="AV550" i="1" s="1"/>
  <c r="AU551" i="1" s="1"/>
  <c r="BB1071" i="1" l="1"/>
  <c r="BD1071" i="1"/>
  <c r="T1075" i="1"/>
  <c r="V1075" i="1" s="1"/>
  <c r="P1076" i="1"/>
  <c r="AY1071" i="1"/>
  <c r="AQ551" i="1"/>
  <c r="BJ551" i="1" s="1"/>
  <c r="E551" i="1"/>
  <c r="BI551" i="1"/>
  <c r="BC1071" i="1"/>
  <c r="BA1071" i="1"/>
  <c r="AE1072" i="1"/>
  <c r="AD1073" i="1" s="1"/>
  <c r="B1072" i="1"/>
  <c r="AZ1072" i="1"/>
  <c r="AJ1072" i="1"/>
  <c r="AI1073" i="1" s="1"/>
  <c r="C1072" i="1"/>
  <c r="BE551" i="1"/>
  <c r="D551" i="1"/>
  <c r="AM551" i="1"/>
  <c r="BF551" i="1" s="1"/>
  <c r="BG551" i="1"/>
  <c r="AW551" i="1"/>
  <c r="AZ1071" i="1"/>
  <c r="G551" i="1" l="1"/>
  <c r="AE1073" i="1"/>
  <c r="AD1074" i="1" s="1"/>
  <c r="B1073" i="1"/>
  <c r="AY1073" i="1"/>
  <c r="BA1073" i="1"/>
  <c r="BC1072" i="1"/>
  <c r="BA1072" i="1"/>
  <c r="C1073" i="1"/>
  <c r="AJ1073" i="1"/>
  <c r="AI1074" i="1" s="1"/>
  <c r="BD1073" i="1"/>
  <c r="AY1072" i="1"/>
  <c r="AP552" i="1"/>
  <c r="AV551" i="1"/>
  <c r="AU552" i="1" s="1"/>
  <c r="BD1072" i="1"/>
  <c r="BH551" i="1"/>
  <c r="AL552" i="1" s="1"/>
  <c r="BB1072" i="1"/>
  <c r="P1077" i="1"/>
  <c r="T1076" i="1"/>
  <c r="V1076" i="1" s="1"/>
  <c r="AZ1073" i="1" l="1"/>
  <c r="BB1073" i="1"/>
  <c r="D552" i="1"/>
  <c r="AM552" i="1"/>
  <c r="BE552" i="1" s="1"/>
  <c r="AW552" i="1"/>
  <c r="T1077" i="1"/>
  <c r="V1077" i="1" s="1"/>
  <c r="P1078" i="1"/>
  <c r="AJ1074" i="1"/>
  <c r="AI1075" i="1" s="1"/>
  <c r="C1074" i="1"/>
  <c r="E552" i="1"/>
  <c r="AQ552" i="1"/>
  <c r="BJ552" i="1" s="1"/>
  <c r="BC1073" i="1"/>
  <c r="BA1074" i="1"/>
  <c r="B1074" i="1"/>
  <c r="AE1074" i="1"/>
  <c r="AD1075" i="1" s="1"/>
  <c r="BH552" i="1" l="1"/>
  <c r="BG552" i="1"/>
  <c r="BB1074" i="1"/>
  <c r="G552" i="1"/>
  <c r="AE1075" i="1"/>
  <c r="AD1076" i="1" s="1"/>
  <c r="B1075" i="1"/>
  <c r="AY1075" i="1"/>
  <c r="BA1075" i="1"/>
  <c r="BD1074" i="1"/>
  <c r="AZ1074" i="1"/>
  <c r="BC1074" i="1"/>
  <c r="AL553" i="1"/>
  <c r="P1079" i="1"/>
  <c r="T1078" i="1"/>
  <c r="V1078" i="1" s="1"/>
  <c r="BB1075" i="1"/>
  <c r="C1075" i="1"/>
  <c r="AJ1075" i="1"/>
  <c r="AI1076" i="1" s="1"/>
  <c r="AY1074" i="1"/>
  <c r="AV552" i="1"/>
  <c r="AU553" i="1" s="1"/>
  <c r="BI552" i="1"/>
  <c r="BF552" i="1"/>
  <c r="AP553" i="1" l="1"/>
  <c r="E553" i="1" s="1"/>
  <c r="AQ553" i="1"/>
  <c r="BJ553" i="1" s="1"/>
  <c r="P1080" i="1"/>
  <c r="T1079" i="1"/>
  <c r="V1079" i="1" s="1"/>
  <c r="C1076" i="1"/>
  <c r="AJ1076" i="1"/>
  <c r="AI1077" i="1" s="1"/>
  <c r="BC1075" i="1"/>
  <c r="AM553" i="1"/>
  <c r="D553" i="1"/>
  <c r="AW553" i="1"/>
  <c r="B1076" i="1"/>
  <c r="AE1076" i="1"/>
  <c r="AD1077" i="1" s="1"/>
  <c r="BD1075" i="1"/>
  <c r="AZ1075" i="1"/>
  <c r="G553" i="1" l="1"/>
  <c r="BB1076" i="1"/>
  <c r="AZ1076" i="1"/>
  <c r="BD1076" i="1"/>
  <c r="P1081" i="1"/>
  <c r="T1080" i="1"/>
  <c r="V1080" i="1" s="1"/>
  <c r="BG553" i="1"/>
  <c r="AV553" i="1" s="1"/>
  <c r="AU554" i="1" s="1"/>
  <c r="BI553" i="1"/>
  <c r="AJ1077" i="1"/>
  <c r="AI1078" i="1" s="1"/>
  <c r="C1077" i="1"/>
  <c r="BC1077" i="1"/>
  <c r="B1077" i="1"/>
  <c r="AE1077" i="1"/>
  <c r="AD1078" i="1" s="1"/>
  <c r="BA1076" i="1"/>
  <c r="BF553" i="1"/>
  <c r="AP554" i="1" s="1"/>
  <c r="BH553" i="1"/>
  <c r="AY1076" i="1"/>
  <c r="BE553" i="1"/>
  <c r="AL554" i="1" s="1"/>
  <c r="BC1076" i="1"/>
  <c r="BD1077" i="1" l="1"/>
  <c r="AM554" i="1"/>
  <c r="D554" i="1"/>
  <c r="AW554" i="1"/>
  <c r="AQ554" i="1"/>
  <c r="BH554" i="1" s="1"/>
  <c r="E554" i="1"/>
  <c r="AY1077" i="1"/>
  <c r="C1078" i="1"/>
  <c r="AJ1078" i="1"/>
  <c r="AI1079" i="1" s="1"/>
  <c r="AE1078" i="1"/>
  <c r="AD1079" i="1" s="1"/>
  <c r="B1078" i="1"/>
  <c r="BA1077" i="1"/>
  <c r="P1082" i="1"/>
  <c r="T1081" i="1"/>
  <c r="V1081" i="1" s="1"/>
  <c r="AZ1077" i="1"/>
  <c r="BB1077" i="1"/>
  <c r="AZ1078" i="1" l="1"/>
  <c r="BD1078" i="1"/>
  <c r="BA1078" i="1"/>
  <c r="BB1078" i="1"/>
  <c r="AL555" i="1"/>
  <c r="AJ1079" i="1"/>
  <c r="AI1080" i="1" s="1"/>
  <c r="C1079" i="1"/>
  <c r="BB1079" i="1"/>
  <c r="BI554" i="1"/>
  <c r="BC1078" i="1"/>
  <c r="BE554" i="1"/>
  <c r="AE1079" i="1"/>
  <c r="AD1080" i="1" s="1"/>
  <c r="B1079" i="1"/>
  <c r="BG554" i="1"/>
  <c r="AV554" i="1" s="1"/>
  <c r="AU555" i="1" s="1"/>
  <c r="P1083" i="1"/>
  <c r="T1082" i="1"/>
  <c r="V1082" i="1" s="1"/>
  <c r="BJ554" i="1"/>
  <c r="BF554" i="1"/>
  <c r="AP555" i="1" s="1"/>
  <c r="AY1078" i="1"/>
  <c r="G554" i="1"/>
  <c r="E555" i="1" l="1"/>
  <c r="AQ555" i="1"/>
  <c r="BI555" i="1" s="1"/>
  <c r="D555" i="1"/>
  <c r="G555" i="1" s="1"/>
  <c r="AM555" i="1"/>
  <c r="BG555" i="1" s="1"/>
  <c r="AW555" i="1"/>
  <c r="AY1079" i="1"/>
  <c r="BA1079" i="1"/>
  <c r="BD1079" i="1"/>
  <c r="AZ1079" i="1"/>
  <c r="T1083" i="1"/>
  <c r="V1083" i="1" s="1"/>
  <c r="P1084" i="1"/>
  <c r="BC1079" i="1"/>
  <c r="AE1080" i="1"/>
  <c r="AD1081" i="1" s="1"/>
  <c r="B1080" i="1"/>
  <c r="C1080" i="1"/>
  <c r="AJ1080" i="1"/>
  <c r="AI1081" i="1" s="1"/>
  <c r="BE555" i="1" l="1"/>
  <c r="BF555" i="1"/>
  <c r="AP556" i="1" s="1"/>
  <c r="AZ1080" i="1"/>
  <c r="T1084" i="1"/>
  <c r="V1084" i="1" s="1"/>
  <c r="P1085" i="1"/>
  <c r="C1081" i="1"/>
  <c r="AJ1081" i="1"/>
  <c r="AI1082" i="1" s="1"/>
  <c r="BC1080" i="1"/>
  <c r="BA1080" i="1"/>
  <c r="BH555" i="1"/>
  <c r="AL556" i="1" s="1"/>
  <c r="AE1081" i="1"/>
  <c r="AD1082" i="1" s="1"/>
  <c r="BA1081" i="1"/>
  <c r="B1081" i="1"/>
  <c r="BD1080" i="1"/>
  <c r="AY1080" i="1"/>
  <c r="BB1080" i="1"/>
  <c r="BJ555" i="1"/>
  <c r="AV555" i="1" s="1"/>
  <c r="AU556" i="1" s="1"/>
  <c r="AZ1081" i="1" l="1"/>
  <c r="AM556" i="1"/>
  <c r="BE556" i="1" s="1"/>
  <c r="BF556" i="1"/>
  <c r="BG556" i="1"/>
  <c r="D556" i="1"/>
  <c r="AW556" i="1"/>
  <c r="BC1082" i="1"/>
  <c r="AJ1082" i="1"/>
  <c r="AI1083" i="1" s="1"/>
  <c r="BB1082" i="1"/>
  <c r="C1082" i="1"/>
  <c r="BD1081" i="1"/>
  <c r="BC1081" i="1"/>
  <c r="AY1081" i="1"/>
  <c r="AQ556" i="1"/>
  <c r="BH556" i="1" s="1"/>
  <c r="E556" i="1"/>
  <c r="BB1081" i="1"/>
  <c r="T1085" i="1"/>
  <c r="V1085" i="1" s="1"/>
  <c r="P1086" i="1"/>
  <c r="B1082" i="1"/>
  <c r="AE1082" i="1"/>
  <c r="AD1083" i="1" s="1"/>
  <c r="BD1082" i="1" l="1"/>
  <c r="AY1082" i="1"/>
  <c r="AZ1082" i="1"/>
  <c r="AE1083" i="1"/>
  <c r="AD1084" i="1" s="1"/>
  <c r="B1083" i="1"/>
  <c r="AZ1083" i="1"/>
  <c r="BA1083" i="1"/>
  <c r="BI556" i="1"/>
  <c r="AP557" i="1" s="1"/>
  <c r="G556" i="1"/>
  <c r="P1087" i="1"/>
  <c r="T1086" i="1"/>
  <c r="V1086" i="1" s="1"/>
  <c r="BA1082" i="1"/>
  <c r="BJ556" i="1"/>
  <c r="AV556" i="1" s="1"/>
  <c r="AU557" i="1" s="1"/>
  <c r="BD1083" i="1"/>
  <c r="C1083" i="1"/>
  <c r="AJ1083" i="1"/>
  <c r="AI1084" i="1" s="1"/>
  <c r="AL557" i="1"/>
  <c r="AY1083" i="1" l="1"/>
  <c r="BC1083" i="1"/>
  <c r="AQ557" i="1"/>
  <c r="E557" i="1"/>
  <c r="C1084" i="1"/>
  <c r="AJ1084" i="1"/>
  <c r="AI1085" i="1" s="1"/>
  <c r="D557" i="1"/>
  <c r="AM557" i="1"/>
  <c r="BF557" i="1" s="1"/>
  <c r="AW557" i="1"/>
  <c r="P1088" i="1"/>
  <c r="T1087" i="1"/>
  <c r="V1087" i="1" s="1"/>
  <c r="AE1084" i="1"/>
  <c r="AD1085" i="1" s="1"/>
  <c r="B1084" i="1"/>
  <c r="BB1083" i="1"/>
  <c r="BC1084" i="1" l="1"/>
  <c r="BE557" i="1"/>
  <c r="BD1084" i="1"/>
  <c r="G557" i="1"/>
  <c r="BG557" i="1"/>
  <c r="BB1084" i="1"/>
  <c r="AZ1084" i="1"/>
  <c r="P1089" i="1"/>
  <c r="T1088" i="1"/>
  <c r="V1088" i="1" s="1"/>
  <c r="BJ557" i="1"/>
  <c r="B1085" i="1"/>
  <c r="AE1085" i="1"/>
  <c r="AD1086" i="1" s="1"/>
  <c r="AY1084" i="1"/>
  <c r="BH557" i="1"/>
  <c r="AL558" i="1" s="1"/>
  <c r="BA1084" i="1"/>
  <c r="AJ1085" i="1"/>
  <c r="AI1086" i="1" s="1"/>
  <c r="C1085" i="1"/>
  <c r="BC1085" i="1"/>
  <c r="BI557" i="1"/>
  <c r="AP558" i="1" s="1"/>
  <c r="BD1085" i="1" l="1"/>
  <c r="AY1085" i="1"/>
  <c r="AV557" i="1"/>
  <c r="AU558" i="1" s="1"/>
  <c r="E558" i="1"/>
  <c r="AQ558" i="1"/>
  <c r="BH558" i="1" s="1"/>
  <c r="BE558" i="1"/>
  <c r="BF558" i="1"/>
  <c r="AM558" i="1"/>
  <c r="D558" i="1"/>
  <c r="AW558" i="1"/>
  <c r="AE1086" i="1"/>
  <c r="AD1087" i="1" s="1"/>
  <c r="B1086" i="1"/>
  <c r="T1089" i="1"/>
  <c r="V1089" i="1" s="1"/>
  <c r="P1090" i="1"/>
  <c r="BB1085" i="1"/>
  <c r="AZ1085" i="1"/>
  <c r="C1086" i="1"/>
  <c r="AJ1086" i="1"/>
  <c r="AI1087" i="1" s="1"/>
  <c r="BC1086" i="1"/>
  <c r="BA1085" i="1"/>
  <c r="BI558" i="1" l="1"/>
  <c r="G558" i="1"/>
  <c r="B1087" i="1"/>
  <c r="AE1087" i="1"/>
  <c r="AD1088" i="1" s="1"/>
  <c r="AZ1086" i="1"/>
  <c r="AY1086" i="1"/>
  <c r="P1091" i="1"/>
  <c r="T1090" i="1"/>
  <c r="V1090" i="1" s="1"/>
  <c r="AJ1087" i="1"/>
  <c r="AI1088" i="1" s="1"/>
  <c r="BD1087" i="1"/>
  <c r="C1087" i="1"/>
  <c r="BB1087" i="1"/>
  <c r="BA1086" i="1"/>
  <c r="AL559" i="1"/>
  <c r="AP559" i="1"/>
  <c r="BD1086" i="1"/>
  <c r="BJ558" i="1"/>
  <c r="BB1086" i="1"/>
  <c r="BG558" i="1"/>
  <c r="AV558" i="1" s="1"/>
  <c r="AU559" i="1" s="1"/>
  <c r="AY1087" i="1" l="1"/>
  <c r="T1091" i="1"/>
  <c r="V1091" i="1" s="1"/>
  <c r="P1092" i="1"/>
  <c r="AE1088" i="1"/>
  <c r="AD1089" i="1" s="1"/>
  <c r="B1088" i="1"/>
  <c r="BC1087" i="1"/>
  <c r="D559" i="1"/>
  <c r="AM559" i="1"/>
  <c r="BG559" i="1"/>
  <c r="AW559" i="1"/>
  <c r="AQ559" i="1"/>
  <c r="BH559" i="1" s="1"/>
  <c r="BJ559" i="1"/>
  <c r="E559" i="1"/>
  <c r="AJ1088" i="1"/>
  <c r="AI1089" i="1" s="1"/>
  <c r="C1088" i="1"/>
  <c r="BA1087" i="1"/>
  <c r="AZ1087" i="1"/>
  <c r="BI559" i="1" l="1"/>
  <c r="BC1088" i="1"/>
  <c r="BA1088" i="1"/>
  <c r="AY1088" i="1"/>
  <c r="BD1088" i="1"/>
  <c r="BB1088" i="1"/>
  <c r="AV559" i="1"/>
  <c r="AU560" i="1" s="1"/>
  <c r="G559" i="1"/>
  <c r="BF559" i="1"/>
  <c r="AE1089" i="1"/>
  <c r="AD1090" i="1" s="1"/>
  <c r="B1089" i="1"/>
  <c r="AY1089" i="1"/>
  <c r="BA1089" i="1"/>
  <c r="BE559" i="1"/>
  <c r="AL560" i="1" s="1"/>
  <c r="AP560" i="1"/>
  <c r="P1093" i="1"/>
  <c r="T1092" i="1"/>
  <c r="V1092" i="1" s="1"/>
  <c r="C1089" i="1"/>
  <c r="AJ1089" i="1"/>
  <c r="AI1090" i="1" s="1"/>
  <c r="AZ1088" i="1"/>
  <c r="BD1089" i="1" l="1"/>
  <c r="BC1089" i="1"/>
  <c r="BB1089" i="1"/>
  <c r="D560" i="1"/>
  <c r="G560" i="1" s="1"/>
  <c r="AM560" i="1"/>
  <c r="AW560" i="1"/>
  <c r="T1093" i="1"/>
  <c r="V1093" i="1" s="1"/>
  <c r="P1094" i="1"/>
  <c r="E560" i="1"/>
  <c r="AQ560" i="1"/>
  <c r="B1090" i="1"/>
  <c r="AE1090" i="1"/>
  <c r="AD1091" i="1" s="1"/>
  <c r="AZ1089" i="1"/>
  <c r="AJ1090" i="1"/>
  <c r="AI1091" i="1" s="1"/>
  <c r="C1090" i="1"/>
  <c r="BA1090" i="1" l="1"/>
  <c r="C1091" i="1"/>
  <c r="AJ1091" i="1"/>
  <c r="AI1092" i="1" s="1"/>
  <c r="BC1091" i="1"/>
  <c r="BD1090" i="1"/>
  <c r="BC1090" i="1"/>
  <c r="AZ1090" i="1"/>
  <c r="BI560" i="1"/>
  <c r="BE560" i="1"/>
  <c r="AL561" i="1" s="1"/>
  <c r="P1095" i="1"/>
  <c r="T1094" i="1"/>
  <c r="V1094" i="1" s="1"/>
  <c r="BJ560" i="1"/>
  <c r="AE1091" i="1"/>
  <c r="AD1092" i="1" s="1"/>
  <c r="B1091" i="1"/>
  <c r="BH560" i="1"/>
  <c r="BB1090" i="1"/>
  <c r="AY1090" i="1"/>
  <c r="BG560" i="1"/>
  <c r="BF560" i="1"/>
  <c r="AP561" i="1" s="1"/>
  <c r="BA1091" i="1" l="1"/>
  <c r="BB1091" i="1"/>
  <c r="AZ1091" i="1"/>
  <c r="AY1091" i="1"/>
  <c r="AM561" i="1"/>
  <c r="BF561" i="1" s="1"/>
  <c r="D561" i="1"/>
  <c r="BG561" i="1"/>
  <c r="AW561" i="1"/>
  <c r="P1096" i="1"/>
  <c r="T1095" i="1"/>
  <c r="V1095" i="1" s="1"/>
  <c r="E561" i="1"/>
  <c r="AQ561" i="1"/>
  <c r="C1092" i="1"/>
  <c r="AJ1092" i="1"/>
  <c r="AI1093" i="1" s="1"/>
  <c r="AV560" i="1"/>
  <c r="AU561" i="1" s="1"/>
  <c r="B1092" i="1"/>
  <c r="AE1092" i="1"/>
  <c r="AD1093" i="1" s="1"/>
  <c r="BD1091" i="1"/>
  <c r="AY1092" i="1" l="1"/>
  <c r="BE561" i="1"/>
  <c r="BB1092" i="1"/>
  <c r="AJ1093" i="1"/>
  <c r="AI1094" i="1" s="1"/>
  <c r="C1093" i="1"/>
  <c r="BB1093" i="1"/>
  <c r="AZ1092" i="1"/>
  <c r="P1097" i="1"/>
  <c r="T1096" i="1"/>
  <c r="V1096" i="1" s="1"/>
  <c r="BC1092" i="1"/>
  <c r="BH561" i="1"/>
  <c r="AL562" i="1" s="1"/>
  <c r="B1093" i="1"/>
  <c r="AE1093" i="1"/>
  <c r="AD1094" i="1" s="1"/>
  <c r="BJ561" i="1"/>
  <c r="AV561" i="1" s="1"/>
  <c r="AU562" i="1" s="1"/>
  <c r="G561" i="1"/>
  <c r="BA1092" i="1"/>
  <c r="BD1092" i="1"/>
  <c r="BI561" i="1"/>
  <c r="AP562" i="1" s="1"/>
  <c r="AY1093" i="1" l="1"/>
  <c r="BD1093" i="1"/>
  <c r="AQ562" i="1"/>
  <c r="BI562" i="1" s="1"/>
  <c r="E562" i="1"/>
  <c r="P1098" i="1"/>
  <c r="T1097" i="1"/>
  <c r="V1097" i="1" s="1"/>
  <c r="AZ1093" i="1"/>
  <c r="BC1093" i="1"/>
  <c r="AE1094" i="1"/>
  <c r="AD1095" i="1" s="1"/>
  <c r="B1094" i="1"/>
  <c r="D562" i="1"/>
  <c r="G562" i="1" s="1"/>
  <c r="AM562" i="1"/>
  <c r="BE562" i="1" s="1"/>
  <c r="AW562" i="1"/>
  <c r="BA1093" i="1"/>
  <c r="C1094" i="1"/>
  <c r="AJ1094" i="1"/>
  <c r="AI1095" i="1" s="1"/>
  <c r="BD1094" i="1"/>
  <c r="BH562" i="1" l="1"/>
  <c r="BB1094" i="1"/>
  <c r="BA1094" i="1"/>
  <c r="P1099" i="1"/>
  <c r="T1098" i="1"/>
  <c r="V1098" i="1" s="1"/>
  <c r="AL563" i="1"/>
  <c r="AJ1095" i="1"/>
  <c r="AI1096" i="1" s="1"/>
  <c r="C1095" i="1"/>
  <c r="BG562" i="1"/>
  <c r="AZ1094" i="1"/>
  <c r="BC1094" i="1"/>
  <c r="BF562" i="1"/>
  <c r="AY1094" i="1"/>
  <c r="AE1095" i="1"/>
  <c r="AD1096" i="1" s="1"/>
  <c r="B1095" i="1"/>
  <c r="AP563" i="1"/>
  <c r="BJ562" i="1"/>
  <c r="E563" i="1" l="1"/>
  <c r="AQ563" i="1"/>
  <c r="BJ563" i="1"/>
  <c r="BI563" i="1"/>
  <c r="BH563" i="1"/>
  <c r="BC1095" i="1"/>
  <c r="AE1096" i="1"/>
  <c r="AD1097" i="1" s="1"/>
  <c r="B1096" i="1"/>
  <c r="D563" i="1"/>
  <c r="AM563" i="1"/>
  <c r="BG563" i="1" s="1"/>
  <c r="AV563" i="1" s="1"/>
  <c r="BE563" i="1"/>
  <c r="AW563" i="1"/>
  <c r="AY1095" i="1"/>
  <c r="AZ1095" i="1"/>
  <c r="BD1095" i="1"/>
  <c r="T1099" i="1"/>
  <c r="V1099" i="1" s="1"/>
  <c r="P1100" i="1"/>
  <c r="C1096" i="1"/>
  <c r="AJ1096" i="1"/>
  <c r="AI1097" i="1" s="1"/>
  <c r="BA1095" i="1"/>
  <c r="AV562" i="1"/>
  <c r="AU563" i="1" s="1"/>
  <c r="BB1095" i="1"/>
  <c r="BB1096" i="1" l="1"/>
  <c r="AE1097" i="1"/>
  <c r="AD1098" i="1" s="1"/>
  <c r="AY1097" i="1"/>
  <c r="B1097" i="1"/>
  <c r="AU564" i="1"/>
  <c r="G563" i="1"/>
  <c r="AY1096" i="1"/>
  <c r="T1100" i="1"/>
  <c r="V1100" i="1" s="1"/>
  <c r="P1101" i="1"/>
  <c r="BA1096" i="1"/>
  <c r="C1097" i="1"/>
  <c r="AJ1097" i="1"/>
  <c r="AI1098" i="1" s="1"/>
  <c r="BC1096" i="1"/>
  <c r="AL564" i="1"/>
  <c r="BF563" i="1"/>
  <c r="AP564" i="1" s="1"/>
  <c r="AZ1096" i="1"/>
  <c r="BD1096" i="1"/>
  <c r="AZ1097" i="1" l="1"/>
  <c r="AQ564" i="1"/>
  <c r="BH564" i="1" s="1"/>
  <c r="E564" i="1"/>
  <c r="BC1097" i="1"/>
  <c r="BB1097" i="1"/>
  <c r="BA1097" i="1"/>
  <c r="AM564" i="1"/>
  <c r="BF564" i="1" s="1"/>
  <c r="D564" i="1"/>
  <c r="BE564" i="1"/>
  <c r="AW564" i="1"/>
  <c r="T1101" i="1"/>
  <c r="V1101" i="1" s="1"/>
  <c r="P1102" i="1"/>
  <c r="AJ1098" i="1"/>
  <c r="AI1099" i="1" s="1"/>
  <c r="C1098" i="1"/>
  <c r="BD1097" i="1"/>
  <c r="B1098" i="1"/>
  <c r="AE1098" i="1"/>
  <c r="AD1099" i="1" s="1"/>
  <c r="AZ1098" i="1" l="1"/>
  <c r="BJ564" i="1"/>
  <c r="BB1098" i="1"/>
  <c r="AY1098" i="1"/>
  <c r="BG564" i="1"/>
  <c r="AV564" i="1" s="1"/>
  <c r="AU565" i="1" s="1"/>
  <c r="AE1099" i="1"/>
  <c r="AD1100" i="1" s="1"/>
  <c r="B1099" i="1"/>
  <c r="AZ1099" i="1"/>
  <c r="C1099" i="1"/>
  <c r="AJ1099" i="1"/>
  <c r="AI1100" i="1" s="1"/>
  <c r="BD1098" i="1"/>
  <c r="G564" i="1"/>
  <c r="BC1098" i="1"/>
  <c r="AL565" i="1"/>
  <c r="BA1098" i="1"/>
  <c r="T1102" i="1"/>
  <c r="V1102" i="1" s="1"/>
  <c r="P1103" i="1"/>
  <c r="BI564" i="1"/>
  <c r="AP565" i="1" s="1"/>
  <c r="BB1099" i="1" l="1"/>
  <c r="BA1099" i="1"/>
  <c r="AQ565" i="1"/>
  <c r="BI565" i="1" s="1"/>
  <c r="E565" i="1"/>
  <c r="BJ565" i="1"/>
  <c r="P1104" i="1"/>
  <c r="T1103" i="1"/>
  <c r="V1103" i="1" s="1"/>
  <c r="C1100" i="1"/>
  <c r="AJ1100" i="1"/>
  <c r="AI1101" i="1" s="1"/>
  <c r="AY1099" i="1"/>
  <c r="BC1099" i="1"/>
  <c r="AM565" i="1"/>
  <c r="BG565" i="1" s="1"/>
  <c r="AV565" i="1" s="1"/>
  <c r="AU566" i="1" s="1"/>
  <c r="D565" i="1"/>
  <c r="AW565" i="1"/>
  <c r="AE1100" i="1"/>
  <c r="AD1101" i="1" s="1"/>
  <c r="B1100" i="1"/>
  <c r="BD1099" i="1"/>
  <c r="BA1100" i="1" l="1"/>
  <c r="BH565" i="1"/>
  <c r="AZ1100" i="1"/>
  <c r="BC1100" i="1"/>
  <c r="G565" i="1"/>
  <c r="P1105" i="1"/>
  <c r="T1104" i="1"/>
  <c r="V1104" i="1" s="1"/>
  <c r="AL566" i="1"/>
  <c r="BB1100" i="1"/>
  <c r="AY1100" i="1"/>
  <c r="BF565" i="1"/>
  <c r="AP566" i="1" s="1"/>
  <c r="BD1100" i="1"/>
  <c r="AJ1101" i="1"/>
  <c r="AI1102" i="1" s="1"/>
  <c r="C1101" i="1"/>
  <c r="BC1101" i="1"/>
  <c r="B1101" i="1"/>
  <c r="AE1101" i="1"/>
  <c r="AD1102" i="1" s="1"/>
  <c r="BE565" i="1"/>
  <c r="BB1101" i="1" l="1"/>
  <c r="E566" i="1"/>
  <c r="AQ566" i="1"/>
  <c r="BJ566" i="1" s="1"/>
  <c r="C1102" i="1"/>
  <c r="AJ1102" i="1"/>
  <c r="AI1103" i="1" s="1"/>
  <c r="BA1101" i="1"/>
  <c r="BD1101" i="1"/>
  <c r="AE1102" i="1"/>
  <c r="AD1103" i="1" s="1"/>
  <c r="B1102" i="1"/>
  <c r="D566" i="1"/>
  <c r="G566" i="1" s="1"/>
  <c r="AM566" i="1"/>
  <c r="BG566" i="1" s="1"/>
  <c r="BE566" i="1"/>
  <c r="AW566" i="1"/>
  <c r="AZ1101" i="1"/>
  <c r="AY1101" i="1"/>
  <c r="T1105" i="1"/>
  <c r="V1105" i="1" s="1"/>
  <c r="P1106" i="1"/>
  <c r="BD1102" i="1" l="1"/>
  <c r="AV566" i="1"/>
  <c r="AU567" i="1" s="1"/>
  <c r="BB1102" i="1"/>
  <c r="AY1102" i="1"/>
  <c r="BF566" i="1"/>
  <c r="B1103" i="1"/>
  <c r="AE1103" i="1"/>
  <c r="AD1104" i="1" s="1"/>
  <c r="AZ1102" i="1"/>
  <c r="P1107" i="1"/>
  <c r="T1106" i="1"/>
  <c r="V1106" i="1" s="1"/>
  <c r="BI566" i="1"/>
  <c r="AP567" i="1" s="1"/>
  <c r="AL567" i="1"/>
  <c r="BA1102" i="1"/>
  <c r="AJ1103" i="1"/>
  <c r="AI1104" i="1" s="1"/>
  <c r="C1103" i="1"/>
  <c r="BH566" i="1"/>
  <c r="BC1102" i="1"/>
  <c r="AY1103" i="1" l="1"/>
  <c r="AQ567" i="1"/>
  <c r="BJ567" i="1" s="1"/>
  <c r="E567" i="1"/>
  <c r="AJ1104" i="1"/>
  <c r="AI1105" i="1" s="1"/>
  <c r="C1104" i="1"/>
  <c r="AM567" i="1"/>
  <c r="BE567" i="1" s="1"/>
  <c r="D567" i="1"/>
  <c r="AW567" i="1"/>
  <c r="AE1104" i="1"/>
  <c r="AD1105" i="1" s="1"/>
  <c r="B1104" i="1"/>
  <c r="AZ1104" i="1"/>
  <c r="BB1103" i="1"/>
  <c r="BA1103" i="1"/>
  <c r="AZ1103" i="1"/>
  <c r="BD1103" i="1"/>
  <c r="BC1103" i="1"/>
  <c r="T1107" i="1"/>
  <c r="V1107" i="1" s="1"/>
  <c r="P1108" i="1"/>
  <c r="BC1104" i="1" l="1"/>
  <c r="AY1104" i="1"/>
  <c r="G567" i="1"/>
  <c r="C1105" i="1"/>
  <c r="AJ1105" i="1"/>
  <c r="AI1106" i="1" s="1"/>
  <c r="P1109" i="1"/>
  <c r="T1108" i="1"/>
  <c r="V1108" i="1" s="1"/>
  <c r="BD1104" i="1"/>
  <c r="BB1104" i="1"/>
  <c r="BH567" i="1"/>
  <c r="AL568" i="1" s="1"/>
  <c r="BG567" i="1"/>
  <c r="AV567" i="1" s="1"/>
  <c r="AU568" i="1" s="1"/>
  <c r="AE1105" i="1"/>
  <c r="AD1106" i="1" s="1"/>
  <c r="B1105" i="1"/>
  <c r="BF567" i="1"/>
  <c r="BI567" i="1"/>
  <c r="BA1104" i="1"/>
  <c r="BB1105" i="1" l="1"/>
  <c r="BD1105" i="1"/>
  <c r="AP568" i="1"/>
  <c r="E568" i="1"/>
  <c r="AQ568" i="1"/>
  <c r="BH568" i="1" s="1"/>
  <c r="BJ568" i="1"/>
  <c r="BF568" i="1"/>
  <c r="D568" i="1"/>
  <c r="AM568" i="1"/>
  <c r="BG568" i="1" s="1"/>
  <c r="AV568" i="1" s="1"/>
  <c r="AU569" i="1" s="1"/>
  <c r="AW568" i="1"/>
  <c r="B1106" i="1"/>
  <c r="AE1106" i="1"/>
  <c r="AD1107" i="1" s="1"/>
  <c r="AZ1106" i="1"/>
  <c r="AZ1105" i="1"/>
  <c r="AJ1106" i="1"/>
  <c r="AI1107" i="1" s="1"/>
  <c r="C1106" i="1"/>
  <c r="T1109" i="1"/>
  <c r="V1109" i="1" s="1"/>
  <c r="P1110" i="1"/>
  <c r="BA1105" i="1"/>
  <c r="AY1105" i="1"/>
  <c r="BC1105" i="1"/>
  <c r="BI568" i="1" l="1"/>
  <c r="BE568" i="1"/>
  <c r="G568" i="1"/>
  <c r="C1107" i="1"/>
  <c r="AJ1107" i="1"/>
  <c r="AI1108" i="1" s="1"/>
  <c r="AE1107" i="1"/>
  <c r="AD1108" i="1" s="1"/>
  <c r="B1107" i="1"/>
  <c r="BD1106" i="1"/>
  <c r="AY1106" i="1"/>
  <c r="P1111" i="1"/>
  <c r="T1110" i="1"/>
  <c r="V1110" i="1" s="1"/>
  <c r="BA1106" i="1"/>
  <c r="BC1106" i="1"/>
  <c r="AP569" i="1"/>
  <c r="BB1106" i="1"/>
  <c r="AL569" i="1"/>
  <c r="BB1107" i="1" l="1"/>
  <c r="AY1107" i="1"/>
  <c r="D569" i="1"/>
  <c r="AM569" i="1"/>
  <c r="BE569" i="1" s="1"/>
  <c r="AW569" i="1"/>
  <c r="AZ1108" i="1"/>
  <c r="B1108" i="1"/>
  <c r="AE1108" i="1"/>
  <c r="AD1109" i="1" s="1"/>
  <c r="P1112" i="1"/>
  <c r="T1111" i="1"/>
  <c r="V1111" i="1" s="1"/>
  <c r="C1108" i="1"/>
  <c r="AJ1108" i="1"/>
  <c r="AI1109" i="1" s="1"/>
  <c r="BB1108" i="1"/>
  <c r="E569" i="1"/>
  <c r="AQ569" i="1"/>
  <c r="AZ1107" i="1"/>
  <c r="BC1107" i="1"/>
  <c r="BA1107" i="1"/>
  <c r="BD1107" i="1"/>
  <c r="BC1108" i="1" l="1"/>
  <c r="BD1108" i="1"/>
  <c r="BA1108" i="1"/>
  <c r="BJ569" i="1"/>
  <c r="P1113" i="1"/>
  <c r="T1112" i="1"/>
  <c r="V1112" i="1" s="1"/>
  <c r="AL570" i="1"/>
  <c r="B1109" i="1"/>
  <c r="AE1109" i="1"/>
  <c r="AD1110" i="1" s="1"/>
  <c r="BG569" i="1"/>
  <c r="BI569" i="1"/>
  <c r="BH569" i="1"/>
  <c r="BF569" i="1"/>
  <c r="AP570" i="1" s="1"/>
  <c r="BD1109" i="1"/>
  <c r="AJ1109" i="1"/>
  <c r="AI1110" i="1" s="1"/>
  <c r="C1109" i="1"/>
  <c r="BC1109" i="1"/>
  <c r="BB1109" i="1"/>
  <c r="AY1108" i="1"/>
  <c r="G569" i="1"/>
  <c r="AV569" i="1" l="1"/>
  <c r="AU570" i="1" s="1"/>
  <c r="AY1109" i="1"/>
  <c r="E570" i="1"/>
  <c r="AQ570" i="1"/>
  <c r="BI570" i="1" s="1"/>
  <c r="D570" i="1"/>
  <c r="G570" i="1" s="1"/>
  <c r="BF570" i="1"/>
  <c r="BE570" i="1"/>
  <c r="AM570" i="1"/>
  <c r="AW570" i="1"/>
  <c r="C1110" i="1"/>
  <c r="AJ1110" i="1"/>
  <c r="AI1111" i="1" s="1"/>
  <c r="BD1110" i="1"/>
  <c r="AZ1109" i="1"/>
  <c r="P1114" i="1"/>
  <c r="T1113" i="1"/>
  <c r="V1113" i="1" s="1"/>
  <c r="AE1110" i="1"/>
  <c r="AD1111" i="1" s="1"/>
  <c r="BA1110" i="1"/>
  <c r="B1110" i="1"/>
  <c r="BA1109" i="1"/>
  <c r="AJ1111" i="1" l="1"/>
  <c r="AI1112" i="1" s="1"/>
  <c r="C1111" i="1"/>
  <c r="AZ1110" i="1"/>
  <c r="BC1110" i="1"/>
  <c r="AE1111" i="1"/>
  <c r="AD1112" i="1" s="1"/>
  <c r="B1111" i="1"/>
  <c r="BB1110" i="1"/>
  <c r="AP571" i="1"/>
  <c r="AY1110" i="1"/>
  <c r="P1115" i="1"/>
  <c r="T1114" i="1"/>
  <c r="V1114" i="1" s="1"/>
  <c r="BH570" i="1"/>
  <c r="AL571" i="1" s="1"/>
  <c r="BG570" i="1"/>
  <c r="BJ570" i="1"/>
  <c r="AM571" i="1" l="1"/>
  <c r="BF571" i="1" s="1"/>
  <c r="D571" i="1"/>
  <c r="AW571" i="1"/>
  <c r="AV570" i="1"/>
  <c r="AU571" i="1" s="1"/>
  <c r="E571" i="1"/>
  <c r="AQ571" i="1"/>
  <c r="BH571" i="1" s="1"/>
  <c r="C1112" i="1"/>
  <c r="AJ1112" i="1"/>
  <c r="AI1113" i="1" s="1"/>
  <c r="AE1112" i="1"/>
  <c r="AD1113" i="1" s="1"/>
  <c r="B1112" i="1"/>
  <c r="BD1111" i="1"/>
  <c r="AY1111" i="1"/>
  <c r="BB1111" i="1"/>
  <c r="T1115" i="1"/>
  <c r="V1115" i="1" s="1"/>
  <c r="P1116" i="1"/>
  <c r="BA1111" i="1"/>
  <c r="AZ1111" i="1"/>
  <c r="BC1111" i="1"/>
  <c r="AZ1112" i="1" l="1"/>
  <c r="BI571" i="1"/>
  <c r="BA1112" i="1"/>
  <c r="G571" i="1"/>
  <c r="BJ571" i="1"/>
  <c r="BG571" i="1"/>
  <c r="AV571" i="1" s="1"/>
  <c r="AU572" i="1" s="1"/>
  <c r="BB1113" i="1"/>
  <c r="BC1113" i="1"/>
  <c r="C1113" i="1"/>
  <c r="AJ1113" i="1"/>
  <c r="AI1114" i="1" s="1"/>
  <c r="BC1112" i="1"/>
  <c r="T1116" i="1"/>
  <c r="V1116" i="1" s="1"/>
  <c r="P1117" i="1"/>
  <c r="AE1113" i="1"/>
  <c r="AD1114" i="1" s="1"/>
  <c r="B1113" i="1"/>
  <c r="BD1112" i="1"/>
  <c r="BB1112" i="1"/>
  <c r="AY1112" i="1"/>
  <c r="AP572" i="1"/>
  <c r="BE571" i="1"/>
  <c r="AL572" i="1" s="1"/>
  <c r="AZ1113" i="1" l="1"/>
  <c r="AY1113" i="1"/>
  <c r="BA1113" i="1"/>
  <c r="AM572" i="1"/>
  <c r="BG572" i="1" s="1"/>
  <c r="BE572" i="1"/>
  <c r="D572" i="1"/>
  <c r="G572" i="1" s="1"/>
  <c r="BF572" i="1"/>
  <c r="AW572" i="1"/>
  <c r="E572" i="1"/>
  <c r="AQ572" i="1"/>
  <c r="BJ572" i="1" s="1"/>
  <c r="T1117" i="1"/>
  <c r="V1117" i="1" s="1"/>
  <c r="P1118" i="1"/>
  <c r="AJ1114" i="1"/>
  <c r="AI1115" i="1" s="1"/>
  <c r="BB1114" i="1"/>
  <c r="C1114" i="1"/>
  <c r="BD1113" i="1"/>
  <c r="B1114" i="1"/>
  <c r="AE1114" i="1"/>
  <c r="AD1115" i="1" s="1"/>
  <c r="BA1114" i="1" l="1"/>
  <c r="BI572" i="1"/>
  <c r="BH572" i="1"/>
  <c r="AY1114" i="1"/>
  <c r="BD1114" i="1"/>
  <c r="P1119" i="1"/>
  <c r="T1118" i="1"/>
  <c r="V1118" i="1" s="1"/>
  <c r="AZ1114" i="1"/>
  <c r="C1115" i="1"/>
  <c r="AJ1115" i="1"/>
  <c r="AI1116" i="1" s="1"/>
  <c r="AP573" i="1"/>
  <c r="AE1115" i="1"/>
  <c r="AD1116" i="1" s="1"/>
  <c r="B1115" i="1"/>
  <c r="AY1115" i="1"/>
  <c r="AZ1115" i="1"/>
  <c r="BA1115" i="1"/>
  <c r="AV572" i="1"/>
  <c r="AU573" i="1" s="1"/>
  <c r="BC1114" i="1"/>
  <c r="AL573" i="1"/>
  <c r="BC1115" i="1" l="1"/>
  <c r="C1116" i="1"/>
  <c r="AJ1116" i="1"/>
  <c r="AI1117" i="1" s="1"/>
  <c r="BD1116" i="1"/>
  <c r="BD1115" i="1"/>
  <c r="BB1115" i="1"/>
  <c r="AM573" i="1"/>
  <c r="BE573" i="1" s="1"/>
  <c r="D573" i="1"/>
  <c r="G573" i="1" s="1"/>
  <c r="AW573" i="1"/>
  <c r="AE1116" i="1"/>
  <c r="AD1117" i="1" s="1"/>
  <c r="B1116" i="1"/>
  <c r="AQ573" i="1"/>
  <c r="E573" i="1"/>
  <c r="P1120" i="1"/>
  <c r="T1119" i="1"/>
  <c r="V1119" i="1" s="1"/>
  <c r="AY1116" i="1" l="1"/>
  <c r="BF573" i="1"/>
  <c r="BG573" i="1"/>
  <c r="BI573" i="1"/>
  <c r="AP574" i="1" s="1"/>
  <c r="BB1116" i="1"/>
  <c r="AJ1117" i="1"/>
  <c r="AI1118" i="1" s="1"/>
  <c r="C1117" i="1"/>
  <c r="BH573" i="1"/>
  <c r="BA1116" i="1"/>
  <c r="AL574" i="1"/>
  <c r="P1121" i="1"/>
  <c r="T1120" i="1"/>
  <c r="V1120" i="1" s="1"/>
  <c r="BJ573" i="1"/>
  <c r="AV573" i="1" s="1"/>
  <c r="AU574" i="1" s="1"/>
  <c r="B1117" i="1"/>
  <c r="AE1117" i="1"/>
  <c r="AD1118" i="1" s="1"/>
  <c r="BC1116" i="1"/>
  <c r="AZ1116" i="1"/>
  <c r="BC1117" i="1" l="1"/>
  <c r="AQ574" i="1"/>
  <c r="BI574" i="1" s="1"/>
  <c r="E574" i="1"/>
  <c r="BH574" i="1"/>
  <c r="BB1117" i="1"/>
  <c r="AE1118" i="1"/>
  <c r="AD1119" i="1" s="1"/>
  <c r="B1118" i="1"/>
  <c r="C1118" i="1"/>
  <c r="AJ1118" i="1"/>
  <c r="AI1119" i="1" s="1"/>
  <c r="AZ1117" i="1"/>
  <c r="BD1117" i="1"/>
  <c r="BA1117" i="1"/>
  <c r="D574" i="1"/>
  <c r="AM574" i="1"/>
  <c r="BG574" i="1" s="1"/>
  <c r="AW574" i="1"/>
  <c r="T1121" i="1"/>
  <c r="V1121" i="1" s="1"/>
  <c r="P1122" i="1"/>
  <c r="AY1117" i="1"/>
  <c r="AY1118" i="1" l="1"/>
  <c r="BB1118" i="1"/>
  <c r="BC1118" i="1"/>
  <c r="BA1118" i="1"/>
  <c r="BD1118" i="1"/>
  <c r="AV574" i="1"/>
  <c r="AU575" i="1" s="1"/>
  <c r="G574" i="1"/>
  <c r="P1123" i="1"/>
  <c r="T1122" i="1"/>
  <c r="V1122" i="1" s="1"/>
  <c r="BE574" i="1"/>
  <c r="AL575" i="1" s="1"/>
  <c r="B1119" i="1"/>
  <c r="AE1119" i="1"/>
  <c r="AD1120" i="1" s="1"/>
  <c r="BF574" i="1"/>
  <c r="AP575" i="1" s="1"/>
  <c r="AJ1119" i="1"/>
  <c r="AI1120" i="1" s="1"/>
  <c r="BC1119" i="1"/>
  <c r="C1119" i="1"/>
  <c r="AZ1118" i="1"/>
  <c r="BJ574" i="1"/>
  <c r="BB1119" i="1" l="1"/>
  <c r="AY1119" i="1"/>
  <c r="BD1119" i="1"/>
  <c r="AQ575" i="1"/>
  <c r="E575" i="1"/>
  <c r="D575" i="1"/>
  <c r="G575" i="1" s="1"/>
  <c r="AM575" i="1"/>
  <c r="AW575" i="1"/>
  <c r="AE1120" i="1"/>
  <c r="AD1121" i="1" s="1"/>
  <c r="B1120" i="1"/>
  <c r="AZ1120" i="1"/>
  <c r="T1123" i="1"/>
  <c r="V1123" i="1" s="1"/>
  <c r="P1124" i="1"/>
  <c r="BA1119" i="1"/>
  <c r="AZ1119" i="1"/>
  <c r="BB1120" i="1"/>
  <c r="AJ1120" i="1"/>
  <c r="AI1121" i="1" s="1"/>
  <c r="C1120" i="1"/>
  <c r="BD1120" i="1" l="1"/>
  <c r="BF575" i="1"/>
  <c r="AE1121" i="1"/>
  <c r="AD1122" i="1" s="1"/>
  <c r="B1121" i="1"/>
  <c r="AY1121" i="1"/>
  <c r="BE575" i="1"/>
  <c r="AL576" i="1" s="1"/>
  <c r="BA1120" i="1"/>
  <c r="BJ575" i="1"/>
  <c r="BC1120" i="1"/>
  <c r="AY1120" i="1"/>
  <c r="P1125" i="1"/>
  <c r="T1124" i="1"/>
  <c r="V1124" i="1" s="1"/>
  <c r="BI575" i="1"/>
  <c r="C1121" i="1"/>
  <c r="AJ1121" i="1"/>
  <c r="AI1122" i="1" s="1"/>
  <c r="BG575" i="1"/>
  <c r="AV575" i="1" s="1"/>
  <c r="AU576" i="1" s="1"/>
  <c r="BH575" i="1"/>
  <c r="AP576" i="1" l="1"/>
  <c r="BD1121" i="1"/>
  <c r="E576" i="1"/>
  <c r="AQ576" i="1"/>
  <c r="BH576" i="1" s="1"/>
  <c r="BI576" i="1"/>
  <c r="AJ1122" i="1"/>
  <c r="AI1123" i="1" s="1"/>
  <c r="C1122" i="1"/>
  <c r="T1125" i="1"/>
  <c r="V1125" i="1" s="1"/>
  <c r="P1126" i="1"/>
  <c r="B1122" i="1"/>
  <c r="AE1122" i="1"/>
  <c r="AD1123" i="1" s="1"/>
  <c r="AZ1121" i="1"/>
  <c r="BB1121" i="1"/>
  <c r="AM576" i="1"/>
  <c r="BG576" i="1" s="1"/>
  <c r="D576" i="1"/>
  <c r="AW576" i="1"/>
  <c r="BC1121" i="1"/>
  <c r="BA1121" i="1"/>
  <c r="BA1122" i="1" l="1"/>
  <c r="BE576" i="1"/>
  <c r="AL577" i="1" s="1"/>
  <c r="C1123" i="1"/>
  <c r="AJ1123" i="1"/>
  <c r="AI1124" i="1" s="1"/>
  <c r="P1127" i="1"/>
  <c r="T1126" i="1"/>
  <c r="V1126" i="1" s="1"/>
  <c r="G576" i="1"/>
  <c r="AZ1122" i="1"/>
  <c r="BD1122" i="1"/>
  <c r="BC1122" i="1"/>
  <c r="AE1123" i="1"/>
  <c r="AD1124" i="1" s="1"/>
  <c r="B1123" i="1"/>
  <c r="AY1123" i="1"/>
  <c r="BA1123" i="1"/>
  <c r="BB1122" i="1"/>
  <c r="BF576" i="1"/>
  <c r="AP577" i="1" s="1"/>
  <c r="AY1122" i="1"/>
  <c r="BJ576" i="1"/>
  <c r="AV576" i="1" s="1"/>
  <c r="AU577" i="1" s="1"/>
  <c r="AZ1123" i="1" l="1"/>
  <c r="E577" i="1"/>
  <c r="AQ577" i="1"/>
  <c r="BI577" i="1" s="1"/>
  <c r="P1128" i="1"/>
  <c r="T1127" i="1"/>
  <c r="V1127" i="1" s="1"/>
  <c r="AM577" i="1"/>
  <c r="BF577" i="1" s="1"/>
  <c r="D577" i="1"/>
  <c r="AW577" i="1"/>
  <c r="C1124" i="1"/>
  <c r="AJ1124" i="1"/>
  <c r="AI1125" i="1" s="1"/>
  <c r="BC1123" i="1"/>
  <c r="BD1123" i="1"/>
  <c r="B1124" i="1"/>
  <c r="AE1124" i="1"/>
  <c r="AD1125" i="1" s="1"/>
  <c r="BB1123" i="1"/>
  <c r="BE577" i="1" l="1"/>
  <c r="BC1124" i="1"/>
  <c r="P1129" i="1"/>
  <c r="T1128" i="1"/>
  <c r="V1128" i="1" s="1"/>
  <c r="AJ1125" i="1"/>
  <c r="AI1126" i="1" s="1"/>
  <c r="C1125" i="1"/>
  <c r="B1125" i="1"/>
  <c r="AE1125" i="1"/>
  <c r="AD1126" i="1" s="1"/>
  <c r="AP578" i="1"/>
  <c r="AY1124" i="1"/>
  <c r="G577" i="1"/>
  <c r="BJ577" i="1"/>
  <c r="BA1124" i="1"/>
  <c r="BD1124" i="1"/>
  <c r="AZ1124" i="1"/>
  <c r="BB1124" i="1"/>
  <c r="BG577" i="1"/>
  <c r="BH577" i="1"/>
  <c r="AL578" i="1" s="1"/>
  <c r="BB1125" i="1" l="1"/>
  <c r="D578" i="1"/>
  <c r="AM578" i="1"/>
  <c r="AW578" i="1"/>
  <c r="AQ578" i="1"/>
  <c r="BH578" i="1"/>
  <c r="E578" i="1"/>
  <c r="BC1125" i="1"/>
  <c r="AZ1125" i="1"/>
  <c r="AE1126" i="1"/>
  <c r="AD1127" i="1" s="1"/>
  <c r="BA1126" i="1"/>
  <c r="B1126" i="1"/>
  <c r="BA1125" i="1"/>
  <c r="BD1125" i="1"/>
  <c r="AY1125" i="1"/>
  <c r="C1126" i="1"/>
  <c r="AJ1126" i="1"/>
  <c r="AI1127" i="1" s="1"/>
  <c r="P1130" i="1"/>
  <c r="T1129" i="1"/>
  <c r="V1129" i="1" s="1"/>
  <c r="AV577" i="1"/>
  <c r="AU578" i="1" s="1"/>
  <c r="G578" i="1" l="1"/>
  <c r="BB1126" i="1"/>
  <c r="AE1127" i="1"/>
  <c r="AD1128" i="1" s="1"/>
  <c r="B1127" i="1"/>
  <c r="AZ1126" i="1"/>
  <c r="P1131" i="1"/>
  <c r="T1130" i="1"/>
  <c r="V1130" i="1" s="1"/>
  <c r="BD1126" i="1"/>
  <c r="BG578" i="1"/>
  <c r="AY1126" i="1"/>
  <c r="AJ1127" i="1"/>
  <c r="AI1128" i="1" s="1"/>
  <c r="C1127" i="1"/>
  <c r="BB1127" i="1"/>
  <c r="BD1127" i="1"/>
  <c r="BJ578" i="1"/>
  <c r="BE578" i="1"/>
  <c r="AL579" i="1" s="1"/>
  <c r="BC1126" i="1"/>
  <c r="BI578" i="1"/>
  <c r="BF578" i="1"/>
  <c r="AP579" i="1" s="1"/>
  <c r="BC1127" i="1" l="1"/>
  <c r="D579" i="1"/>
  <c r="AM579" i="1"/>
  <c r="BF579" i="1" s="1"/>
  <c r="AW579" i="1"/>
  <c r="E579" i="1"/>
  <c r="AQ579" i="1"/>
  <c r="BH579" i="1" s="1"/>
  <c r="AV578" i="1"/>
  <c r="AU579" i="1" s="1"/>
  <c r="AE1128" i="1"/>
  <c r="AD1129" i="1" s="1"/>
  <c r="B1128" i="1"/>
  <c r="AY1127" i="1"/>
  <c r="BA1127" i="1"/>
  <c r="T1131" i="1"/>
  <c r="V1131" i="1" s="1"/>
  <c r="P1132" i="1"/>
  <c r="AZ1127" i="1"/>
  <c r="C1128" i="1"/>
  <c r="AJ1128" i="1"/>
  <c r="AI1129" i="1" s="1"/>
  <c r="BE579" i="1" l="1"/>
  <c r="BJ579" i="1"/>
  <c r="BI579" i="1"/>
  <c r="AY1128" i="1"/>
  <c r="BC1128" i="1"/>
  <c r="T1132" i="1"/>
  <c r="V1132" i="1" s="1"/>
  <c r="P1133" i="1"/>
  <c r="BA1128" i="1"/>
  <c r="AL580" i="1"/>
  <c r="AE1129" i="1"/>
  <c r="AD1130" i="1" s="1"/>
  <c r="BA1129" i="1"/>
  <c r="AY1129" i="1"/>
  <c r="B1129" i="1"/>
  <c r="BC1129" i="1"/>
  <c r="C1129" i="1"/>
  <c r="AJ1129" i="1"/>
  <c r="AI1130" i="1" s="1"/>
  <c r="BD1128" i="1"/>
  <c r="AZ1128" i="1"/>
  <c r="G579" i="1"/>
  <c r="BB1128" i="1"/>
  <c r="AP580" i="1"/>
  <c r="BG579" i="1"/>
  <c r="AV579" i="1" s="1"/>
  <c r="AU580" i="1" s="1"/>
  <c r="AZ1129" i="1" l="1"/>
  <c r="AQ580" i="1"/>
  <c r="BJ580" i="1" s="1"/>
  <c r="E580" i="1"/>
  <c r="BI580" i="1"/>
  <c r="AM580" i="1"/>
  <c r="BF580" i="1" s="1"/>
  <c r="BG580" i="1"/>
  <c r="D580" i="1"/>
  <c r="AW580" i="1"/>
  <c r="BB1129" i="1"/>
  <c r="T1133" i="1"/>
  <c r="V1133" i="1" s="1"/>
  <c r="P1134" i="1"/>
  <c r="AJ1130" i="1"/>
  <c r="AI1131" i="1" s="1"/>
  <c r="C1130" i="1"/>
  <c r="BD1129" i="1"/>
  <c r="B1130" i="1"/>
  <c r="AE1130" i="1"/>
  <c r="AD1131" i="1" s="1"/>
  <c r="AZ1130" i="1"/>
  <c r="AY1130" i="1"/>
  <c r="BB1130" i="1" l="1"/>
  <c r="AV580" i="1"/>
  <c r="AU581" i="1" s="1"/>
  <c r="BA1130" i="1"/>
  <c r="T1134" i="1"/>
  <c r="V1134" i="1" s="1"/>
  <c r="P1135" i="1"/>
  <c r="AE1131" i="1"/>
  <c r="AD1132" i="1" s="1"/>
  <c r="B1131" i="1"/>
  <c r="BD1130" i="1"/>
  <c r="AP581" i="1"/>
  <c r="C1131" i="1"/>
  <c r="AJ1131" i="1"/>
  <c r="AI1132" i="1" s="1"/>
  <c r="BC1130" i="1"/>
  <c r="BE580" i="1"/>
  <c r="G580" i="1"/>
  <c r="BH580" i="1"/>
  <c r="AZ1131" i="1" l="1"/>
  <c r="BD1131" i="1"/>
  <c r="BC1131" i="1"/>
  <c r="BB1131" i="1"/>
  <c r="AL581" i="1"/>
  <c r="AM581" i="1" s="1"/>
  <c r="D581" i="1"/>
  <c r="AY1131" i="1"/>
  <c r="E581" i="1"/>
  <c r="AQ581" i="1"/>
  <c r="BI581" i="1" s="1"/>
  <c r="P1136" i="1"/>
  <c r="T1135" i="1"/>
  <c r="V1135" i="1" s="1"/>
  <c r="AE1132" i="1"/>
  <c r="AD1133" i="1" s="1"/>
  <c r="BA1132" i="1"/>
  <c r="AY1132" i="1"/>
  <c r="B1132" i="1"/>
  <c r="BA1131" i="1"/>
  <c r="C1132" i="1"/>
  <c r="AJ1132" i="1"/>
  <c r="AI1133" i="1" s="1"/>
  <c r="BE581" i="1" l="1"/>
  <c r="BF581" i="1"/>
  <c r="AW581" i="1"/>
  <c r="AZ1132" i="1"/>
  <c r="BG581" i="1"/>
  <c r="BC1132" i="1"/>
  <c r="AP582" i="1"/>
  <c r="AJ1133" i="1"/>
  <c r="AI1134" i="1" s="1"/>
  <c r="C1133" i="1"/>
  <c r="P1137" i="1"/>
  <c r="T1136" i="1"/>
  <c r="V1136" i="1" s="1"/>
  <c r="BB1132" i="1"/>
  <c r="BJ581" i="1"/>
  <c r="AV581" i="1" s="1"/>
  <c r="AU582" i="1" s="1"/>
  <c r="BD1132" i="1"/>
  <c r="B1133" i="1"/>
  <c r="AE1133" i="1"/>
  <c r="AD1134" i="1" s="1"/>
  <c r="BH581" i="1"/>
  <c r="AL582" i="1" s="1"/>
  <c r="G581" i="1"/>
  <c r="BB1133" i="1" l="1"/>
  <c r="AM582" i="1"/>
  <c r="BG582" i="1" s="1"/>
  <c r="D582" i="1"/>
  <c r="AW582" i="1"/>
  <c r="AE1134" i="1"/>
  <c r="AD1135" i="1" s="1"/>
  <c r="B1134" i="1"/>
  <c r="C1134" i="1"/>
  <c r="AJ1134" i="1"/>
  <c r="AI1135" i="1" s="1"/>
  <c r="AZ1133" i="1"/>
  <c r="BD1133" i="1"/>
  <c r="BA1133" i="1"/>
  <c r="AY1133" i="1"/>
  <c r="T1137" i="1"/>
  <c r="V1137" i="1" s="1"/>
  <c r="P1138" i="1"/>
  <c r="E582" i="1"/>
  <c r="AQ582" i="1"/>
  <c r="BC1133" i="1"/>
  <c r="BD1134" i="1" l="1"/>
  <c r="BE582" i="1"/>
  <c r="BB1134" i="1"/>
  <c r="AY1134" i="1"/>
  <c r="BA1134" i="1"/>
  <c r="G582" i="1"/>
  <c r="BI582" i="1"/>
  <c r="P1139" i="1"/>
  <c r="T1138" i="1"/>
  <c r="V1138" i="1" s="1"/>
  <c r="BH582" i="1"/>
  <c r="AJ1135" i="1"/>
  <c r="AI1136" i="1" s="1"/>
  <c r="BD1135" i="1"/>
  <c r="BB1135" i="1"/>
  <c r="C1135" i="1"/>
  <c r="AZ1135" i="1"/>
  <c r="B1135" i="1"/>
  <c r="AE1135" i="1"/>
  <c r="AD1136" i="1" s="1"/>
  <c r="AL583" i="1"/>
  <c r="BJ582" i="1"/>
  <c r="AV582" i="1" s="1"/>
  <c r="AU583" i="1" s="1"/>
  <c r="BC1134" i="1"/>
  <c r="AZ1134" i="1"/>
  <c r="BF582" i="1"/>
  <c r="AP583" i="1" s="1"/>
  <c r="AY1135" i="1" l="1"/>
  <c r="AQ583" i="1"/>
  <c r="E583" i="1"/>
  <c r="T1139" i="1"/>
  <c r="V1139" i="1" s="1"/>
  <c r="P1140" i="1"/>
  <c r="AE1136" i="1"/>
  <c r="AD1137" i="1" s="1"/>
  <c r="B1136" i="1"/>
  <c r="BC1135" i="1"/>
  <c r="AM583" i="1"/>
  <c r="BE583" i="1" s="1"/>
  <c r="D583" i="1"/>
  <c r="G583" i="1" s="1"/>
  <c r="BF583" i="1"/>
  <c r="AW583" i="1"/>
  <c r="AJ1136" i="1"/>
  <c r="AI1137" i="1" s="1"/>
  <c r="C1136" i="1"/>
  <c r="BA1135" i="1"/>
  <c r="AY1136" i="1" l="1"/>
  <c r="BG583" i="1"/>
  <c r="AZ1136" i="1"/>
  <c r="AP584" i="1"/>
  <c r="BD1136" i="1"/>
  <c r="BB1136" i="1"/>
  <c r="P1141" i="1"/>
  <c r="T1140" i="1"/>
  <c r="V1140" i="1" s="1"/>
  <c r="BI583" i="1"/>
  <c r="BH583" i="1"/>
  <c r="C1137" i="1"/>
  <c r="AJ1137" i="1"/>
  <c r="AI1138" i="1" s="1"/>
  <c r="AE1137" i="1"/>
  <c r="AD1138" i="1" s="1"/>
  <c r="B1137" i="1"/>
  <c r="BC1136" i="1"/>
  <c r="AL584" i="1"/>
  <c r="BA1136" i="1"/>
  <c r="BJ583" i="1"/>
  <c r="AV583" i="1" s="1"/>
  <c r="AU584" i="1" s="1"/>
  <c r="AQ584" i="1" l="1"/>
  <c r="BI584" i="1" s="1"/>
  <c r="E584" i="1"/>
  <c r="BJ584" i="1"/>
  <c r="AZ1137" i="1"/>
  <c r="D584" i="1"/>
  <c r="AM584" i="1"/>
  <c r="BG584" i="1" s="1"/>
  <c r="AW584" i="1"/>
  <c r="BD1137" i="1"/>
  <c r="AJ1138" i="1"/>
  <c r="AI1139" i="1" s="1"/>
  <c r="C1138" i="1"/>
  <c r="BB1138" i="1"/>
  <c r="BA1137" i="1"/>
  <c r="BC1137" i="1"/>
  <c r="T1141" i="1"/>
  <c r="V1141" i="1" s="1"/>
  <c r="P1142" i="1"/>
  <c r="B1138" i="1"/>
  <c r="AE1138" i="1"/>
  <c r="AD1139" i="1" s="1"/>
  <c r="AZ1138" i="1"/>
  <c r="AY1137" i="1"/>
  <c r="BB1137" i="1"/>
  <c r="BA1138" i="1" l="1"/>
  <c r="BF584" i="1"/>
  <c r="BC1138" i="1"/>
  <c r="BD1138" i="1"/>
  <c r="BE584" i="1"/>
  <c r="P1143" i="1"/>
  <c r="T1142" i="1"/>
  <c r="V1142" i="1" s="1"/>
  <c r="AE1139" i="1"/>
  <c r="AD1140" i="1" s="1"/>
  <c r="B1139" i="1"/>
  <c r="AV584" i="1"/>
  <c r="AU585" i="1" s="1"/>
  <c r="AY1138" i="1"/>
  <c r="AP585" i="1"/>
  <c r="BB1139" i="1"/>
  <c r="BD1139" i="1"/>
  <c r="C1139" i="1"/>
  <c r="AJ1139" i="1"/>
  <c r="AI1140" i="1" s="1"/>
  <c r="G584" i="1"/>
  <c r="BH584" i="1"/>
  <c r="AL585" i="1" s="1"/>
  <c r="AY1139" i="1" l="1"/>
  <c r="AZ1139" i="1"/>
  <c r="BC1139" i="1"/>
  <c r="D585" i="1"/>
  <c r="AM585" i="1"/>
  <c r="BG585" i="1" s="1"/>
  <c r="BE585" i="1"/>
  <c r="AW585" i="1"/>
  <c r="P1144" i="1"/>
  <c r="T1143" i="1"/>
  <c r="V1143" i="1" s="1"/>
  <c r="BA1139" i="1"/>
  <c r="E585" i="1"/>
  <c r="AQ585" i="1"/>
  <c r="BJ585" i="1" s="1"/>
  <c r="C1140" i="1"/>
  <c r="AJ1140" i="1"/>
  <c r="AI1141" i="1" s="1"/>
  <c r="AZ1140" i="1"/>
  <c r="B1140" i="1"/>
  <c r="AE1140" i="1"/>
  <c r="AD1141" i="1" s="1"/>
  <c r="G585" i="1" l="1"/>
  <c r="BA1140" i="1"/>
  <c r="AY1140" i="1"/>
  <c r="BC1140" i="1"/>
  <c r="P1145" i="1"/>
  <c r="T1144" i="1"/>
  <c r="V1144" i="1" s="1"/>
  <c r="AJ1141" i="1"/>
  <c r="AI1142" i="1" s="1"/>
  <c r="C1141" i="1"/>
  <c r="BH585" i="1"/>
  <c r="AL586" i="1"/>
  <c r="BD1140" i="1"/>
  <c r="BI585" i="1"/>
  <c r="AV585" i="1"/>
  <c r="AU586" i="1" s="1"/>
  <c r="B1141" i="1"/>
  <c r="AE1141" i="1"/>
  <c r="AD1142" i="1" s="1"/>
  <c r="BB1140" i="1"/>
  <c r="BF585" i="1"/>
  <c r="AP586" i="1" l="1"/>
  <c r="BC1141" i="1"/>
  <c r="BD1141" i="1"/>
  <c r="E586" i="1"/>
  <c r="AQ586" i="1"/>
  <c r="BJ586" i="1" s="1"/>
  <c r="C1142" i="1"/>
  <c r="AJ1142" i="1"/>
  <c r="AI1143" i="1" s="1"/>
  <c r="AE1142" i="1"/>
  <c r="AD1143" i="1" s="1"/>
  <c r="B1142" i="1"/>
  <c r="BA1141" i="1"/>
  <c r="AY1141" i="1"/>
  <c r="AM586" i="1"/>
  <c r="BE586" i="1" s="1"/>
  <c r="D586" i="1"/>
  <c r="AW586" i="1"/>
  <c r="P1146" i="1"/>
  <c r="T1145" i="1"/>
  <c r="V1145" i="1" s="1"/>
  <c r="AZ1141" i="1"/>
  <c r="BB1141" i="1"/>
  <c r="BG586" i="1" l="1"/>
  <c r="AV586" i="1" s="1"/>
  <c r="AU587" i="1" s="1"/>
  <c r="BI586" i="1"/>
  <c r="BF586" i="1"/>
  <c r="BA1142" i="1"/>
  <c r="AJ1143" i="1"/>
  <c r="AI1144" i="1" s="1"/>
  <c r="C1143" i="1"/>
  <c r="BC1142" i="1"/>
  <c r="BB1142" i="1"/>
  <c r="P1147" i="1"/>
  <c r="T1146" i="1"/>
  <c r="V1146" i="1" s="1"/>
  <c r="G586" i="1"/>
  <c r="AE1143" i="1"/>
  <c r="AD1144" i="1" s="1"/>
  <c r="B1143" i="1"/>
  <c r="AZ1142" i="1"/>
  <c r="AP587" i="1"/>
  <c r="AY1142" i="1"/>
  <c r="BD1142" i="1"/>
  <c r="BH586" i="1"/>
  <c r="AL587" i="1" s="1"/>
  <c r="AM587" i="1" l="1"/>
  <c r="BE587" i="1" s="1"/>
  <c r="D587" i="1"/>
  <c r="AW587" i="1"/>
  <c r="T1147" i="1"/>
  <c r="V1147" i="1" s="1"/>
  <c r="P1148" i="1"/>
  <c r="AY1143" i="1"/>
  <c r="C1144" i="1"/>
  <c r="BC1144" i="1"/>
  <c r="AJ1144" i="1"/>
  <c r="AI1145" i="1" s="1"/>
  <c r="AZ1143" i="1"/>
  <c r="BD1143" i="1"/>
  <c r="AQ587" i="1"/>
  <c r="E587" i="1"/>
  <c r="BJ587" i="1"/>
  <c r="BB1143" i="1"/>
  <c r="AY1144" i="1"/>
  <c r="AE1144" i="1"/>
  <c r="AD1145" i="1" s="1"/>
  <c r="B1144" i="1"/>
  <c r="AZ1144" i="1"/>
  <c r="BA1143" i="1"/>
  <c r="BC1143" i="1"/>
  <c r="C1145" i="1" l="1"/>
  <c r="AJ1145" i="1"/>
  <c r="AI1146" i="1" s="1"/>
  <c r="T1148" i="1"/>
  <c r="V1148" i="1" s="1"/>
  <c r="P1149" i="1"/>
  <c r="BG587" i="1"/>
  <c r="AV587" i="1" s="1"/>
  <c r="AU588" i="1" s="1"/>
  <c r="BD1144" i="1"/>
  <c r="AE1145" i="1"/>
  <c r="AD1146" i="1" s="1"/>
  <c r="B1145" i="1"/>
  <c r="BI587" i="1"/>
  <c r="BB1144" i="1"/>
  <c r="BF587" i="1"/>
  <c r="AP588" i="1" s="1"/>
  <c r="BA1144" i="1"/>
  <c r="BH587" i="1"/>
  <c r="AL588" i="1" s="1"/>
  <c r="G587" i="1"/>
  <c r="BA1145" i="1" l="1"/>
  <c r="E588" i="1"/>
  <c r="AQ588" i="1"/>
  <c r="BH588" i="1" s="1"/>
  <c r="AM588" i="1"/>
  <c r="BG588" i="1" s="1"/>
  <c r="BF588" i="1"/>
  <c r="D588" i="1"/>
  <c r="AW588" i="1"/>
  <c r="B1146" i="1"/>
  <c r="AE1146" i="1"/>
  <c r="AD1147" i="1" s="1"/>
  <c r="AY1146" i="1"/>
  <c r="AZ1145" i="1"/>
  <c r="BD1145" i="1"/>
  <c r="T1149" i="1"/>
  <c r="V1149" i="1" s="1"/>
  <c r="P1150" i="1"/>
  <c r="AJ1146" i="1"/>
  <c r="AI1147" i="1" s="1"/>
  <c r="C1146" i="1"/>
  <c r="BC1145" i="1"/>
  <c r="AY1145" i="1"/>
  <c r="BB1145" i="1"/>
  <c r="AZ1146" i="1" l="1"/>
  <c r="BA1146" i="1"/>
  <c r="BI588" i="1"/>
  <c r="AP589" i="1" s="1"/>
  <c r="BC1146" i="1"/>
  <c r="G588" i="1"/>
  <c r="P1151" i="1"/>
  <c r="T1150" i="1"/>
  <c r="V1150" i="1" s="1"/>
  <c r="BB1146" i="1"/>
  <c r="C1147" i="1"/>
  <c r="AJ1147" i="1"/>
  <c r="AI1148" i="1" s="1"/>
  <c r="BD1146" i="1"/>
  <c r="AE1147" i="1"/>
  <c r="AD1148" i="1" s="1"/>
  <c r="B1147" i="1"/>
  <c r="BE588" i="1"/>
  <c r="AL589" i="1" s="1"/>
  <c r="BJ588" i="1"/>
  <c r="AV588" i="1" s="1"/>
  <c r="AU589" i="1" s="1"/>
  <c r="AM589" i="1" l="1"/>
  <c r="BE589" i="1" s="1"/>
  <c r="BG589" i="1"/>
  <c r="D589" i="1"/>
  <c r="G589" i="1" s="1"/>
  <c r="BF589" i="1"/>
  <c r="AW589" i="1"/>
  <c r="AQ589" i="1"/>
  <c r="BH589" i="1" s="1"/>
  <c r="E589" i="1"/>
  <c r="C1148" i="1"/>
  <c r="AJ1148" i="1"/>
  <c r="AI1149" i="1" s="1"/>
  <c r="BD1148" i="1"/>
  <c r="BA1147" i="1"/>
  <c r="BC1147" i="1"/>
  <c r="AE1148" i="1"/>
  <c r="AD1149" i="1" s="1"/>
  <c r="BA1148" i="1"/>
  <c r="B1148" i="1"/>
  <c r="AZ1147" i="1"/>
  <c r="BD1147" i="1"/>
  <c r="AY1147" i="1"/>
  <c r="BB1147" i="1"/>
  <c r="P1152" i="1"/>
  <c r="T1151" i="1"/>
  <c r="V1151" i="1" s="1"/>
  <c r="BC1148" i="1" l="1"/>
  <c r="BJ589" i="1"/>
  <c r="AV589" i="1" s="1"/>
  <c r="AU590" i="1" s="1"/>
  <c r="BI589" i="1"/>
  <c r="B1149" i="1"/>
  <c r="AE1149" i="1"/>
  <c r="AD1150" i="1" s="1"/>
  <c r="AJ1149" i="1"/>
  <c r="AI1150" i="1" s="1"/>
  <c r="C1149" i="1"/>
  <c r="AZ1148" i="1"/>
  <c r="AL590" i="1"/>
  <c r="P1153" i="1"/>
  <c r="T1152" i="1"/>
  <c r="V1152" i="1" s="1"/>
  <c r="AY1148" i="1"/>
  <c r="BB1148" i="1"/>
  <c r="AP590" i="1"/>
  <c r="AE1150" i="1" l="1"/>
  <c r="AD1151" i="1" s="1"/>
  <c r="B1150" i="1"/>
  <c r="BA1150" i="1"/>
  <c r="T1153" i="1"/>
  <c r="V1153" i="1" s="1"/>
  <c r="P1154" i="1"/>
  <c r="D590" i="1"/>
  <c r="G590" i="1" s="1"/>
  <c r="AM590" i="1"/>
  <c r="BG590" i="1" s="1"/>
  <c r="AW590" i="1"/>
  <c r="AQ590" i="1"/>
  <c r="BI590" i="1" s="1"/>
  <c r="E590" i="1"/>
  <c r="AZ1149" i="1"/>
  <c r="BA1149" i="1"/>
  <c r="BC1149" i="1"/>
  <c r="AY1149" i="1"/>
  <c r="C1150" i="1"/>
  <c r="AJ1150" i="1"/>
  <c r="AI1151" i="1" s="1"/>
  <c r="BD1149" i="1"/>
  <c r="BB1149" i="1"/>
  <c r="BB1150" i="1" l="1"/>
  <c r="AY1150" i="1"/>
  <c r="BE590" i="1"/>
  <c r="BC1150" i="1"/>
  <c r="P1155" i="1"/>
  <c r="T1154" i="1"/>
  <c r="V1154" i="1" s="1"/>
  <c r="AJ1151" i="1"/>
  <c r="AI1152" i="1" s="1"/>
  <c r="C1151" i="1"/>
  <c r="BH590" i="1"/>
  <c r="AL591" i="1"/>
  <c r="B1151" i="1"/>
  <c r="AE1151" i="1"/>
  <c r="AD1152" i="1" s="1"/>
  <c r="BD1150" i="1"/>
  <c r="BJ590" i="1"/>
  <c r="AV590" i="1" s="1"/>
  <c r="AU591" i="1" s="1"/>
  <c r="BF590" i="1"/>
  <c r="AP591" i="1" s="1"/>
  <c r="AZ1150" i="1"/>
  <c r="AY1151" i="1" l="1"/>
  <c r="BC1151" i="1"/>
  <c r="BB1151" i="1"/>
  <c r="BD1151" i="1"/>
  <c r="E591" i="1"/>
  <c r="AQ591" i="1"/>
  <c r="BH591" i="1" s="1"/>
  <c r="T1155" i="1"/>
  <c r="V1155" i="1" s="1"/>
  <c r="P1156" i="1"/>
  <c r="D591" i="1"/>
  <c r="AM591" i="1"/>
  <c r="AW591" i="1"/>
  <c r="AE1152" i="1"/>
  <c r="AD1153" i="1" s="1"/>
  <c r="B1152" i="1"/>
  <c r="BA1151" i="1"/>
  <c r="AZ1151" i="1"/>
  <c r="AJ1152" i="1"/>
  <c r="AI1153" i="1" s="1"/>
  <c r="C1152" i="1"/>
  <c r="BA1152" i="1" l="1"/>
  <c r="BB1152" i="1"/>
  <c r="AY1152" i="1"/>
  <c r="AZ1152" i="1"/>
  <c r="P1157" i="1"/>
  <c r="T1156" i="1"/>
  <c r="V1156" i="1" s="1"/>
  <c r="AL592" i="1"/>
  <c r="BC1152" i="1"/>
  <c r="G591" i="1"/>
  <c r="BI591" i="1"/>
  <c r="BF591" i="1"/>
  <c r="BJ591" i="1"/>
  <c r="C1153" i="1"/>
  <c r="AJ1153" i="1"/>
  <c r="AI1154" i="1" s="1"/>
  <c r="BG591" i="1"/>
  <c r="BD1152" i="1"/>
  <c r="AE1153" i="1"/>
  <c r="AD1154" i="1" s="1"/>
  <c r="B1153" i="1"/>
  <c r="AY1153" i="1"/>
  <c r="BA1153" i="1"/>
  <c r="BE591" i="1"/>
  <c r="BD1153" i="1" l="1"/>
  <c r="AP592" i="1"/>
  <c r="BH592" i="1" s="1"/>
  <c r="AQ592" i="1"/>
  <c r="BJ592" i="1" s="1"/>
  <c r="E592" i="1"/>
  <c r="BI592" i="1"/>
  <c r="BC1154" i="1"/>
  <c r="AJ1154" i="1"/>
  <c r="AI1155" i="1" s="1"/>
  <c r="C1154" i="1"/>
  <c r="B1154" i="1"/>
  <c r="AE1154" i="1"/>
  <c r="AD1155" i="1" s="1"/>
  <c r="BC1153" i="1"/>
  <c r="D592" i="1"/>
  <c r="G592" i="1" s="1"/>
  <c r="AM592" i="1"/>
  <c r="BG592" i="1" s="1"/>
  <c r="AV592" i="1" s="1"/>
  <c r="AW592" i="1"/>
  <c r="AZ1153" i="1"/>
  <c r="BB1153" i="1"/>
  <c r="T1157" i="1"/>
  <c r="V1157" i="1" s="1"/>
  <c r="P1158" i="1"/>
  <c r="AV591" i="1"/>
  <c r="AU592" i="1" s="1"/>
  <c r="AU593" i="1" l="1"/>
  <c r="AE1155" i="1"/>
  <c r="AD1156" i="1" s="1"/>
  <c r="B1155" i="1"/>
  <c r="C1155" i="1"/>
  <c r="AJ1155" i="1"/>
  <c r="AI1156" i="1" s="1"/>
  <c r="BC1155" i="1"/>
  <c r="AZ1154" i="1"/>
  <c r="BD1154" i="1"/>
  <c r="BF592" i="1"/>
  <c r="AP593" i="1" s="1"/>
  <c r="AY1154" i="1"/>
  <c r="P1159" i="1"/>
  <c r="T1158" i="1"/>
  <c r="V1158" i="1" s="1"/>
  <c r="BA1154" i="1"/>
  <c r="BE592" i="1"/>
  <c r="AL593" i="1" s="1"/>
  <c r="BB1154" i="1"/>
  <c r="BD1155" i="1" l="1"/>
  <c r="BB1155" i="1"/>
  <c r="D593" i="1"/>
  <c r="AM593" i="1"/>
  <c r="BG593" i="1" s="1"/>
  <c r="BE593" i="1"/>
  <c r="AW593" i="1"/>
  <c r="E593" i="1"/>
  <c r="AQ593" i="1"/>
  <c r="BI593" i="1" s="1"/>
  <c r="BJ593" i="1"/>
  <c r="B1156" i="1"/>
  <c r="AE1156" i="1"/>
  <c r="AD1157" i="1" s="1"/>
  <c r="AZ1155" i="1"/>
  <c r="BA1155" i="1"/>
  <c r="P1160" i="1"/>
  <c r="T1159" i="1"/>
  <c r="V1159" i="1" s="1"/>
  <c r="AY1155" i="1"/>
  <c r="C1156" i="1"/>
  <c r="AJ1156" i="1"/>
  <c r="AI1157" i="1" s="1"/>
  <c r="BB1156" i="1"/>
  <c r="BD1156" i="1"/>
  <c r="G593" i="1" l="1"/>
  <c r="BC1156" i="1"/>
  <c r="BH593" i="1"/>
  <c r="B1157" i="1"/>
  <c r="AE1157" i="1"/>
  <c r="AD1158" i="1" s="1"/>
  <c r="BA1156" i="1"/>
  <c r="AY1156" i="1"/>
  <c r="P1161" i="1"/>
  <c r="T1160" i="1"/>
  <c r="V1160" i="1" s="1"/>
  <c r="AZ1156" i="1"/>
  <c r="AL594" i="1"/>
  <c r="AV593" i="1"/>
  <c r="AU594" i="1" s="1"/>
  <c r="AJ1157" i="1"/>
  <c r="AI1158" i="1" s="1"/>
  <c r="C1157" i="1"/>
  <c r="BF593" i="1"/>
  <c r="AP594" i="1" s="1"/>
  <c r="AZ1157" i="1" l="1"/>
  <c r="E594" i="1"/>
  <c r="AQ594" i="1"/>
  <c r="P1162" i="1"/>
  <c r="T1161" i="1"/>
  <c r="V1161" i="1" s="1"/>
  <c r="AE1158" i="1"/>
  <c r="AD1159" i="1" s="1"/>
  <c r="B1158" i="1"/>
  <c r="BB1157" i="1"/>
  <c r="BA1157" i="1"/>
  <c r="C1158" i="1"/>
  <c r="AJ1158" i="1"/>
  <c r="AI1159" i="1" s="1"/>
  <c r="BD1157" i="1"/>
  <c r="BG594" i="1"/>
  <c r="AM594" i="1"/>
  <c r="BE594" i="1" s="1"/>
  <c r="BF594" i="1"/>
  <c r="D594" i="1"/>
  <c r="AW594" i="1"/>
  <c r="BC1157" i="1"/>
  <c r="AY1157" i="1"/>
  <c r="BA1158" i="1" l="1"/>
  <c r="BD1158" i="1"/>
  <c r="AZ1158" i="1"/>
  <c r="T1162" i="1"/>
  <c r="V1162" i="1" s="1"/>
  <c r="P1163" i="1"/>
  <c r="AJ1159" i="1"/>
  <c r="AI1160" i="1" s="1"/>
  <c r="C1159" i="1"/>
  <c r="BB1159" i="1"/>
  <c r="BC1158" i="1"/>
  <c r="AE1159" i="1"/>
  <c r="AD1160" i="1" s="1"/>
  <c r="B1159" i="1"/>
  <c r="BI594" i="1"/>
  <c r="AP595" i="1" s="1"/>
  <c r="G594" i="1"/>
  <c r="BB1158" i="1"/>
  <c r="BJ594" i="1"/>
  <c r="AV594" i="1" s="1"/>
  <c r="AU595" i="1" s="1"/>
  <c r="AL595" i="1"/>
  <c r="AY1158" i="1"/>
  <c r="BH594" i="1"/>
  <c r="AQ595" i="1" l="1"/>
  <c r="BI595" i="1" s="1"/>
  <c r="BJ595" i="1"/>
  <c r="E595" i="1"/>
  <c r="AM595" i="1"/>
  <c r="D595" i="1"/>
  <c r="G595" i="1" s="1"/>
  <c r="BF595" i="1"/>
  <c r="AW595" i="1"/>
  <c r="AY1159" i="1"/>
  <c r="BA1159" i="1"/>
  <c r="BC1159" i="1"/>
  <c r="AZ1159" i="1"/>
  <c r="C1160" i="1"/>
  <c r="AJ1160" i="1"/>
  <c r="AI1161" i="1" s="1"/>
  <c r="AE1160" i="1"/>
  <c r="AD1161" i="1" s="1"/>
  <c r="B1160" i="1"/>
  <c r="T1163" i="1"/>
  <c r="V1163" i="1" s="1"/>
  <c r="P1164" i="1"/>
  <c r="BD1159" i="1"/>
  <c r="BB1160" i="1" l="1"/>
  <c r="BC1160" i="1"/>
  <c r="BA1160" i="1"/>
  <c r="AE1161" i="1"/>
  <c r="AD1162" i="1" s="1"/>
  <c r="B1161" i="1"/>
  <c r="AY1161" i="1"/>
  <c r="BA1161" i="1"/>
  <c r="C1161" i="1"/>
  <c r="AJ1161" i="1"/>
  <c r="AI1162" i="1" s="1"/>
  <c r="AP596" i="1"/>
  <c r="T1164" i="1"/>
  <c r="V1164" i="1" s="1"/>
  <c r="P1165" i="1"/>
  <c r="AY1160" i="1"/>
  <c r="BE595" i="1"/>
  <c r="AZ1160" i="1"/>
  <c r="BD1160" i="1"/>
  <c r="BG595" i="1"/>
  <c r="AV595" i="1" s="1"/>
  <c r="AU596" i="1" s="1"/>
  <c r="BH595" i="1"/>
  <c r="AL596" i="1" l="1"/>
  <c r="AZ1161" i="1"/>
  <c r="D596" i="1"/>
  <c r="AM596" i="1"/>
  <c r="BG596" i="1" s="1"/>
  <c r="AV596" i="1" s="1"/>
  <c r="AU597" i="1" s="1"/>
  <c r="AW596" i="1"/>
  <c r="BJ596" i="1"/>
  <c r="E596" i="1"/>
  <c r="AQ596" i="1"/>
  <c r="BI596" i="1" s="1"/>
  <c r="AJ1162" i="1"/>
  <c r="AI1163" i="1" s="1"/>
  <c r="C1162" i="1"/>
  <c r="BD1161" i="1"/>
  <c r="BC1161" i="1"/>
  <c r="BB1161" i="1"/>
  <c r="P1166" i="1"/>
  <c r="T1165" i="1"/>
  <c r="V1165" i="1" s="1"/>
  <c r="B1162" i="1"/>
  <c r="AE1162" i="1"/>
  <c r="AD1163" i="1" s="1"/>
  <c r="T1166" i="1" l="1"/>
  <c r="V1166" i="1" s="1"/>
  <c r="P1167" i="1"/>
  <c r="BB1162" i="1"/>
  <c r="C1163" i="1"/>
  <c r="AJ1163" i="1"/>
  <c r="AI1164" i="1" s="1"/>
  <c r="BB1163" i="1"/>
  <c r="BD1162" i="1"/>
  <c r="AZ1162" i="1"/>
  <c r="BC1162" i="1"/>
  <c r="BF596" i="1"/>
  <c r="B1163" i="1"/>
  <c r="AE1163" i="1"/>
  <c r="AD1164" i="1" s="1"/>
  <c r="BA1162" i="1"/>
  <c r="AY1162" i="1"/>
  <c r="AP597" i="1"/>
  <c r="BE596" i="1"/>
  <c r="BH596" i="1"/>
  <c r="G596" i="1"/>
  <c r="BA1163" i="1" l="1"/>
  <c r="AZ1163" i="1"/>
  <c r="AL597" i="1"/>
  <c r="D597" i="1" s="1"/>
  <c r="BD1163" i="1"/>
  <c r="AY1163" i="1"/>
  <c r="AM597" i="1"/>
  <c r="BE597" i="1" s="1"/>
  <c r="BF597" i="1"/>
  <c r="AW597" i="1"/>
  <c r="C1164" i="1"/>
  <c r="AJ1164" i="1"/>
  <c r="AI1165" i="1" s="1"/>
  <c r="P1168" i="1"/>
  <c r="T1167" i="1"/>
  <c r="V1167" i="1" s="1"/>
  <c r="BJ597" i="1"/>
  <c r="AQ597" i="1"/>
  <c r="BI597" i="1" s="1"/>
  <c r="BH597" i="1"/>
  <c r="E597" i="1"/>
  <c r="AE1164" i="1"/>
  <c r="AD1165" i="1" s="1"/>
  <c r="B1164" i="1"/>
  <c r="BC1163" i="1"/>
  <c r="AY1164" i="1" l="1"/>
  <c r="BG597" i="1"/>
  <c r="AZ1164" i="1"/>
  <c r="P1169" i="1"/>
  <c r="T1168" i="1"/>
  <c r="V1168" i="1" s="1"/>
  <c r="AJ1165" i="1"/>
  <c r="AI1166" i="1" s="1"/>
  <c r="C1165" i="1"/>
  <c r="AV597" i="1"/>
  <c r="AU598" i="1" s="1"/>
  <c r="BD1164" i="1"/>
  <c r="G597" i="1"/>
  <c r="B1165" i="1"/>
  <c r="AE1165" i="1"/>
  <c r="AD1166" i="1" s="1"/>
  <c r="BC1164" i="1"/>
  <c r="BA1164" i="1"/>
  <c r="AP598" i="1"/>
  <c r="BB1164" i="1"/>
  <c r="AL598" i="1"/>
  <c r="AZ1165" i="1" l="1"/>
  <c r="BB1165" i="1"/>
  <c r="BD1165" i="1"/>
  <c r="BC1165" i="1"/>
  <c r="D598" i="1"/>
  <c r="AM598" i="1"/>
  <c r="AW598" i="1"/>
  <c r="AY1166" i="1"/>
  <c r="AE1166" i="1"/>
  <c r="AD1167" i="1" s="1"/>
  <c r="B1166" i="1"/>
  <c r="BA1166" i="1"/>
  <c r="AQ598" i="1"/>
  <c r="BH598" i="1" s="1"/>
  <c r="E598" i="1"/>
  <c r="AY1165" i="1"/>
  <c r="C1166" i="1"/>
  <c r="AJ1166" i="1"/>
  <c r="AI1167" i="1" s="1"/>
  <c r="BA1165" i="1"/>
  <c r="T1169" i="1"/>
  <c r="V1169" i="1" s="1"/>
  <c r="P1170" i="1"/>
  <c r="BI598" i="1" l="1"/>
  <c r="BD1166" i="1"/>
  <c r="BC1166" i="1"/>
  <c r="BB1166" i="1"/>
  <c r="P1171" i="1"/>
  <c r="T1170" i="1"/>
  <c r="V1170" i="1" s="1"/>
  <c r="BG598" i="1"/>
  <c r="BE598" i="1"/>
  <c r="AL599" i="1" s="1"/>
  <c r="B1167" i="1"/>
  <c r="AE1167" i="1"/>
  <c r="AD1168" i="1" s="1"/>
  <c r="BF598" i="1"/>
  <c r="AP599" i="1" s="1"/>
  <c r="AJ1167" i="1"/>
  <c r="AI1168" i="1" s="1"/>
  <c r="BB1167" i="1"/>
  <c r="C1167" i="1"/>
  <c r="BJ598" i="1"/>
  <c r="AZ1166" i="1"/>
  <c r="G598" i="1"/>
  <c r="AY1167" i="1" l="1"/>
  <c r="BC1167" i="1"/>
  <c r="BD1167" i="1"/>
  <c r="AM599" i="1"/>
  <c r="BE599" i="1" s="1"/>
  <c r="D599" i="1"/>
  <c r="AW599" i="1"/>
  <c r="B1168" i="1"/>
  <c r="AE1168" i="1"/>
  <c r="AD1169" i="1" s="1"/>
  <c r="E599" i="1"/>
  <c r="AQ599" i="1"/>
  <c r="BJ599" i="1" s="1"/>
  <c r="BI599" i="1"/>
  <c r="AV598" i="1"/>
  <c r="AU599" i="1" s="1"/>
  <c r="BA1167" i="1"/>
  <c r="P1172" i="1"/>
  <c r="T1171" i="1"/>
  <c r="V1171" i="1" s="1"/>
  <c r="C1168" i="1"/>
  <c r="AJ1168" i="1"/>
  <c r="AI1169" i="1" s="1"/>
  <c r="AZ1167" i="1"/>
  <c r="BH599" i="1" l="1"/>
  <c r="BB1168" i="1"/>
  <c r="BF599" i="1"/>
  <c r="BD1168" i="1"/>
  <c r="AP600" i="1"/>
  <c r="BA1168" i="1"/>
  <c r="P1173" i="1"/>
  <c r="T1172" i="1"/>
  <c r="V1172" i="1" s="1"/>
  <c r="AY1168" i="1"/>
  <c r="G599" i="1"/>
  <c r="C1169" i="1"/>
  <c r="AJ1169" i="1"/>
  <c r="AI1170" i="1" s="1"/>
  <c r="BC1169" i="1"/>
  <c r="BD1169" i="1"/>
  <c r="AE1169" i="1"/>
  <c r="AD1170" i="1" s="1"/>
  <c r="B1169" i="1"/>
  <c r="AL600" i="1"/>
  <c r="BC1168" i="1"/>
  <c r="AZ1168" i="1"/>
  <c r="BG599" i="1"/>
  <c r="AV599" i="1" s="1"/>
  <c r="AU600" i="1" s="1"/>
  <c r="AZ1169" i="1" l="1"/>
  <c r="B1170" i="1"/>
  <c r="AE1170" i="1"/>
  <c r="AD1171" i="1" s="1"/>
  <c r="D600" i="1"/>
  <c r="G600" i="1" s="1"/>
  <c r="AM600" i="1"/>
  <c r="BG600" i="1" s="1"/>
  <c r="AW600" i="1"/>
  <c r="BC1170" i="1"/>
  <c r="AJ1170" i="1"/>
  <c r="AI1171" i="1" s="1"/>
  <c r="C1170" i="1"/>
  <c r="P1174" i="1"/>
  <c r="T1173" i="1"/>
  <c r="V1173" i="1" s="1"/>
  <c r="BA1169" i="1"/>
  <c r="AY1169" i="1"/>
  <c r="AQ600" i="1"/>
  <c r="E600" i="1"/>
  <c r="BB1169" i="1"/>
  <c r="BE600" i="1" l="1"/>
  <c r="BD1170" i="1"/>
  <c r="AV600" i="1"/>
  <c r="AU601" i="1" s="1"/>
  <c r="BH600" i="1"/>
  <c r="AL601" i="1" s="1"/>
  <c r="C1171" i="1"/>
  <c r="AJ1171" i="1"/>
  <c r="AI1172" i="1" s="1"/>
  <c r="AZ1170" i="1"/>
  <c r="AY1170" i="1"/>
  <c r="BJ600" i="1"/>
  <c r="P1175" i="1"/>
  <c r="T1174" i="1"/>
  <c r="V1174" i="1" s="1"/>
  <c r="BA1170" i="1"/>
  <c r="B1171" i="1"/>
  <c r="AE1171" i="1"/>
  <c r="AD1172" i="1" s="1"/>
  <c r="BI600" i="1"/>
  <c r="BB1170" i="1"/>
  <c r="BF600" i="1"/>
  <c r="AP601" i="1" s="1"/>
  <c r="BA1171" i="1" l="1"/>
  <c r="AY1171" i="1"/>
  <c r="E601" i="1"/>
  <c r="AQ601" i="1"/>
  <c r="BJ601" i="1" s="1"/>
  <c r="BH601" i="1"/>
  <c r="AJ1172" i="1"/>
  <c r="AI1173" i="1" s="1"/>
  <c r="BD1172" i="1"/>
  <c r="C1172" i="1"/>
  <c r="D601" i="1"/>
  <c r="AM601" i="1"/>
  <c r="BE601" i="1" s="1"/>
  <c r="AW601" i="1"/>
  <c r="BD1171" i="1"/>
  <c r="P1176" i="1"/>
  <c r="T1175" i="1"/>
  <c r="V1175" i="1" s="1"/>
  <c r="BB1171" i="1"/>
  <c r="BC1171" i="1"/>
  <c r="AE1172" i="1"/>
  <c r="AD1173" i="1" s="1"/>
  <c r="AY1172" i="1"/>
  <c r="B1172" i="1"/>
  <c r="AZ1171" i="1"/>
  <c r="BB1172" i="1" l="1"/>
  <c r="AL602" i="1"/>
  <c r="BC1172" i="1"/>
  <c r="T1176" i="1"/>
  <c r="V1176" i="1" s="1"/>
  <c r="P1177" i="1"/>
  <c r="BA1172" i="1"/>
  <c r="BF601" i="1"/>
  <c r="AJ1173" i="1"/>
  <c r="AI1174" i="1" s="1"/>
  <c r="C1173" i="1"/>
  <c r="AE1173" i="1"/>
  <c r="AD1174" i="1" s="1"/>
  <c r="B1173" i="1"/>
  <c r="BG601" i="1"/>
  <c r="AV601" i="1" s="1"/>
  <c r="AU602" i="1" s="1"/>
  <c r="AZ1172" i="1"/>
  <c r="G601" i="1"/>
  <c r="BI601" i="1"/>
  <c r="AP602" i="1" s="1"/>
  <c r="BA1173" i="1" l="1"/>
  <c r="AY1173" i="1"/>
  <c r="E602" i="1"/>
  <c r="AQ602" i="1"/>
  <c r="AZ1173" i="1"/>
  <c r="BC1173" i="1"/>
  <c r="AE1174" i="1"/>
  <c r="AD1175" i="1" s="1"/>
  <c r="B1174" i="1"/>
  <c r="P1178" i="1"/>
  <c r="T1177" i="1"/>
  <c r="V1177" i="1" s="1"/>
  <c r="C1174" i="1"/>
  <c r="AJ1174" i="1"/>
  <c r="AI1175" i="1" s="1"/>
  <c r="BD1173" i="1"/>
  <c r="AM602" i="1"/>
  <c r="BE602" i="1" s="1"/>
  <c r="D602" i="1"/>
  <c r="G602" i="1" s="1"/>
  <c r="AW602" i="1"/>
  <c r="BB1173" i="1"/>
  <c r="AY1174" i="1" l="1"/>
  <c r="BF602" i="1"/>
  <c r="BD1174" i="1"/>
  <c r="BA1174" i="1"/>
  <c r="BI602" i="1"/>
  <c r="AP603" i="1" s="1"/>
  <c r="AJ1175" i="1"/>
  <c r="AI1176" i="1" s="1"/>
  <c r="C1175" i="1"/>
  <c r="BJ602" i="1"/>
  <c r="BC1174" i="1"/>
  <c r="B1175" i="1"/>
  <c r="AE1175" i="1"/>
  <c r="AD1176" i="1" s="1"/>
  <c r="BH602" i="1"/>
  <c r="BB1174" i="1"/>
  <c r="AZ1174" i="1"/>
  <c r="AL603" i="1"/>
  <c r="BG602" i="1"/>
  <c r="T1178" i="1"/>
  <c r="V1178" i="1" s="1"/>
  <c r="P1179" i="1"/>
  <c r="AY1175" i="1" l="1"/>
  <c r="AV602" i="1"/>
  <c r="AU603" i="1" s="1"/>
  <c r="AQ603" i="1"/>
  <c r="BJ603" i="1" s="1"/>
  <c r="E603" i="1"/>
  <c r="BD1175" i="1"/>
  <c r="AM603" i="1"/>
  <c r="D603" i="1"/>
  <c r="G603" i="1" s="1"/>
  <c r="AW603" i="1"/>
  <c r="BC1175" i="1"/>
  <c r="BA1175" i="1"/>
  <c r="C1176" i="1"/>
  <c r="AJ1176" i="1"/>
  <c r="AI1177" i="1" s="1"/>
  <c r="AE1176" i="1"/>
  <c r="AD1177" i="1" s="1"/>
  <c r="B1176" i="1"/>
  <c r="T1179" i="1"/>
  <c r="V1179" i="1" s="1"/>
  <c r="P1180" i="1"/>
  <c r="AZ1175" i="1"/>
  <c r="BB1175" i="1"/>
  <c r="BH603" i="1" l="1"/>
  <c r="BC1176" i="1"/>
  <c r="AY1176" i="1"/>
  <c r="AL604" i="1"/>
  <c r="B1177" i="1"/>
  <c r="AE1177" i="1"/>
  <c r="AD1178" i="1" s="1"/>
  <c r="P1181" i="1"/>
  <c r="T1180" i="1"/>
  <c r="V1180" i="1" s="1"/>
  <c r="C1177" i="1"/>
  <c r="AJ1177" i="1"/>
  <c r="AI1178" i="1" s="1"/>
  <c r="BD1177" i="1"/>
  <c r="AZ1176" i="1"/>
  <c r="BG603" i="1"/>
  <c r="AV603" i="1" s="1"/>
  <c r="AU604" i="1" s="1"/>
  <c r="BD1176" i="1"/>
  <c r="BE603" i="1"/>
  <c r="BA1176" i="1"/>
  <c r="BB1176" i="1"/>
  <c r="BF603" i="1"/>
  <c r="BI603" i="1"/>
  <c r="AP604" i="1" l="1"/>
  <c r="BA1177" i="1"/>
  <c r="BB1177" i="1"/>
  <c r="E604" i="1"/>
  <c r="AQ604" i="1"/>
  <c r="BH604" i="1" s="1"/>
  <c r="B1178" i="1"/>
  <c r="AE1178" i="1"/>
  <c r="AD1179" i="1" s="1"/>
  <c r="AM604" i="1"/>
  <c r="BF604" i="1"/>
  <c r="BE604" i="1"/>
  <c r="D604" i="1"/>
  <c r="G604" i="1" s="1"/>
  <c r="AW604" i="1"/>
  <c r="P1182" i="1"/>
  <c r="T1181" i="1"/>
  <c r="V1181" i="1" s="1"/>
  <c r="AY1177" i="1"/>
  <c r="AJ1178" i="1"/>
  <c r="AI1179" i="1" s="1"/>
  <c r="C1178" i="1"/>
  <c r="AZ1177" i="1"/>
  <c r="BC1177" i="1"/>
  <c r="BI604" i="1" l="1"/>
  <c r="AY1178" i="1"/>
  <c r="AZ1178" i="1"/>
  <c r="AP605" i="1"/>
  <c r="AE1179" i="1"/>
  <c r="AD1180" i="1" s="1"/>
  <c r="B1179" i="1"/>
  <c r="C1179" i="1"/>
  <c r="BB1179" i="1"/>
  <c r="AJ1179" i="1"/>
  <c r="AI1180" i="1" s="1"/>
  <c r="BD1179" i="1"/>
  <c r="BD1178" i="1"/>
  <c r="AL605" i="1"/>
  <c r="BG604" i="1"/>
  <c r="BB1178" i="1"/>
  <c r="P1183" i="1"/>
  <c r="T1182" i="1"/>
  <c r="V1182" i="1" s="1"/>
  <c r="BC1178" i="1"/>
  <c r="BA1178" i="1"/>
  <c r="BJ604" i="1"/>
  <c r="BC1179" i="1" l="1"/>
  <c r="AZ1179" i="1"/>
  <c r="AJ1180" i="1"/>
  <c r="AI1181" i="1" s="1"/>
  <c r="BC1180" i="1"/>
  <c r="C1180" i="1"/>
  <c r="BB1180" i="1"/>
  <c r="BD1180" i="1"/>
  <c r="AY1179" i="1"/>
  <c r="B1180" i="1"/>
  <c r="AE1180" i="1"/>
  <c r="AD1181" i="1" s="1"/>
  <c r="P1184" i="1"/>
  <c r="T1183" i="1"/>
  <c r="V1183" i="1" s="1"/>
  <c r="AQ605" i="1"/>
  <c r="BH605" i="1" s="1"/>
  <c r="E605" i="1"/>
  <c r="BI605" i="1"/>
  <c r="AM605" i="1"/>
  <c r="BG605" i="1" s="1"/>
  <c r="D605" i="1"/>
  <c r="AW605" i="1"/>
  <c r="AV604" i="1"/>
  <c r="AU605" i="1" s="1"/>
  <c r="BA1179" i="1"/>
  <c r="T1184" i="1" l="1"/>
  <c r="V1184" i="1" s="1"/>
  <c r="P1185" i="1"/>
  <c r="BE605" i="1"/>
  <c r="AL606" i="1" s="1"/>
  <c r="AY1180" i="1"/>
  <c r="AE1181" i="1"/>
  <c r="AD1182" i="1" s="1"/>
  <c r="B1181" i="1"/>
  <c r="BA1180" i="1"/>
  <c r="C1181" i="1"/>
  <c r="AJ1181" i="1"/>
  <c r="AI1182" i="1" s="1"/>
  <c r="BF605" i="1"/>
  <c r="AP606" i="1" s="1"/>
  <c r="AZ1180" i="1"/>
  <c r="G605" i="1"/>
  <c r="BJ605" i="1"/>
  <c r="AV605" i="1" s="1"/>
  <c r="AU606" i="1" s="1"/>
  <c r="AQ606" i="1" l="1"/>
  <c r="BI606" i="1" s="1"/>
  <c r="E606" i="1"/>
  <c r="BH606" i="1"/>
  <c r="BJ606" i="1"/>
  <c r="D606" i="1"/>
  <c r="G606" i="1" s="1"/>
  <c r="AM606" i="1"/>
  <c r="AW606" i="1"/>
  <c r="BD1181" i="1"/>
  <c r="BA1181" i="1"/>
  <c r="BB1181" i="1"/>
  <c r="AY1181" i="1"/>
  <c r="AE1182" i="1"/>
  <c r="AD1183" i="1" s="1"/>
  <c r="B1182" i="1"/>
  <c r="AY1182" i="1"/>
  <c r="AZ1181" i="1"/>
  <c r="C1182" i="1"/>
  <c r="AJ1182" i="1"/>
  <c r="AI1183" i="1" s="1"/>
  <c r="P1186" i="1"/>
  <c r="T1185" i="1"/>
  <c r="V1185" i="1" s="1"/>
  <c r="BC1181" i="1"/>
  <c r="AZ1182" i="1" l="1"/>
  <c r="BB1182" i="1"/>
  <c r="BF606" i="1"/>
  <c r="AP607" i="1" s="1"/>
  <c r="T1186" i="1"/>
  <c r="V1186" i="1" s="1"/>
  <c r="P1187" i="1"/>
  <c r="AJ1183" i="1"/>
  <c r="AI1184" i="1" s="1"/>
  <c r="C1183" i="1"/>
  <c r="BD1182" i="1"/>
  <c r="BA1182" i="1"/>
  <c r="BE606" i="1"/>
  <c r="AL607" i="1" s="1"/>
  <c r="BC1182" i="1"/>
  <c r="B1183" i="1"/>
  <c r="AE1183" i="1"/>
  <c r="AD1184" i="1" s="1"/>
  <c r="BG606" i="1"/>
  <c r="AV606" i="1" s="1"/>
  <c r="AU607" i="1" s="1"/>
  <c r="BA1183" i="1" l="1"/>
  <c r="BB1183" i="1"/>
  <c r="D607" i="1"/>
  <c r="AM607" i="1"/>
  <c r="BE607" i="1" s="1"/>
  <c r="AW607" i="1"/>
  <c r="BB1184" i="1"/>
  <c r="C1184" i="1"/>
  <c r="AJ1184" i="1"/>
  <c r="AI1185" i="1" s="1"/>
  <c r="BC1184" i="1"/>
  <c r="BD1183" i="1"/>
  <c r="AZ1183" i="1"/>
  <c r="BC1183" i="1"/>
  <c r="AY1183" i="1"/>
  <c r="P1188" i="1"/>
  <c r="T1187" i="1"/>
  <c r="V1187" i="1" s="1"/>
  <c r="E607" i="1"/>
  <c r="AQ607" i="1"/>
  <c r="AE1184" i="1"/>
  <c r="AD1185" i="1" s="1"/>
  <c r="B1184" i="1"/>
  <c r="AZ1184" i="1"/>
  <c r="BA1184" i="1"/>
  <c r="BF607" i="1" l="1"/>
  <c r="BD1184" i="1"/>
  <c r="BH607" i="1"/>
  <c r="AL608" i="1" s="1"/>
  <c r="BI607" i="1"/>
  <c r="AP608" i="1" s="1"/>
  <c r="BJ607" i="1"/>
  <c r="AY1184" i="1"/>
  <c r="G607" i="1"/>
  <c r="B1185" i="1"/>
  <c r="AE1185" i="1"/>
  <c r="AD1186" i="1" s="1"/>
  <c r="BA1185" i="1"/>
  <c r="P1189" i="1"/>
  <c r="T1188" i="1"/>
  <c r="V1188" i="1" s="1"/>
  <c r="C1185" i="1"/>
  <c r="AJ1185" i="1"/>
  <c r="AI1186" i="1" s="1"/>
  <c r="BG607" i="1"/>
  <c r="BB1185" i="1" l="1"/>
  <c r="AV607" i="1"/>
  <c r="AU608" i="1" s="1"/>
  <c r="BC1185" i="1"/>
  <c r="BD1185" i="1"/>
  <c r="D608" i="1"/>
  <c r="AM608" i="1"/>
  <c r="BG608" i="1" s="1"/>
  <c r="AW608" i="1"/>
  <c r="AQ608" i="1"/>
  <c r="BJ608" i="1"/>
  <c r="E608" i="1"/>
  <c r="P1190" i="1"/>
  <c r="T1189" i="1"/>
  <c r="V1189" i="1" s="1"/>
  <c r="B1186" i="1"/>
  <c r="AE1186" i="1"/>
  <c r="AD1187" i="1" s="1"/>
  <c r="AJ1186" i="1"/>
  <c r="AI1187" i="1" s="1"/>
  <c r="C1186" i="1"/>
  <c r="AY1185" i="1"/>
  <c r="AZ1185" i="1"/>
  <c r="BF608" i="1" l="1"/>
  <c r="BE608" i="1"/>
  <c r="AY1186" i="1"/>
  <c r="C1187" i="1"/>
  <c r="AJ1187" i="1"/>
  <c r="AI1188" i="1" s="1"/>
  <c r="BD1186" i="1"/>
  <c r="BH608" i="1"/>
  <c r="AL609" i="1" s="1"/>
  <c r="AE1187" i="1"/>
  <c r="AD1188" i="1" s="1"/>
  <c r="B1187" i="1"/>
  <c r="P1191" i="1"/>
  <c r="T1190" i="1"/>
  <c r="V1190" i="1" s="1"/>
  <c r="AV608" i="1"/>
  <c r="AU609" i="1" s="1"/>
  <c r="BC1186" i="1"/>
  <c r="AZ1186" i="1"/>
  <c r="BI608" i="1"/>
  <c r="AP609" i="1" s="1"/>
  <c r="BB1186" i="1"/>
  <c r="BA1186" i="1"/>
  <c r="G608" i="1"/>
  <c r="BA1187" i="1" l="1"/>
  <c r="E609" i="1"/>
  <c r="AQ609" i="1"/>
  <c r="BH609" i="1" s="1"/>
  <c r="BJ609" i="1"/>
  <c r="D609" i="1"/>
  <c r="AM609" i="1"/>
  <c r="BF609" i="1" s="1"/>
  <c r="AW609" i="1"/>
  <c r="P1192" i="1"/>
  <c r="T1191" i="1"/>
  <c r="V1191" i="1" s="1"/>
  <c r="AJ1188" i="1"/>
  <c r="AI1189" i="1" s="1"/>
  <c r="BC1188" i="1"/>
  <c r="BB1188" i="1"/>
  <c r="C1188" i="1"/>
  <c r="AE1188" i="1"/>
  <c r="AD1189" i="1" s="1"/>
  <c r="B1188" i="1"/>
  <c r="BD1187" i="1"/>
  <c r="AZ1187" i="1"/>
  <c r="BC1187" i="1"/>
  <c r="AY1187" i="1"/>
  <c r="BB1187" i="1"/>
  <c r="BA1188" i="1" l="1"/>
  <c r="AY1188" i="1"/>
  <c r="BG609" i="1"/>
  <c r="AV609" i="1" s="1"/>
  <c r="AU610" i="1" s="1"/>
  <c r="AE1189" i="1"/>
  <c r="AD1190" i="1" s="1"/>
  <c r="B1189" i="1"/>
  <c r="BB1189" i="1"/>
  <c r="BC1189" i="1"/>
  <c r="AJ1189" i="1"/>
  <c r="AI1190" i="1" s="1"/>
  <c r="C1189" i="1"/>
  <c r="T1192" i="1"/>
  <c r="V1192" i="1" s="1"/>
  <c r="P1193" i="1"/>
  <c r="AP610" i="1"/>
  <c r="G609" i="1"/>
  <c r="AZ1188" i="1"/>
  <c r="BD1188" i="1"/>
  <c r="BE609" i="1"/>
  <c r="AL610" i="1" s="1"/>
  <c r="BI609" i="1"/>
  <c r="AZ1189" i="1" l="1"/>
  <c r="AM610" i="1"/>
  <c r="BG610" i="1" s="1"/>
  <c r="BF610" i="1"/>
  <c r="D610" i="1"/>
  <c r="AW610" i="1"/>
  <c r="P1194" i="1"/>
  <c r="T1193" i="1"/>
  <c r="V1193" i="1" s="1"/>
  <c r="AE1190" i="1"/>
  <c r="AD1191" i="1" s="1"/>
  <c r="B1190" i="1"/>
  <c r="C1190" i="1"/>
  <c r="AJ1190" i="1"/>
  <c r="AI1191" i="1" s="1"/>
  <c r="BA1189" i="1"/>
  <c r="E610" i="1"/>
  <c r="AQ610" i="1"/>
  <c r="BH610" i="1" s="1"/>
  <c r="AY1189" i="1"/>
  <c r="BD1189" i="1"/>
  <c r="BI610" i="1" l="1"/>
  <c r="BJ610" i="1"/>
  <c r="AV610" i="1" s="1"/>
  <c r="AU611" i="1" s="1"/>
  <c r="BB1190" i="1"/>
  <c r="BE610" i="1"/>
  <c r="BC1190" i="1"/>
  <c r="BD1190" i="1"/>
  <c r="T1194" i="1"/>
  <c r="V1194" i="1" s="1"/>
  <c r="P1195" i="1"/>
  <c r="BA1190" i="1"/>
  <c r="G610" i="1"/>
  <c r="AJ1191" i="1"/>
  <c r="AI1192" i="1" s="1"/>
  <c r="C1191" i="1"/>
  <c r="AY1190" i="1"/>
  <c r="BA1191" i="1"/>
  <c r="B1191" i="1"/>
  <c r="AE1191" i="1"/>
  <c r="AD1192" i="1" s="1"/>
  <c r="AP611" i="1"/>
  <c r="AZ1190" i="1"/>
  <c r="AL611" i="1"/>
  <c r="AY1191" i="1" l="1"/>
  <c r="BD1191" i="1"/>
  <c r="BC1191" i="1"/>
  <c r="AM611" i="1"/>
  <c r="D611" i="1"/>
  <c r="G611" i="1" s="1"/>
  <c r="BF611" i="1"/>
  <c r="BG611" i="1"/>
  <c r="BE611" i="1"/>
  <c r="AW611" i="1"/>
  <c r="AQ611" i="1"/>
  <c r="BJ611" i="1"/>
  <c r="E611" i="1"/>
  <c r="C1192" i="1"/>
  <c r="AJ1192" i="1"/>
  <c r="AI1193" i="1" s="1"/>
  <c r="AE1192" i="1"/>
  <c r="AD1193" i="1" s="1"/>
  <c r="B1192" i="1"/>
  <c r="BA1192" i="1"/>
  <c r="T1195" i="1"/>
  <c r="V1195" i="1" s="1"/>
  <c r="P1196" i="1"/>
  <c r="AZ1191" i="1"/>
  <c r="BB1191" i="1"/>
  <c r="BD1192" i="1" l="1"/>
  <c r="BB1192" i="1"/>
  <c r="AY1192" i="1"/>
  <c r="AV611" i="1"/>
  <c r="AU612" i="1" s="1"/>
  <c r="AE1193" i="1"/>
  <c r="AD1194" i="1" s="1"/>
  <c r="B1193" i="1"/>
  <c r="P1197" i="1"/>
  <c r="T1196" i="1"/>
  <c r="V1196" i="1" s="1"/>
  <c r="BC1192" i="1"/>
  <c r="BI611" i="1"/>
  <c r="AP612" i="1" s="1"/>
  <c r="AL612" i="1"/>
  <c r="AZ1192" i="1"/>
  <c r="C1193" i="1"/>
  <c r="AJ1193" i="1"/>
  <c r="AI1194" i="1" s="1"/>
  <c r="BH611" i="1"/>
  <c r="BB1193" i="1" l="1"/>
  <c r="B1194" i="1"/>
  <c r="AE1194" i="1"/>
  <c r="AD1195" i="1" s="1"/>
  <c r="AY1193" i="1"/>
  <c r="BD1193" i="1"/>
  <c r="AZ1193" i="1"/>
  <c r="P1198" i="1"/>
  <c r="T1197" i="1"/>
  <c r="V1197" i="1" s="1"/>
  <c r="D612" i="1"/>
  <c r="AM612" i="1"/>
  <c r="BG612" i="1" s="1"/>
  <c r="AW612" i="1"/>
  <c r="E612" i="1"/>
  <c r="AQ612" i="1"/>
  <c r="BH612" i="1" s="1"/>
  <c r="AJ1194" i="1"/>
  <c r="AI1195" i="1" s="1"/>
  <c r="C1194" i="1"/>
  <c r="BC1193" i="1"/>
  <c r="BA1193" i="1"/>
  <c r="BF612" i="1" l="1"/>
  <c r="AZ1194" i="1"/>
  <c r="G612" i="1"/>
  <c r="BD1194" i="1"/>
  <c r="BE612" i="1"/>
  <c r="AL613" i="1" s="1"/>
  <c r="C1195" i="1"/>
  <c r="AJ1195" i="1"/>
  <c r="AI1196" i="1" s="1"/>
  <c r="AE1195" i="1"/>
  <c r="AD1196" i="1" s="1"/>
  <c r="B1195" i="1"/>
  <c r="BA1195" i="1"/>
  <c r="BJ612" i="1"/>
  <c r="AV612" i="1" s="1"/>
  <c r="AU613" i="1" s="1"/>
  <c r="BA1194" i="1"/>
  <c r="BB1194" i="1"/>
  <c r="BI612" i="1"/>
  <c r="AP613" i="1" s="1"/>
  <c r="AY1194" i="1"/>
  <c r="BC1194" i="1"/>
  <c r="P1199" i="1"/>
  <c r="T1198" i="1"/>
  <c r="V1198" i="1" s="1"/>
  <c r="BC1195" i="1" l="1"/>
  <c r="AQ613" i="1"/>
  <c r="BJ613" i="1" s="1"/>
  <c r="BI613" i="1"/>
  <c r="E613" i="1"/>
  <c r="AM613" i="1"/>
  <c r="BF613" i="1" s="1"/>
  <c r="D613" i="1"/>
  <c r="AW613" i="1"/>
  <c r="P1200" i="1"/>
  <c r="T1199" i="1"/>
  <c r="V1199" i="1" s="1"/>
  <c r="AJ1196" i="1"/>
  <c r="AI1197" i="1" s="1"/>
  <c r="C1196" i="1"/>
  <c r="BB1195" i="1"/>
  <c r="B1196" i="1"/>
  <c r="AE1196" i="1"/>
  <c r="AD1197" i="1" s="1"/>
  <c r="AY1196" i="1"/>
  <c r="AZ1195" i="1"/>
  <c r="AY1195" i="1"/>
  <c r="BD1195" i="1"/>
  <c r="BE613" i="1" l="1"/>
  <c r="BH613" i="1"/>
  <c r="BG613" i="1"/>
  <c r="AV613" i="1" s="1"/>
  <c r="AU614" i="1" s="1"/>
  <c r="BA1196" i="1"/>
  <c r="AZ1196" i="1"/>
  <c r="BB1196" i="1"/>
  <c r="BC1196" i="1"/>
  <c r="AL614" i="1"/>
  <c r="C1197" i="1"/>
  <c r="AJ1197" i="1"/>
  <c r="AI1198" i="1" s="1"/>
  <c r="T1200" i="1"/>
  <c r="V1200" i="1" s="1"/>
  <c r="P1201" i="1"/>
  <c r="AE1197" i="1"/>
  <c r="AD1198" i="1" s="1"/>
  <c r="B1197" i="1"/>
  <c r="BD1196" i="1"/>
  <c r="G613" i="1"/>
  <c r="AP614" i="1"/>
  <c r="AY1197" i="1" l="1"/>
  <c r="BD1197" i="1"/>
  <c r="BB1197" i="1"/>
  <c r="AE1198" i="1"/>
  <c r="AD1199" i="1" s="1"/>
  <c r="B1198" i="1"/>
  <c r="BA1198" i="1"/>
  <c r="AY1198" i="1"/>
  <c r="BA1197" i="1"/>
  <c r="AQ614" i="1"/>
  <c r="BI614" i="1" s="1"/>
  <c r="BH614" i="1"/>
  <c r="BJ614" i="1"/>
  <c r="E614" i="1"/>
  <c r="D614" i="1"/>
  <c r="BF614" i="1"/>
  <c r="AM614" i="1"/>
  <c r="BE614" i="1" s="1"/>
  <c r="AW614" i="1"/>
  <c r="P1202" i="1"/>
  <c r="T1201" i="1"/>
  <c r="V1201" i="1" s="1"/>
  <c r="AZ1197" i="1"/>
  <c r="BB1198" i="1"/>
  <c r="BC1198" i="1"/>
  <c r="C1198" i="1"/>
  <c r="AJ1198" i="1"/>
  <c r="AI1199" i="1" s="1"/>
  <c r="BC1197" i="1"/>
  <c r="AZ1198" i="1" l="1"/>
  <c r="BD1198" i="1"/>
  <c r="G614" i="1"/>
  <c r="AJ1199" i="1"/>
  <c r="AI1200" i="1" s="1"/>
  <c r="C1199" i="1"/>
  <c r="BB1199" i="1"/>
  <c r="B1199" i="1"/>
  <c r="AE1199" i="1"/>
  <c r="AD1200" i="1" s="1"/>
  <c r="AY1199" i="1"/>
  <c r="AZ1199" i="1"/>
  <c r="T1202" i="1"/>
  <c r="V1202" i="1" s="1"/>
  <c r="P1203" i="1"/>
  <c r="AL615" i="1"/>
  <c r="BG614" i="1"/>
  <c r="AV614" i="1" s="1"/>
  <c r="AU615" i="1" s="1"/>
  <c r="AP615" i="1"/>
  <c r="BD1199" i="1" l="1"/>
  <c r="P1204" i="1"/>
  <c r="T1203" i="1"/>
  <c r="V1203" i="1" s="1"/>
  <c r="C1200" i="1"/>
  <c r="AJ1200" i="1"/>
  <c r="AI1201" i="1" s="1"/>
  <c r="AE1200" i="1"/>
  <c r="AD1201" i="1" s="1"/>
  <c r="B1200" i="1"/>
  <c r="BC1199" i="1"/>
  <c r="E615" i="1"/>
  <c r="AQ615" i="1"/>
  <c r="AM615" i="1"/>
  <c r="BG615" i="1" s="1"/>
  <c r="D615" i="1"/>
  <c r="AW615" i="1"/>
  <c r="BA1199" i="1"/>
  <c r="BC1200" i="1" l="1"/>
  <c r="BF615" i="1"/>
  <c r="B1201" i="1"/>
  <c r="AE1201" i="1"/>
  <c r="AD1202" i="1" s="1"/>
  <c r="BA1201" i="1"/>
  <c r="C1201" i="1"/>
  <c r="AJ1201" i="1"/>
  <c r="AI1202" i="1" s="1"/>
  <c r="BE615" i="1"/>
  <c r="BA1200" i="1"/>
  <c r="AZ1200" i="1"/>
  <c r="BD1200" i="1"/>
  <c r="P1205" i="1"/>
  <c r="T1204" i="1"/>
  <c r="V1204" i="1" s="1"/>
  <c r="BJ615" i="1"/>
  <c r="AV615" i="1" s="1"/>
  <c r="AU616" i="1" s="1"/>
  <c r="BI615" i="1"/>
  <c r="AP616" i="1" s="1"/>
  <c r="BB1200" i="1"/>
  <c r="G615" i="1"/>
  <c r="BH615" i="1"/>
  <c r="AY1200" i="1"/>
  <c r="BB1201" i="1" l="1"/>
  <c r="AL616" i="1"/>
  <c r="BD1201" i="1"/>
  <c r="D616" i="1"/>
  <c r="G616" i="1" s="1"/>
  <c r="AM616" i="1"/>
  <c r="BG616" i="1"/>
  <c r="AW616" i="1"/>
  <c r="AQ616" i="1"/>
  <c r="E616" i="1"/>
  <c r="B1202" i="1"/>
  <c r="AE1202" i="1"/>
  <c r="AD1203" i="1" s="1"/>
  <c r="AY1201" i="1"/>
  <c r="AJ1202" i="1"/>
  <c r="AI1203" i="1" s="1"/>
  <c r="C1202" i="1"/>
  <c r="P1206" i="1"/>
  <c r="T1205" i="1"/>
  <c r="V1205" i="1" s="1"/>
  <c r="AZ1201" i="1"/>
  <c r="BC1201" i="1"/>
  <c r="BA1202" i="1" l="1"/>
  <c r="AZ1202" i="1"/>
  <c r="BC1202" i="1"/>
  <c r="AY1202" i="1"/>
  <c r="BB1202" i="1"/>
  <c r="BH616" i="1"/>
  <c r="C1203" i="1"/>
  <c r="AJ1203" i="1"/>
  <c r="AI1204" i="1" s="1"/>
  <c r="BJ616" i="1"/>
  <c r="AV616" i="1" s="1"/>
  <c r="AU617" i="1" s="1"/>
  <c r="BF616" i="1"/>
  <c r="BD1202" i="1"/>
  <c r="P1207" i="1"/>
  <c r="T1206" i="1"/>
  <c r="V1206" i="1" s="1"/>
  <c r="BI616" i="1"/>
  <c r="AP617" i="1" s="1"/>
  <c r="AE1203" i="1"/>
  <c r="AD1204" i="1" s="1"/>
  <c r="B1203" i="1"/>
  <c r="BA1203" i="1"/>
  <c r="BE616" i="1"/>
  <c r="AL617" i="1" l="1"/>
  <c r="D617" i="1"/>
  <c r="AM617" i="1"/>
  <c r="BG617" i="1" s="1"/>
  <c r="BE617" i="1"/>
  <c r="AW617" i="1"/>
  <c r="AJ1204" i="1"/>
  <c r="AI1205" i="1" s="1"/>
  <c r="BC1204" i="1"/>
  <c r="C1204" i="1"/>
  <c r="P1208" i="1"/>
  <c r="T1207" i="1"/>
  <c r="V1207" i="1" s="1"/>
  <c r="BD1203" i="1"/>
  <c r="BC1203" i="1"/>
  <c r="E617" i="1"/>
  <c r="AQ617" i="1"/>
  <c r="AZ1204" i="1"/>
  <c r="AE1204" i="1"/>
  <c r="AD1205" i="1" s="1"/>
  <c r="AY1204" i="1"/>
  <c r="B1204" i="1"/>
  <c r="AZ1203" i="1"/>
  <c r="BB1203" i="1"/>
  <c r="AY1203" i="1"/>
  <c r="G617" i="1" l="1"/>
  <c r="BA1204" i="1"/>
  <c r="AJ1205" i="1"/>
  <c r="AI1206" i="1" s="1"/>
  <c r="C1205" i="1"/>
  <c r="T1208" i="1"/>
  <c r="V1208" i="1" s="1"/>
  <c r="P1209" i="1"/>
  <c r="BH617" i="1"/>
  <c r="AL618" i="1"/>
  <c r="BJ617" i="1"/>
  <c r="BD1204" i="1"/>
  <c r="AV617" i="1"/>
  <c r="AU618" i="1" s="1"/>
  <c r="AE1205" i="1"/>
  <c r="AD1206" i="1" s="1"/>
  <c r="B1205" i="1"/>
  <c r="BI617" i="1"/>
  <c r="BB1204" i="1"/>
  <c r="BF617" i="1"/>
  <c r="AP618" i="1" s="1"/>
  <c r="BA1205" i="1" l="1"/>
  <c r="AY1205" i="1"/>
  <c r="BC1205" i="1"/>
  <c r="BB1205" i="1"/>
  <c r="AZ1205" i="1"/>
  <c r="E618" i="1"/>
  <c r="AQ618" i="1"/>
  <c r="BI618" i="1" s="1"/>
  <c r="P1210" i="1"/>
  <c r="T1209" i="1"/>
  <c r="V1209" i="1" s="1"/>
  <c r="C1206" i="1"/>
  <c r="AJ1206" i="1"/>
  <c r="AI1207" i="1" s="1"/>
  <c r="AM618" i="1"/>
  <c r="BE618" i="1" s="1"/>
  <c r="D618" i="1"/>
  <c r="AW618" i="1"/>
  <c r="AE1206" i="1"/>
  <c r="AD1207" i="1" s="1"/>
  <c r="B1206" i="1"/>
  <c r="BD1205" i="1"/>
  <c r="BG618" i="1" l="1"/>
  <c r="BD1206" i="1"/>
  <c r="AY1206" i="1"/>
  <c r="BF618" i="1"/>
  <c r="BJ618" i="1"/>
  <c r="AZ1206" i="1"/>
  <c r="AJ1207" i="1"/>
  <c r="AI1208" i="1" s="1"/>
  <c r="C1207" i="1"/>
  <c r="B1207" i="1"/>
  <c r="AE1207" i="1"/>
  <c r="AD1208" i="1" s="1"/>
  <c r="G618" i="1"/>
  <c r="BC1206" i="1"/>
  <c r="AP619" i="1"/>
  <c r="T1210" i="1"/>
  <c r="V1210" i="1" s="1"/>
  <c r="P1211" i="1"/>
  <c r="BB1206" i="1"/>
  <c r="BA1206" i="1"/>
  <c r="BH618" i="1"/>
  <c r="AL619" i="1" s="1"/>
  <c r="BB1207" i="1" l="1"/>
  <c r="BA1207" i="1"/>
  <c r="AV618" i="1"/>
  <c r="AU619" i="1" s="1"/>
  <c r="C1208" i="1"/>
  <c r="AJ1208" i="1"/>
  <c r="AI1209" i="1" s="1"/>
  <c r="BC1208" i="1"/>
  <c r="AZ1207" i="1"/>
  <c r="BD1207" i="1"/>
  <c r="AQ619" i="1"/>
  <c r="E619" i="1"/>
  <c r="BJ619" i="1"/>
  <c r="AM619" i="1"/>
  <c r="D619" i="1"/>
  <c r="G619" i="1" s="1"/>
  <c r="AW619" i="1"/>
  <c r="AE1208" i="1"/>
  <c r="AD1209" i="1" s="1"/>
  <c r="B1208" i="1"/>
  <c r="AY1207" i="1"/>
  <c r="BC1207" i="1"/>
  <c r="T1211" i="1"/>
  <c r="V1211" i="1" s="1"/>
  <c r="P1212" i="1"/>
  <c r="BA1208" i="1" l="1"/>
  <c r="AY1208" i="1"/>
  <c r="P1213" i="1"/>
  <c r="T1212" i="1"/>
  <c r="V1212" i="1" s="1"/>
  <c r="C1209" i="1"/>
  <c r="AJ1209" i="1"/>
  <c r="AI1210" i="1" s="1"/>
  <c r="BD1208" i="1"/>
  <c r="BG619" i="1"/>
  <c r="AV619" i="1" s="1"/>
  <c r="AU620" i="1" s="1"/>
  <c r="BI619" i="1"/>
  <c r="BB1208" i="1"/>
  <c r="AE1209" i="1"/>
  <c r="AD1210" i="1" s="1"/>
  <c r="B1209" i="1"/>
  <c r="AZ1208" i="1"/>
  <c r="BE619" i="1"/>
  <c r="AL620" i="1" s="1"/>
  <c r="BH619" i="1"/>
  <c r="BF619" i="1"/>
  <c r="BB1209" i="1" l="1"/>
  <c r="BA1209" i="1"/>
  <c r="AP620" i="1"/>
  <c r="AM620" i="1"/>
  <c r="BG620" i="1" s="1"/>
  <c r="D620" i="1"/>
  <c r="AW620" i="1"/>
  <c r="E620" i="1"/>
  <c r="AQ620" i="1"/>
  <c r="BI620" i="1" s="1"/>
  <c r="AJ1210" i="1"/>
  <c r="AI1211" i="1" s="1"/>
  <c r="C1210" i="1"/>
  <c r="B1210" i="1"/>
  <c r="AE1210" i="1"/>
  <c r="AD1211" i="1" s="1"/>
  <c r="BC1209" i="1"/>
  <c r="AY1209" i="1"/>
  <c r="P1214" i="1"/>
  <c r="T1213" i="1"/>
  <c r="V1213" i="1" s="1"/>
  <c r="AZ1209" i="1"/>
  <c r="BD1209" i="1"/>
  <c r="AE1211" i="1" l="1"/>
  <c r="AD1212" i="1" s="1"/>
  <c r="B1211" i="1"/>
  <c r="BA1211" i="1"/>
  <c r="BB1210" i="1"/>
  <c r="AZ1210" i="1"/>
  <c r="BJ620" i="1"/>
  <c r="AV620" i="1" s="1"/>
  <c r="AU621" i="1" s="1"/>
  <c r="BA1210" i="1"/>
  <c r="BC1210" i="1"/>
  <c r="C1211" i="1"/>
  <c r="AJ1211" i="1"/>
  <c r="AI1212" i="1" s="1"/>
  <c r="AY1210" i="1"/>
  <c r="P1215" i="1"/>
  <c r="T1214" i="1"/>
  <c r="V1214" i="1" s="1"/>
  <c r="BD1210" i="1"/>
  <c r="BE620" i="1"/>
  <c r="AL621" i="1" s="1"/>
  <c r="G620" i="1"/>
  <c r="BH620" i="1"/>
  <c r="BF620" i="1"/>
  <c r="AP621" i="1" s="1"/>
  <c r="AM621" i="1" l="1"/>
  <c r="BE621" i="1" s="1"/>
  <c r="BG621" i="1"/>
  <c r="D621" i="1"/>
  <c r="BF621" i="1"/>
  <c r="AW621" i="1"/>
  <c r="AQ621" i="1"/>
  <c r="BH621" i="1" s="1"/>
  <c r="E621" i="1"/>
  <c r="BB1211" i="1"/>
  <c r="AZ1211" i="1"/>
  <c r="AJ1212" i="1"/>
  <c r="AI1213" i="1" s="1"/>
  <c r="C1212" i="1"/>
  <c r="BB1212" i="1"/>
  <c r="BD1212" i="1"/>
  <c r="P1216" i="1"/>
  <c r="T1215" i="1"/>
  <c r="V1215" i="1" s="1"/>
  <c r="B1212" i="1"/>
  <c r="AE1212" i="1"/>
  <c r="AD1213" i="1" s="1"/>
  <c r="AY1212" i="1"/>
  <c r="BD1211" i="1"/>
  <c r="AY1211" i="1"/>
  <c r="BC1211" i="1"/>
  <c r="BC1212" i="1" l="1"/>
  <c r="T1216" i="1"/>
  <c r="V1216" i="1" s="1"/>
  <c r="P1217" i="1"/>
  <c r="BJ621" i="1"/>
  <c r="AV621" i="1" s="1"/>
  <c r="AU622" i="1" s="1"/>
  <c r="AE1213" i="1"/>
  <c r="AD1214" i="1" s="1"/>
  <c r="B1213" i="1"/>
  <c r="G621" i="1"/>
  <c r="BA1212" i="1"/>
  <c r="BI621" i="1"/>
  <c r="AP622" i="1" s="1"/>
  <c r="AZ1212" i="1"/>
  <c r="C1213" i="1"/>
  <c r="AJ1213" i="1"/>
  <c r="AI1214" i="1" s="1"/>
  <c r="AL622" i="1"/>
  <c r="AQ622" i="1" l="1"/>
  <c r="E622" i="1"/>
  <c r="AE1214" i="1"/>
  <c r="AD1215" i="1" s="1"/>
  <c r="B1214" i="1"/>
  <c r="BA1214" i="1"/>
  <c r="AY1213" i="1"/>
  <c r="BC1213" i="1"/>
  <c r="P1218" i="1"/>
  <c r="T1217" i="1"/>
  <c r="V1217" i="1" s="1"/>
  <c r="D622" i="1"/>
  <c r="G622" i="1" s="1"/>
  <c r="AM622" i="1"/>
  <c r="BF622" i="1" s="1"/>
  <c r="BE622" i="1"/>
  <c r="AW622" i="1"/>
  <c r="BA1213" i="1"/>
  <c r="BD1213" i="1"/>
  <c r="AZ1213" i="1"/>
  <c r="BB1213" i="1"/>
  <c r="C1214" i="1"/>
  <c r="AJ1214" i="1"/>
  <c r="AI1215" i="1" s="1"/>
  <c r="BG622" i="1" l="1"/>
  <c r="AZ1214" i="1"/>
  <c r="AJ1215" i="1"/>
  <c r="AI1216" i="1" s="1"/>
  <c r="C1215" i="1"/>
  <c r="BB1215" i="1"/>
  <c r="BD1214" i="1"/>
  <c r="BA1215" i="1"/>
  <c r="B1215" i="1"/>
  <c r="AZ1215" i="1"/>
  <c r="AE1215" i="1"/>
  <c r="AD1216" i="1" s="1"/>
  <c r="AY1215" i="1"/>
  <c r="T1218" i="1"/>
  <c r="V1218" i="1" s="1"/>
  <c r="P1219" i="1"/>
  <c r="BC1214" i="1"/>
  <c r="BH622" i="1"/>
  <c r="AL623" i="1" s="1"/>
  <c r="BB1214" i="1"/>
  <c r="BJ622" i="1"/>
  <c r="AV622" i="1" s="1"/>
  <c r="AU623" i="1" s="1"/>
  <c r="AY1214" i="1"/>
  <c r="BI622" i="1"/>
  <c r="AP623" i="1" s="1"/>
  <c r="BD1215" i="1" l="1"/>
  <c r="BC1215" i="1"/>
  <c r="E623" i="1"/>
  <c r="AQ623" i="1"/>
  <c r="BI623" i="1" s="1"/>
  <c r="BH623" i="1"/>
  <c r="BE623" i="1"/>
  <c r="BG623" i="1"/>
  <c r="D623" i="1"/>
  <c r="AM623" i="1"/>
  <c r="BF623" i="1" s="1"/>
  <c r="AW623" i="1"/>
  <c r="P1220" i="1"/>
  <c r="T1219" i="1"/>
  <c r="V1219" i="1" s="1"/>
  <c r="AE1216" i="1"/>
  <c r="AD1217" i="1" s="1"/>
  <c r="B1216" i="1"/>
  <c r="C1216" i="1"/>
  <c r="AJ1216" i="1"/>
  <c r="AI1217" i="1" s="1"/>
  <c r="BC1216" i="1"/>
  <c r="G623" i="1" l="1"/>
  <c r="BD1216" i="1"/>
  <c r="BB1216" i="1"/>
  <c r="B1217" i="1"/>
  <c r="AE1217" i="1"/>
  <c r="AD1218" i="1" s="1"/>
  <c r="AZ1216" i="1"/>
  <c r="P1221" i="1"/>
  <c r="T1220" i="1"/>
  <c r="V1220" i="1" s="1"/>
  <c r="AP624" i="1"/>
  <c r="BA1216" i="1"/>
  <c r="AY1216" i="1"/>
  <c r="C1217" i="1"/>
  <c r="AJ1217" i="1"/>
  <c r="AI1218" i="1" s="1"/>
  <c r="AL624" i="1"/>
  <c r="BJ623" i="1"/>
  <c r="AV623" i="1" s="1"/>
  <c r="AU624" i="1" s="1"/>
  <c r="BD1217" i="1" l="1"/>
  <c r="BA1217" i="1"/>
  <c r="AJ1218" i="1"/>
  <c r="AI1219" i="1" s="1"/>
  <c r="C1218" i="1"/>
  <c r="BC1218" i="1"/>
  <c r="BC1217" i="1"/>
  <c r="B1218" i="1"/>
  <c r="BA1218" i="1"/>
  <c r="AE1218" i="1"/>
  <c r="AD1219" i="1" s="1"/>
  <c r="D624" i="1"/>
  <c r="AM624" i="1"/>
  <c r="AW624" i="1"/>
  <c r="P1222" i="1"/>
  <c r="T1221" i="1"/>
  <c r="V1221" i="1" s="1"/>
  <c r="AQ624" i="1"/>
  <c r="BJ624" i="1" s="1"/>
  <c r="E624" i="1"/>
  <c r="AY1217" i="1"/>
  <c r="BB1217" i="1"/>
  <c r="AZ1217" i="1"/>
  <c r="BH624" i="1" l="1"/>
  <c r="G624" i="1"/>
  <c r="BI624" i="1"/>
  <c r="P1223" i="1"/>
  <c r="T1222" i="1"/>
  <c r="V1222" i="1" s="1"/>
  <c r="BE624" i="1"/>
  <c r="AL625" i="1" s="1"/>
  <c r="AE1219" i="1"/>
  <c r="AD1220" i="1" s="1"/>
  <c r="B1219" i="1"/>
  <c r="BB1218" i="1"/>
  <c r="AZ1218" i="1"/>
  <c r="BF624" i="1"/>
  <c r="AP625" i="1" s="1"/>
  <c r="C1219" i="1"/>
  <c r="AJ1219" i="1"/>
  <c r="AI1220" i="1" s="1"/>
  <c r="BG624" i="1"/>
  <c r="AV624" i="1" s="1"/>
  <c r="AU625" i="1" s="1"/>
  <c r="AY1218" i="1"/>
  <c r="BD1218" i="1"/>
  <c r="BD1219" i="1" l="1"/>
  <c r="E625" i="1"/>
  <c r="AQ625" i="1"/>
  <c r="BH625" i="1" s="1"/>
  <c r="BJ625" i="1"/>
  <c r="D625" i="1"/>
  <c r="BF625" i="1"/>
  <c r="BG625" i="1"/>
  <c r="AV625" i="1" s="1"/>
  <c r="AU626" i="1" s="1"/>
  <c r="AM625" i="1"/>
  <c r="BE625" i="1" s="1"/>
  <c r="AW625" i="1"/>
  <c r="AE1220" i="1"/>
  <c r="AD1221" i="1" s="1"/>
  <c r="B1220" i="1"/>
  <c r="AZ1219" i="1"/>
  <c r="AJ1220" i="1"/>
  <c r="AI1221" i="1" s="1"/>
  <c r="BB1220" i="1"/>
  <c r="BD1220" i="1"/>
  <c r="C1220" i="1"/>
  <c r="BA1219" i="1"/>
  <c r="P1224" i="1"/>
  <c r="T1223" i="1"/>
  <c r="V1223" i="1" s="1"/>
  <c r="BC1219" i="1"/>
  <c r="AY1219" i="1"/>
  <c r="BB1219" i="1"/>
  <c r="AY1220" i="1" l="1"/>
  <c r="AZ1220" i="1"/>
  <c r="BC1220" i="1"/>
  <c r="AE1221" i="1"/>
  <c r="AD1222" i="1" s="1"/>
  <c r="B1221" i="1"/>
  <c r="AZ1221" i="1"/>
  <c r="BA1220" i="1"/>
  <c r="G625" i="1"/>
  <c r="AJ1221" i="1"/>
  <c r="AI1222" i="1" s="1"/>
  <c r="C1221" i="1"/>
  <c r="T1224" i="1"/>
  <c r="V1224" i="1" s="1"/>
  <c r="P1225" i="1"/>
  <c r="AL626" i="1"/>
  <c r="BI625" i="1"/>
  <c r="AP626" i="1" s="1"/>
  <c r="BA1221" i="1" l="1"/>
  <c r="E626" i="1"/>
  <c r="AQ626" i="1"/>
  <c r="P1226" i="1"/>
  <c r="T1225" i="1"/>
  <c r="V1225" i="1" s="1"/>
  <c r="C1222" i="1"/>
  <c r="AJ1222" i="1"/>
  <c r="AI1223" i="1" s="1"/>
  <c r="AM626" i="1"/>
  <c r="BG626" i="1" s="1"/>
  <c r="BE626" i="1"/>
  <c r="D626" i="1"/>
  <c r="AW626" i="1"/>
  <c r="BC1221" i="1"/>
  <c r="AE1222" i="1"/>
  <c r="AD1223" i="1" s="1"/>
  <c r="B1222" i="1"/>
  <c r="BD1221" i="1"/>
  <c r="BB1221" i="1"/>
  <c r="AY1221" i="1"/>
  <c r="AZ1222" i="1" l="1"/>
  <c r="AY1222" i="1"/>
  <c r="BB1222" i="1"/>
  <c r="BA1222" i="1"/>
  <c r="B1223" i="1"/>
  <c r="AE1223" i="1"/>
  <c r="AD1224" i="1" s="1"/>
  <c r="T1226" i="1"/>
  <c r="V1226" i="1" s="1"/>
  <c r="P1227" i="1"/>
  <c r="AJ1223" i="1"/>
  <c r="AI1224" i="1" s="1"/>
  <c r="C1223" i="1"/>
  <c r="BD1222" i="1"/>
  <c r="BI626" i="1"/>
  <c r="AP627" i="1" s="1"/>
  <c r="G626" i="1"/>
  <c r="BJ626" i="1"/>
  <c r="AV626" i="1" s="1"/>
  <c r="AU627" i="1" s="1"/>
  <c r="BF626" i="1"/>
  <c r="BC1222" i="1"/>
  <c r="BH626" i="1"/>
  <c r="AL627" i="1" s="1"/>
  <c r="AM627" i="1" l="1"/>
  <c r="D627" i="1"/>
  <c r="BF627" i="1"/>
  <c r="BG627" i="1"/>
  <c r="BE627" i="1"/>
  <c r="AW627" i="1"/>
  <c r="BB1223" i="1"/>
  <c r="AZ1223" i="1"/>
  <c r="C1224" i="1"/>
  <c r="AJ1224" i="1"/>
  <c r="AI1225" i="1" s="1"/>
  <c r="BD1223" i="1"/>
  <c r="BC1223" i="1"/>
  <c r="AQ627" i="1"/>
  <c r="BJ627" i="1" s="1"/>
  <c r="E627" i="1"/>
  <c r="AE1224" i="1"/>
  <c r="AD1225" i="1" s="1"/>
  <c r="B1224" i="1"/>
  <c r="AY1223" i="1"/>
  <c r="BA1223" i="1"/>
  <c r="T1227" i="1"/>
  <c r="V1227" i="1" s="1"/>
  <c r="P1228" i="1"/>
  <c r="BC1224" i="1" l="1"/>
  <c r="AE1225" i="1"/>
  <c r="AD1226" i="1" s="1"/>
  <c r="BA1225" i="1"/>
  <c r="B1225" i="1"/>
  <c r="C1225" i="1"/>
  <c r="AJ1225" i="1"/>
  <c r="AI1226" i="1" s="1"/>
  <c r="AV627" i="1"/>
  <c r="AU628" i="1" s="1"/>
  <c r="BI627" i="1"/>
  <c r="AP628" i="1" s="1"/>
  <c r="BD1224" i="1"/>
  <c r="P1229" i="1"/>
  <c r="T1229" i="1" s="1"/>
  <c r="V1229" i="1" s="1"/>
  <c r="T1228" i="1"/>
  <c r="V1228" i="1" s="1"/>
  <c r="AZ1224" i="1"/>
  <c r="BA1224" i="1"/>
  <c r="BH627" i="1"/>
  <c r="AL628" i="1" s="1"/>
  <c r="BB1224" i="1"/>
  <c r="G627" i="1"/>
  <c r="AY1224" i="1"/>
  <c r="BC1225" i="1" l="1"/>
  <c r="AZ1225" i="1"/>
  <c r="E628" i="1"/>
  <c r="AQ628" i="1"/>
  <c r="BI628" i="1" s="1"/>
  <c r="BG628" i="1"/>
  <c r="D628" i="1"/>
  <c r="BE628" i="1"/>
  <c r="AM628" i="1"/>
  <c r="BF628" i="1" s="1"/>
  <c r="AW628" i="1"/>
  <c r="BD1225" i="1"/>
  <c r="B1226" i="1"/>
  <c r="AE1226" i="1"/>
  <c r="AD1227" i="1" s="1"/>
  <c r="BB1225" i="1"/>
  <c r="AY1225" i="1"/>
  <c r="AJ1226" i="1"/>
  <c r="AI1227" i="1" s="1"/>
  <c r="BC1226" i="1"/>
  <c r="C1226" i="1"/>
  <c r="BB1226" i="1"/>
  <c r="BD1226" i="1" l="1"/>
  <c r="G628" i="1"/>
  <c r="AE1227" i="1"/>
  <c r="AD1228" i="1" s="1"/>
  <c r="B1227" i="1"/>
  <c r="BA1227" i="1"/>
  <c r="AZ1226" i="1"/>
  <c r="AP629" i="1"/>
  <c r="BA1226" i="1"/>
  <c r="BH628" i="1"/>
  <c r="AL629" i="1" s="1"/>
  <c r="AY1226" i="1"/>
  <c r="C1227" i="1"/>
  <c r="AJ1227" i="1"/>
  <c r="AI1228" i="1" s="1"/>
  <c r="BJ628" i="1"/>
  <c r="AV628" i="1" s="1"/>
  <c r="AU629" i="1" s="1"/>
  <c r="AM629" i="1" l="1"/>
  <c r="BE629" i="1" s="1"/>
  <c r="BF629" i="1"/>
  <c r="D629" i="1"/>
  <c r="BG629" i="1"/>
  <c r="AW629" i="1"/>
  <c r="B1228" i="1"/>
  <c r="AE1228" i="1"/>
  <c r="AD1229" i="1" s="1"/>
  <c r="AZ1227" i="1"/>
  <c r="AJ1228" i="1"/>
  <c r="AI1229" i="1" s="1"/>
  <c r="BC1228" i="1"/>
  <c r="C1228" i="1"/>
  <c r="BB1228" i="1"/>
  <c r="BD1228" i="1"/>
  <c r="BB1227" i="1"/>
  <c r="BD1227" i="1"/>
  <c r="AQ629" i="1"/>
  <c r="BI629" i="1" s="1"/>
  <c r="BH629" i="1"/>
  <c r="E629" i="1"/>
  <c r="AY1227" i="1"/>
  <c r="BC1227" i="1"/>
  <c r="BJ629" i="1" l="1"/>
  <c r="AY1228" i="1"/>
  <c r="AE1229" i="1"/>
  <c r="AY1229" i="1" s="1"/>
  <c r="B1229" i="1"/>
  <c r="AV629" i="1"/>
  <c r="AU630" i="1" s="1"/>
  <c r="BA1228" i="1"/>
  <c r="G629" i="1"/>
  <c r="AZ1228" i="1"/>
  <c r="AP630" i="1"/>
  <c r="C1229" i="1"/>
  <c r="AJ1229" i="1"/>
  <c r="BC1229" i="1" s="1"/>
  <c r="AL630" i="1"/>
  <c r="BD1229" i="1" l="1"/>
  <c r="AZ1229" i="1"/>
  <c r="BB1229" i="1"/>
  <c r="AQ630" i="1"/>
  <c r="BI630" i="1" s="1"/>
  <c r="BH630" i="1"/>
  <c r="BJ630" i="1"/>
  <c r="E630" i="1"/>
  <c r="D630" i="1"/>
  <c r="AM630" i="1"/>
  <c r="AW630" i="1"/>
  <c r="BA1229" i="1"/>
  <c r="G630" i="1" l="1"/>
  <c r="BG630" i="1"/>
  <c r="AV630" i="1" s="1"/>
  <c r="AU631" i="1" s="1"/>
  <c r="BE630" i="1"/>
  <c r="AL631" i="1" s="1"/>
  <c r="BF630" i="1"/>
  <c r="AP631" i="1" s="1"/>
  <c r="E631" i="1" l="1"/>
  <c r="AQ631" i="1"/>
  <c r="BH631" i="1" s="1"/>
  <c r="AM631" i="1"/>
  <c r="D631" i="1"/>
  <c r="G631" i="1" s="1"/>
  <c r="AW631" i="1"/>
  <c r="BG631" i="1" l="1"/>
  <c r="BE631" i="1"/>
  <c r="AL632" i="1" s="1"/>
  <c r="BI631" i="1"/>
  <c r="BF631" i="1"/>
  <c r="AP632" i="1" s="1"/>
  <c r="BJ631" i="1"/>
  <c r="AQ632" i="1" l="1"/>
  <c r="BH632" i="1" s="1"/>
  <c r="E632" i="1"/>
  <c r="BI632" i="1"/>
  <c r="BJ632" i="1"/>
  <c r="D632" i="1"/>
  <c r="G632" i="1" s="1"/>
  <c r="AM632" i="1"/>
  <c r="AW632" i="1"/>
  <c r="AV631" i="1"/>
  <c r="AU632" i="1" s="1"/>
  <c r="BF632" i="1" l="1"/>
  <c r="BE632" i="1"/>
  <c r="AL633" i="1" s="1"/>
  <c r="BG632" i="1"/>
  <c r="AV632" i="1" s="1"/>
  <c r="AU633" i="1" s="1"/>
  <c r="AP633" i="1"/>
  <c r="D633" i="1" l="1"/>
  <c r="AM633" i="1"/>
  <c r="BG633" i="1" s="1"/>
  <c r="AW633" i="1"/>
  <c r="E633" i="1"/>
  <c r="AQ633" i="1"/>
  <c r="BH633" i="1" s="1"/>
  <c r="BI633" i="1" l="1"/>
  <c r="BJ633" i="1"/>
  <c r="G633" i="1"/>
  <c r="BE633" i="1"/>
  <c r="AL634" i="1" s="1"/>
  <c r="AV633" i="1"/>
  <c r="AU634" i="1" s="1"/>
  <c r="BF633" i="1"/>
  <c r="AP634" i="1" s="1"/>
  <c r="E634" i="1" l="1"/>
  <c r="AQ634" i="1"/>
  <c r="BI634" i="1" s="1"/>
  <c r="AM634" i="1"/>
  <c r="D634" i="1"/>
  <c r="G634" i="1" s="1"/>
  <c r="AW634" i="1"/>
  <c r="BG634" i="1" l="1"/>
  <c r="BE634" i="1"/>
  <c r="AL635" i="1" s="1"/>
  <c r="BJ634" i="1"/>
  <c r="BF634" i="1"/>
  <c r="AP635" i="1" s="1"/>
  <c r="BH634" i="1"/>
  <c r="AQ635" i="1" l="1"/>
  <c r="BJ635" i="1" s="1"/>
  <c r="E635" i="1"/>
  <c r="AM635" i="1"/>
  <c r="BF635" i="1" s="1"/>
  <c r="D635" i="1"/>
  <c r="G635" i="1" s="1"/>
  <c r="BE635" i="1"/>
  <c r="AW635" i="1"/>
  <c r="AV634" i="1"/>
  <c r="AU635" i="1" s="1"/>
  <c r="BH635" i="1" l="1"/>
  <c r="AL636" i="1"/>
  <c r="BG635" i="1"/>
  <c r="AV635" i="1" s="1"/>
  <c r="AU636" i="1" s="1"/>
  <c r="BI635" i="1"/>
  <c r="AP636" i="1" s="1"/>
  <c r="E636" i="1" l="1"/>
  <c r="AQ636" i="1"/>
  <c r="BH636" i="1" s="1"/>
  <c r="AM636" i="1"/>
  <c r="BF636" i="1"/>
  <c r="D636" i="1"/>
  <c r="G636" i="1" s="1"/>
  <c r="AW636" i="1"/>
  <c r="BI636" i="1" l="1"/>
  <c r="BG636" i="1"/>
  <c r="AP637" i="1"/>
  <c r="BE636" i="1"/>
  <c r="AL637" i="1" s="1"/>
  <c r="BJ636" i="1"/>
  <c r="AM637" i="1" l="1"/>
  <c r="BE637" i="1" s="1"/>
  <c r="BG637" i="1"/>
  <c r="D637" i="1"/>
  <c r="BF637" i="1"/>
  <c r="AW637" i="1"/>
  <c r="AQ637" i="1"/>
  <c r="BJ637" i="1" s="1"/>
  <c r="E637" i="1"/>
  <c r="AV636" i="1"/>
  <c r="AU637" i="1" s="1"/>
  <c r="BH637" i="1" l="1"/>
  <c r="G637" i="1"/>
  <c r="AV637" i="1"/>
  <c r="AU638" i="1" s="1"/>
  <c r="BI637" i="1"/>
  <c r="AP638" i="1" s="1"/>
  <c r="AL638" i="1"/>
  <c r="AQ638" i="1" l="1"/>
  <c r="E638" i="1"/>
  <c r="D638" i="1"/>
  <c r="G638" i="1" s="1"/>
  <c r="AM638" i="1"/>
  <c r="BG638" i="1"/>
  <c r="AW638" i="1"/>
  <c r="BJ638" i="1" l="1"/>
  <c r="BH638" i="1"/>
  <c r="AV638" i="1"/>
  <c r="AU639" i="1" s="1"/>
  <c r="BF638" i="1"/>
  <c r="AP639" i="1" s="1"/>
  <c r="BE638" i="1"/>
  <c r="AL639" i="1" s="1"/>
  <c r="BI638" i="1"/>
  <c r="D639" i="1" l="1"/>
  <c r="AM639" i="1"/>
  <c r="BE639" i="1" s="1"/>
  <c r="AW639" i="1"/>
  <c r="E639" i="1"/>
  <c r="AQ639" i="1"/>
  <c r="BH639" i="1" s="1"/>
  <c r="BJ639" i="1" l="1"/>
  <c r="AL640" i="1"/>
  <c r="G639" i="1"/>
  <c r="BF639" i="1"/>
  <c r="AP640" i="1" s="1"/>
  <c r="BI639" i="1"/>
  <c r="BG639" i="1"/>
  <c r="AV639" i="1" s="1"/>
  <c r="AU640" i="1" s="1"/>
  <c r="AQ640" i="1" l="1"/>
  <c r="BH640" i="1" s="1"/>
  <c r="E640" i="1"/>
  <c r="D640" i="1"/>
  <c r="G640" i="1" s="1"/>
  <c r="AM640" i="1"/>
  <c r="BE640" i="1" s="1"/>
  <c r="AW640" i="1"/>
  <c r="BI640" i="1" l="1"/>
  <c r="BJ640" i="1"/>
  <c r="BF640" i="1"/>
  <c r="AP641" i="1" s="1"/>
  <c r="AL641" i="1"/>
  <c r="BG640" i="1"/>
  <c r="AV640" i="1" s="1"/>
  <c r="AU641" i="1" s="1"/>
  <c r="E641" i="1" l="1"/>
  <c r="AQ641" i="1"/>
  <c r="BH641" i="1" s="1"/>
  <c r="D641" i="1"/>
  <c r="AM641" i="1"/>
  <c r="BE641" i="1" s="1"/>
  <c r="AW641" i="1"/>
  <c r="BF641" i="1" l="1"/>
  <c r="BG641" i="1"/>
  <c r="AV641" i="1" s="1"/>
  <c r="AU642" i="1" s="1"/>
  <c r="BJ641" i="1"/>
  <c r="G641" i="1"/>
  <c r="AL642" i="1"/>
  <c r="BI641" i="1"/>
  <c r="AP642" i="1" s="1"/>
  <c r="E642" i="1" l="1"/>
  <c r="AQ642" i="1"/>
  <c r="AM642" i="1"/>
  <c r="BE642" i="1" s="1"/>
  <c r="D642" i="1"/>
  <c r="AW642" i="1"/>
  <c r="BF642" i="1" l="1"/>
  <c r="BI642" i="1"/>
  <c r="AP643" i="1" s="1"/>
  <c r="BG642" i="1"/>
  <c r="BJ642" i="1"/>
  <c r="G642" i="1"/>
  <c r="BH642" i="1"/>
  <c r="AL643" i="1" s="1"/>
  <c r="AM643" i="1" l="1"/>
  <c r="D643" i="1"/>
  <c r="AW643" i="1"/>
  <c r="AV642" i="1"/>
  <c r="AU643" i="1" s="1"/>
  <c r="AQ643" i="1"/>
  <c r="BI643" i="1" s="1"/>
  <c r="E643" i="1"/>
  <c r="BJ643" i="1" l="1"/>
  <c r="BH643" i="1"/>
  <c r="BE643" i="1"/>
  <c r="AL644" i="1" s="1"/>
  <c r="BG643" i="1"/>
  <c r="AV643" i="1" s="1"/>
  <c r="AU644" i="1" s="1"/>
  <c r="BF643" i="1"/>
  <c r="AP644" i="1" s="1"/>
  <c r="G643" i="1"/>
  <c r="AM644" i="1" l="1"/>
  <c r="BE644" i="1" s="1"/>
  <c r="D644" i="1"/>
  <c r="AW644" i="1"/>
  <c r="E644" i="1"/>
  <c r="AQ644" i="1"/>
  <c r="BI644" i="1" s="1"/>
  <c r="BJ644" i="1" l="1"/>
  <c r="BH644" i="1"/>
  <c r="BF644" i="1"/>
  <c r="AP645" i="1" s="1"/>
  <c r="G644" i="1"/>
  <c r="AL645" i="1"/>
  <c r="BG644" i="1"/>
  <c r="AV644" i="1" s="1"/>
  <c r="AU645" i="1" s="1"/>
  <c r="AQ645" i="1" l="1"/>
  <c r="BJ645" i="1" s="1"/>
  <c r="E645" i="1"/>
  <c r="AM645" i="1"/>
  <c r="D645" i="1"/>
  <c r="G645" i="1" s="1"/>
  <c r="AW645" i="1"/>
  <c r="BE645" i="1" l="1"/>
  <c r="AL646" i="1" s="1"/>
  <c r="BF645" i="1"/>
  <c r="BI645" i="1"/>
  <c r="BG645" i="1"/>
  <c r="AV645" i="1" s="1"/>
  <c r="AU646" i="1" s="1"/>
  <c r="BH645" i="1"/>
  <c r="AP646" i="1" l="1"/>
  <c r="AQ646" i="1"/>
  <c r="E646" i="1"/>
  <c r="D646" i="1"/>
  <c r="G646" i="1" s="1"/>
  <c r="AM646" i="1"/>
  <c r="BE646" i="1" s="1"/>
  <c r="AW646" i="1"/>
  <c r="BG646" i="1" l="1"/>
  <c r="BF646" i="1"/>
  <c r="BH646" i="1"/>
  <c r="BJ646" i="1"/>
  <c r="AV646" i="1"/>
  <c r="AU647" i="1" s="1"/>
  <c r="AL647" i="1"/>
  <c r="BI646" i="1"/>
  <c r="AP647" i="1" s="1"/>
  <c r="E647" i="1" l="1"/>
  <c r="AQ647" i="1"/>
  <c r="BH647" i="1" s="1"/>
  <c r="AM647" i="1"/>
  <c r="BG647" i="1" s="1"/>
  <c r="D647" i="1"/>
  <c r="G647" i="1" s="1"/>
  <c r="AW647" i="1"/>
  <c r="BI647" i="1" l="1"/>
  <c r="BF647" i="1"/>
  <c r="AP648" i="1"/>
  <c r="BJ647" i="1"/>
  <c r="AV647" i="1" s="1"/>
  <c r="AU648" i="1" s="1"/>
  <c r="BE647" i="1"/>
  <c r="AL648" i="1" s="1"/>
  <c r="AM648" i="1" l="1"/>
  <c r="BE648" i="1" s="1"/>
  <c r="D648" i="1"/>
  <c r="BF648" i="1"/>
  <c r="AW648" i="1"/>
  <c r="AQ648" i="1"/>
  <c r="E648" i="1"/>
  <c r="BG648" i="1" l="1"/>
  <c r="G648" i="1"/>
  <c r="BH648" i="1"/>
  <c r="BJ648" i="1"/>
  <c r="AV648" i="1" s="1"/>
  <c r="AU649" i="1" s="1"/>
  <c r="BI648" i="1"/>
  <c r="AP649" i="1" s="1"/>
  <c r="AL649" i="1"/>
  <c r="AQ649" i="1" l="1"/>
  <c r="BI649" i="1" s="1"/>
  <c r="E649" i="1"/>
  <c r="D649" i="1"/>
  <c r="G649" i="1" s="1"/>
  <c r="AM649" i="1"/>
  <c r="AW649" i="1"/>
  <c r="BH649" i="1" l="1"/>
  <c r="BF649" i="1"/>
  <c r="BE649" i="1"/>
  <c r="AL650" i="1" s="1"/>
  <c r="AP650" i="1"/>
  <c r="BG649" i="1"/>
  <c r="BJ649" i="1"/>
  <c r="AV649" i="1" l="1"/>
  <c r="AU650" i="1" s="1"/>
  <c r="D650" i="1"/>
  <c r="AM650" i="1"/>
  <c r="AW650" i="1"/>
  <c r="E650" i="1"/>
  <c r="AQ650" i="1"/>
  <c r="BI650" i="1" s="1"/>
  <c r="BJ650" i="1" l="1"/>
  <c r="BH650" i="1"/>
  <c r="G650" i="1"/>
  <c r="BF650" i="1"/>
  <c r="BE650" i="1"/>
  <c r="AL651" i="1" s="1"/>
  <c r="AP651" i="1"/>
  <c r="BG650" i="1"/>
  <c r="AV650" i="1" s="1"/>
  <c r="AU651" i="1" s="1"/>
  <c r="AM651" i="1" l="1"/>
  <c r="BE651" i="1" s="1"/>
  <c r="D651" i="1"/>
  <c r="AW651" i="1"/>
  <c r="AQ651" i="1"/>
  <c r="E651" i="1"/>
  <c r="BH651" i="1" l="1"/>
  <c r="BG651" i="1"/>
  <c r="AL652" i="1"/>
  <c r="BI651" i="1"/>
  <c r="BF651" i="1"/>
  <c r="AP652" i="1" s="1"/>
  <c r="BJ651" i="1"/>
  <c r="G651" i="1"/>
  <c r="AM652" i="1" l="1"/>
  <c r="BG652" i="1" s="1"/>
  <c r="AV652" i="1" s="1"/>
  <c r="BE652" i="1"/>
  <c r="D652" i="1"/>
  <c r="BF652" i="1"/>
  <c r="AW652" i="1"/>
  <c r="AV651" i="1"/>
  <c r="AU652" i="1" s="1"/>
  <c r="BI652" i="1"/>
  <c r="E652" i="1"/>
  <c r="AQ652" i="1"/>
  <c r="BH652" i="1"/>
  <c r="BJ652" i="1"/>
  <c r="AU653" i="1" l="1"/>
  <c r="G652" i="1"/>
  <c r="AP653" i="1"/>
  <c r="AL653" i="1"/>
  <c r="AM653" i="1" l="1"/>
  <c r="BF653" i="1"/>
  <c r="D653" i="1"/>
  <c r="BG653" i="1"/>
  <c r="AW653" i="1"/>
  <c r="AQ653" i="1"/>
  <c r="E653" i="1"/>
  <c r="G653" i="1" l="1"/>
  <c r="BH653" i="1"/>
  <c r="BI653" i="1"/>
  <c r="AP654" i="1" s="1"/>
  <c r="BJ653" i="1"/>
  <c r="AV653" i="1" s="1"/>
  <c r="AU654" i="1" s="1"/>
  <c r="BE653" i="1"/>
  <c r="AL654" i="1" s="1"/>
  <c r="D654" i="1" l="1"/>
  <c r="AM654" i="1"/>
  <c r="BE654" i="1" s="1"/>
  <c r="AW654" i="1"/>
  <c r="E654" i="1"/>
  <c r="AQ654" i="1"/>
  <c r="BI654" i="1" s="1"/>
  <c r="BH654" i="1" l="1"/>
  <c r="G654" i="1"/>
  <c r="AL655" i="1"/>
  <c r="BJ654" i="1"/>
  <c r="BG654" i="1"/>
  <c r="AV654" i="1" s="1"/>
  <c r="AU655" i="1" s="1"/>
  <c r="BF654" i="1"/>
  <c r="AP655" i="1" s="1"/>
  <c r="E655" i="1" l="1"/>
  <c r="AQ655" i="1"/>
  <c r="BH655" i="1"/>
  <c r="AM655" i="1"/>
  <c r="BE655" i="1"/>
  <c r="D655" i="1"/>
  <c r="AW655" i="1"/>
  <c r="AL656" i="1" l="1"/>
  <c r="BG655" i="1"/>
  <c r="BF655" i="1"/>
  <c r="BI655" i="1"/>
  <c r="G655" i="1"/>
  <c r="BJ655" i="1"/>
  <c r="AP656" i="1" l="1"/>
  <c r="AQ656" i="1"/>
  <c r="BH656" i="1" s="1"/>
  <c r="BI656" i="1"/>
  <c r="BJ656" i="1"/>
  <c r="E656" i="1"/>
  <c r="AM656" i="1"/>
  <c r="BF656" i="1" s="1"/>
  <c r="D656" i="1"/>
  <c r="G656" i="1" s="1"/>
  <c r="AW656" i="1"/>
  <c r="AV655" i="1"/>
  <c r="AU656" i="1" s="1"/>
  <c r="BE656" i="1" l="1"/>
  <c r="AL657" i="1"/>
  <c r="BG656" i="1"/>
  <c r="AV656" i="1" s="1"/>
  <c r="AU657" i="1" s="1"/>
  <c r="AP657" i="1"/>
  <c r="AQ657" i="1" l="1"/>
  <c r="E657" i="1"/>
  <c r="BI657" i="1"/>
  <c r="D657" i="1"/>
  <c r="G657" i="1" s="1"/>
  <c r="AM657" i="1"/>
  <c r="BG657" i="1" s="1"/>
  <c r="AW657" i="1"/>
  <c r="BF657" i="1" l="1"/>
  <c r="AP658" i="1" s="1"/>
  <c r="BJ657" i="1"/>
  <c r="AV657" i="1" s="1"/>
  <c r="AU658" i="1" s="1"/>
  <c r="BE657" i="1"/>
  <c r="BH657" i="1"/>
  <c r="AL658" i="1" l="1"/>
  <c r="AM658" i="1"/>
  <c r="BF658" i="1" s="1"/>
  <c r="D658" i="1"/>
  <c r="AW658" i="1"/>
  <c r="AQ658" i="1"/>
  <c r="E658" i="1"/>
  <c r="BJ658" i="1"/>
  <c r="BE658" i="1" l="1"/>
  <c r="G658" i="1"/>
  <c r="BI658" i="1"/>
  <c r="AP659" i="1" s="1"/>
  <c r="BH658" i="1"/>
  <c r="AL659" i="1" s="1"/>
  <c r="BG658" i="1"/>
  <c r="AV658" i="1" s="1"/>
  <c r="AU659" i="1" s="1"/>
  <c r="D659" i="1" l="1"/>
  <c r="AM659" i="1"/>
  <c r="BE659" i="1" s="1"/>
  <c r="BG659" i="1"/>
  <c r="AW659" i="1"/>
  <c r="E659" i="1"/>
  <c r="AQ659" i="1"/>
  <c r="G659" i="1" l="1"/>
  <c r="BJ659" i="1"/>
  <c r="AV659" i="1"/>
  <c r="AU660" i="1" s="1"/>
  <c r="BI659" i="1"/>
  <c r="BH659" i="1"/>
  <c r="AL660" i="1" s="1"/>
  <c r="BF659" i="1"/>
  <c r="AP660" i="1" s="1"/>
  <c r="D660" i="1" l="1"/>
  <c r="AM660" i="1"/>
  <c r="BG660" i="1" s="1"/>
  <c r="AV660" i="1" s="1"/>
  <c r="AU661" i="1" s="1"/>
  <c r="AW660" i="1"/>
  <c r="E660" i="1"/>
  <c r="BH660" i="1"/>
  <c r="BJ660" i="1"/>
  <c r="AQ660" i="1"/>
  <c r="BI660" i="1" s="1"/>
  <c r="BE660" i="1" l="1"/>
  <c r="AL661" i="1"/>
  <c r="G660" i="1"/>
  <c r="BF660" i="1"/>
  <c r="AP661" i="1" s="1"/>
  <c r="AQ661" i="1" l="1"/>
  <c r="BH661" i="1" s="1"/>
  <c r="BJ661" i="1"/>
  <c r="BI661" i="1"/>
  <c r="E661" i="1"/>
  <c r="AM661" i="1"/>
  <c r="BE661" i="1" s="1"/>
  <c r="D661" i="1"/>
  <c r="G661" i="1" s="1"/>
  <c r="AW661" i="1"/>
  <c r="BF661" i="1" l="1"/>
  <c r="AL662" i="1"/>
  <c r="BG661" i="1"/>
  <c r="AV661" i="1" s="1"/>
  <c r="AU662" i="1" s="1"/>
  <c r="AP662" i="1"/>
  <c r="D662" i="1" l="1"/>
  <c r="AM662" i="1"/>
  <c r="BG662" i="1" s="1"/>
  <c r="AW662" i="1"/>
  <c r="E662" i="1"/>
  <c r="AQ662" i="1"/>
  <c r="BH662" i="1" s="1"/>
  <c r="BI662" i="1" l="1"/>
  <c r="BF662" i="1"/>
  <c r="AP663" i="1"/>
  <c r="BE662" i="1"/>
  <c r="AL663" i="1" s="1"/>
  <c r="BJ662" i="1"/>
  <c r="AV662" i="1" s="1"/>
  <c r="AU663" i="1" s="1"/>
  <c r="G662" i="1"/>
  <c r="AM663" i="1" l="1"/>
  <c r="BE663" i="1" s="1"/>
  <c r="D663" i="1"/>
  <c r="AW663" i="1"/>
  <c r="E663" i="1"/>
  <c r="AQ663" i="1"/>
  <c r="BI663" i="1" s="1"/>
  <c r="BJ663" i="1" l="1"/>
  <c r="BH663" i="1"/>
  <c r="G663" i="1"/>
  <c r="AL664" i="1"/>
  <c r="BG663" i="1"/>
  <c r="AV663" i="1" s="1"/>
  <c r="AU664" i="1" s="1"/>
  <c r="BF663" i="1"/>
  <c r="AP664" i="1" s="1"/>
  <c r="AQ664" i="1" l="1"/>
  <c r="E664" i="1"/>
  <c r="AM664" i="1"/>
  <c r="BG664" i="1" s="1"/>
  <c r="D664" i="1"/>
  <c r="G664" i="1" s="1"/>
  <c r="AW664" i="1"/>
  <c r="BF664" i="1" l="1"/>
  <c r="BH664" i="1"/>
  <c r="BJ664" i="1"/>
  <c r="AV664" i="1" s="1"/>
  <c r="AU665" i="1" s="1"/>
  <c r="BI664" i="1"/>
  <c r="AP665" i="1" s="1"/>
  <c r="BE664" i="1"/>
  <c r="AL665" i="1" s="1"/>
  <c r="AQ665" i="1" l="1"/>
  <c r="BH665" i="1" s="1"/>
  <c r="E665" i="1"/>
  <c r="D665" i="1"/>
  <c r="G665" i="1" s="1"/>
  <c r="AM665" i="1"/>
  <c r="BG665" i="1" s="1"/>
  <c r="AW665" i="1"/>
  <c r="BE665" i="1" l="1"/>
  <c r="BF665" i="1"/>
  <c r="AL666" i="1"/>
  <c r="BJ665" i="1"/>
  <c r="AV665" i="1" s="1"/>
  <c r="AU666" i="1" s="1"/>
  <c r="BI665" i="1"/>
  <c r="AP666" i="1" s="1"/>
  <c r="AQ666" i="1" l="1"/>
  <c r="BJ666" i="1" s="1"/>
  <c r="BH666" i="1"/>
  <c r="E666" i="1"/>
  <c r="D666" i="1"/>
  <c r="G666" i="1" s="1"/>
  <c r="AM666" i="1"/>
  <c r="BE666" i="1" s="1"/>
  <c r="AW666" i="1"/>
  <c r="BF666" i="1" l="1"/>
  <c r="AL667" i="1"/>
  <c r="BG666" i="1"/>
  <c r="AV666" i="1" s="1"/>
  <c r="AU667" i="1" s="1"/>
  <c r="BI666" i="1"/>
  <c r="AP667" i="1" s="1"/>
  <c r="AQ667" i="1" l="1"/>
  <c r="E667" i="1"/>
  <c r="BH667" i="1"/>
  <c r="D667" i="1"/>
  <c r="G667" i="1" s="1"/>
  <c r="AM667" i="1"/>
  <c r="BF667" i="1" s="1"/>
  <c r="AW667" i="1"/>
  <c r="BE667" i="1" l="1"/>
  <c r="BG667" i="1"/>
  <c r="BJ667" i="1"/>
  <c r="AV667" i="1" s="1"/>
  <c r="AU668" i="1" s="1"/>
  <c r="AL668" i="1"/>
  <c r="BI667" i="1"/>
  <c r="AP668" i="1" s="1"/>
  <c r="E668" i="1" l="1"/>
  <c r="AQ668" i="1"/>
  <c r="BJ668" i="1" s="1"/>
  <c r="D668" i="1"/>
  <c r="G668" i="1" s="1"/>
  <c r="AM668" i="1"/>
  <c r="BE668" i="1" s="1"/>
  <c r="AW668" i="1"/>
  <c r="BG668" i="1" l="1"/>
  <c r="AV668" i="1" s="1"/>
  <c r="AU669" i="1" s="1"/>
  <c r="BF668" i="1"/>
  <c r="BH668" i="1"/>
  <c r="AL669" i="1" s="1"/>
  <c r="BI668" i="1"/>
  <c r="AP669" i="1" s="1"/>
  <c r="E669" i="1" l="1"/>
  <c r="AQ669" i="1"/>
  <c r="AM669" i="1"/>
  <c r="BE669" i="1" s="1"/>
  <c r="D669" i="1"/>
  <c r="G669" i="1" s="1"/>
  <c r="AW669" i="1"/>
  <c r="BG669" i="1" l="1"/>
  <c r="BJ669" i="1"/>
  <c r="BI669" i="1"/>
  <c r="BF669" i="1"/>
  <c r="AP670" i="1" s="1"/>
  <c r="BH669" i="1"/>
  <c r="AL670" i="1" s="1"/>
  <c r="AM670" i="1" l="1"/>
  <c r="BG670" i="1" s="1"/>
  <c r="D670" i="1"/>
  <c r="BE670" i="1"/>
  <c r="AW670" i="1"/>
  <c r="E670" i="1"/>
  <c r="AQ670" i="1"/>
  <c r="BH670" i="1" s="1"/>
  <c r="AV669" i="1"/>
  <c r="AU670" i="1" s="1"/>
  <c r="BI670" i="1" l="1"/>
  <c r="G670" i="1"/>
  <c r="AL671" i="1"/>
  <c r="BJ670" i="1"/>
  <c r="AV670" i="1" s="1"/>
  <c r="AU671" i="1" s="1"/>
  <c r="BF670" i="1"/>
  <c r="AP671" i="1" s="1"/>
  <c r="AQ671" i="1" l="1"/>
  <c r="BI671" i="1" s="1"/>
  <c r="BH671" i="1"/>
  <c r="E671" i="1"/>
  <c r="D671" i="1"/>
  <c r="AM671" i="1"/>
  <c r="BE671" i="1" s="1"/>
  <c r="BF671" i="1"/>
  <c r="AW671" i="1"/>
  <c r="BG671" i="1" l="1"/>
  <c r="AP672" i="1"/>
  <c r="AL672" i="1"/>
  <c r="G671" i="1"/>
  <c r="BJ671" i="1"/>
  <c r="AV671" i="1" s="1"/>
  <c r="AU672" i="1" s="1"/>
  <c r="D672" i="1" l="1"/>
  <c r="AM672" i="1"/>
  <c r="AW672" i="1"/>
  <c r="E672" i="1"/>
  <c r="AQ672" i="1"/>
  <c r="BH672" i="1" s="1"/>
  <c r="BE672" i="1" l="1"/>
  <c r="AL673" i="1" s="1"/>
  <c r="BG672" i="1"/>
  <c r="BF672" i="1"/>
  <c r="BJ672" i="1"/>
  <c r="G672" i="1"/>
  <c r="BI672" i="1"/>
  <c r="AP673" i="1" l="1"/>
  <c r="E673" i="1" s="1"/>
  <c r="AQ673" i="1"/>
  <c r="AV672" i="1"/>
  <c r="AU673" i="1" s="1"/>
  <c r="AM673" i="1"/>
  <c r="BG673" i="1" s="1"/>
  <c r="D673" i="1"/>
  <c r="AW673" i="1"/>
  <c r="G673" i="1" l="1"/>
  <c r="BI673" i="1"/>
  <c r="BJ673" i="1"/>
  <c r="AV673" i="1" s="1"/>
  <c r="AU674" i="1" s="1"/>
  <c r="BF673" i="1"/>
  <c r="AP674" i="1" s="1"/>
  <c r="BH673" i="1"/>
  <c r="AL674" i="1" s="1"/>
  <c r="BE673" i="1"/>
  <c r="AM674" i="1" l="1"/>
  <c r="D674" i="1"/>
  <c r="BF674" i="1"/>
  <c r="BE674" i="1"/>
  <c r="BG674" i="1"/>
  <c r="AW674" i="1"/>
  <c r="BH674" i="1"/>
  <c r="BI674" i="1"/>
  <c r="AQ674" i="1"/>
  <c r="E674" i="1"/>
  <c r="BJ674" i="1"/>
  <c r="AV674" i="1" l="1"/>
  <c r="AU675" i="1" s="1"/>
  <c r="G674" i="1"/>
  <c r="AP675" i="1"/>
  <c r="AL675" i="1"/>
  <c r="AM675" i="1" l="1"/>
  <c r="BF675" i="1" s="1"/>
  <c r="D675" i="1"/>
  <c r="BE675" i="1"/>
  <c r="AW675" i="1"/>
  <c r="BI675" i="1"/>
  <c r="BJ675" i="1"/>
  <c r="E675" i="1"/>
  <c r="BH675" i="1"/>
  <c r="AQ675" i="1"/>
  <c r="G675" i="1" l="1"/>
  <c r="AP676" i="1"/>
  <c r="AL676" i="1"/>
  <c r="BG675" i="1"/>
  <c r="AV675" i="1" s="1"/>
  <c r="AU676" i="1" s="1"/>
  <c r="AQ676" i="1" l="1"/>
  <c r="BJ676" i="1" s="1"/>
  <c r="E676" i="1"/>
  <c r="BI676" i="1"/>
  <c r="AM676" i="1"/>
  <c r="D676" i="1"/>
  <c r="G676" i="1" s="1"/>
  <c r="AW676" i="1"/>
  <c r="BH676" i="1" l="1"/>
  <c r="BE676" i="1"/>
  <c r="AL677" i="1" s="1"/>
  <c r="BG676" i="1"/>
  <c r="AV676" i="1" s="1"/>
  <c r="AU677" i="1" s="1"/>
  <c r="BF676" i="1"/>
  <c r="AP677" i="1"/>
  <c r="AQ677" i="1" l="1"/>
  <c r="E677" i="1"/>
  <c r="D677" i="1"/>
  <c r="G677" i="1" s="1"/>
  <c r="AM677" i="1"/>
  <c r="BG677" i="1" s="1"/>
  <c r="AW677" i="1"/>
  <c r="BH677" i="1" l="1"/>
  <c r="BJ677" i="1"/>
  <c r="AV677" i="1" s="1"/>
  <c r="AU678" i="1" s="1"/>
  <c r="BF677" i="1"/>
  <c r="BE677" i="1"/>
  <c r="AL678" i="1" s="1"/>
  <c r="BI677" i="1"/>
  <c r="AP678" i="1" l="1"/>
  <c r="D678" i="1"/>
  <c r="AM678" i="1"/>
  <c r="BE678" i="1" s="1"/>
  <c r="AW678" i="1"/>
  <c r="E678" i="1"/>
  <c r="BJ678" i="1"/>
  <c r="AQ678" i="1"/>
  <c r="BI678" i="1" s="1"/>
  <c r="BF678" i="1" l="1"/>
  <c r="AP679" i="1"/>
  <c r="G678" i="1"/>
  <c r="BH678" i="1"/>
  <c r="AL679" i="1" s="1"/>
  <c r="BG678" i="1"/>
  <c r="AV678" i="1" s="1"/>
  <c r="AU679" i="1" s="1"/>
  <c r="D679" i="1" l="1"/>
  <c r="AM679" i="1"/>
  <c r="BE679" i="1" s="1"/>
  <c r="AW679" i="1"/>
  <c r="AQ679" i="1"/>
  <c r="E679" i="1"/>
  <c r="BG679" i="1" l="1"/>
  <c r="BH679" i="1"/>
  <c r="AL680" i="1" s="1"/>
  <c r="BI679" i="1"/>
  <c r="BF679" i="1"/>
  <c r="AP680" i="1" s="1"/>
  <c r="BJ679" i="1"/>
  <c r="AV679" i="1" s="1"/>
  <c r="AU680" i="1" s="1"/>
  <c r="G679" i="1"/>
  <c r="D680" i="1" l="1"/>
  <c r="AM680" i="1"/>
  <c r="BE680" i="1"/>
  <c r="AW680" i="1"/>
  <c r="E680" i="1"/>
  <c r="AQ680" i="1"/>
  <c r="BJ680" i="1" s="1"/>
  <c r="BH680" i="1" l="1"/>
  <c r="BI680" i="1"/>
  <c r="AL681" i="1"/>
  <c r="AM681" i="1"/>
  <c r="BG681" i="1" s="1"/>
  <c r="D681" i="1"/>
  <c r="BG680" i="1"/>
  <c r="AV680" i="1" s="1"/>
  <c r="AU681" i="1" s="1"/>
  <c r="BF680" i="1"/>
  <c r="AP681" i="1"/>
  <c r="G680" i="1"/>
  <c r="BE681" i="1" l="1"/>
  <c r="BF681" i="1"/>
  <c r="E681" i="1"/>
  <c r="G681" i="1" s="1"/>
  <c r="AQ681" i="1"/>
  <c r="AW681" i="1"/>
  <c r="BI681" i="1" l="1"/>
  <c r="AP682" i="1" s="1"/>
  <c r="BJ681" i="1"/>
  <c r="AV681" i="1" s="1"/>
  <c r="AU682" i="1" s="1"/>
  <c r="BH681" i="1"/>
  <c r="AL682" i="1" s="1"/>
  <c r="AQ682" i="1" l="1"/>
  <c r="BH682" i="1" s="1"/>
  <c r="E682" i="1"/>
  <c r="BJ682" i="1"/>
  <c r="AM682" i="1"/>
  <c r="D682" i="1"/>
  <c r="G682" i="1" s="1"/>
  <c r="BF682" i="1"/>
  <c r="BG682" i="1"/>
  <c r="AV682" i="1" s="1"/>
  <c r="AU683" i="1" s="1"/>
  <c r="AW682" i="1"/>
  <c r="BE682" i="1" l="1"/>
  <c r="AL683" i="1" s="1"/>
  <c r="BI682" i="1"/>
  <c r="AP683" i="1" s="1"/>
  <c r="D683" i="1" l="1"/>
  <c r="AM683" i="1"/>
  <c r="BG683" i="1" s="1"/>
  <c r="AV683" i="1" s="1"/>
  <c r="AU684" i="1" s="1"/>
  <c r="AW683" i="1"/>
  <c r="BI683" i="1"/>
  <c r="BJ683" i="1"/>
  <c r="E683" i="1"/>
  <c r="AQ683" i="1"/>
  <c r="BF683" i="1" l="1"/>
  <c r="AP684" i="1"/>
  <c r="BE683" i="1"/>
  <c r="BH683" i="1"/>
  <c r="G683" i="1"/>
  <c r="AL684" i="1" l="1"/>
  <c r="AM684" i="1"/>
  <c r="BE684" i="1" s="1"/>
  <c r="D684" i="1"/>
  <c r="G684" i="1" s="1"/>
  <c r="AW684" i="1"/>
  <c r="AQ684" i="1"/>
  <c r="BJ684" i="1" s="1"/>
  <c r="E684" i="1"/>
  <c r="BG684" i="1" l="1"/>
  <c r="BF684" i="1"/>
  <c r="BH684" i="1"/>
  <c r="AV684" i="1"/>
  <c r="AU685" i="1" s="1"/>
  <c r="BI684" i="1"/>
  <c r="AP685" i="1" s="1"/>
  <c r="AL685" i="1"/>
  <c r="D685" i="1" l="1"/>
  <c r="AM685" i="1"/>
  <c r="AW685" i="1"/>
  <c r="AQ685" i="1"/>
  <c r="BI685" i="1"/>
  <c r="BH685" i="1"/>
  <c r="E685" i="1"/>
  <c r="G685" i="1" l="1"/>
  <c r="BG685" i="1"/>
  <c r="BE685" i="1"/>
  <c r="AL686" i="1" s="1"/>
  <c r="BJ685" i="1"/>
  <c r="BF685" i="1"/>
  <c r="AP686" i="1" s="1"/>
  <c r="E686" i="1" l="1"/>
  <c r="AQ686" i="1"/>
  <c r="BI686" i="1"/>
  <c r="AM686" i="1"/>
  <c r="BG686" i="1" s="1"/>
  <c r="D686" i="1"/>
  <c r="G686" i="1" s="1"/>
  <c r="AW686" i="1"/>
  <c r="AV685" i="1"/>
  <c r="AU686" i="1" s="1"/>
  <c r="BE686" i="1" l="1"/>
  <c r="BH686" i="1"/>
  <c r="BF686" i="1"/>
  <c r="AP687" i="1" s="1"/>
  <c r="BJ686" i="1"/>
  <c r="AV686" i="1" s="1"/>
  <c r="AU687" i="1" s="1"/>
  <c r="AL687" i="1" l="1"/>
  <c r="D687" i="1"/>
  <c r="AM687" i="1"/>
  <c r="AW687" i="1"/>
  <c r="AQ687" i="1"/>
  <c r="E687" i="1"/>
  <c r="BF687" i="1" l="1"/>
  <c r="AP688" i="1" s="1"/>
  <c r="BH687" i="1"/>
  <c r="BG687" i="1"/>
  <c r="BJ687" i="1"/>
  <c r="G687" i="1"/>
  <c r="BI687" i="1"/>
  <c r="BE687" i="1"/>
  <c r="AL688" i="1" s="1"/>
  <c r="D688" i="1" l="1"/>
  <c r="AM688" i="1"/>
  <c r="AW688" i="1"/>
  <c r="E688" i="1"/>
  <c r="AQ688" i="1"/>
  <c r="BJ688" i="1" s="1"/>
  <c r="AV687" i="1"/>
  <c r="AU688" i="1" s="1"/>
  <c r="BI688" i="1" l="1"/>
  <c r="G688" i="1"/>
  <c r="BE688" i="1"/>
  <c r="BG688" i="1"/>
  <c r="AV688" i="1" s="1"/>
  <c r="AU689" i="1" s="1"/>
  <c r="BH688" i="1"/>
  <c r="AL689" i="1" s="1"/>
  <c r="BF688" i="1"/>
  <c r="AP689" i="1" s="1"/>
  <c r="E689" i="1" l="1"/>
  <c r="AQ689" i="1"/>
  <c r="BI689" i="1" s="1"/>
  <c r="AM689" i="1"/>
  <c r="BG689" i="1" s="1"/>
  <c r="BE689" i="1"/>
  <c r="D689" i="1"/>
  <c r="AW689" i="1"/>
  <c r="G689" i="1" l="1"/>
  <c r="BJ689" i="1"/>
  <c r="AV689" i="1" s="1"/>
  <c r="AU690" i="1" s="1"/>
  <c r="BF689" i="1"/>
  <c r="AP690" i="1" s="1"/>
  <c r="BH689" i="1"/>
  <c r="AL690" i="1" s="1"/>
  <c r="AM690" i="1" l="1"/>
  <c r="BE690" i="1" s="1"/>
  <c r="D690" i="1"/>
  <c r="AW690" i="1"/>
  <c r="AQ690" i="1"/>
  <c r="E690" i="1"/>
  <c r="BI690" i="1" l="1"/>
  <c r="BH690" i="1"/>
  <c r="BG690" i="1"/>
  <c r="AL691" i="1"/>
  <c r="BF690" i="1"/>
  <c r="AP691" i="1" s="1"/>
  <c r="BJ690" i="1"/>
  <c r="G690" i="1"/>
  <c r="E691" i="1" l="1"/>
  <c r="AQ691" i="1"/>
  <c r="BI691" i="1" s="1"/>
  <c r="BH691" i="1"/>
  <c r="AV690" i="1"/>
  <c r="AU691" i="1" s="1"/>
  <c r="AM691" i="1"/>
  <c r="D691" i="1"/>
  <c r="G691" i="1" s="1"/>
  <c r="AW691" i="1"/>
  <c r="BG691" i="1" l="1"/>
  <c r="BF691" i="1"/>
  <c r="AP692" i="1" s="1"/>
  <c r="BE691" i="1"/>
  <c r="AL692" i="1" s="1"/>
  <c r="BJ691" i="1"/>
  <c r="AQ692" i="1" l="1"/>
  <c r="BJ692" i="1" s="1"/>
  <c r="E692" i="1"/>
  <c r="AM692" i="1"/>
  <c r="D692" i="1"/>
  <c r="G692" i="1" s="1"/>
  <c r="AW692" i="1"/>
  <c r="AV691" i="1"/>
  <c r="AU692" i="1" s="1"/>
  <c r="BI692" i="1" l="1"/>
  <c r="BH692" i="1"/>
  <c r="BE692" i="1"/>
  <c r="AL693" i="1" s="1"/>
  <c r="BG692" i="1"/>
  <c r="AV692" i="1" s="1"/>
  <c r="AU693" i="1" s="1"/>
  <c r="BF692" i="1"/>
  <c r="AP693" i="1"/>
  <c r="D693" i="1" l="1"/>
  <c r="AM693" i="1"/>
  <c r="BG693" i="1"/>
  <c r="BE693" i="1"/>
  <c r="AW693" i="1"/>
  <c r="AQ693" i="1"/>
  <c r="E693" i="1"/>
  <c r="BI693" i="1" l="1"/>
  <c r="BJ693" i="1"/>
  <c r="AV693" i="1" s="1"/>
  <c r="AU694" i="1" s="1"/>
  <c r="BH693" i="1"/>
  <c r="AL694" i="1" s="1"/>
  <c r="BF693" i="1"/>
  <c r="AP694" i="1" s="1"/>
  <c r="G693" i="1"/>
  <c r="D694" i="1" l="1"/>
  <c r="AM694" i="1"/>
  <c r="BE694" i="1" s="1"/>
  <c r="AW694" i="1"/>
  <c r="E694" i="1"/>
  <c r="AQ694" i="1"/>
  <c r="BH694" i="1" s="1"/>
  <c r="BJ694" i="1" l="1"/>
  <c r="BF694" i="1"/>
  <c r="AL695" i="1"/>
  <c r="G694" i="1"/>
  <c r="BI694" i="1"/>
  <c r="AP695" i="1" s="1"/>
  <c r="BG694" i="1"/>
  <c r="AV694" i="1" s="1"/>
  <c r="AU695" i="1" s="1"/>
  <c r="AQ695" i="1" l="1"/>
  <c r="BH695" i="1" s="1"/>
  <c r="BI695" i="1"/>
  <c r="E695" i="1"/>
  <c r="D695" i="1"/>
  <c r="G695" i="1" s="1"/>
  <c r="AM695" i="1"/>
  <c r="AW695" i="1"/>
  <c r="BJ695" i="1" l="1"/>
  <c r="BE695" i="1"/>
  <c r="AL696" i="1" s="1"/>
  <c r="BF695" i="1"/>
  <c r="BG695" i="1"/>
  <c r="AV695" i="1" s="1"/>
  <c r="AU696" i="1" s="1"/>
  <c r="AP696" i="1"/>
  <c r="E696" i="1" l="1"/>
  <c r="AQ696" i="1"/>
  <c r="BH696" i="1" s="1"/>
  <c r="D696" i="1"/>
  <c r="AM696" i="1"/>
  <c r="AW696" i="1"/>
  <c r="BG696" i="1" l="1"/>
  <c r="BF696" i="1"/>
  <c r="G696" i="1"/>
  <c r="BJ696" i="1"/>
  <c r="BE696" i="1"/>
  <c r="AL697" i="1" s="1"/>
  <c r="BI696" i="1"/>
  <c r="AP697" i="1" s="1"/>
  <c r="E697" i="1" l="1"/>
  <c r="AQ697" i="1"/>
  <c r="BI697" i="1" s="1"/>
  <c r="AM697" i="1"/>
  <c r="BE697" i="1"/>
  <c r="BF697" i="1"/>
  <c r="D697" i="1"/>
  <c r="AW697" i="1"/>
  <c r="AV696" i="1"/>
  <c r="AU697" i="1" s="1"/>
  <c r="BG697" i="1" l="1"/>
  <c r="AP698" i="1"/>
  <c r="BJ697" i="1"/>
  <c r="G697" i="1"/>
  <c r="BH697" i="1"/>
  <c r="AL698" i="1" s="1"/>
  <c r="AQ698" i="1" l="1"/>
  <c r="BH698" i="1" s="1"/>
  <c r="E698" i="1"/>
  <c r="BJ698" i="1"/>
  <c r="AM698" i="1"/>
  <c r="BF698" i="1" s="1"/>
  <c r="D698" i="1"/>
  <c r="G698" i="1" s="1"/>
  <c r="AW698" i="1"/>
  <c r="AV697" i="1"/>
  <c r="AU698" i="1" s="1"/>
  <c r="BE698" i="1" l="1"/>
  <c r="AL699" i="1"/>
  <c r="BG698" i="1"/>
  <c r="AV698" i="1" s="1"/>
  <c r="AU699" i="1" s="1"/>
  <c r="BI698" i="1"/>
  <c r="AP699" i="1" s="1"/>
  <c r="E699" i="1" l="1"/>
  <c r="AQ699" i="1"/>
  <c r="BI699" i="1" s="1"/>
  <c r="D699" i="1"/>
  <c r="G699" i="1" s="1"/>
  <c r="AM699" i="1"/>
  <c r="BE699" i="1" s="1"/>
  <c r="AW699" i="1"/>
  <c r="BG699" i="1" l="1"/>
  <c r="BF699" i="1"/>
  <c r="AP700" i="1" s="1"/>
  <c r="BH699" i="1"/>
  <c r="AL700" i="1" s="1"/>
  <c r="BJ699" i="1"/>
  <c r="AV699" i="1" s="1"/>
  <c r="AU700" i="1" s="1"/>
  <c r="AQ700" i="1" l="1"/>
  <c r="BH700" i="1" s="1"/>
  <c r="E700" i="1"/>
  <c r="BI700" i="1"/>
  <c r="AM700" i="1"/>
  <c r="BF700" i="1" s="1"/>
  <c r="D700" i="1"/>
  <c r="AW700" i="1"/>
  <c r="BE700" i="1" l="1"/>
  <c r="AL701" i="1" s="1"/>
  <c r="G700" i="1"/>
  <c r="AP701" i="1"/>
  <c r="BG700" i="1"/>
  <c r="BJ700" i="1"/>
  <c r="AQ701" i="1" l="1"/>
  <c r="BJ701" i="1" s="1"/>
  <c r="E701" i="1"/>
  <c r="D701" i="1"/>
  <c r="G701" i="1" s="1"/>
  <c r="AM701" i="1"/>
  <c r="BE701" i="1" s="1"/>
  <c r="AW701" i="1"/>
  <c r="AV700" i="1"/>
  <c r="AU701" i="1" s="1"/>
  <c r="BG701" i="1" l="1"/>
  <c r="BF701" i="1"/>
  <c r="AV701" i="1"/>
  <c r="AU702" i="1" s="1"/>
  <c r="BH701" i="1"/>
  <c r="AL702" i="1" s="1"/>
  <c r="BI701" i="1"/>
  <c r="AP702" i="1" s="1"/>
  <c r="E702" i="1" l="1"/>
  <c r="AQ702" i="1"/>
  <c r="BH702" i="1" s="1"/>
  <c r="AM702" i="1"/>
  <c r="D702" i="1"/>
  <c r="G702" i="1" s="1"/>
  <c r="AW702" i="1"/>
  <c r="BG702" i="1" l="1"/>
  <c r="BE702" i="1"/>
  <c r="AL703" i="1" s="1"/>
  <c r="BI702" i="1"/>
  <c r="BF702" i="1"/>
  <c r="AP703" i="1" s="1"/>
  <c r="BJ702" i="1"/>
  <c r="AQ703" i="1" l="1"/>
  <c r="BH703" i="1" s="1"/>
  <c r="E703" i="1"/>
  <c r="BJ703" i="1"/>
  <c r="D703" i="1"/>
  <c r="G703" i="1" s="1"/>
  <c r="AM703" i="1"/>
  <c r="AW703" i="1"/>
  <c r="AV702" i="1"/>
  <c r="AU703" i="1" s="1"/>
  <c r="BI703" i="1" l="1"/>
  <c r="BF703" i="1"/>
  <c r="BE703" i="1"/>
  <c r="AL704" i="1" s="1"/>
  <c r="BG703" i="1"/>
  <c r="AV703" i="1" s="1"/>
  <c r="AU704" i="1" s="1"/>
  <c r="AP704" i="1"/>
  <c r="E704" i="1" l="1"/>
  <c r="AQ704" i="1"/>
  <c r="D704" i="1"/>
  <c r="G704" i="1" s="1"/>
  <c r="AM704" i="1"/>
  <c r="BF704" i="1" s="1"/>
  <c r="AW704" i="1"/>
  <c r="BE704" i="1" l="1"/>
  <c r="BG704" i="1"/>
  <c r="BH704" i="1"/>
  <c r="BJ704" i="1"/>
  <c r="AV704" i="1" s="1"/>
  <c r="AU705" i="1" s="1"/>
  <c r="BI704" i="1"/>
  <c r="AP705" i="1" s="1"/>
  <c r="AL705" i="1"/>
  <c r="E705" i="1" l="1"/>
  <c r="AQ705" i="1"/>
  <c r="BJ705" i="1" s="1"/>
  <c r="AM705" i="1"/>
  <c r="BE705" i="1"/>
  <c r="D705" i="1"/>
  <c r="G705" i="1" s="1"/>
  <c r="AW705" i="1"/>
  <c r="BG705" i="1" l="1"/>
  <c r="AV705" i="1" s="1"/>
  <c r="AU706" i="1" s="1"/>
  <c r="BI705" i="1"/>
  <c r="BH705" i="1"/>
  <c r="AL706" i="1" s="1"/>
  <c r="BF705" i="1"/>
  <c r="AP706" i="1" s="1"/>
  <c r="AQ706" i="1" l="1"/>
  <c r="BH706" i="1" s="1"/>
  <c r="E706" i="1"/>
  <c r="AM706" i="1"/>
  <c r="D706" i="1"/>
  <c r="G706" i="1" s="1"/>
  <c r="BE706" i="1"/>
  <c r="AW706" i="1"/>
  <c r="BJ706" i="1" l="1"/>
  <c r="AL707" i="1"/>
  <c r="BF706" i="1"/>
  <c r="BG706" i="1"/>
  <c r="AV706" i="1" s="1"/>
  <c r="AU707" i="1" s="1"/>
  <c r="BI706" i="1"/>
  <c r="AP707" i="1" s="1"/>
  <c r="E707" i="1" l="1"/>
  <c r="AQ707" i="1"/>
  <c r="BH707" i="1" s="1"/>
  <c r="AM707" i="1"/>
  <c r="BF707" i="1" s="1"/>
  <c r="D707" i="1"/>
  <c r="G707" i="1" s="1"/>
  <c r="AW707" i="1"/>
  <c r="BI707" i="1" l="1"/>
  <c r="BG707" i="1"/>
  <c r="AP708" i="1"/>
  <c r="BE707" i="1"/>
  <c r="AL708" i="1" s="1"/>
  <c r="BJ707" i="1"/>
  <c r="AM708" i="1" l="1"/>
  <c r="BE708" i="1" s="1"/>
  <c r="D708" i="1"/>
  <c r="BF708" i="1"/>
  <c r="AW708" i="1"/>
  <c r="AQ708" i="1"/>
  <c r="BJ708" i="1" s="1"/>
  <c r="E708" i="1"/>
  <c r="AV707" i="1"/>
  <c r="AU708" i="1" s="1"/>
  <c r="G708" i="1" l="1"/>
  <c r="BG708" i="1"/>
  <c r="BH708" i="1"/>
  <c r="AL709" i="1" s="1"/>
  <c r="BI708" i="1"/>
  <c r="AP709" i="1" s="1"/>
  <c r="AV708" i="1"/>
  <c r="AU709" i="1" s="1"/>
  <c r="D709" i="1" l="1"/>
  <c r="AM709" i="1"/>
  <c r="BG709" i="1" s="1"/>
  <c r="AW709" i="1"/>
  <c r="AQ709" i="1"/>
  <c r="BJ709" i="1" s="1"/>
  <c r="E709" i="1"/>
  <c r="BI709" i="1" l="1"/>
  <c r="BE709" i="1"/>
  <c r="G709" i="1"/>
  <c r="AV709" i="1"/>
  <c r="AU710" i="1" s="1"/>
  <c r="BH709" i="1"/>
  <c r="AL710" i="1" s="1"/>
  <c r="BF709" i="1"/>
  <c r="AP710" i="1" s="1"/>
  <c r="E710" i="1" l="1"/>
  <c r="AQ710" i="1"/>
  <c r="D710" i="1"/>
  <c r="AM710" i="1"/>
  <c r="BE710" i="1" s="1"/>
  <c r="AW710" i="1"/>
  <c r="BF710" i="1" l="1"/>
  <c r="BG710" i="1"/>
  <c r="BH710" i="1"/>
  <c r="G710" i="1"/>
  <c r="BI710" i="1"/>
  <c r="AP711" i="1" s="1"/>
  <c r="AL711" i="1"/>
  <c r="BJ710" i="1"/>
  <c r="AV710" i="1" s="1"/>
  <c r="AU711" i="1" s="1"/>
  <c r="AQ711" i="1" l="1"/>
  <c r="BH711" i="1" s="1"/>
  <c r="BJ711" i="1"/>
  <c r="BI711" i="1"/>
  <c r="E711" i="1"/>
  <c r="BE711" i="1"/>
  <c r="D711" i="1"/>
  <c r="G711" i="1" s="1"/>
  <c r="BF711" i="1"/>
  <c r="AM711" i="1"/>
  <c r="BG711" i="1"/>
  <c r="AW711" i="1"/>
  <c r="AV711" i="1" l="1"/>
  <c r="AU712" i="1" s="1"/>
  <c r="AL712" i="1"/>
  <c r="AP712" i="1"/>
  <c r="E712" i="1" l="1"/>
  <c r="AQ712" i="1"/>
  <c r="BJ712" i="1" s="1"/>
  <c r="D712" i="1"/>
  <c r="AM712" i="1"/>
  <c r="BE712" i="1" s="1"/>
  <c r="AW712" i="1"/>
  <c r="BG712" i="1" l="1"/>
  <c r="BF712" i="1"/>
  <c r="AV712" i="1"/>
  <c r="AU713" i="1" s="1"/>
  <c r="G712" i="1"/>
  <c r="BH712" i="1"/>
  <c r="AL713" i="1"/>
  <c r="BI712" i="1"/>
  <c r="AP713" i="1" s="1"/>
  <c r="E713" i="1" l="1"/>
  <c r="AQ713" i="1"/>
  <c r="BI713" i="1"/>
  <c r="AM713" i="1"/>
  <c r="BG713" i="1" s="1"/>
  <c r="D713" i="1"/>
  <c r="AW713" i="1"/>
  <c r="BE713" i="1" l="1"/>
  <c r="G713" i="1"/>
  <c r="BJ713" i="1"/>
  <c r="AV713" i="1" s="1"/>
  <c r="AU714" i="1" s="1"/>
  <c r="BF713" i="1"/>
  <c r="AP714" i="1" s="1"/>
  <c r="BH713" i="1"/>
  <c r="AL714" i="1" s="1"/>
  <c r="AM714" i="1" l="1"/>
  <c r="D714" i="1"/>
  <c r="AW714" i="1"/>
  <c r="AQ714" i="1"/>
  <c r="E714" i="1"/>
  <c r="BE714" i="1" l="1"/>
  <c r="AL715" i="1" s="1"/>
  <c r="BI714" i="1"/>
  <c r="BH714" i="1"/>
  <c r="BG714" i="1"/>
  <c r="BJ714" i="1"/>
  <c r="BF714" i="1"/>
  <c r="AP715" i="1" s="1"/>
  <c r="G714" i="1"/>
  <c r="E715" i="1" l="1"/>
  <c r="AQ715" i="1"/>
  <c r="BI715" i="1" s="1"/>
  <c r="D715" i="1"/>
  <c r="G715" i="1" s="1"/>
  <c r="AM715" i="1"/>
  <c r="AW715" i="1"/>
  <c r="AV714" i="1"/>
  <c r="AU715" i="1" s="1"/>
  <c r="BH715" i="1" l="1"/>
  <c r="BE715" i="1"/>
  <c r="AL716" i="1" s="1"/>
  <c r="BG715" i="1"/>
  <c r="BF715" i="1"/>
  <c r="AP716" i="1" s="1"/>
  <c r="BJ715" i="1"/>
  <c r="AQ716" i="1" l="1"/>
  <c r="BJ716" i="1" s="1"/>
  <c r="E716" i="1"/>
  <c r="AM716" i="1"/>
  <c r="D716" i="1"/>
  <c r="G716" i="1" s="1"/>
  <c r="AW716" i="1"/>
  <c r="AV715" i="1"/>
  <c r="AU716" i="1" s="1"/>
  <c r="BI716" i="1" l="1"/>
  <c r="BH716" i="1"/>
  <c r="BF716" i="1"/>
  <c r="BE716" i="1"/>
  <c r="AL717" i="1" s="1"/>
  <c r="BG716" i="1"/>
  <c r="AV716" i="1" s="1"/>
  <c r="AU717" i="1" s="1"/>
  <c r="AP717" i="1"/>
  <c r="AQ717" i="1" l="1"/>
  <c r="BI717" i="1" s="1"/>
  <c r="E717" i="1"/>
  <c r="BH717" i="1"/>
  <c r="BJ717" i="1"/>
  <c r="D717" i="1"/>
  <c r="G717" i="1" s="1"/>
  <c r="BF717" i="1"/>
  <c r="AM717" i="1"/>
  <c r="BE717" i="1" s="1"/>
  <c r="AW717" i="1"/>
  <c r="BG717" i="1" l="1"/>
  <c r="AV717" i="1" s="1"/>
  <c r="AU718" i="1" s="1"/>
  <c r="AL718" i="1"/>
  <c r="AP718" i="1"/>
  <c r="E718" i="1" l="1"/>
  <c r="AQ718" i="1"/>
  <c r="AM718" i="1"/>
  <c r="D718" i="1"/>
  <c r="G718" i="1" s="1"/>
  <c r="AW718" i="1"/>
  <c r="BG718" i="1" l="1"/>
  <c r="BE718" i="1"/>
  <c r="BI718" i="1"/>
  <c r="BH718" i="1"/>
  <c r="BF718" i="1"/>
  <c r="AP719" i="1" s="1"/>
  <c r="BJ718" i="1"/>
  <c r="AL719" i="1" l="1"/>
  <c r="D719" i="1"/>
  <c r="AM719" i="1"/>
  <c r="BE719" i="1" s="1"/>
  <c r="AW719" i="1"/>
  <c r="AQ719" i="1"/>
  <c r="E719" i="1"/>
  <c r="AV718" i="1"/>
  <c r="AU719" i="1" s="1"/>
  <c r="BG719" i="1" l="1"/>
  <c r="BI719" i="1"/>
  <c r="BH719" i="1"/>
  <c r="AL720" i="1" s="1"/>
  <c r="BJ719" i="1"/>
  <c r="AV719" i="1" s="1"/>
  <c r="AU720" i="1" s="1"/>
  <c r="BF719" i="1"/>
  <c r="AP720" i="1" s="1"/>
  <c r="G719" i="1"/>
  <c r="D720" i="1" l="1"/>
  <c r="AM720" i="1"/>
  <c r="BE720" i="1" s="1"/>
  <c r="AW720" i="1"/>
  <c r="E720" i="1"/>
  <c r="AQ720" i="1"/>
  <c r="BH720" i="1" s="1"/>
  <c r="BI720" i="1" l="1"/>
  <c r="AL721" i="1"/>
  <c r="BG720" i="1"/>
  <c r="BF720" i="1"/>
  <c r="AP721" i="1" s="1"/>
  <c r="BJ720" i="1"/>
  <c r="G720" i="1"/>
  <c r="E721" i="1" l="1"/>
  <c r="AQ721" i="1"/>
  <c r="BI721" i="1" s="1"/>
  <c r="AM721" i="1"/>
  <c r="BF721" i="1"/>
  <c r="D721" i="1"/>
  <c r="AW721" i="1"/>
  <c r="AV720" i="1"/>
  <c r="AU721" i="1" s="1"/>
  <c r="BG721" i="1" l="1"/>
  <c r="BE721" i="1"/>
  <c r="AL722" i="1" s="1"/>
  <c r="AP722" i="1"/>
  <c r="BJ721" i="1"/>
  <c r="G721" i="1"/>
  <c r="BH721" i="1"/>
  <c r="AM722" i="1" l="1"/>
  <c r="D722" i="1"/>
  <c r="AW722" i="1"/>
  <c r="AQ722" i="1"/>
  <c r="E722" i="1"/>
  <c r="AV721" i="1"/>
  <c r="AU722" i="1" s="1"/>
  <c r="BG722" i="1" l="1"/>
  <c r="BE722" i="1"/>
  <c r="BI722" i="1"/>
  <c r="BH722" i="1"/>
  <c r="BJ722" i="1"/>
  <c r="BF722" i="1"/>
  <c r="AP723" i="1" s="1"/>
  <c r="G722" i="1"/>
  <c r="AL723" i="1" l="1"/>
  <c r="E723" i="1"/>
  <c r="AQ723" i="1"/>
  <c r="BI723" i="1" s="1"/>
  <c r="AM723" i="1"/>
  <c r="D723" i="1"/>
  <c r="G723" i="1" s="1"/>
  <c r="AW723" i="1"/>
  <c r="AV722" i="1"/>
  <c r="AU723" i="1" s="1"/>
  <c r="BH723" i="1" l="1"/>
  <c r="BF723" i="1"/>
  <c r="AP724" i="1" s="1"/>
  <c r="BG723" i="1"/>
  <c r="BE723" i="1"/>
  <c r="AL724" i="1" s="1"/>
  <c r="BJ723" i="1"/>
  <c r="AQ724" i="1" l="1"/>
  <c r="BJ724" i="1" s="1"/>
  <c r="BH724" i="1"/>
  <c r="E724" i="1"/>
  <c r="BI724" i="1"/>
  <c r="AM724" i="1"/>
  <c r="D724" i="1"/>
  <c r="G724" i="1" s="1"/>
  <c r="AW724" i="1"/>
  <c r="AV723" i="1"/>
  <c r="AU724" i="1" s="1"/>
  <c r="BG724" i="1" l="1"/>
  <c r="AV724" i="1" s="1"/>
  <c r="AU725" i="1" s="1"/>
  <c r="BE724" i="1"/>
  <c r="AL725" i="1" s="1"/>
  <c r="BF724" i="1"/>
  <c r="AP725" i="1" s="1"/>
  <c r="D725" i="1" l="1"/>
  <c r="AM725" i="1"/>
  <c r="BG725" i="1" s="1"/>
  <c r="AW725" i="1"/>
  <c r="AQ725" i="1"/>
  <c r="BI725" i="1"/>
  <c r="E725" i="1"/>
  <c r="BE725" i="1" l="1"/>
  <c r="G725" i="1"/>
  <c r="BH725" i="1"/>
  <c r="AL726" i="1" s="1"/>
  <c r="BJ725" i="1"/>
  <c r="AV725" i="1" s="1"/>
  <c r="AU726" i="1" s="1"/>
  <c r="BF725" i="1"/>
  <c r="AP726" i="1" s="1"/>
  <c r="E726" i="1" l="1"/>
  <c r="AQ726" i="1"/>
  <c r="BI726" i="1" s="1"/>
  <c r="D726" i="1"/>
  <c r="G726" i="1" s="1"/>
  <c r="AM726" i="1"/>
  <c r="BF726" i="1" s="1"/>
  <c r="AW726" i="1"/>
  <c r="BE726" i="1" l="1"/>
  <c r="BH726" i="1"/>
  <c r="BG726" i="1"/>
  <c r="AP727" i="1"/>
  <c r="AL727" i="1"/>
  <c r="BJ726" i="1"/>
  <c r="AV726" i="1" s="1"/>
  <c r="AU727" i="1" s="1"/>
  <c r="AQ727" i="1" l="1"/>
  <c r="BJ727" i="1" s="1"/>
  <c r="E727" i="1"/>
  <c r="BI727" i="1"/>
  <c r="D727" i="1"/>
  <c r="G727" i="1" s="1"/>
  <c r="AM727" i="1"/>
  <c r="BE727" i="1" s="1"/>
  <c r="AW727" i="1"/>
  <c r="BG727" i="1" l="1"/>
  <c r="BF727" i="1"/>
  <c r="AV727" i="1"/>
  <c r="AU728" i="1" s="1"/>
  <c r="AP728" i="1"/>
  <c r="BH727" i="1"/>
  <c r="AL728" i="1" s="1"/>
  <c r="D728" i="1" l="1"/>
  <c r="AM728" i="1"/>
  <c r="BE728" i="1" s="1"/>
  <c r="AW728" i="1"/>
  <c r="E728" i="1"/>
  <c r="AQ728" i="1"/>
  <c r="BJ728" i="1" s="1"/>
  <c r="BH728" i="1" l="1"/>
  <c r="BG728" i="1"/>
  <c r="BI728" i="1"/>
  <c r="G728" i="1"/>
  <c r="AL729" i="1"/>
  <c r="AV728" i="1"/>
  <c r="AU729" i="1" s="1"/>
  <c r="BF728" i="1"/>
  <c r="AP729" i="1" s="1"/>
  <c r="E729" i="1" l="1"/>
  <c r="AQ729" i="1"/>
  <c r="AM729" i="1"/>
  <c r="BE729" i="1"/>
  <c r="D729" i="1"/>
  <c r="G729" i="1" s="1"/>
  <c r="AW729" i="1"/>
  <c r="BI729" i="1" l="1"/>
  <c r="BG729" i="1"/>
  <c r="BJ729" i="1"/>
  <c r="BF729" i="1"/>
  <c r="AP730" i="1" s="1"/>
  <c r="BH729" i="1"/>
  <c r="AL730" i="1" s="1"/>
  <c r="AV729" i="1" l="1"/>
  <c r="AU730" i="1" s="1"/>
  <c r="AM730" i="1"/>
  <c r="BE730" i="1" s="1"/>
  <c r="D730" i="1"/>
  <c r="AW730" i="1"/>
  <c r="AQ730" i="1"/>
  <c r="BJ730" i="1" s="1"/>
  <c r="E730" i="1"/>
  <c r="BH730" i="1" l="1"/>
  <c r="BI730" i="1"/>
  <c r="BG730" i="1"/>
  <c r="AV730" i="1" s="1"/>
  <c r="AU731" i="1" s="1"/>
  <c r="AL731" i="1"/>
  <c r="BF730" i="1"/>
  <c r="AP731" i="1"/>
  <c r="G730" i="1"/>
  <c r="E731" i="1" l="1"/>
  <c r="AQ731" i="1"/>
  <c r="BI731" i="1" s="1"/>
  <c r="D731" i="1"/>
  <c r="G731" i="1" s="1"/>
  <c r="AM731" i="1"/>
  <c r="BE731" i="1" s="1"/>
  <c r="AW731" i="1"/>
  <c r="BG731" i="1" l="1"/>
  <c r="BF731" i="1"/>
  <c r="AP732" i="1"/>
  <c r="BH731" i="1"/>
  <c r="AL732" i="1"/>
  <c r="BJ731" i="1"/>
  <c r="AV731" i="1" s="1"/>
  <c r="AU732" i="1" s="1"/>
  <c r="AM732" i="1" l="1"/>
  <c r="BE732" i="1" s="1"/>
  <c r="D732" i="1"/>
  <c r="AW732" i="1"/>
  <c r="AQ732" i="1"/>
  <c r="BJ732" i="1" s="1"/>
  <c r="E732" i="1"/>
  <c r="G732" i="1" l="1"/>
  <c r="BG732" i="1"/>
  <c r="BF732" i="1"/>
  <c r="BH732" i="1"/>
  <c r="AL733" i="1" s="1"/>
  <c r="AV732" i="1"/>
  <c r="AU733" i="1" s="1"/>
  <c r="BI732" i="1"/>
  <c r="AP733" i="1" s="1"/>
  <c r="D733" i="1" l="1"/>
  <c r="AM733" i="1"/>
  <c r="BG733" i="1" s="1"/>
  <c r="AW733" i="1"/>
  <c r="AQ733" i="1"/>
  <c r="E733" i="1"/>
  <c r="BE733" i="1" l="1"/>
  <c r="G733" i="1"/>
  <c r="BH733" i="1"/>
  <c r="BI733" i="1"/>
  <c r="AL734" i="1"/>
  <c r="BJ733" i="1"/>
  <c r="AV733" i="1" s="1"/>
  <c r="AU734" i="1" s="1"/>
  <c r="BF733" i="1"/>
  <c r="AP734" i="1" s="1"/>
  <c r="E734" i="1" l="1"/>
  <c r="AQ734" i="1"/>
  <c r="BI734" i="1"/>
  <c r="AM734" i="1"/>
  <c r="D734" i="1"/>
  <c r="AW734" i="1"/>
  <c r="BG734" i="1" l="1"/>
  <c r="BE734" i="1"/>
  <c r="AL735" i="1" s="1"/>
  <c r="BF734" i="1"/>
  <c r="AP735" i="1" s="1"/>
  <c r="BH734" i="1"/>
  <c r="G734" i="1"/>
  <c r="BJ734" i="1"/>
  <c r="AQ735" i="1" l="1"/>
  <c r="BH735" i="1" s="1"/>
  <c r="E735" i="1"/>
  <c r="BI735" i="1"/>
  <c r="AM735" i="1"/>
  <c r="BG735" i="1" s="1"/>
  <c r="D735" i="1"/>
  <c r="G735" i="1" s="1"/>
  <c r="BF735" i="1"/>
  <c r="AW735" i="1"/>
  <c r="AV734" i="1"/>
  <c r="AU735" i="1" s="1"/>
  <c r="BJ735" i="1" l="1"/>
  <c r="AV735" i="1" s="1"/>
  <c r="AU736" i="1" s="1"/>
  <c r="BE735" i="1"/>
  <c r="AL736" i="1" s="1"/>
  <c r="AP736" i="1"/>
  <c r="AM736" i="1" l="1"/>
  <c r="BG736" i="1" s="1"/>
  <c r="BF736" i="1"/>
  <c r="D736" i="1"/>
  <c r="AW736" i="1"/>
  <c r="E736" i="1"/>
  <c r="AQ736" i="1"/>
  <c r="BE736" i="1" l="1"/>
  <c r="G736" i="1"/>
  <c r="BI736" i="1"/>
  <c r="AP737" i="1" s="1"/>
  <c r="BH736" i="1"/>
  <c r="AL737" i="1" s="1"/>
  <c r="BJ736" i="1"/>
  <c r="AV736" i="1" s="1"/>
  <c r="AU737" i="1" s="1"/>
  <c r="AM737" i="1" l="1"/>
  <c r="BF737" i="1" s="1"/>
  <c r="D737" i="1"/>
  <c r="G737" i="1" s="1"/>
  <c r="AW737" i="1"/>
  <c r="E737" i="1"/>
  <c r="AQ737" i="1"/>
  <c r="BH737" i="1" s="1"/>
  <c r="BI737" i="1" l="1"/>
  <c r="BJ737" i="1"/>
  <c r="BG737" i="1"/>
  <c r="AV737" i="1" s="1"/>
  <c r="AU738" i="1" s="1"/>
  <c r="AP738" i="1"/>
  <c r="BE737" i="1"/>
  <c r="AL738" i="1" s="1"/>
  <c r="D738" i="1" l="1"/>
  <c r="AM738" i="1"/>
  <c r="BG738" i="1" s="1"/>
  <c r="AW738" i="1"/>
  <c r="E738" i="1"/>
  <c r="AQ738" i="1"/>
  <c r="BI738" i="1" s="1"/>
  <c r="BH738" i="1" l="1"/>
  <c r="BE738" i="1"/>
  <c r="BJ738" i="1"/>
  <c r="G738" i="1"/>
  <c r="AL739" i="1"/>
  <c r="AV738" i="1"/>
  <c r="AU739" i="1" s="1"/>
  <c r="BF738" i="1"/>
  <c r="AP739" i="1" s="1"/>
  <c r="E739" i="1" l="1"/>
  <c r="AQ739" i="1"/>
  <c r="BH739" i="1" s="1"/>
  <c r="BJ739" i="1"/>
  <c r="AM739" i="1"/>
  <c r="BG739" i="1" s="1"/>
  <c r="AV739" i="1" s="1"/>
  <c r="AU740" i="1" s="1"/>
  <c r="D739" i="1"/>
  <c r="G739" i="1" s="1"/>
  <c r="AW739" i="1"/>
  <c r="BI739" i="1" l="1"/>
  <c r="BF739" i="1"/>
  <c r="BE739" i="1"/>
  <c r="AL740" i="1" s="1"/>
  <c r="AP740" i="1"/>
  <c r="AM740" i="1" l="1"/>
  <c r="BE740" i="1" s="1"/>
  <c r="D740" i="1"/>
  <c r="AW740" i="1"/>
  <c r="AQ740" i="1"/>
  <c r="E740" i="1"/>
  <c r="BF740" i="1" l="1"/>
  <c r="AP741" i="1" s="1"/>
  <c r="BJ740" i="1"/>
  <c r="BH740" i="1"/>
  <c r="AL741" i="1" s="1"/>
  <c r="BI740" i="1"/>
  <c r="BG740" i="1"/>
  <c r="AV740" i="1" s="1"/>
  <c r="AU741" i="1" s="1"/>
  <c r="G740" i="1"/>
  <c r="D741" i="1" l="1"/>
  <c r="AM741" i="1"/>
  <c r="BF741" i="1" s="1"/>
  <c r="AW741" i="1"/>
  <c r="BI741" i="1"/>
  <c r="BH741" i="1"/>
  <c r="E741" i="1"/>
  <c r="AQ741" i="1"/>
  <c r="BG741" i="1" l="1"/>
  <c r="BE741" i="1"/>
  <c r="AP742" i="1"/>
  <c r="AL742" i="1"/>
  <c r="BJ741" i="1"/>
  <c r="AV741" i="1" s="1"/>
  <c r="AU742" i="1" s="1"/>
  <c r="G741" i="1"/>
  <c r="D742" i="1" l="1"/>
  <c r="AM742" i="1"/>
  <c r="AW742" i="1"/>
  <c r="E742" i="1"/>
  <c r="AQ742" i="1"/>
  <c r="BH742" i="1" s="1"/>
  <c r="BJ742" i="1" l="1"/>
  <c r="BI742" i="1"/>
  <c r="BG742" i="1"/>
  <c r="AV742" i="1" s="1"/>
  <c r="AU743" i="1" s="1"/>
  <c r="BE742" i="1"/>
  <c r="AL743" i="1" s="1"/>
  <c r="G742" i="1"/>
  <c r="BF742" i="1"/>
  <c r="AP743" i="1" s="1"/>
  <c r="AQ743" i="1" l="1"/>
  <c r="E743" i="1"/>
  <c r="AM743" i="1"/>
  <c r="BE743" i="1" s="1"/>
  <c r="D743" i="1"/>
  <c r="G743" i="1" s="1"/>
  <c r="AW743" i="1"/>
  <c r="BH743" i="1" l="1"/>
  <c r="AL744" i="1"/>
  <c r="BG743" i="1"/>
  <c r="BI743" i="1"/>
  <c r="BF743" i="1"/>
  <c r="AP744" i="1" s="1"/>
  <c r="BJ743" i="1"/>
  <c r="AV743" i="1" l="1"/>
  <c r="AU744" i="1" s="1"/>
  <c r="E744" i="1"/>
  <c r="AQ744" i="1"/>
  <c r="BH744" i="1" s="1"/>
  <c r="BJ744" i="1"/>
  <c r="AM744" i="1"/>
  <c r="BG744" i="1" s="1"/>
  <c r="AV744" i="1" s="1"/>
  <c r="D744" i="1"/>
  <c r="G744" i="1" s="1"/>
  <c r="AW744" i="1"/>
  <c r="BI744" i="1" l="1"/>
  <c r="AU745" i="1"/>
  <c r="BE744" i="1"/>
  <c r="AL745" i="1" s="1"/>
  <c r="BF744" i="1"/>
  <c r="AP745" i="1" s="1"/>
  <c r="E745" i="1" l="1"/>
  <c r="AQ745" i="1"/>
  <c r="BI745" i="1" s="1"/>
  <c r="D745" i="1"/>
  <c r="G745" i="1" s="1"/>
  <c r="AM745" i="1"/>
  <c r="AW745" i="1"/>
  <c r="BE745" i="1" l="1"/>
  <c r="AL746" i="1" s="1"/>
  <c r="BG745" i="1"/>
  <c r="BH745" i="1"/>
  <c r="BF745" i="1"/>
  <c r="AP746" i="1" s="1"/>
  <c r="BJ745" i="1"/>
  <c r="AQ746" i="1" l="1"/>
  <c r="BJ746" i="1" s="1"/>
  <c r="E746" i="1"/>
  <c r="D746" i="1"/>
  <c r="G746" i="1" s="1"/>
  <c r="AM746" i="1"/>
  <c r="BF746" i="1" s="1"/>
  <c r="AW746" i="1"/>
  <c r="AV745" i="1"/>
  <c r="AU746" i="1" s="1"/>
  <c r="BI746" i="1" l="1"/>
  <c r="BH746" i="1"/>
  <c r="BG746" i="1"/>
  <c r="AV746" i="1" s="1"/>
  <c r="AU747" i="1" s="1"/>
  <c r="BE746" i="1"/>
  <c r="AL747" i="1" s="1"/>
  <c r="AP747" i="1"/>
  <c r="AM747" i="1" l="1"/>
  <c r="D747" i="1"/>
  <c r="AW747" i="1"/>
  <c r="E747" i="1"/>
  <c r="AQ747" i="1"/>
  <c r="BH747" i="1" s="1"/>
  <c r="G747" i="1" l="1"/>
  <c r="BI747" i="1"/>
  <c r="BE747" i="1"/>
  <c r="AL748" i="1" s="1"/>
  <c r="BF747" i="1"/>
  <c r="AP748" i="1" s="1"/>
  <c r="BJ747" i="1"/>
  <c r="BG747" i="1"/>
  <c r="AV747" i="1" s="1"/>
  <c r="AU748" i="1" s="1"/>
  <c r="E748" i="1" l="1"/>
  <c r="AQ748" i="1"/>
  <c r="BH748" i="1" s="1"/>
  <c r="BJ748" i="1"/>
  <c r="AM748" i="1"/>
  <c r="BE748" i="1" s="1"/>
  <c r="D748" i="1"/>
  <c r="G748" i="1" s="1"/>
  <c r="AW748" i="1"/>
  <c r="AL749" i="1" l="1"/>
  <c r="BF748" i="1"/>
  <c r="AP749" i="1" s="1"/>
  <c r="BG748" i="1"/>
  <c r="AV748" i="1" s="1"/>
  <c r="AU749" i="1" s="1"/>
  <c r="BI748" i="1"/>
  <c r="AQ749" i="1" l="1"/>
  <c r="BH749" i="1" s="1"/>
  <c r="BJ749" i="1"/>
  <c r="E749" i="1"/>
  <c r="D749" i="1"/>
  <c r="AM749" i="1"/>
  <c r="BG749" i="1" s="1"/>
  <c r="AV749" i="1" s="1"/>
  <c r="AU750" i="1" s="1"/>
  <c r="AW749" i="1"/>
  <c r="BE749" i="1" l="1"/>
  <c r="BF749" i="1"/>
  <c r="AL750" i="1"/>
  <c r="G749" i="1"/>
  <c r="BI749" i="1"/>
  <c r="AP750" i="1" s="1"/>
  <c r="AQ750" i="1" l="1"/>
  <c r="BJ750" i="1" s="1"/>
  <c r="E750" i="1"/>
  <c r="BH750" i="1"/>
  <c r="BI750" i="1"/>
  <c r="D750" i="1"/>
  <c r="G750" i="1" s="1"/>
  <c r="AM750" i="1"/>
  <c r="AW750" i="1"/>
  <c r="BF750" i="1" l="1"/>
  <c r="BE750" i="1"/>
  <c r="AL751" i="1" s="1"/>
  <c r="BG750" i="1"/>
  <c r="AV750" i="1" s="1"/>
  <c r="AU751" i="1" s="1"/>
  <c r="AP751" i="1"/>
  <c r="D751" i="1" l="1"/>
  <c r="AM751" i="1"/>
  <c r="AW751" i="1"/>
  <c r="AQ751" i="1"/>
  <c r="BH751" i="1" s="1"/>
  <c r="E751" i="1"/>
  <c r="BG751" i="1" l="1"/>
  <c r="BE751" i="1"/>
  <c r="AL752" i="1" s="1"/>
  <c r="BJ751" i="1"/>
  <c r="G751" i="1"/>
  <c r="BI751" i="1"/>
  <c r="BF751" i="1"/>
  <c r="AP752" i="1" s="1"/>
  <c r="AQ752" i="1" l="1"/>
  <c r="BI752" i="1" s="1"/>
  <c r="E752" i="1"/>
  <c r="AM752" i="1"/>
  <c r="D752" i="1"/>
  <c r="G752" i="1" s="1"/>
  <c r="AW752" i="1"/>
  <c r="AV751" i="1"/>
  <c r="AU752" i="1" s="1"/>
  <c r="BE752" i="1" l="1"/>
  <c r="AL753" i="1" s="1"/>
  <c r="BF752" i="1"/>
  <c r="AP753" i="1" s="1"/>
  <c r="BH752" i="1"/>
  <c r="BG752" i="1"/>
  <c r="BJ752" i="1"/>
  <c r="AV752" i="1" l="1"/>
  <c r="AU753" i="1" s="1"/>
  <c r="E753" i="1"/>
  <c r="AQ753" i="1"/>
  <c r="AM753" i="1"/>
  <c r="BF753" i="1" s="1"/>
  <c r="D753" i="1"/>
  <c r="G753" i="1" s="1"/>
  <c r="AW753" i="1"/>
  <c r="BI753" i="1" l="1"/>
  <c r="AP754" i="1" s="1"/>
  <c r="BE753" i="1"/>
  <c r="BJ753" i="1"/>
  <c r="BG753" i="1"/>
  <c r="AV753" i="1" s="1"/>
  <c r="AU754" i="1" s="1"/>
  <c r="BH753" i="1"/>
  <c r="AL754" i="1" l="1"/>
  <c r="D754" i="1"/>
  <c r="AM754" i="1"/>
  <c r="BG754" i="1" s="1"/>
  <c r="AW754" i="1"/>
  <c r="E754" i="1"/>
  <c r="AQ754" i="1"/>
  <c r="G754" i="1" l="1"/>
  <c r="BI754" i="1"/>
  <c r="BJ754" i="1"/>
  <c r="AV754" i="1" s="1"/>
  <c r="AU755" i="1" s="1"/>
  <c r="BE754" i="1"/>
  <c r="AL755" i="1" s="1"/>
  <c r="BH754" i="1"/>
  <c r="BF754" i="1"/>
  <c r="AP755" i="1" s="1"/>
  <c r="E755" i="1" l="1"/>
  <c r="AQ755" i="1"/>
  <c r="BI755" i="1" s="1"/>
  <c r="AM755" i="1"/>
  <c r="D755" i="1"/>
  <c r="AW755" i="1"/>
  <c r="BH755" i="1" l="1"/>
  <c r="BE755" i="1"/>
  <c r="AL756" i="1" s="1"/>
  <c r="BG755" i="1"/>
  <c r="G755" i="1"/>
  <c r="BF755" i="1"/>
  <c r="AP756" i="1" s="1"/>
  <c r="BJ755" i="1"/>
  <c r="E756" i="1" l="1"/>
  <c r="AQ756" i="1"/>
  <c r="BJ756" i="1" s="1"/>
  <c r="AM756" i="1"/>
  <c r="BF756" i="1" s="1"/>
  <c r="BG756" i="1"/>
  <c r="BE756" i="1"/>
  <c r="D756" i="1"/>
  <c r="G756" i="1" s="1"/>
  <c r="AW756" i="1"/>
  <c r="AV755" i="1"/>
  <c r="AU756" i="1" s="1"/>
  <c r="BI756" i="1" l="1"/>
  <c r="BH756" i="1"/>
  <c r="AL757" i="1"/>
  <c r="AV756" i="1"/>
  <c r="AU757" i="1" s="1"/>
  <c r="AP757" i="1"/>
  <c r="E757" i="1" l="1"/>
  <c r="AQ757" i="1"/>
  <c r="AM757" i="1"/>
  <c r="D757" i="1"/>
  <c r="AW757" i="1"/>
  <c r="BH757" i="1" l="1"/>
  <c r="BG757" i="1"/>
  <c r="BF757" i="1"/>
  <c r="BJ757" i="1"/>
  <c r="BE757" i="1"/>
  <c r="AL758" i="1" s="1"/>
  <c r="G757" i="1"/>
  <c r="BI757" i="1"/>
  <c r="AP758" i="1" s="1"/>
  <c r="AQ758" i="1" l="1"/>
  <c r="BJ758" i="1" s="1"/>
  <c r="E758" i="1"/>
  <c r="BH758" i="1"/>
  <c r="D758" i="1"/>
  <c r="G758" i="1" s="1"/>
  <c r="AM758" i="1"/>
  <c r="AW758" i="1"/>
  <c r="AV757" i="1"/>
  <c r="AU758" i="1" s="1"/>
  <c r="BG758" i="1" l="1"/>
  <c r="AV758" i="1" s="1"/>
  <c r="AU759" i="1" s="1"/>
  <c r="BF758" i="1"/>
  <c r="BE758" i="1"/>
  <c r="AL759" i="1" s="1"/>
  <c r="BI758" i="1"/>
  <c r="AP759" i="1" s="1"/>
  <c r="AQ759" i="1" l="1"/>
  <c r="E759" i="1"/>
  <c r="D759" i="1"/>
  <c r="G759" i="1" s="1"/>
  <c r="AM759" i="1"/>
  <c r="BE759" i="1" s="1"/>
  <c r="AW759" i="1"/>
  <c r="BF759" i="1" l="1"/>
  <c r="BG759" i="1"/>
  <c r="BI759" i="1"/>
  <c r="AP760" i="1" s="1"/>
  <c r="BJ759" i="1"/>
  <c r="AV759" i="1" s="1"/>
  <c r="AU760" i="1" s="1"/>
  <c r="BH759" i="1"/>
  <c r="AL760" i="1" s="1"/>
  <c r="AM760" i="1" l="1"/>
  <c r="D760" i="1"/>
  <c r="AW760" i="1"/>
  <c r="E760" i="1"/>
  <c r="AQ760" i="1"/>
  <c r="BI760" i="1" s="1"/>
  <c r="BH760" i="1" l="1"/>
  <c r="BJ760" i="1"/>
  <c r="G760" i="1"/>
  <c r="BG760" i="1"/>
  <c r="AV760" i="1" s="1"/>
  <c r="AU761" i="1" s="1"/>
  <c r="BF760" i="1"/>
  <c r="AP761" i="1" s="1"/>
  <c r="BE760" i="1"/>
  <c r="AL761" i="1" s="1"/>
  <c r="E761" i="1" l="1"/>
  <c r="AQ761" i="1"/>
  <c r="BI761" i="1" s="1"/>
  <c r="AM761" i="1"/>
  <c r="BG761" i="1" s="1"/>
  <c r="D761" i="1"/>
  <c r="G761" i="1" s="1"/>
  <c r="AW761" i="1"/>
  <c r="BH761" i="1" l="1"/>
  <c r="BE761" i="1"/>
  <c r="AL762" i="1" s="1"/>
  <c r="BF761" i="1"/>
  <c r="AP762" i="1" s="1"/>
  <c r="BJ761" i="1"/>
  <c r="AV761" i="1" s="1"/>
  <c r="AU762" i="1" s="1"/>
  <c r="AQ762" i="1" l="1"/>
  <c r="BH762" i="1" s="1"/>
  <c r="BI762" i="1"/>
  <c r="BJ762" i="1"/>
  <c r="E762" i="1"/>
  <c r="AM762" i="1"/>
  <c r="BG762" i="1" s="1"/>
  <c r="AV762" i="1" s="1"/>
  <c r="AU763" i="1" s="1"/>
  <c r="D762" i="1"/>
  <c r="G762" i="1" s="1"/>
  <c r="BF762" i="1"/>
  <c r="AW762" i="1"/>
  <c r="BE762" i="1" l="1"/>
  <c r="AL763" i="1" s="1"/>
  <c r="AP763" i="1"/>
  <c r="D763" i="1" l="1"/>
  <c r="AM763" i="1"/>
  <c r="BG763" i="1"/>
  <c r="BE763" i="1"/>
  <c r="BF763" i="1"/>
  <c r="AW763" i="1"/>
  <c r="BI763" i="1"/>
  <c r="BH763" i="1"/>
  <c r="E763" i="1"/>
  <c r="AQ763" i="1"/>
  <c r="BJ763" i="1" s="1"/>
  <c r="G763" i="1" l="1"/>
  <c r="AP764" i="1"/>
  <c r="AV763" i="1"/>
  <c r="AU764" i="1" s="1"/>
  <c r="AL764" i="1"/>
  <c r="AQ764" i="1" l="1"/>
  <c r="BI764" i="1" s="1"/>
  <c r="E764" i="1"/>
  <c r="D764" i="1"/>
  <c r="G764" i="1" s="1"/>
  <c r="AM764" i="1"/>
  <c r="AW764" i="1"/>
  <c r="BJ764" i="1" l="1"/>
  <c r="BF764" i="1"/>
  <c r="BE764" i="1"/>
  <c r="AL765" i="1" s="1"/>
  <c r="AP765" i="1"/>
  <c r="BG764" i="1"/>
  <c r="AV764" i="1" s="1"/>
  <c r="AU765" i="1" s="1"/>
  <c r="BH764" i="1"/>
  <c r="D765" i="1" l="1"/>
  <c r="AM765" i="1"/>
  <c r="BE765" i="1" s="1"/>
  <c r="AW765" i="1"/>
  <c r="AQ765" i="1"/>
  <c r="E765" i="1"/>
  <c r="BH765" i="1"/>
  <c r="BJ765" i="1"/>
  <c r="G765" i="1" l="1"/>
  <c r="BG765" i="1"/>
  <c r="AV765" i="1" s="1"/>
  <c r="AU766" i="1" s="1"/>
  <c r="AL766" i="1"/>
  <c r="BI765" i="1"/>
  <c r="BF765" i="1"/>
  <c r="AP766" i="1" s="1"/>
  <c r="E766" i="1" l="1"/>
  <c r="AQ766" i="1"/>
  <c r="BI766" i="1"/>
  <c r="BJ766" i="1"/>
  <c r="BH766" i="1"/>
  <c r="AM766" i="1"/>
  <c r="BF766" i="1" s="1"/>
  <c r="D766" i="1"/>
  <c r="G766" i="1" s="1"/>
  <c r="AW766" i="1"/>
  <c r="BG766" i="1" l="1"/>
  <c r="AV766" i="1" s="1"/>
  <c r="AU767" i="1" s="1"/>
  <c r="BE766" i="1"/>
  <c r="AL767" i="1" s="1"/>
  <c r="AP767" i="1"/>
  <c r="AM767" i="1" l="1"/>
  <c r="BE767" i="1" s="1"/>
  <c r="D767" i="1"/>
  <c r="AW767" i="1"/>
  <c r="E767" i="1"/>
  <c r="AQ767" i="1"/>
  <c r="BH767" i="1" s="1"/>
  <c r="BF767" i="1" l="1"/>
  <c r="BG767" i="1"/>
  <c r="AV767" i="1" s="1"/>
  <c r="AU768" i="1" s="1"/>
  <c r="BI767" i="1"/>
  <c r="AP768" i="1" s="1"/>
  <c r="G767" i="1"/>
  <c r="BJ767" i="1"/>
  <c r="AL768" i="1"/>
  <c r="E768" i="1" l="1"/>
  <c r="AQ768" i="1"/>
  <c r="BH768" i="1" s="1"/>
  <c r="D768" i="1"/>
  <c r="G768" i="1" s="1"/>
  <c r="AM768" i="1"/>
  <c r="BF768" i="1" s="1"/>
  <c r="AW768" i="1"/>
  <c r="BJ768" i="1" l="1"/>
  <c r="BI768" i="1"/>
  <c r="BE768" i="1"/>
  <c r="AL769" i="1" s="1"/>
  <c r="AP769" i="1"/>
  <c r="BG768" i="1"/>
  <c r="AV768" i="1" s="1"/>
  <c r="AU769" i="1" s="1"/>
  <c r="AM769" i="1" l="1"/>
  <c r="BG769" i="1" s="1"/>
  <c r="AV769" i="1" s="1"/>
  <c r="AU770" i="1" s="1"/>
  <c r="D769" i="1"/>
  <c r="AW769" i="1"/>
  <c r="E769" i="1"/>
  <c r="AQ769" i="1"/>
  <c r="BJ769" i="1" s="1"/>
  <c r="G769" i="1" l="1"/>
  <c r="BI769" i="1"/>
  <c r="BE769" i="1"/>
  <c r="AL770" i="1" s="1"/>
  <c r="BH769" i="1"/>
  <c r="BF769" i="1"/>
  <c r="AP770" i="1" s="1"/>
  <c r="AQ770" i="1" l="1"/>
  <c r="BH770" i="1" s="1"/>
  <c r="BI770" i="1"/>
  <c r="E770" i="1"/>
  <c r="AM770" i="1"/>
  <c r="BG770" i="1" s="1"/>
  <c r="D770" i="1"/>
  <c r="AW770" i="1"/>
  <c r="BF770" i="1" l="1"/>
  <c r="BJ770" i="1"/>
  <c r="AV770" i="1" s="1"/>
  <c r="AU771" i="1" s="1"/>
  <c r="G770" i="1"/>
  <c r="BE770" i="1"/>
  <c r="AL771" i="1" s="1"/>
  <c r="AP771" i="1"/>
  <c r="AQ771" i="1" l="1"/>
  <c r="BI771" i="1" s="1"/>
  <c r="BJ771" i="1"/>
  <c r="BH771" i="1"/>
  <c r="E771" i="1"/>
  <c r="AM771" i="1"/>
  <c r="D771" i="1"/>
  <c r="G771" i="1" s="1"/>
  <c r="AW771" i="1"/>
  <c r="BG771" i="1" l="1"/>
  <c r="AV771" i="1" s="1"/>
  <c r="AU772" i="1" s="1"/>
  <c r="BF771" i="1"/>
  <c r="AP772" i="1" s="1"/>
  <c r="BE771" i="1"/>
  <c r="AL772" i="1" s="1"/>
  <c r="E772" i="1" l="1"/>
  <c r="AQ772" i="1"/>
  <c r="BJ772" i="1" s="1"/>
  <c r="AM772" i="1"/>
  <c r="BG772" i="1" s="1"/>
  <c r="D772" i="1"/>
  <c r="G772" i="1" s="1"/>
  <c r="AW772" i="1"/>
  <c r="AV772" i="1" l="1"/>
  <c r="AU773" i="1" s="1"/>
  <c r="BE772" i="1"/>
  <c r="BI772" i="1"/>
  <c r="BF772" i="1"/>
  <c r="AP773" i="1" s="1"/>
  <c r="BH772" i="1"/>
  <c r="AL773" i="1" l="1"/>
  <c r="D773" i="1"/>
  <c r="AM773" i="1"/>
  <c r="BE773" i="1" s="1"/>
  <c r="AW773" i="1"/>
  <c r="AQ773" i="1"/>
  <c r="BI773" i="1"/>
  <c r="BJ773" i="1"/>
  <c r="E773" i="1"/>
  <c r="G773" i="1" l="1"/>
  <c r="BG773" i="1"/>
  <c r="AV773" i="1" s="1"/>
  <c r="AU774" i="1" s="1"/>
  <c r="BH773" i="1"/>
  <c r="AL774" i="1" s="1"/>
  <c r="BF773" i="1"/>
  <c r="AP774" i="1" s="1"/>
  <c r="E774" i="1" l="1"/>
  <c r="AQ774" i="1"/>
  <c r="BI774" i="1" s="1"/>
  <c r="D774" i="1"/>
  <c r="AM774" i="1"/>
  <c r="AW774" i="1"/>
  <c r="G774" i="1" l="1"/>
  <c r="BE774" i="1"/>
  <c r="AL775" i="1" s="1"/>
  <c r="BG774" i="1"/>
  <c r="BH774" i="1"/>
  <c r="BF774" i="1"/>
  <c r="AP775" i="1" s="1"/>
  <c r="BJ774" i="1"/>
  <c r="E775" i="1" l="1"/>
  <c r="AQ775" i="1"/>
  <c r="BH775" i="1" s="1"/>
  <c r="AM775" i="1"/>
  <c r="D775" i="1"/>
  <c r="G775" i="1" s="1"/>
  <c r="AW775" i="1"/>
  <c r="AV774" i="1"/>
  <c r="AU775" i="1" s="1"/>
  <c r="BJ775" i="1" l="1"/>
  <c r="BE775" i="1"/>
  <c r="AL776" i="1" s="1"/>
  <c r="BG775" i="1"/>
  <c r="AV775" i="1" s="1"/>
  <c r="AU776" i="1" s="1"/>
  <c r="BF775" i="1"/>
  <c r="BI775" i="1"/>
  <c r="AP776" i="1" l="1"/>
  <c r="AQ776" i="1"/>
  <c r="BI776" i="1" s="1"/>
  <c r="E776" i="1"/>
  <c r="BH776" i="1"/>
  <c r="BJ776" i="1"/>
  <c r="D776" i="1"/>
  <c r="G776" i="1" s="1"/>
  <c r="BF776" i="1"/>
  <c r="AM776" i="1"/>
  <c r="BE776" i="1" s="1"/>
  <c r="AW776" i="1"/>
  <c r="BG776" i="1" l="1"/>
  <c r="AV776" i="1" s="1"/>
  <c r="AU777" i="1" s="1"/>
  <c r="AL777" i="1"/>
  <c r="AP777" i="1"/>
  <c r="E777" i="1" l="1"/>
  <c r="AQ777" i="1"/>
  <c r="BH777" i="1" s="1"/>
  <c r="D777" i="1"/>
  <c r="AM777" i="1"/>
  <c r="BG777" i="1" s="1"/>
  <c r="AW777" i="1"/>
  <c r="G777" i="1" l="1"/>
  <c r="BI777" i="1"/>
  <c r="BE777" i="1"/>
  <c r="AL778" i="1" s="1"/>
  <c r="BF777" i="1"/>
  <c r="AP778" i="1" s="1"/>
  <c r="BJ777" i="1"/>
  <c r="AV777" i="1" s="1"/>
  <c r="AU778" i="1" s="1"/>
  <c r="AQ778" i="1" l="1"/>
  <c r="BI778" i="1" s="1"/>
  <c r="E778" i="1"/>
  <c r="BJ778" i="1"/>
  <c r="AM778" i="1"/>
  <c r="BG778" i="1" s="1"/>
  <c r="AV778" i="1" s="1"/>
  <c r="AU779" i="1" s="1"/>
  <c r="D778" i="1"/>
  <c r="G778" i="1" s="1"/>
  <c r="AW778" i="1"/>
  <c r="BE778" i="1" l="1"/>
  <c r="BH778" i="1"/>
  <c r="AL779" i="1" s="1"/>
  <c r="BF778" i="1"/>
  <c r="AP779" i="1"/>
  <c r="AQ779" i="1" l="1"/>
  <c r="BJ779" i="1" s="1"/>
  <c r="E779" i="1"/>
  <c r="AM779" i="1"/>
  <c r="BF779" i="1" s="1"/>
  <c r="D779" i="1"/>
  <c r="G779" i="1" s="1"/>
  <c r="AW779" i="1"/>
  <c r="BH779" i="1" l="1"/>
  <c r="BI779" i="1"/>
  <c r="BG779" i="1"/>
  <c r="AV779" i="1" s="1"/>
  <c r="AU780" i="1" s="1"/>
  <c r="BE779" i="1"/>
  <c r="AL780" i="1" s="1"/>
  <c r="AP780" i="1"/>
  <c r="D780" i="1" l="1"/>
  <c r="AM780" i="1"/>
  <c r="BE780" i="1" s="1"/>
  <c r="AW780" i="1"/>
  <c r="BJ780" i="1"/>
  <c r="BI780" i="1"/>
  <c r="AQ780" i="1"/>
  <c r="BH780" i="1" s="1"/>
  <c r="E780" i="1"/>
  <c r="BG780" i="1" l="1"/>
  <c r="BF780" i="1"/>
  <c r="AV780" i="1"/>
  <c r="AU781" i="1" s="1"/>
  <c r="AL781" i="1"/>
  <c r="AP781" i="1"/>
  <c r="G780" i="1"/>
  <c r="AQ781" i="1" l="1"/>
  <c r="BJ781" i="1"/>
  <c r="E781" i="1"/>
  <c r="BH781" i="1"/>
  <c r="BI781" i="1"/>
  <c r="D781" i="1"/>
  <c r="G781" i="1" s="1"/>
  <c r="AM781" i="1"/>
  <c r="BF781" i="1" s="1"/>
  <c r="AW781" i="1"/>
  <c r="BG781" i="1" l="1"/>
  <c r="AV781" i="1" s="1"/>
  <c r="AU782" i="1" s="1"/>
  <c r="BE781" i="1"/>
  <c r="AL782" i="1" s="1"/>
  <c r="AP782" i="1"/>
  <c r="AM782" i="1" l="1"/>
  <c r="BG782" i="1" s="1"/>
  <c r="D782" i="1"/>
  <c r="BF782" i="1"/>
  <c r="AW782" i="1"/>
  <c r="E782" i="1"/>
  <c r="AQ782" i="1"/>
  <c r="BJ782" i="1" s="1"/>
  <c r="BE782" i="1" l="1"/>
  <c r="AV782" i="1"/>
  <c r="AU783" i="1" s="1"/>
  <c r="G782" i="1"/>
  <c r="BI782" i="1"/>
  <c r="AP783" i="1" s="1"/>
  <c r="BH782" i="1"/>
  <c r="AL783" i="1" s="1"/>
  <c r="E783" i="1" l="1"/>
  <c r="AQ783" i="1"/>
  <c r="BH783" i="1" s="1"/>
  <c r="AM783" i="1"/>
  <c r="BG783" i="1" s="1"/>
  <c r="D783" i="1"/>
  <c r="G783" i="1" s="1"/>
  <c r="AW783" i="1"/>
  <c r="BJ783" i="1" l="1"/>
  <c r="AV783" i="1" s="1"/>
  <c r="AU784" i="1" s="1"/>
  <c r="BF783" i="1"/>
  <c r="BE783" i="1"/>
  <c r="AL784" i="1" s="1"/>
  <c r="BI783" i="1"/>
  <c r="AP784" i="1" l="1"/>
  <c r="AQ784" i="1"/>
  <c r="BI784" i="1" s="1"/>
  <c r="E784" i="1"/>
  <c r="D784" i="1"/>
  <c r="G784" i="1" s="1"/>
  <c r="AM784" i="1"/>
  <c r="BF784" i="1" s="1"/>
  <c r="AW784" i="1"/>
  <c r="BH784" i="1" l="1"/>
  <c r="BJ784" i="1"/>
  <c r="BG784" i="1"/>
  <c r="AV784" i="1" s="1"/>
  <c r="AU785" i="1" s="1"/>
  <c r="BE784" i="1"/>
  <c r="AL785" i="1" s="1"/>
  <c r="AP785" i="1"/>
  <c r="D785" i="1" l="1"/>
  <c r="AM785" i="1"/>
  <c r="BG785" i="1" s="1"/>
  <c r="AW785" i="1"/>
  <c r="AQ785" i="1"/>
  <c r="E785" i="1"/>
  <c r="BE785" i="1" l="1"/>
  <c r="BF785" i="1"/>
  <c r="G785" i="1"/>
  <c r="BH785" i="1"/>
  <c r="AL786" i="1" s="1"/>
  <c r="BJ785" i="1"/>
  <c r="AV785" i="1"/>
  <c r="AU786" i="1" s="1"/>
  <c r="BI785" i="1"/>
  <c r="AP786" i="1" s="1"/>
  <c r="AQ786" i="1" l="1"/>
  <c r="E786" i="1"/>
  <c r="BH786" i="1"/>
  <c r="BJ786" i="1"/>
  <c r="BI786" i="1"/>
  <c r="AM786" i="1"/>
  <c r="BF786" i="1" s="1"/>
  <c r="D786" i="1"/>
  <c r="AW786" i="1"/>
  <c r="BG786" i="1" l="1"/>
  <c r="AV786" i="1" s="1"/>
  <c r="AU787" i="1" s="1"/>
  <c r="BE786" i="1"/>
  <c r="AL787" i="1" s="1"/>
  <c r="G786" i="1"/>
  <c r="AP787" i="1"/>
  <c r="D787" i="1" l="1"/>
  <c r="AM787" i="1"/>
  <c r="BE787" i="1" s="1"/>
  <c r="AW787" i="1"/>
  <c r="E787" i="1"/>
  <c r="AQ787" i="1"/>
  <c r="BI787" i="1" s="1"/>
  <c r="BJ787" i="1" l="1"/>
  <c r="BH787" i="1"/>
  <c r="G787" i="1"/>
  <c r="AL788" i="1"/>
  <c r="BF787" i="1"/>
  <c r="AP788" i="1" s="1"/>
  <c r="BG787" i="1"/>
  <c r="AV787" i="1" s="1"/>
  <c r="AU788" i="1" s="1"/>
  <c r="E788" i="1" l="1"/>
  <c r="AQ788" i="1"/>
  <c r="BH788" i="1" s="1"/>
  <c r="BE788" i="1"/>
  <c r="BG788" i="1"/>
  <c r="D788" i="1"/>
  <c r="G788" i="1" s="1"/>
  <c r="AM788" i="1"/>
  <c r="BF788" i="1" s="1"/>
  <c r="AW788" i="1"/>
  <c r="BJ788" i="1" l="1"/>
  <c r="AV788" i="1" s="1"/>
  <c r="AU789" i="1" s="1"/>
  <c r="BI788" i="1"/>
  <c r="AP789" i="1" s="1"/>
  <c r="AL789" i="1"/>
  <c r="D789" i="1" l="1"/>
  <c r="AM789" i="1"/>
  <c r="BG789" i="1"/>
  <c r="AW789" i="1"/>
  <c r="E789" i="1"/>
  <c r="AQ789" i="1"/>
  <c r="BJ789" i="1" s="1"/>
  <c r="BI789" i="1" l="1"/>
  <c r="G789" i="1"/>
  <c r="AV789" i="1"/>
  <c r="AU790" i="1" s="1"/>
  <c r="BE789" i="1"/>
  <c r="BH789" i="1"/>
  <c r="BF789" i="1"/>
  <c r="AP790" i="1" s="1"/>
  <c r="AL790" i="1" l="1"/>
  <c r="E790" i="1"/>
  <c r="AQ790" i="1"/>
  <c r="AM790" i="1"/>
  <c r="D790" i="1"/>
  <c r="BE790" i="1"/>
  <c r="AW790" i="1"/>
  <c r="G790" i="1" l="1"/>
  <c r="BJ790" i="1"/>
  <c r="BG790" i="1"/>
  <c r="AV790" i="1" s="1"/>
  <c r="AU791" i="1" s="1"/>
  <c r="BI790" i="1"/>
  <c r="BF790" i="1"/>
  <c r="AP791" i="1" s="1"/>
  <c r="BH790" i="1"/>
  <c r="AL791" i="1" s="1"/>
  <c r="AM791" i="1" l="1"/>
  <c r="D791" i="1"/>
  <c r="AW791" i="1"/>
  <c r="E791" i="1"/>
  <c r="AQ791" i="1"/>
  <c r="BH791" i="1" s="1"/>
  <c r="BI791" i="1" l="1"/>
  <c r="G791" i="1"/>
  <c r="BE791" i="1"/>
  <c r="AL792" i="1" s="1"/>
  <c r="BF791" i="1"/>
  <c r="AP792" i="1" s="1"/>
  <c r="BJ791" i="1"/>
  <c r="BG791" i="1"/>
  <c r="AV791" i="1" s="1"/>
  <c r="AU792" i="1" s="1"/>
  <c r="E792" i="1" l="1"/>
  <c r="AQ792" i="1"/>
  <c r="BI792" i="1" s="1"/>
  <c r="BG792" i="1"/>
  <c r="D792" i="1"/>
  <c r="G792" i="1" s="1"/>
  <c r="BF792" i="1"/>
  <c r="AM792" i="1"/>
  <c r="BE792" i="1" s="1"/>
  <c r="AW792" i="1"/>
  <c r="BJ792" i="1" l="1"/>
  <c r="AV792" i="1" s="1"/>
  <c r="AU793" i="1" s="1"/>
  <c r="BH792" i="1"/>
  <c r="AP793" i="1"/>
  <c r="AL793" i="1"/>
  <c r="AM793" i="1" l="1"/>
  <c r="BF793" i="1" s="1"/>
  <c r="D793" i="1"/>
  <c r="AW793" i="1"/>
  <c r="E793" i="1"/>
  <c r="AQ793" i="1"/>
  <c r="BJ793" i="1" s="1"/>
  <c r="BG793" i="1" l="1"/>
  <c r="BI793" i="1"/>
  <c r="BE793" i="1"/>
  <c r="AV793" i="1"/>
  <c r="AU794" i="1" s="1"/>
  <c r="AP794" i="1"/>
  <c r="G793" i="1"/>
  <c r="BH793" i="1"/>
  <c r="AL794" i="1" s="1"/>
  <c r="AM794" i="1" l="1"/>
  <c r="BF794" i="1" s="1"/>
  <c r="D794" i="1"/>
  <c r="AW794" i="1"/>
  <c r="AQ794" i="1"/>
  <c r="BH794" i="1" s="1"/>
  <c r="E794" i="1"/>
  <c r="G794" i="1" l="1"/>
  <c r="BJ794" i="1"/>
  <c r="BG794" i="1"/>
  <c r="AV794" i="1" s="1"/>
  <c r="AU795" i="1" s="1"/>
  <c r="BI794" i="1"/>
  <c r="AP795" i="1" s="1"/>
  <c r="BE794" i="1"/>
  <c r="AL795" i="1" s="1"/>
  <c r="E795" i="1" l="1"/>
  <c r="AQ795" i="1"/>
  <c r="AM795" i="1"/>
  <c r="BE795" i="1" s="1"/>
  <c r="D795" i="1"/>
  <c r="AW795" i="1"/>
  <c r="BG795" i="1" l="1"/>
  <c r="BF795" i="1"/>
  <c r="BI795" i="1"/>
  <c r="AP796" i="1" s="1"/>
  <c r="BH795" i="1"/>
  <c r="AL796" i="1" s="1"/>
  <c r="G795" i="1"/>
  <c r="BJ795" i="1"/>
  <c r="AV795" i="1" s="1"/>
  <c r="AU796" i="1" s="1"/>
  <c r="D796" i="1" l="1"/>
  <c r="AM796" i="1"/>
  <c r="BE796" i="1" s="1"/>
  <c r="AW796" i="1"/>
  <c r="AQ796" i="1"/>
  <c r="E796" i="1"/>
  <c r="BF796" i="1" l="1"/>
  <c r="G796" i="1"/>
  <c r="BJ796" i="1"/>
  <c r="BI796" i="1"/>
  <c r="AP797" i="1" s="1"/>
  <c r="BH796" i="1"/>
  <c r="AL797" i="1" s="1"/>
  <c r="BG796" i="1"/>
  <c r="AV796" i="1" s="1"/>
  <c r="AU797" i="1" s="1"/>
  <c r="AQ797" i="1" l="1"/>
  <c r="E797" i="1"/>
  <c r="D797" i="1"/>
  <c r="G797" i="1" s="1"/>
  <c r="AM797" i="1"/>
  <c r="AW797" i="1"/>
  <c r="BG797" i="1" l="1"/>
  <c r="BF797" i="1"/>
  <c r="BH797" i="1"/>
  <c r="BI797" i="1"/>
  <c r="BE797" i="1"/>
  <c r="AL798" i="1" s="1"/>
  <c r="BJ797" i="1"/>
  <c r="AP798" i="1" l="1"/>
  <c r="E798" i="1"/>
  <c r="AQ798" i="1"/>
  <c r="BH798" i="1"/>
  <c r="D798" i="1"/>
  <c r="AM798" i="1"/>
  <c r="BF798" i="1" s="1"/>
  <c r="AW798" i="1"/>
  <c r="AV797" i="1"/>
  <c r="AU798" i="1" s="1"/>
  <c r="G798" i="1" l="1"/>
  <c r="BG798" i="1"/>
  <c r="BI798" i="1"/>
  <c r="AP799" i="1" s="1"/>
  <c r="BE798" i="1"/>
  <c r="AL799" i="1" s="1"/>
  <c r="BJ798" i="1"/>
  <c r="AM799" i="1" l="1"/>
  <c r="D799" i="1"/>
  <c r="AW799" i="1"/>
  <c r="E799" i="1"/>
  <c r="AQ799" i="1"/>
  <c r="BI799" i="1" s="1"/>
  <c r="AV798" i="1"/>
  <c r="AU799" i="1" s="1"/>
  <c r="BH799" i="1" l="1"/>
  <c r="G799" i="1"/>
  <c r="BE799" i="1"/>
  <c r="AL800" i="1" s="1"/>
  <c r="BG799" i="1"/>
  <c r="AV799" i="1" s="1"/>
  <c r="AU800" i="1" s="1"/>
  <c r="BJ799" i="1"/>
  <c r="BF799" i="1"/>
  <c r="AP800" i="1" s="1"/>
  <c r="AQ800" i="1" l="1"/>
  <c r="BI800" i="1" s="1"/>
  <c r="E800" i="1"/>
  <c r="AM800" i="1"/>
  <c r="BG800" i="1" s="1"/>
  <c r="D800" i="1"/>
  <c r="AW800" i="1"/>
  <c r="BJ800" i="1" l="1"/>
  <c r="AV800" i="1" s="1"/>
  <c r="AU801" i="1" s="1"/>
  <c r="BH800" i="1"/>
  <c r="BE800" i="1"/>
  <c r="AL801" i="1" s="1"/>
  <c r="BF800" i="1"/>
  <c r="G800" i="1"/>
  <c r="AP801" i="1"/>
  <c r="D801" i="1" l="1"/>
  <c r="AM801" i="1"/>
  <c r="BF801" i="1" s="1"/>
  <c r="AW801" i="1"/>
  <c r="BH801" i="1"/>
  <c r="E801" i="1"/>
  <c r="AQ801" i="1"/>
  <c r="BJ801" i="1" s="1"/>
  <c r="BE801" i="1" l="1"/>
  <c r="BG801" i="1"/>
  <c r="AL802" i="1"/>
  <c r="AV801" i="1"/>
  <c r="AU802" i="1" s="1"/>
  <c r="BI801" i="1"/>
  <c r="AP802" i="1" s="1"/>
  <c r="G801" i="1"/>
  <c r="AQ802" i="1" l="1"/>
  <c r="BJ802" i="1" s="1"/>
  <c r="E802" i="1"/>
  <c r="AM802" i="1"/>
  <c r="BE802" i="1" s="1"/>
  <c r="D802" i="1"/>
  <c r="AW802" i="1"/>
  <c r="BF802" i="1" l="1"/>
  <c r="G802" i="1"/>
  <c r="BG802" i="1"/>
  <c r="AV802" i="1" s="1"/>
  <c r="AU803" i="1" s="1"/>
  <c r="BH802" i="1"/>
  <c r="AL803" i="1" s="1"/>
  <c r="BI802" i="1"/>
  <c r="AP803" i="1" s="1"/>
  <c r="E803" i="1" l="1"/>
  <c r="AQ803" i="1"/>
  <c r="BI803" i="1" s="1"/>
  <c r="D803" i="1"/>
  <c r="G803" i="1" s="1"/>
  <c r="AM803" i="1"/>
  <c r="BF803" i="1" s="1"/>
  <c r="BE803" i="1"/>
  <c r="AW803" i="1"/>
  <c r="BH803" i="1" l="1"/>
  <c r="BJ803" i="1"/>
  <c r="AL804" i="1"/>
  <c r="BG803" i="1"/>
  <c r="AV803" i="1" s="1"/>
  <c r="AU804" i="1" s="1"/>
  <c r="AP804" i="1"/>
  <c r="AQ804" i="1" l="1"/>
  <c r="E804" i="1"/>
  <c r="D804" i="1"/>
  <c r="AM804" i="1"/>
  <c r="BE804" i="1" s="1"/>
  <c r="AW804" i="1"/>
  <c r="BF804" i="1" l="1"/>
  <c r="G804" i="1"/>
  <c r="BJ804" i="1"/>
  <c r="BG804" i="1"/>
  <c r="AV804" i="1" s="1"/>
  <c r="AU805" i="1" s="1"/>
  <c r="BH804" i="1"/>
  <c r="AL805" i="1" s="1"/>
  <c r="BI804" i="1"/>
  <c r="AP805" i="1" l="1"/>
  <c r="E805" i="1"/>
  <c r="AQ805" i="1"/>
  <c r="BJ805" i="1" s="1"/>
  <c r="D805" i="1"/>
  <c r="AM805" i="1"/>
  <c r="BG805" i="1" s="1"/>
  <c r="AW805" i="1"/>
  <c r="BE805" i="1" l="1"/>
  <c r="BI805" i="1"/>
  <c r="BH805" i="1"/>
  <c r="AV805" i="1"/>
  <c r="AU806" i="1" s="1"/>
  <c r="AL806" i="1"/>
  <c r="BF805" i="1"/>
  <c r="AP806" i="1" s="1"/>
  <c r="G805" i="1"/>
  <c r="E806" i="1" l="1"/>
  <c r="AQ806" i="1"/>
  <c r="D806" i="1"/>
  <c r="AM806" i="1"/>
  <c r="AW806" i="1"/>
  <c r="BE806" i="1" l="1"/>
  <c r="BI806" i="1"/>
  <c r="BF806" i="1"/>
  <c r="AP807" i="1" s="1"/>
  <c r="G806" i="1"/>
  <c r="BG806" i="1"/>
  <c r="BJ806" i="1"/>
  <c r="BH806" i="1"/>
  <c r="AV806" i="1" l="1"/>
  <c r="AU807" i="1" s="1"/>
  <c r="AL807" i="1"/>
  <c r="AM807" i="1"/>
  <c r="BE807" i="1" s="1"/>
  <c r="D807" i="1"/>
  <c r="AW807" i="1"/>
  <c r="E807" i="1"/>
  <c r="AQ807" i="1"/>
  <c r="BH807" i="1" s="1"/>
  <c r="BG807" i="1" l="1"/>
  <c r="BJ807" i="1"/>
  <c r="AV807" i="1" s="1"/>
  <c r="AU808" i="1" s="1"/>
  <c r="AL808" i="1"/>
  <c r="BF807" i="1"/>
  <c r="AP808" i="1" s="1"/>
  <c r="BI807" i="1"/>
  <c r="G807" i="1"/>
  <c r="E808" i="1" l="1"/>
  <c r="AQ808" i="1"/>
  <c r="BI808" i="1" s="1"/>
  <c r="AM808" i="1"/>
  <c r="BF808" i="1" s="1"/>
  <c r="D808" i="1"/>
  <c r="AW808" i="1"/>
  <c r="BE808" i="1" l="1"/>
  <c r="BG808" i="1"/>
  <c r="G808" i="1"/>
  <c r="AP809" i="1"/>
  <c r="BH808" i="1"/>
  <c r="AL809" i="1" s="1"/>
  <c r="BJ808" i="1"/>
  <c r="AV808" i="1" s="1"/>
  <c r="AU809" i="1" s="1"/>
  <c r="D809" i="1" l="1"/>
  <c r="AM809" i="1"/>
  <c r="BG809" i="1" s="1"/>
  <c r="AW809" i="1"/>
  <c r="AQ809" i="1"/>
  <c r="BI809" i="1" s="1"/>
  <c r="E809" i="1"/>
  <c r="G809" i="1" l="1"/>
  <c r="BJ809" i="1"/>
  <c r="AV809" i="1"/>
  <c r="AU810" i="1" s="1"/>
  <c r="BF809" i="1"/>
  <c r="AP810" i="1" s="1"/>
  <c r="BH809" i="1"/>
  <c r="BE809" i="1"/>
  <c r="AL810" i="1" s="1"/>
  <c r="D810" i="1" l="1"/>
  <c r="AM810" i="1"/>
  <c r="BF810" i="1" s="1"/>
  <c r="AW810" i="1"/>
  <c r="AQ810" i="1"/>
  <c r="BJ810" i="1" s="1"/>
  <c r="E810" i="1"/>
  <c r="BI810" i="1" l="1"/>
  <c r="BG810" i="1"/>
  <c r="AV810" i="1" s="1"/>
  <c r="AU811" i="1" s="1"/>
  <c r="BH810" i="1"/>
  <c r="AP811" i="1"/>
  <c r="G810" i="1"/>
  <c r="BE810" i="1"/>
  <c r="AL811" i="1" s="1"/>
  <c r="D811" i="1" l="1"/>
  <c r="AM811" i="1"/>
  <c r="BG811" i="1" s="1"/>
  <c r="AW811" i="1"/>
  <c r="AQ811" i="1"/>
  <c r="BJ811" i="1" s="1"/>
  <c r="E811" i="1"/>
  <c r="BH811" i="1" l="1"/>
  <c r="BI811" i="1"/>
  <c r="AV811" i="1"/>
  <c r="AU812" i="1" s="1"/>
  <c r="BE811" i="1"/>
  <c r="BF811" i="1"/>
  <c r="AP812" i="1" s="1"/>
  <c r="AL812" i="1"/>
  <c r="G811" i="1"/>
  <c r="E812" i="1" l="1"/>
  <c r="AQ812" i="1"/>
  <c r="BH812" i="1" s="1"/>
  <c r="AM812" i="1"/>
  <c r="BF812" i="1" s="1"/>
  <c r="D812" i="1"/>
  <c r="G812" i="1" s="1"/>
  <c r="AW812" i="1"/>
  <c r="BE812" i="1" l="1"/>
  <c r="AL813" i="1" s="1"/>
  <c r="BI812" i="1"/>
  <c r="AP813" i="1" s="1"/>
  <c r="BG812" i="1"/>
  <c r="BJ812" i="1"/>
  <c r="E813" i="1" l="1"/>
  <c r="AQ813" i="1"/>
  <c r="BH813" i="1" s="1"/>
  <c r="D813" i="1"/>
  <c r="G813" i="1" s="1"/>
  <c r="AM813" i="1"/>
  <c r="BF813" i="1" s="1"/>
  <c r="AW813" i="1"/>
  <c r="AV812" i="1"/>
  <c r="AU813" i="1" s="1"/>
  <c r="BG813" i="1" l="1"/>
  <c r="BE813" i="1"/>
  <c r="BI813" i="1"/>
  <c r="AP814" i="1" s="1"/>
  <c r="BJ813" i="1"/>
  <c r="AV813" i="1" s="1"/>
  <c r="AU814" i="1" s="1"/>
  <c r="AL814" i="1"/>
  <c r="E814" i="1" l="1"/>
  <c r="AQ814" i="1"/>
  <c r="BH814" i="1" s="1"/>
  <c r="BJ814" i="1"/>
  <c r="AM814" i="1"/>
  <c r="BF814" i="1" s="1"/>
  <c r="D814" i="1"/>
  <c r="G814" i="1" s="1"/>
  <c r="AW814" i="1"/>
  <c r="BI814" i="1" l="1"/>
  <c r="BG814" i="1"/>
  <c r="AV814" i="1" s="1"/>
  <c r="AU815" i="1" s="1"/>
  <c r="BE814" i="1"/>
  <c r="AL815" i="1" s="1"/>
  <c r="AP815" i="1"/>
  <c r="AM815" i="1" l="1"/>
  <c r="BG815" i="1" s="1"/>
  <c r="D815" i="1"/>
  <c r="AW815" i="1"/>
  <c r="AQ815" i="1"/>
  <c r="E815" i="1"/>
  <c r="BJ815" i="1" l="1"/>
  <c r="AV815" i="1" s="1"/>
  <c r="AU816" i="1" s="1"/>
  <c r="BH815" i="1"/>
  <c r="BF815" i="1"/>
  <c r="AP816" i="1" s="1"/>
  <c r="BI815" i="1"/>
  <c r="BE815" i="1"/>
  <c r="AL816" i="1" s="1"/>
  <c r="G815" i="1"/>
  <c r="D816" i="1" l="1"/>
  <c r="AM816" i="1"/>
  <c r="BF816" i="1" s="1"/>
  <c r="AW816" i="1"/>
  <c r="E816" i="1"/>
  <c r="AQ816" i="1"/>
  <c r="BI816" i="1" s="1"/>
  <c r="BE816" i="1" l="1"/>
  <c r="BH816" i="1"/>
  <c r="AL817" i="1" s="1"/>
  <c r="BG816" i="1"/>
  <c r="AP817" i="1"/>
  <c r="BJ816" i="1"/>
  <c r="G816" i="1"/>
  <c r="D817" i="1" l="1"/>
  <c r="AM817" i="1"/>
  <c r="BF817" i="1" s="1"/>
  <c r="AW817" i="1"/>
  <c r="E817" i="1"/>
  <c r="AQ817" i="1"/>
  <c r="BH817" i="1" s="1"/>
  <c r="AV816" i="1"/>
  <c r="AU817" i="1" s="1"/>
  <c r="BI817" i="1" l="1"/>
  <c r="BJ817" i="1"/>
  <c r="G817" i="1"/>
  <c r="BE817" i="1"/>
  <c r="AL818" i="1" s="1"/>
  <c r="AP818" i="1"/>
  <c r="BG817" i="1"/>
  <c r="AV817" i="1" s="1"/>
  <c r="AU818" i="1" s="1"/>
  <c r="AM818" i="1" l="1"/>
  <c r="BE818" i="1" s="1"/>
  <c r="D818" i="1"/>
  <c r="G818" i="1" s="1"/>
  <c r="AW818" i="1"/>
  <c r="AQ818" i="1"/>
  <c r="BJ818" i="1" s="1"/>
  <c r="E818" i="1"/>
  <c r="BF818" i="1" l="1"/>
  <c r="BH818" i="1"/>
  <c r="AL819" i="1" s="1"/>
  <c r="BI818" i="1"/>
  <c r="AP819" i="1" s="1"/>
  <c r="BG818" i="1"/>
  <c r="AV818" i="1" s="1"/>
  <c r="AU819" i="1" s="1"/>
  <c r="E819" i="1" l="1"/>
  <c r="AQ819" i="1"/>
  <c r="BH819" i="1" s="1"/>
  <c r="AM819" i="1"/>
  <c r="D819" i="1"/>
  <c r="G819" i="1" s="1"/>
  <c r="AW819" i="1"/>
  <c r="BI819" i="1" l="1"/>
  <c r="BG819" i="1"/>
  <c r="BE819" i="1"/>
  <c r="AL820" i="1" s="1"/>
  <c r="BJ819" i="1"/>
  <c r="BF819" i="1"/>
  <c r="AP820" i="1" s="1"/>
  <c r="AQ820" i="1" l="1"/>
  <c r="BI820" i="1" s="1"/>
  <c r="E820" i="1"/>
  <c r="BJ820" i="1"/>
  <c r="BH820" i="1"/>
  <c r="BE820" i="1"/>
  <c r="D820" i="1"/>
  <c r="G820" i="1" s="1"/>
  <c r="BG820" i="1"/>
  <c r="AV820" i="1" s="1"/>
  <c r="AM820" i="1"/>
  <c r="BF820" i="1" s="1"/>
  <c r="AW820" i="1"/>
  <c r="AV819" i="1"/>
  <c r="AU820" i="1" s="1"/>
  <c r="AU821" i="1" l="1"/>
  <c r="AL821" i="1"/>
  <c r="AP821" i="1"/>
  <c r="E821" i="1" l="1"/>
  <c r="AQ821" i="1"/>
  <c r="BH821" i="1"/>
  <c r="BI821" i="1"/>
  <c r="D821" i="1"/>
  <c r="G821" i="1" s="1"/>
  <c r="AM821" i="1"/>
  <c r="BE821" i="1" s="1"/>
  <c r="AW821" i="1"/>
  <c r="BF821" i="1" l="1"/>
  <c r="BG821" i="1"/>
  <c r="AP822" i="1"/>
  <c r="AL822" i="1"/>
  <c r="BJ821" i="1"/>
  <c r="AV821" i="1" s="1"/>
  <c r="AU822" i="1" s="1"/>
  <c r="E822" i="1" l="1"/>
  <c r="AQ822" i="1"/>
  <c r="BI822" i="1"/>
  <c r="D822" i="1"/>
  <c r="G822" i="1" s="1"/>
  <c r="AM822" i="1"/>
  <c r="BF822" i="1" s="1"/>
  <c r="AW822" i="1"/>
  <c r="BE822" i="1" l="1"/>
  <c r="BG822" i="1"/>
  <c r="AP823" i="1"/>
  <c r="BJ822" i="1"/>
  <c r="AV822" i="1" s="1"/>
  <c r="AU823" i="1" s="1"/>
  <c r="BH822" i="1"/>
  <c r="AL823" i="1" s="1"/>
  <c r="AM823" i="1" l="1"/>
  <c r="BE823" i="1" s="1"/>
  <c r="D823" i="1"/>
  <c r="AW823" i="1"/>
  <c r="AQ823" i="1"/>
  <c r="E823" i="1"/>
  <c r="BG823" i="1" l="1"/>
  <c r="BI823" i="1"/>
  <c r="BH823" i="1"/>
  <c r="AL824" i="1" s="1"/>
  <c r="G823" i="1"/>
  <c r="BJ823" i="1"/>
  <c r="BF823" i="1"/>
  <c r="AP824" i="1" s="1"/>
  <c r="D824" i="1" l="1"/>
  <c r="AM824" i="1"/>
  <c r="BF824" i="1" s="1"/>
  <c r="AW824" i="1"/>
  <c r="AQ824" i="1"/>
  <c r="BI824" i="1" s="1"/>
  <c r="E824" i="1"/>
  <c r="AV823" i="1"/>
  <c r="AU824" i="1" s="1"/>
  <c r="BH824" i="1" l="1"/>
  <c r="BG824" i="1"/>
  <c r="AP825" i="1"/>
  <c r="BE824" i="1"/>
  <c r="AL825" i="1" s="1"/>
  <c r="BJ824" i="1"/>
  <c r="AV824" i="1" s="1"/>
  <c r="AU825" i="1" s="1"/>
  <c r="G824" i="1"/>
  <c r="D825" i="1" l="1"/>
  <c r="AM825" i="1"/>
  <c r="BE825" i="1" s="1"/>
  <c r="AW825" i="1"/>
  <c r="E825" i="1"/>
  <c r="AQ825" i="1"/>
  <c r="BI825" i="1" s="1"/>
  <c r="BH825" i="1" l="1"/>
  <c r="BJ825" i="1"/>
  <c r="BG825" i="1"/>
  <c r="AV825" i="1" s="1"/>
  <c r="AU826" i="1" s="1"/>
  <c r="BF825" i="1"/>
  <c r="AP826" i="1"/>
  <c r="AL826" i="1"/>
  <c r="G825" i="1"/>
  <c r="AM826" i="1" l="1"/>
  <c r="BE826" i="1"/>
  <c r="BG826" i="1"/>
  <c r="D826" i="1"/>
  <c r="AW826" i="1"/>
  <c r="AQ826" i="1"/>
  <c r="E826" i="1"/>
  <c r="G826" i="1" l="1"/>
  <c r="BH826" i="1"/>
  <c r="AL827" i="1" s="1"/>
  <c r="BJ826" i="1"/>
  <c r="AV826" i="1" s="1"/>
  <c r="AU827" i="1" s="1"/>
  <c r="BI826" i="1"/>
  <c r="BF826" i="1"/>
  <c r="AP827" i="1" s="1"/>
  <c r="AQ827" i="1" l="1"/>
  <c r="E827" i="1"/>
  <c r="D827" i="1"/>
  <c r="G827" i="1" s="1"/>
  <c r="AM827" i="1"/>
  <c r="BF827" i="1" s="1"/>
  <c r="AW827" i="1"/>
  <c r="BE827" i="1" l="1"/>
  <c r="BG827" i="1"/>
  <c r="AV827" i="1" s="1"/>
  <c r="AU828" i="1" s="1"/>
  <c r="BJ827" i="1"/>
  <c r="BH827" i="1"/>
  <c r="AL828" i="1" s="1"/>
  <c r="BI827" i="1"/>
  <c r="AP828" i="1" s="1"/>
  <c r="E828" i="1" l="1"/>
  <c r="AQ828" i="1"/>
  <c r="BH828" i="1" s="1"/>
  <c r="AM828" i="1"/>
  <c r="D828" i="1"/>
  <c r="G828" i="1" s="1"/>
  <c r="AW828" i="1"/>
  <c r="BF828" i="1" l="1"/>
  <c r="AP829" i="1" s="1"/>
  <c r="BE828" i="1"/>
  <c r="AL829" i="1" s="1"/>
  <c r="BG828" i="1"/>
  <c r="BJ828" i="1"/>
  <c r="BI828" i="1"/>
  <c r="D829" i="1" l="1"/>
  <c r="AM829" i="1"/>
  <c r="BG829" i="1" s="1"/>
  <c r="AW829" i="1"/>
  <c r="AQ829" i="1"/>
  <c r="BI829" i="1" s="1"/>
  <c r="E829" i="1"/>
  <c r="AV828" i="1"/>
  <c r="AU829" i="1" s="1"/>
  <c r="G829" i="1" l="1"/>
  <c r="BJ829" i="1"/>
  <c r="AV829" i="1" s="1"/>
  <c r="AU830" i="1" s="1"/>
  <c r="BH829" i="1"/>
  <c r="BE829" i="1"/>
  <c r="AL830" i="1" s="1"/>
  <c r="BF829" i="1"/>
  <c r="AP830" i="1" s="1"/>
  <c r="E830" i="1" l="1"/>
  <c r="AQ830" i="1"/>
  <c r="BH830" i="1" s="1"/>
  <c r="D830" i="1"/>
  <c r="AM830" i="1"/>
  <c r="BG830" i="1" s="1"/>
  <c r="AW830" i="1"/>
  <c r="BE830" i="1" l="1"/>
  <c r="BF830" i="1"/>
  <c r="AL831" i="1"/>
  <c r="BJ830" i="1"/>
  <c r="AV830" i="1" s="1"/>
  <c r="AU831" i="1" s="1"/>
  <c r="G830" i="1"/>
  <c r="BI830" i="1"/>
  <c r="AP831" i="1" s="1"/>
  <c r="E831" i="1" l="1"/>
  <c r="AQ831" i="1"/>
  <c r="BH831" i="1" s="1"/>
  <c r="BI831" i="1"/>
  <c r="AM831" i="1"/>
  <c r="BG831" i="1" s="1"/>
  <c r="D831" i="1"/>
  <c r="G831" i="1" s="1"/>
  <c r="AW831" i="1"/>
  <c r="BE831" i="1" l="1"/>
  <c r="AL832" i="1"/>
  <c r="BJ831" i="1"/>
  <c r="AV831" i="1" s="1"/>
  <c r="AU832" i="1" s="1"/>
  <c r="BF831" i="1"/>
  <c r="AP832" i="1" s="1"/>
  <c r="E832" i="1" l="1"/>
  <c r="AQ832" i="1"/>
  <c r="BI832" i="1" s="1"/>
  <c r="AM832" i="1"/>
  <c r="D832" i="1"/>
  <c r="G832" i="1" s="1"/>
  <c r="AW832" i="1"/>
  <c r="BH832" i="1" l="1"/>
  <c r="BG832" i="1"/>
  <c r="BF832" i="1"/>
  <c r="AP833" i="1" s="1"/>
  <c r="BJ832" i="1"/>
  <c r="BE832" i="1"/>
  <c r="AL833" i="1" s="1"/>
  <c r="AQ833" i="1" l="1"/>
  <c r="BH833" i="1" s="1"/>
  <c r="E833" i="1"/>
  <c r="D833" i="1"/>
  <c r="G833" i="1" s="1"/>
  <c r="AM833" i="1"/>
  <c r="BF833" i="1" s="1"/>
  <c r="AW833" i="1"/>
  <c r="AV832" i="1"/>
  <c r="AU833" i="1" s="1"/>
  <c r="BE833" i="1" l="1"/>
  <c r="BG833" i="1"/>
  <c r="BJ833" i="1"/>
  <c r="AV833" i="1" s="1"/>
  <c r="AU834" i="1" s="1"/>
  <c r="AL834" i="1"/>
  <c r="BI833" i="1"/>
  <c r="AP834" i="1" s="1"/>
  <c r="AQ834" i="1" l="1"/>
  <c r="BH834" i="1"/>
  <c r="E834" i="1"/>
  <c r="BI834" i="1"/>
  <c r="BJ834" i="1"/>
  <c r="BE834" i="1"/>
  <c r="D834" i="1"/>
  <c r="G834" i="1" s="1"/>
  <c r="AM834" i="1"/>
  <c r="BF834" i="1" s="1"/>
  <c r="BG834" i="1"/>
  <c r="AW834" i="1"/>
  <c r="AV834" i="1" l="1"/>
  <c r="AU835" i="1" s="1"/>
  <c r="AL835" i="1"/>
  <c r="AP835" i="1"/>
  <c r="E835" i="1" l="1"/>
  <c r="AQ835" i="1"/>
  <c r="BH835" i="1" s="1"/>
  <c r="AM835" i="1"/>
  <c r="BE835" i="1"/>
  <c r="BF835" i="1"/>
  <c r="BG835" i="1"/>
  <c r="D835" i="1"/>
  <c r="AW835" i="1"/>
  <c r="AL836" i="1" l="1"/>
  <c r="BI835" i="1"/>
  <c r="AP836" i="1" s="1"/>
  <c r="G835" i="1"/>
  <c r="BJ835" i="1"/>
  <c r="AV835" i="1" s="1"/>
  <c r="AU836" i="1" s="1"/>
  <c r="E836" i="1" l="1"/>
  <c r="AQ836" i="1"/>
  <c r="BI836" i="1" s="1"/>
  <c r="AM836" i="1"/>
  <c r="D836" i="1"/>
  <c r="AW836" i="1"/>
  <c r="BH836" i="1" l="1"/>
  <c r="BE836" i="1"/>
  <c r="AL837" i="1" s="1"/>
  <c r="BG836" i="1"/>
  <c r="BF836" i="1"/>
  <c r="AP837" i="1" s="1"/>
  <c r="G836" i="1"/>
  <c r="BJ836" i="1"/>
  <c r="D837" i="1" l="1"/>
  <c r="AM837" i="1"/>
  <c r="BG837" i="1" s="1"/>
  <c r="AW837" i="1"/>
  <c r="AQ837" i="1"/>
  <c r="BH837" i="1" s="1"/>
  <c r="E837" i="1"/>
  <c r="AV836" i="1"/>
  <c r="AU837" i="1" s="1"/>
  <c r="BI837" i="1" l="1"/>
  <c r="G837" i="1"/>
  <c r="BJ837" i="1"/>
  <c r="AV837" i="1" s="1"/>
  <c r="AU838" i="1" s="1"/>
  <c r="BE837" i="1"/>
  <c r="AL838" i="1" s="1"/>
  <c r="BF837" i="1"/>
  <c r="AP838" i="1" s="1"/>
  <c r="E838" i="1" l="1"/>
  <c r="AQ838" i="1"/>
  <c r="BH838" i="1" s="1"/>
  <c r="D838" i="1"/>
  <c r="AM838" i="1"/>
  <c r="BG838" i="1" s="1"/>
  <c r="AW838" i="1"/>
  <c r="BI838" i="1" l="1"/>
  <c r="G838" i="1"/>
  <c r="BF838" i="1"/>
  <c r="AP839" i="1"/>
  <c r="BE838" i="1"/>
  <c r="AL839" i="1" s="1"/>
  <c r="BJ838" i="1"/>
  <c r="AV838" i="1" s="1"/>
  <c r="AU839" i="1" s="1"/>
  <c r="AM839" i="1" l="1"/>
  <c r="D839" i="1"/>
  <c r="AW839" i="1"/>
  <c r="E839" i="1"/>
  <c r="AQ839" i="1"/>
  <c r="BI839" i="1" s="1"/>
  <c r="BJ839" i="1" l="1"/>
  <c r="G839" i="1"/>
  <c r="BH839" i="1"/>
  <c r="BG839" i="1"/>
  <c r="AV839" i="1" s="1"/>
  <c r="AU840" i="1" s="1"/>
  <c r="BE839" i="1"/>
  <c r="AL840" i="1" s="1"/>
  <c r="BF839" i="1"/>
  <c r="AP840" i="1" s="1"/>
  <c r="E840" i="1" l="1"/>
  <c r="AQ840" i="1"/>
  <c r="BI840" i="1" s="1"/>
  <c r="D840" i="1"/>
  <c r="G840" i="1" s="1"/>
  <c r="AM840" i="1"/>
  <c r="BE840" i="1" s="1"/>
  <c r="AW840" i="1"/>
  <c r="BG840" i="1" l="1"/>
  <c r="BF840" i="1"/>
  <c r="AP841" i="1"/>
  <c r="BJ840" i="1"/>
  <c r="AV840" i="1" s="1"/>
  <c r="AU841" i="1" s="1"/>
  <c r="BH840" i="1"/>
  <c r="AL841" i="1" s="1"/>
  <c r="AM841" i="1" l="1"/>
  <c r="BE841" i="1" s="1"/>
  <c r="D841" i="1"/>
  <c r="AW841" i="1"/>
  <c r="E841" i="1"/>
  <c r="AQ841" i="1"/>
  <c r="BI841" i="1" s="1"/>
  <c r="BJ841" i="1" l="1"/>
  <c r="BH841" i="1"/>
  <c r="G841" i="1"/>
  <c r="BF841" i="1"/>
  <c r="AP842" i="1"/>
  <c r="AL842" i="1"/>
  <c r="BG841" i="1"/>
  <c r="AV841" i="1" s="1"/>
  <c r="AU842" i="1" s="1"/>
  <c r="AQ842" i="1" l="1"/>
  <c r="E842" i="1"/>
  <c r="D842" i="1"/>
  <c r="G842" i="1" s="1"/>
  <c r="AM842" i="1"/>
  <c r="AW842" i="1"/>
  <c r="BG842" i="1" l="1"/>
  <c r="BI842" i="1"/>
  <c r="BF842" i="1"/>
  <c r="AP843" i="1" s="1"/>
  <c r="BJ842" i="1"/>
  <c r="BE842" i="1"/>
  <c r="AL843" i="1" s="1"/>
  <c r="BH842" i="1"/>
  <c r="AQ843" i="1" l="1"/>
  <c r="BI843" i="1" s="1"/>
  <c r="BJ843" i="1"/>
  <c r="E843" i="1"/>
  <c r="BH843" i="1"/>
  <c r="D843" i="1"/>
  <c r="G843" i="1" s="1"/>
  <c r="BE843" i="1"/>
  <c r="BG843" i="1"/>
  <c r="AV843" i="1" s="1"/>
  <c r="AM843" i="1"/>
  <c r="BF843" i="1" s="1"/>
  <c r="AW843" i="1"/>
  <c r="AV842" i="1"/>
  <c r="AU843" i="1" s="1"/>
  <c r="AU844" i="1" l="1"/>
  <c r="AL844" i="1"/>
  <c r="AP844" i="1"/>
  <c r="E844" i="1" l="1"/>
  <c r="AQ844" i="1"/>
  <c r="D844" i="1"/>
  <c r="G844" i="1" s="1"/>
  <c r="AM844" i="1"/>
  <c r="BE844" i="1" s="1"/>
  <c r="BG844" i="1"/>
  <c r="AW844" i="1"/>
  <c r="BF844" i="1" l="1"/>
  <c r="AP845" i="1" s="1"/>
  <c r="BH844" i="1"/>
  <c r="BJ844" i="1"/>
  <c r="AV844" i="1" s="1"/>
  <c r="AU845" i="1" s="1"/>
  <c r="AL845" i="1"/>
  <c r="BI844" i="1"/>
  <c r="D845" i="1" l="1"/>
  <c r="AM845" i="1"/>
  <c r="AW845" i="1"/>
  <c r="AQ845" i="1"/>
  <c r="BH845" i="1" s="1"/>
  <c r="E845" i="1"/>
  <c r="G845" i="1" l="1"/>
  <c r="BJ845" i="1"/>
  <c r="BE845" i="1"/>
  <c r="AL846" i="1" s="1"/>
  <c r="BG845" i="1"/>
  <c r="AV845" i="1" s="1"/>
  <c r="AU846" i="1" s="1"/>
  <c r="BI845" i="1"/>
  <c r="BF845" i="1"/>
  <c r="AP846" i="1" s="1"/>
  <c r="E846" i="1" l="1"/>
  <c r="AQ846" i="1"/>
  <c r="BJ846" i="1" s="1"/>
  <c r="D846" i="1"/>
  <c r="AM846" i="1"/>
  <c r="BG846" i="1" s="1"/>
  <c r="AW846" i="1"/>
  <c r="BE846" i="1" l="1"/>
  <c r="BF846" i="1"/>
  <c r="G846" i="1"/>
  <c r="AV846" i="1"/>
  <c r="AU847" i="1" s="1"/>
  <c r="BH846" i="1"/>
  <c r="AL847" i="1" s="1"/>
  <c r="BI846" i="1"/>
  <c r="AP847" i="1" s="1"/>
  <c r="AQ847" i="1" l="1"/>
  <c r="BH847" i="1" s="1"/>
  <c r="E847" i="1"/>
  <c r="AM847" i="1"/>
  <c r="BE847" i="1" s="1"/>
  <c r="D847" i="1"/>
  <c r="G847" i="1" s="1"/>
  <c r="AW847" i="1"/>
  <c r="BF847" i="1" l="1"/>
  <c r="AL848" i="1"/>
  <c r="BJ847" i="1"/>
  <c r="BG847" i="1"/>
  <c r="AV847" i="1" s="1"/>
  <c r="AU848" i="1" s="1"/>
  <c r="BI847" i="1"/>
  <c r="AP848" i="1" s="1"/>
  <c r="E848" i="1" l="1"/>
  <c r="AQ848" i="1"/>
  <c r="AM848" i="1"/>
  <c r="BE848" i="1" s="1"/>
  <c r="D848" i="1"/>
  <c r="G848" i="1" s="1"/>
  <c r="AW848" i="1"/>
  <c r="BG848" i="1" l="1"/>
  <c r="BJ848" i="1"/>
  <c r="AV848" i="1"/>
  <c r="AU849" i="1" s="1"/>
  <c r="BH848" i="1"/>
  <c r="AL849" i="1" s="1"/>
  <c r="BF848" i="1"/>
  <c r="AP849" i="1" s="1"/>
  <c r="BI848" i="1"/>
  <c r="D849" i="1" l="1"/>
  <c r="AM849" i="1"/>
  <c r="BE849" i="1" s="1"/>
  <c r="AW849" i="1"/>
  <c r="E849" i="1"/>
  <c r="AQ849" i="1"/>
  <c r="BJ849" i="1" s="1"/>
  <c r="BI849" i="1" l="1"/>
  <c r="BG849" i="1"/>
  <c r="AV849" i="1"/>
  <c r="AU850" i="1" s="1"/>
  <c r="BF849" i="1"/>
  <c r="AP850" i="1" s="1"/>
  <c r="BH849" i="1"/>
  <c r="AL850" i="1" s="1"/>
  <c r="G849" i="1"/>
  <c r="AM850" i="1" l="1"/>
  <c r="BF850" i="1" s="1"/>
  <c r="D850" i="1"/>
  <c r="AW850" i="1"/>
  <c r="AQ850" i="1"/>
  <c r="E850" i="1"/>
  <c r="G850" i="1" l="1"/>
  <c r="BJ850" i="1"/>
  <c r="BH850" i="1"/>
  <c r="BE850" i="1"/>
  <c r="AL851" i="1" s="1"/>
  <c r="BI850" i="1"/>
  <c r="AP851" i="1" s="1"/>
  <c r="BG850" i="1"/>
  <c r="AV850" i="1" s="1"/>
  <c r="AU851" i="1" s="1"/>
  <c r="D851" i="1" l="1"/>
  <c r="AM851" i="1"/>
  <c r="BF851" i="1" s="1"/>
  <c r="AW851" i="1"/>
  <c r="AQ851" i="1"/>
  <c r="BJ851" i="1" s="1"/>
  <c r="E851" i="1"/>
  <c r="BH851" i="1" l="1"/>
  <c r="BI851" i="1"/>
  <c r="BG851" i="1"/>
  <c r="AV851" i="1" s="1"/>
  <c r="AU852" i="1" s="1"/>
  <c r="G851" i="1"/>
  <c r="AP852" i="1"/>
  <c r="BE851" i="1"/>
  <c r="AL852" i="1" s="1"/>
  <c r="E852" i="1" l="1"/>
  <c r="AQ852" i="1"/>
  <c r="BI852" i="1" s="1"/>
  <c r="D852" i="1"/>
  <c r="G852" i="1" s="1"/>
  <c r="AM852" i="1"/>
  <c r="BG852" i="1" s="1"/>
  <c r="AW852" i="1"/>
  <c r="BF852" i="1" l="1"/>
  <c r="BE852" i="1"/>
  <c r="BH852" i="1"/>
  <c r="AP853" i="1"/>
  <c r="AL853" i="1"/>
  <c r="BJ852" i="1"/>
  <c r="AV852" i="1" s="1"/>
  <c r="AU853" i="1" s="1"/>
  <c r="AM853" i="1" l="1"/>
  <c r="BG853" i="1" s="1"/>
  <c r="D853" i="1"/>
  <c r="AW853" i="1"/>
  <c r="AQ853" i="1"/>
  <c r="E853" i="1"/>
  <c r="BE853" i="1" l="1"/>
  <c r="BH853" i="1"/>
  <c r="AL854" i="1" s="1"/>
  <c r="BI853" i="1"/>
  <c r="BF853" i="1"/>
  <c r="AP854" i="1" s="1"/>
  <c r="BJ853" i="1"/>
  <c r="AV853" i="1" s="1"/>
  <c r="AU854" i="1" s="1"/>
  <c r="G853" i="1"/>
  <c r="E854" i="1" l="1"/>
  <c r="AQ854" i="1"/>
  <c r="BI854" i="1" s="1"/>
  <c r="AM854" i="1"/>
  <c r="BE854" i="1" s="1"/>
  <c r="D854" i="1"/>
  <c r="G854" i="1" s="1"/>
  <c r="AW854" i="1"/>
  <c r="BH854" i="1" l="1"/>
  <c r="BF854" i="1"/>
  <c r="AP855" i="1" s="1"/>
  <c r="BG854" i="1"/>
  <c r="AL855" i="1"/>
  <c r="BJ854" i="1"/>
  <c r="AQ855" i="1" l="1"/>
  <c r="BJ855" i="1" s="1"/>
  <c r="E855" i="1"/>
  <c r="D855" i="1"/>
  <c r="G855" i="1" s="1"/>
  <c r="AM855" i="1"/>
  <c r="AW855" i="1"/>
  <c r="AV854" i="1"/>
  <c r="AU855" i="1" s="1"/>
  <c r="BI855" i="1" l="1"/>
  <c r="BF855" i="1"/>
  <c r="BE855" i="1"/>
  <c r="AL856" i="1" s="1"/>
  <c r="AP856" i="1"/>
  <c r="BG855" i="1"/>
  <c r="AV855" i="1" s="1"/>
  <c r="AU856" i="1" s="1"/>
  <c r="BH855" i="1"/>
  <c r="D856" i="1" l="1"/>
  <c r="AM856" i="1"/>
  <c r="BG856" i="1" s="1"/>
  <c r="AW856" i="1"/>
  <c r="AQ856" i="1"/>
  <c r="E856" i="1"/>
  <c r="BE856" i="1" l="1"/>
  <c r="BH856" i="1"/>
  <c r="AL857" i="1" s="1"/>
  <c r="BJ856" i="1"/>
  <c r="AV856" i="1" s="1"/>
  <c r="AU857" i="1" s="1"/>
  <c r="BF856" i="1"/>
  <c r="AP857" i="1" s="1"/>
  <c r="BI856" i="1"/>
  <c r="G856" i="1"/>
  <c r="E857" i="1" l="1"/>
  <c r="AQ857" i="1"/>
  <c r="BI857" i="1"/>
  <c r="AM857" i="1"/>
  <c r="BF857" i="1" s="1"/>
  <c r="D857" i="1"/>
  <c r="AW857" i="1"/>
  <c r="AP858" i="1" l="1"/>
  <c r="G857" i="1"/>
  <c r="BG857" i="1"/>
  <c r="BJ857" i="1"/>
  <c r="BE857" i="1"/>
  <c r="AL858" i="1" s="1"/>
  <c r="BH857" i="1"/>
  <c r="AV857" i="1" l="1"/>
  <c r="AU858" i="1" s="1"/>
  <c r="AM858" i="1"/>
  <c r="BF858" i="1" s="1"/>
  <c r="D858" i="1"/>
  <c r="AW858" i="1"/>
  <c r="AQ858" i="1"/>
  <c r="BH858" i="1" s="1"/>
  <c r="E858" i="1"/>
  <c r="BJ858" i="1" l="1"/>
  <c r="BI858" i="1"/>
  <c r="BG858" i="1"/>
  <c r="AV858" i="1" s="1"/>
  <c r="AU859" i="1" s="1"/>
  <c r="G858" i="1"/>
  <c r="AP859" i="1"/>
  <c r="BE858" i="1"/>
  <c r="AL859" i="1" s="1"/>
  <c r="D859" i="1" l="1"/>
  <c r="AM859" i="1"/>
  <c r="BG859" i="1" s="1"/>
  <c r="AW859" i="1"/>
  <c r="E859" i="1"/>
  <c r="AQ859" i="1"/>
  <c r="BI859" i="1" s="1"/>
  <c r="BH859" i="1" l="1"/>
  <c r="BJ859" i="1"/>
  <c r="AV859" i="1" s="1"/>
  <c r="AU860" i="1" s="1"/>
  <c r="G859" i="1"/>
  <c r="BE859" i="1"/>
  <c r="AL860" i="1" s="1"/>
  <c r="BF859" i="1"/>
  <c r="AP860" i="1" s="1"/>
  <c r="E860" i="1" l="1"/>
  <c r="AQ860" i="1"/>
  <c r="BH860" i="1" s="1"/>
  <c r="D860" i="1"/>
  <c r="AM860" i="1"/>
  <c r="AW860" i="1"/>
  <c r="BI860" i="1" l="1"/>
  <c r="G860" i="1"/>
  <c r="BE860" i="1"/>
  <c r="AL861" i="1" s="1"/>
  <c r="BG860" i="1"/>
  <c r="BF860" i="1"/>
  <c r="AP861" i="1" s="1"/>
  <c r="BJ860" i="1"/>
  <c r="AQ861" i="1" l="1"/>
  <c r="BH861" i="1" s="1"/>
  <c r="E861" i="1"/>
  <c r="BI861" i="1"/>
  <c r="BJ861" i="1"/>
  <c r="AV860" i="1"/>
  <c r="AU861" i="1" s="1"/>
  <c r="AM861" i="1"/>
  <c r="BF861" i="1" s="1"/>
  <c r="D861" i="1"/>
  <c r="G861" i="1" s="1"/>
  <c r="AW861" i="1"/>
  <c r="BG861" i="1" l="1"/>
  <c r="AV861" i="1" s="1"/>
  <c r="AU862" i="1" s="1"/>
  <c r="BE861" i="1"/>
  <c r="AL862" i="1" s="1"/>
  <c r="AP862" i="1"/>
  <c r="D862" i="1" l="1"/>
  <c r="AM862" i="1"/>
  <c r="AW862" i="1"/>
  <c r="E862" i="1"/>
  <c r="AQ862" i="1"/>
  <c r="BJ862" i="1" s="1"/>
  <c r="BI862" i="1" l="1"/>
  <c r="G862" i="1"/>
  <c r="BF862" i="1"/>
  <c r="AP863" i="1"/>
  <c r="BG862" i="1"/>
  <c r="AV862" i="1" s="1"/>
  <c r="AU863" i="1" s="1"/>
  <c r="BH862" i="1"/>
  <c r="BE862" i="1"/>
  <c r="AL863" i="1" s="1"/>
  <c r="E863" i="1" l="1"/>
  <c r="AQ863" i="1"/>
  <c r="BJ863" i="1" s="1"/>
  <c r="D863" i="1"/>
  <c r="G863" i="1" s="1"/>
  <c r="AM863" i="1"/>
  <c r="AW863" i="1"/>
  <c r="BI863" i="1" l="1"/>
  <c r="BF863" i="1"/>
  <c r="AP864" i="1" s="1"/>
  <c r="BE863" i="1"/>
  <c r="AL864" i="1" s="1"/>
  <c r="BG863" i="1"/>
  <c r="AV863" i="1" s="1"/>
  <c r="AU864" i="1" s="1"/>
  <c r="BH863" i="1"/>
  <c r="AQ864" i="1" l="1"/>
  <c r="E864" i="1"/>
  <c r="D864" i="1"/>
  <c r="G864" i="1" s="1"/>
  <c r="AM864" i="1"/>
  <c r="BF864" i="1" s="1"/>
  <c r="AW864" i="1"/>
  <c r="BJ864" i="1" l="1"/>
  <c r="BH864" i="1"/>
  <c r="BG864" i="1"/>
  <c r="AV864" i="1" s="1"/>
  <c r="AU865" i="1" s="1"/>
  <c r="BI864" i="1"/>
  <c r="AP865" i="1" s="1"/>
  <c r="BE864" i="1"/>
  <c r="AL865" i="1" s="1"/>
  <c r="AM865" i="1" l="1"/>
  <c r="BG865" i="1" s="1"/>
  <c r="BE865" i="1"/>
  <c r="BF865" i="1"/>
  <c r="D865" i="1"/>
  <c r="AW865" i="1"/>
  <c r="E865" i="1"/>
  <c r="BH865" i="1"/>
  <c r="AQ865" i="1"/>
  <c r="BJ865" i="1" s="1"/>
  <c r="AV865" i="1" l="1"/>
  <c r="AU866" i="1" s="1"/>
  <c r="G865" i="1"/>
  <c r="BI865" i="1"/>
  <c r="AP866" i="1" s="1"/>
  <c r="AL866" i="1"/>
  <c r="AQ866" i="1" l="1"/>
  <c r="BJ866" i="1" s="1"/>
  <c r="E866" i="1"/>
  <c r="AM866" i="1"/>
  <c r="BF866" i="1" s="1"/>
  <c r="BG866" i="1"/>
  <c r="D866" i="1"/>
  <c r="AW866" i="1"/>
  <c r="BH866" i="1" l="1"/>
  <c r="AV866" i="1"/>
  <c r="AU867" i="1" s="1"/>
  <c r="BE866" i="1"/>
  <c r="AL867" i="1" s="1"/>
  <c r="G866" i="1"/>
  <c r="BI866" i="1"/>
  <c r="AP867" i="1" s="1"/>
  <c r="AQ867" i="1" l="1"/>
  <c r="BI867" i="1" s="1"/>
  <c r="E867" i="1"/>
  <c r="D867" i="1"/>
  <c r="G867" i="1" s="1"/>
  <c r="BF867" i="1"/>
  <c r="BE867" i="1"/>
  <c r="BG867" i="1"/>
  <c r="AM867" i="1"/>
  <c r="AW867" i="1"/>
  <c r="BH867" i="1" l="1"/>
  <c r="AP868" i="1"/>
  <c r="AL868" i="1"/>
  <c r="BJ867" i="1"/>
  <c r="AV867" i="1" s="1"/>
  <c r="AU868" i="1" s="1"/>
  <c r="D868" i="1" l="1"/>
  <c r="AM868" i="1"/>
  <c r="AW868" i="1"/>
  <c r="E868" i="1"/>
  <c r="AQ868" i="1"/>
  <c r="BJ868" i="1" s="1"/>
  <c r="BI868" i="1" l="1"/>
  <c r="BH868" i="1"/>
  <c r="G868" i="1"/>
  <c r="BF868" i="1"/>
  <c r="BE868" i="1"/>
  <c r="AL869" i="1" s="1"/>
  <c r="AP869" i="1"/>
  <c r="BG868" i="1"/>
  <c r="AV868" i="1" s="1"/>
  <c r="AU869" i="1" s="1"/>
  <c r="AM869" i="1" l="1"/>
  <c r="BG869" i="1" s="1"/>
  <c r="D869" i="1"/>
  <c r="AW869" i="1"/>
  <c r="AQ869" i="1"/>
  <c r="BJ869" i="1" s="1"/>
  <c r="E869" i="1"/>
  <c r="AV869" i="1" l="1"/>
  <c r="AU870" i="1" s="1"/>
  <c r="BH869" i="1"/>
  <c r="BE869" i="1"/>
  <c r="AL870" i="1"/>
  <c r="BF869" i="1"/>
  <c r="AP870" i="1" s="1"/>
  <c r="BI869" i="1"/>
  <c r="G869" i="1"/>
  <c r="E870" i="1" l="1"/>
  <c r="AQ870" i="1"/>
  <c r="BI870" i="1" s="1"/>
  <c r="BH870" i="1"/>
  <c r="AM870" i="1"/>
  <c r="BE870" i="1" s="1"/>
  <c r="D870" i="1"/>
  <c r="G870" i="1" s="1"/>
  <c r="AW870" i="1"/>
  <c r="BF870" i="1" l="1"/>
  <c r="AP871" i="1" s="1"/>
  <c r="AL871" i="1"/>
  <c r="BG870" i="1"/>
  <c r="AV870" i="1" s="1"/>
  <c r="AU871" i="1" s="1"/>
  <c r="BJ870" i="1"/>
  <c r="AQ871" i="1" l="1"/>
  <c r="BI871" i="1" s="1"/>
  <c r="E871" i="1"/>
  <c r="D871" i="1"/>
  <c r="G871" i="1" s="1"/>
  <c r="AM871" i="1"/>
  <c r="BE871" i="1" s="1"/>
  <c r="AW871" i="1"/>
  <c r="BG871" i="1" l="1"/>
  <c r="BF871" i="1"/>
  <c r="BJ871" i="1"/>
  <c r="AP872" i="1"/>
  <c r="BH871" i="1"/>
  <c r="AL872" i="1" s="1"/>
  <c r="AV871" i="1" l="1"/>
  <c r="AU872" i="1" s="1"/>
  <c r="D872" i="1"/>
  <c r="AM872" i="1"/>
  <c r="AW872" i="1"/>
  <c r="AQ872" i="1"/>
  <c r="BI872" i="1" s="1"/>
  <c r="E872" i="1"/>
  <c r="G872" i="1" l="1"/>
  <c r="BE872" i="1"/>
  <c r="AL873" i="1" s="1"/>
  <c r="BH872" i="1"/>
  <c r="BG872" i="1"/>
  <c r="BJ872" i="1"/>
  <c r="BF872" i="1"/>
  <c r="AP873" i="1" s="1"/>
  <c r="E873" i="1" l="1"/>
  <c r="AQ873" i="1"/>
  <c r="BI873" i="1" s="1"/>
  <c r="AM873" i="1"/>
  <c r="D873" i="1"/>
  <c r="BF873" i="1"/>
  <c r="AW873" i="1"/>
  <c r="AV872" i="1"/>
  <c r="AU873" i="1" s="1"/>
  <c r="BG873" i="1" l="1"/>
  <c r="G873" i="1"/>
  <c r="AP874" i="1"/>
  <c r="BJ873" i="1"/>
  <c r="BE873" i="1"/>
  <c r="AL874" i="1" s="1"/>
  <c r="BH873" i="1"/>
  <c r="AM874" i="1" l="1"/>
  <c r="BE874" i="1" s="1"/>
  <c r="D874" i="1"/>
  <c r="BF874" i="1"/>
  <c r="BG874" i="1"/>
  <c r="AW874" i="1"/>
  <c r="AQ874" i="1"/>
  <c r="BH874" i="1" s="1"/>
  <c r="E874" i="1"/>
  <c r="AV873" i="1"/>
  <c r="AU874" i="1" s="1"/>
  <c r="BI874" i="1" l="1"/>
  <c r="AP875" i="1" s="1"/>
  <c r="G874" i="1"/>
  <c r="BJ874" i="1"/>
  <c r="AV874" i="1" s="1"/>
  <c r="AU875" i="1" s="1"/>
  <c r="AL875" i="1"/>
  <c r="E875" i="1" l="1"/>
  <c r="AQ875" i="1"/>
  <c r="D875" i="1"/>
  <c r="G875" i="1" s="1"/>
  <c r="AM875" i="1"/>
  <c r="AW875" i="1"/>
  <c r="BF875" i="1" l="1"/>
  <c r="BH875" i="1"/>
  <c r="BE875" i="1"/>
  <c r="AL876" i="1" s="1"/>
  <c r="BJ875" i="1"/>
  <c r="BG875" i="1"/>
  <c r="AV875" i="1" s="1"/>
  <c r="AU876" i="1" s="1"/>
  <c r="BI875" i="1"/>
  <c r="AP876" i="1" s="1"/>
  <c r="E876" i="1" l="1"/>
  <c r="AQ876" i="1"/>
  <c r="BH876" i="1" s="1"/>
  <c r="BI876" i="1"/>
  <c r="D876" i="1"/>
  <c r="G876" i="1" s="1"/>
  <c r="AM876" i="1"/>
  <c r="AW876" i="1"/>
  <c r="BE876" i="1" l="1"/>
  <c r="AL877" i="1" s="1"/>
  <c r="BG876" i="1"/>
  <c r="BF876" i="1"/>
  <c r="AP877" i="1" s="1"/>
  <c r="BJ876" i="1"/>
  <c r="AQ877" i="1" l="1"/>
  <c r="BH877" i="1" s="1"/>
  <c r="E877" i="1"/>
  <c r="BI877" i="1"/>
  <c r="BJ877" i="1"/>
  <c r="AM877" i="1"/>
  <c r="BF877" i="1" s="1"/>
  <c r="D877" i="1"/>
  <c r="G877" i="1" s="1"/>
  <c r="BE877" i="1"/>
  <c r="AW877" i="1"/>
  <c r="AV876" i="1"/>
  <c r="AU877" i="1" s="1"/>
  <c r="AL878" i="1" l="1"/>
  <c r="BG877" i="1"/>
  <c r="AV877" i="1" s="1"/>
  <c r="AU878" i="1" s="1"/>
  <c r="AP878" i="1"/>
  <c r="E878" i="1" l="1"/>
  <c r="AQ878" i="1"/>
  <c r="BI878" i="1" s="1"/>
  <c r="D878" i="1"/>
  <c r="G878" i="1" s="1"/>
  <c r="AM878" i="1"/>
  <c r="BE878" i="1" s="1"/>
  <c r="AW878" i="1"/>
  <c r="BG878" i="1" l="1"/>
  <c r="BF878" i="1"/>
  <c r="AP879" i="1"/>
  <c r="BJ878" i="1"/>
  <c r="AV878" i="1" s="1"/>
  <c r="AU879" i="1" s="1"/>
  <c r="BH878" i="1"/>
  <c r="AL879" i="1" s="1"/>
  <c r="D879" i="1" l="1"/>
  <c r="AM879" i="1"/>
  <c r="BE879" i="1" s="1"/>
  <c r="BG879" i="1"/>
  <c r="AW879" i="1"/>
  <c r="BJ879" i="1"/>
  <c r="BH879" i="1"/>
  <c r="E879" i="1"/>
  <c r="AQ879" i="1"/>
  <c r="AV879" i="1" l="1"/>
  <c r="AU880" i="1" s="1"/>
  <c r="AL880" i="1"/>
  <c r="BI879" i="1"/>
  <c r="BF879" i="1"/>
  <c r="AP880" i="1" s="1"/>
  <c r="G879" i="1"/>
  <c r="AQ880" i="1" l="1"/>
  <c r="E880" i="1"/>
  <c r="D880" i="1"/>
  <c r="G880" i="1" s="1"/>
  <c r="AM880" i="1"/>
  <c r="BG880" i="1" s="1"/>
  <c r="AW880" i="1"/>
  <c r="BF880" i="1" l="1"/>
  <c r="BE880" i="1"/>
  <c r="BJ880" i="1"/>
  <c r="BH880" i="1"/>
  <c r="AV880" i="1"/>
  <c r="AU881" i="1" s="1"/>
  <c r="BI880" i="1"/>
  <c r="AP881" i="1" s="1"/>
  <c r="AL881" i="1"/>
  <c r="E881" i="1" l="1"/>
  <c r="AQ881" i="1"/>
  <c r="BJ881" i="1" s="1"/>
  <c r="AM881" i="1"/>
  <c r="BE881" i="1"/>
  <c r="D881" i="1"/>
  <c r="G881" i="1" s="1"/>
  <c r="AW881" i="1"/>
  <c r="BG881" i="1" l="1"/>
  <c r="AV881" i="1" s="1"/>
  <c r="AU882" i="1" s="1"/>
  <c r="BI881" i="1"/>
  <c r="BF881" i="1"/>
  <c r="AP882" i="1" s="1"/>
  <c r="BH881" i="1"/>
  <c r="AL882" i="1" s="1"/>
  <c r="AQ882" i="1" l="1"/>
  <c r="BH882" i="1" s="1"/>
  <c r="E882" i="1"/>
  <c r="BJ882" i="1"/>
  <c r="AM882" i="1"/>
  <c r="BG882" i="1" s="1"/>
  <c r="AV882" i="1" s="1"/>
  <c r="AU883" i="1" s="1"/>
  <c r="D882" i="1"/>
  <c r="AW882" i="1"/>
  <c r="BE882" i="1" l="1"/>
  <c r="AL883" i="1" s="1"/>
  <c r="BF882" i="1"/>
  <c r="G882" i="1"/>
  <c r="BI882" i="1"/>
  <c r="AP883" i="1" s="1"/>
  <c r="D883" i="1" l="1"/>
  <c r="AM883" i="1"/>
  <c r="AW883" i="1"/>
  <c r="AQ883" i="1"/>
  <c r="BI883" i="1" s="1"/>
  <c r="E883" i="1"/>
  <c r="BH883" i="1" l="1"/>
  <c r="BJ883" i="1"/>
  <c r="G883" i="1"/>
  <c r="BG883" i="1"/>
  <c r="AV883" i="1" s="1"/>
  <c r="AU884" i="1" s="1"/>
  <c r="BE883" i="1"/>
  <c r="AL884" i="1" s="1"/>
  <c r="BF883" i="1"/>
  <c r="AP884" i="1" s="1"/>
  <c r="E884" i="1" l="1"/>
  <c r="AQ884" i="1"/>
  <c r="BI884" i="1" s="1"/>
  <c r="D884" i="1"/>
  <c r="G884" i="1" s="1"/>
  <c r="AM884" i="1"/>
  <c r="BG884" i="1" s="1"/>
  <c r="AW884" i="1"/>
  <c r="BF884" i="1" l="1"/>
  <c r="BE884" i="1"/>
  <c r="BH884" i="1"/>
  <c r="AL885" i="1" s="1"/>
  <c r="AP885" i="1"/>
  <c r="BJ884" i="1"/>
  <c r="AV884" i="1" s="1"/>
  <c r="AU885" i="1" s="1"/>
  <c r="AM885" i="1" l="1"/>
  <c r="D885" i="1"/>
  <c r="AW885" i="1"/>
  <c r="AQ885" i="1"/>
  <c r="E885" i="1"/>
  <c r="BG885" i="1" l="1"/>
  <c r="BH885" i="1"/>
  <c r="BE885" i="1"/>
  <c r="AL886" i="1" s="1"/>
  <c r="BI885" i="1"/>
  <c r="BF885" i="1"/>
  <c r="AP886" i="1" s="1"/>
  <c r="BJ885" i="1"/>
  <c r="G885" i="1"/>
  <c r="E886" i="1" l="1"/>
  <c r="AQ886" i="1"/>
  <c r="BI886" i="1" s="1"/>
  <c r="BH886" i="1"/>
  <c r="AM886" i="1"/>
  <c r="BE886" i="1" s="1"/>
  <c r="D886" i="1"/>
  <c r="G886" i="1" s="1"/>
  <c r="AW886" i="1"/>
  <c r="AV885" i="1"/>
  <c r="AU886" i="1" s="1"/>
  <c r="BF886" i="1" l="1"/>
  <c r="AP887" i="1" s="1"/>
  <c r="BG886" i="1"/>
  <c r="AL887" i="1"/>
  <c r="BJ886" i="1"/>
  <c r="AQ887" i="1" l="1"/>
  <c r="BH887" i="1" s="1"/>
  <c r="BJ887" i="1"/>
  <c r="E887" i="1"/>
  <c r="BI887" i="1"/>
  <c r="D887" i="1"/>
  <c r="G887" i="1" s="1"/>
  <c r="AM887" i="1"/>
  <c r="AW887" i="1"/>
  <c r="AV886" i="1"/>
  <c r="AU887" i="1" s="1"/>
  <c r="BF887" i="1" l="1"/>
  <c r="BE887" i="1"/>
  <c r="AL888" i="1" s="1"/>
  <c r="BG887" i="1"/>
  <c r="AV887" i="1" s="1"/>
  <c r="AU888" i="1" s="1"/>
  <c r="AP888" i="1"/>
  <c r="E888" i="1" l="1"/>
  <c r="AQ888" i="1"/>
  <c r="BI888" i="1" s="1"/>
  <c r="D888" i="1"/>
  <c r="G888" i="1" s="1"/>
  <c r="BF888" i="1"/>
  <c r="BG888" i="1"/>
  <c r="AM888" i="1"/>
  <c r="BE888" i="1"/>
  <c r="AW888" i="1"/>
  <c r="BH888" i="1" l="1"/>
  <c r="BJ888" i="1"/>
  <c r="AV888" i="1" s="1"/>
  <c r="AU889" i="1" s="1"/>
  <c r="AP889" i="1"/>
  <c r="AL889" i="1"/>
  <c r="AM889" i="1" l="1"/>
  <c r="BG889" i="1" s="1"/>
  <c r="BE889" i="1"/>
  <c r="D889" i="1"/>
  <c r="BF889" i="1"/>
  <c r="AW889" i="1"/>
  <c r="E889" i="1"/>
  <c r="BH889" i="1"/>
  <c r="AQ889" i="1"/>
  <c r="BJ889" i="1" s="1"/>
  <c r="AV889" i="1" l="1"/>
  <c r="AU890" i="1" s="1"/>
  <c r="G889" i="1"/>
  <c r="BI889" i="1"/>
  <c r="AP890" i="1" s="1"/>
  <c r="AL890" i="1"/>
  <c r="AQ890" i="1" l="1"/>
  <c r="BJ890" i="1" s="1"/>
  <c r="E890" i="1"/>
  <c r="AM890" i="1"/>
  <c r="BG890" i="1" s="1"/>
  <c r="D890" i="1"/>
  <c r="G890" i="1" s="1"/>
  <c r="AW890" i="1"/>
  <c r="BE890" i="1" l="1"/>
  <c r="BH890" i="1"/>
  <c r="AL891" i="1"/>
  <c r="AV890" i="1"/>
  <c r="AU891" i="1" s="1"/>
  <c r="BF890" i="1"/>
  <c r="BI890" i="1"/>
  <c r="AP891" i="1" l="1"/>
  <c r="BI891" i="1" s="1"/>
  <c r="AQ891" i="1"/>
  <c r="BH891" i="1" s="1"/>
  <c r="E891" i="1"/>
  <c r="AM891" i="1"/>
  <c r="BE891" i="1" s="1"/>
  <c r="D891" i="1"/>
  <c r="G891" i="1" s="1"/>
  <c r="BG891" i="1"/>
  <c r="AW891" i="1"/>
  <c r="AL892" i="1" l="1"/>
  <c r="BF891" i="1"/>
  <c r="AP892" i="1" s="1"/>
  <c r="BJ891" i="1"/>
  <c r="AV891" i="1" s="1"/>
  <c r="AU892" i="1" s="1"/>
  <c r="AQ892" i="1" l="1"/>
  <c r="BJ892" i="1" s="1"/>
  <c r="BI892" i="1"/>
  <c r="E892" i="1"/>
  <c r="BH892" i="1"/>
  <c r="BE892" i="1"/>
  <c r="D892" i="1"/>
  <c r="G892" i="1" s="1"/>
  <c r="BG892" i="1"/>
  <c r="AM892" i="1"/>
  <c r="BF892" i="1"/>
  <c r="AW892" i="1"/>
  <c r="AV892" i="1" l="1"/>
  <c r="AU893" i="1" s="1"/>
  <c r="AL893" i="1"/>
  <c r="AP893" i="1"/>
  <c r="AQ893" i="1" l="1"/>
  <c r="E893" i="1"/>
  <c r="D893" i="1"/>
  <c r="G893" i="1" s="1"/>
  <c r="AM893" i="1"/>
  <c r="BE893" i="1"/>
  <c r="AW893" i="1"/>
  <c r="BJ893" i="1" l="1"/>
  <c r="BH893" i="1"/>
  <c r="AL894" i="1"/>
  <c r="BF893" i="1"/>
  <c r="AP894" i="1" s="1"/>
  <c r="BG893" i="1"/>
  <c r="AV893" i="1" s="1"/>
  <c r="AU894" i="1" s="1"/>
  <c r="BI893" i="1"/>
  <c r="E894" i="1" l="1"/>
  <c r="AQ894" i="1"/>
  <c r="BI894" i="1"/>
  <c r="BH894" i="1"/>
  <c r="BJ894" i="1"/>
  <c r="AM894" i="1"/>
  <c r="D894" i="1"/>
  <c r="AW894" i="1"/>
  <c r="BG894" i="1" l="1"/>
  <c r="AV894" i="1" s="1"/>
  <c r="AU895" i="1" s="1"/>
  <c r="BE894" i="1"/>
  <c r="AL895" i="1" s="1"/>
  <c r="BF894" i="1"/>
  <c r="G894" i="1"/>
  <c r="AP895" i="1"/>
  <c r="D895" i="1" l="1"/>
  <c r="AM895" i="1"/>
  <c r="BE895" i="1" s="1"/>
  <c r="AW895" i="1"/>
  <c r="AQ895" i="1"/>
  <c r="BI895" i="1" s="1"/>
  <c r="E895" i="1"/>
  <c r="BG895" i="1" l="1"/>
  <c r="BH895" i="1"/>
  <c r="AL896" i="1" s="1"/>
  <c r="BJ895" i="1"/>
  <c r="AV895" i="1" s="1"/>
  <c r="AU896" i="1" s="1"/>
  <c r="BF895" i="1"/>
  <c r="AP896" i="1" s="1"/>
  <c r="G895" i="1"/>
  <c r="E896" i="1" l="1"/>
  <c r="AQ896" i="1"/>
  <c r="BH896" i="1" s="1"/>
  <c r="D896" i="1"/>
  <c r="AM896" i="1"/>
  <c r="BF896" i="1" s="1"/>
  <c r="AW896" i="1"/>
  <c r="BE896" i="1" l="1"/>
  <c r="BG896" i="1"/>
  <c r="G896" i="1"/>
  <c r="BJ896" i="1"/>
  <c r="AV896" i="1" s="1"/>
  <c r="AU897" i="1" s="1"/>
  <c r="AL897" i="1"/>
  <c r="BI896" i="1"/>
  <c r="AP897" i="1" s="1"/>
  <c r="E897" i="1" l="1"/>
  <c r="AQ897" i="1"/>
  <c r="AM897" i="1"/>
  <c r="D897" i="1"/>
  <c r="G897" i="1" s="1"/>
  <c r="AW897" i="1"/>
  <c r="BI897" i="1" l="1"/>
  <c r="BG897" i="1"/>
  <c r="BF897" i="1"/>
  <c r="AP898" i="1" s="1"/>
  <c r="BJ897" i="1"/>
  <c r="BE897" i="1"/>
  <c r="BH897" i="1"/>
  <c r="AL898" i="1" l="1"/>
  <c r="AM898" i="1"/>
  <c r="D898" i="1"/>
  <c r="AW898" i="1"/>
  <c r="AV897" i="1"/>
  <c r="AU898" i="1" s="1"/>
  <c r="AQ898" i="1"/>
  <c r="BJ898" i="1" s="1"/>
  <c r="E898" i="1"/>
  <c r="BI898" i="1" l="1"/>
  <c r="BH898" i="1"/>
  <c r="BF898" i="1"/>
  <c r="BG898" i="1"/>
  <c r="AV898" i="1" s="1"/>
  <c r="AU899" i="1" s="1"/>
  <c r="BE898" i="1"/>
  <c r="AL899" i="1" s="1"/>
  <c r="AP899" i="1"/>
  <c r="G898" i="1"/>
  <c r="D899" i="1" l="1"/>
  <c r="AM899" i="1"/>
  <c r="AW899" i="1"/>
  <c r="AQ899" i="1"/>
  <c r="BJ899" i="1" s="1"/>
  <c r="E899" i="1"/>
  <c r="BI899" i="1" l="1"/>
  <c r="BH899" i="1"/>
  <c r="BF899" i="1"/>
  <c r="BE899" i="1"/>
  <c r="AL900" i="1" s="1"/>
  <c r="BG899" i="1"/>
  <c r="AV899" i="1" s="1"/>
  <c r="AU900" i="1" s="1"/>
  <c r="AP900" i="1"/>
  <c r="G899" i="1"/>
  <c r="AM900" i="1" l="1"/>
  <c r="BF900" i="1" s="1"/>
  <c r="D900" i="1"/>
  <c r="BG900" i="1"/>
  <c r="AW900" i="1"/>
  <c r="AQ900" i="1"/>
  <c r="E900" i="1"/>
  <c r="G900" i="1" l="1"/>
  <c r="BJ900" i="1"/>
  <c r="AV900" i="1"/>
  <c r="AU901" i="1" s="1"/>
  <c r="BH900" i="1"/>
  <c r="BI900" i="1"/>
  <c r="AP901" i="1" s="1"/>
  <c r="BE900" i="1"/>
  <c r="AL901" i="1" s="1"/>
  <c r="D901" i="1" l="1"/>
  <c r="AM901" i="1"/>
  <c r="BE901" i="1" s="1"/>
  <c r="BG901" i="1"/>
  <c r="AW901" i="1"/>
  <c r="AQ901" i="1"/>
  <c r="BI901" i="1" s="1"/>
  <c r="E901" i="1"/>
  <c r="BH901" i="1" l="1"/>
  <c r="G901" i="1"/>
  <c r="BJ901" i="1"/>
  <c r="AV901" i="1" s="1"/>
  <c r="AU902" i="1" s="1"/>
  <c r="AL902" i="1"/>
  <c r="BF901" i="1"/>
  <c r="AP902" i="1" s="1"/>
  <c r="E902" i="1" l="1"/>
  <c r="AQ902" i="1"/>
  <c r="BI902" i="1" s="1"/>
  <c r="AM902" i="1"/>
  <c r="D902" i="1"/>
  <c r="AW902" i="1"/>
  <c r="BE902" i="1" l="1"/>
  <c r="BJ902" i="1"/>
  <c r="BG902" i="1"/>
  <c r="AV902" i="1" s="1"/>
  <c r="AU903" i="1" s="1"/>
  <c r="BF902" i="1"/>
  <c r="AP903" i="1"/>
  <c r="G902" i="1"/>
  <c r="BH902" i="1"/>
  <c r="AL903" i="1" s="1"/>
  <c r="D903" i="1" l="1"/>
  <c r="AM903" i="1"/>
  <c r="BE903" i="1" s="1"/>
  <c r="AW903" i="1"/>
  <c r="AQ903" i="1"/>
  <c r="BI903" i="1" s="1"/>
  <c r="E903" i="1"/>
  <c r="BG903" i="1" l="1"/>
  <c r="BH903" i="1"/>
  <c r="AL904" i="1" s="1"/>
  <c r="BF903" i="1"/>
  <c r="AP904" i="1" s="1"/>
  <c r="BJ903" i="1"/>
  <c r="AV903" i="1" s="1"/>
  <c r="AU904" i="1" s="1"/>
  <c r="G903" i="1"/>
  <c r="E904" i="1" l="1"/>
  <c r="AQ904" i="1"/>
  <c r="BH904" i="1" s="1"/>
  <c r="D904" i="1"/>
  <c r="G904" i="1" s="1"/>
  <c r="AM904" i="1"/>
  <c r="BE904" i="1" s="1"/>
  <c r="AW904" i="1"/>
  <c r="BF904" i="1" l="1"/>
  <c r="BG904" i="1"/>
  <c r="AV904" i="1" s="1"/>
  <c r="AU905" i="1" s="1"/>
  <c r="BJ904" i="1"/>
  <c r="BI904" i="1"/>
  <c r="AP905" i="1" s="1"/>
  <c r="AL905" i="1"/>
  <c r="E905" i="1" l="1"/>
  <c r="AQ905" i="1"/>
  <c r="BI905" i="1" s="1"/>
  <c r="AM905" i="1"/>
  <c r="BF905" i="1" s="1"/>
  <c r="D905" i="1"/>
  <c r="G905" i="1" s="1"/>
  <c r="AW905" i="1"/>
  <c r="AP906" i="1" l="1"/>
  <c r="BG905" i="1"/>
  <c r="BJ905" i="1"/>
  <c r="BE905" i="1"/>
  <c r="AL906" i="1" s="1"/>
  <c r="BH905" i="1"/>
  <c r="AM906" i="1" l="1"/>
  <c r="D906" i="1"/>
  <c r="AW906" i="1"/>
  <c r="AQ906" i="1"/>
  <c r="E906" i="1"/>
  <c r="AV905" i="1"/>
  <c r="AU906" i="1" s="1"/>
  <c r="G906" i="1" l="1"/>
  <c r="BI906" i="1"/>
  <c r="BH906" i="1"/>
  <c r="BF906" i="1"/>
  <c r="AP907" i="1" s="1"/>
  <c r="BJ906" i="1"/>
  <c r="BE906" i="1"/>
  <c r="AL907" i="1" s="1"/>
  <c r="BG906" i="1"/>
  <c r="AV906" i="1" s="1"/>
  <c r="AU907" i="1" s="1"/>
  <c r="D907" i="1" l="1"/>
  <c r="AM907" i="1"/>
  <c r="AW907" i="1"/>
  <c r="AQ907" i="1"/>
  <c r="BJ907" i="1" s="1"/>
  <c r="E907" i="1"/>
  <c r="BI907" i="1" l="1"/>
  <c r="BH907" i="1"/>
  <c r="BE907" i="1"/>
  <c r="AL908" i="1" s="1"/>
  <c r="BG907" i="1"/>
  <c r="AV907" i="1" s="1"/>
  <c r="AU908" i="1" s="1"/>
  <c r="G907" i="1"/>
  <c r="BF907" i="1"/>
  <c r="AP908" i="1" s="1"/>
  <c r="AQ908" i="1" l="1"/>
  <c r="BJ908" i="1" s="1"/>
  <c r="BI908" i="1"/>
  <c r="BH908" i="1"/>
  <c r="E908" i="1"/>
  <c r="AM908" i="1"/>
  <c r="BG908" i="1" s="1"/>
  <c r="AV908" i="1" s="1"/>
  <c r="AU909" i="1" s="1"/>
  <c r="D908" i="1"/>
  <c r="AW908" i="1"/>
  <c r="BF908" i="1" l="1"/>
  <c r="BE908" i="1"/>
  <c r="AL909" i="1" s="1"/>
  <c r="G908" i="1"/>
  <c r="AP909" i="1"/>
  <c r="D909" i="1" l="1"/>
  <c r="AM909" i="1"/>
  <c r="BE909" i="1" s="1"/>
  <c r="AW909" i="1"/>
  <c r="E909" i="1"/>
  <c r="AQ909" i="1"/>
  <c r="BI909" i="1" s="1"/>
  <c r="G909" i="1" l="1"/>
  <c r="BG909" i="1"/>
  <c r="AV909" i="1" s="1"/>
  <c r="AU910" i="1" s="1"/>
  <c r="BJ909" i="1"/>
  <c r="BH909" i="1"/>
  <c r="AL910" i="1" s="1"/>
  <c r="BF909" i="1"/>
  <c r="AP910" i="1" s="1"/>
  <c r="E910" i="1" l="1"/>
  <c r="AQ910" i="1"/>
  <c r="BH910" i="1"/>
  <c r="BI910" i="1"/>
  <c r="BJ910" i="1"/>
  <c r="BG910" i="1"/>
  <c r="AV910" i="1" s="1"/>
  <c r="AU911" i="1" s="1"/>
  <c r="D910" i="1"/>
  <c r="BE910" i="1"/>
  <c r="AM910" i="1"/>
  <c r="BF910" i="1" s="1"/>
  <c r="AW910" i="1"/>
  <c r="G910" i="1" l="1"/>
  <c r="AL911" i="1"/>
  <c r="AP911" i="1"/>
  <c r="E911" i="1" l="1"/>
  <c r="AQ911" i="1"/>
  <c r="BH911" i="1" s="1"/>
  <c r="AM911" i="1"/>
  <c r="BG911" i="1" s="1"/>
  <c r="D911" i="1"/>
  <c r="G911" i="1" s="1"/>
  <c r="BE911" i="1"/>
  <c r="AW911" i="1"/>
  <c r="AL912" i="1" l="1"/>
  <c r="BI911" i="1"/>
  <c r="BF911" i="1"/>
  <c r="AP912" i="1" s="1"/>
  <c r="BJ911" i="1"/>
  <c r="AV911" i="1" s="1"/>
  <c r="AU912" i="1" s="1"/>
  <c r="E912" i="1" l="1"/>
  <c r="AQ912" i="1"/>
  <c r="BI912" i="1" s="1"/>
  <c r="D912" i="1"/>
  <c r="G912" i="1" s="1"/>
  <c r="AM912" i="1"/>
  <c r="BE912" i="1" s="1"/>
  <c r="AW912" i="1"/>
  <c r="BG912" i="1" l="1"/>
  <c r="BF912" i="1"/>
  <c r="AP913" i="1"/>
  <c r="BJ912" i="1"/>
  <c r="AV912" i="1"/>
  <c r="AU913" i="1" s="1"/>
  <c r="BH912" i="1"/>
  <c r="AL913" i="1" s="1"/>
  <c r="AM913" i="1" l="1"/>
  <c r="BG913" i="1" s="1"/>
  <c r="D913" i="1"/>
  <c r="AW913" i="1"/>
  <c r="E913" i="1"/>
  <c r="AQ913" i="1"/>
  <c r="BI913" i="1" s="1"/>
  <c r="BJ913" i="1" l="1"/>
  <c r="BH913" i="1"/>
  <c r="AV913" i="1"/>
  <c r="AU914" i="1" s="1"/>
  <c r="BE913" i="1"/>
  <c r="G913" i="1"/>
  <c r="AL914" i="1"/>
  <c r="BF913" i="1"/>
  <c r="AP914" i="1" s="1"/>
  <c r="AQ914" i="1" l="1"/>
  <c r="BI914" i="1" s="1"/>
  <c r="BJ914" i="1"/>
  <c r="E914" i="1"/>
  <c r="D914" i="1"/>
  <c r="G914" i="1" s="1"/>
  <c r="AM914" i="1"/>
  <c r="BF914" i="1" s="1"/>
  <c r="AW914" i="1"/>
  <c r="BH914" i="1" l="1"/>
  <c r="BE914" i="1"/>
  <c r="AL915" i="1" s="1"/>
  <c r="BG914" i="1"/>
  <c r="AV914" i="1" s="1"/>
  <c r="AU915" i="1" s="1"/>
  <c r="AP915" i="1"/>
  <c r="E915" i="1" l="1"/>
  <c r="AQ915" i="1"/>
  <c r="BJ915" i="1" s="1"/>
  <c r="AM915" i="1"/>
  <c r="D915" i="1"/>
  <c r="G915" i="1" s="1"/>
  <c r="AW915" i="1"/>
  <c r="BI915" i="1" l="1"/>
  <c r="BG915" i="1"/>
  <c r="AV915" i="1" s="1"/>
  <c r="AU916" i="1" s="1"/>
  <c r="BE915" i="1"/>
  <c r="AL916" i="1" s="1"/>
  <c r="BH915" i="1"/>
  <c r="BF915" i="1"/>
  <c r="AP916" i="1" s="1"/>
  <c r="D916" i="1" l="1"/>
  <c r="AM916" i="1"/>
  <c r="BE916" i="1" s="1"/>
  <c r="AW916" i="1"/>
  <c r="AQ916" i="1"/>
  <c r="BH916" i="1" s="1"/>
  <c r="E916" i="1"/>
  <c r="BG916" i="1" l="1"/>
  <c r="AL917" i="1"/>
  <c r="BJ916" i="1"/>
  <c r="AV916" i="1" s="1"/>
  <c r="AU917" i="1" s="1"/>
  <c r="BF916" i="1"/>
  <c r="AP917" i="1" s="1"/>
  <c r="BI916" i="1"/>
  <c r="G916" i="1"/>
  <c r="E917" i="1" l="1"/>
  <c r="AQ917" i="1"/>
  <c r="BH917" i="1" s="1"/>
  <c r="D917" i="1"/>
  <c r="AM917" i="1"/>
  <c r="BE917" i="1" s="1"/>
  <c r="AW917" i="1"/>
  <c r="BJ917" i="1" l="1"/>
  <c r="BG917" i="1"/>
  <c r="AV917" i="1" s="1"/>
  <c r="AU918" i="1" s="1"/>
  <c r="BF917" i="1"/>
  <c r="G917" i="1"/>
  <c r="AL918" i="1"/>
  <c r="BI917" i="1"/>
  <c r="AP918" i="1" s="1"/>
  <c r="E918" i="1" l="1"/>
  <c r="AQ918" i="1"/>
  <c r="AM918" i="1"/>
  <c r="D918" i="1"/>
  <c r="G918" i="1" s="1"/>
  <c r="AW918" i="1"/>
  <c r="BI918" i="1" l="1"/>
  <c r="BG918" i="1"/>
  <c r="BE918" i="1"/>
  <c r="BJ918" i="1"/>
  <c r="BF918" i="1"/>
  <c r="AP919" i="1" s="1"/>
  <c r="BH918" i="1"/>
  <c r="AL919" i="1" l="1"/>
  <c r="D919" i="1"/>
  <c r="AM919" i="1"/>
  <c r="BE919" i="1" s="1"/>
  <c r="AW919" i="1"/>
  <c r="AQ919" i="1"/>
  <c r="BH919" i="1" s="1"/>
  <c r="E919" i="1"/>
  <c r="AV918" i="1"/>
  <c r="AU919" i="1" s="1"/>
  <c r="BG919" i="1" l="1"/>
  <c r="G919" i="1"/>
  <c r="BI919" i="1"/>
  <c r="BJ919" i="1"/>
  <c r="AV919" i="1" s="1"/>
  <c r="AU920" i="1" s="1"/>
  <c r="AL920" i="1"/>
  <c r="BF919" i="1"/>
  <c r="AP920" i="1" s="1"/>
  <c r="E920" i="1" l="1"/>
  <c r="AQ920" i="1"/>
  <c r="D920" i="1"/>
  <c r="AM920" i="1"/>
  <c r="BG920" i="1" s="1"/>
  <c r="AW920" i="1"/>
  <c r="BF920" i="1" l="1"/>
  <c r="BE920" i="1"/>
  <c r="BH920" i="1"/>
  <c r="G920" i="1"/>
  <c r="BJ920" i="1"/>
  <c r="AV920" i="1" s="1"/>
  <c r="AU921" i="1" s="1"/>
  <c r="AL921" i="1"/>
  <c r="BI920" i="1"/>
  <c r="AP921" i="1" s="1"/>
  <c r="AQ921" i="1" l="1"/>
  <c r="BH921" i="1" s="1"/>
  <c r="E921" i="1"/>
  <c r="BI921" i="1"/>
  <c r="AM921" i="1"/>
  <c r="D921" i="1"/>
  <c r="G921" i="1" s="1"/>
  <c r="AW921" i="1"/>
  <c r="BE921" i="1" l="1"/>
  <c r="AL922" i="1" s="1"/>
  <c r="BG921" i="1"/>
  <c r="BF921" i="1"/>
  <c r="AP922" i="1" s="1"/>
  <c r="BJ921" i="1"/>
  <c r="AQ922" i="1" l="1"/>
  <c r="BI922" i="1" s="1"/>
  <c r="E922" i="1"/>
  <c r="BH922" i="1"/>
  <c r="BJ922" i="1"/>
  <c r="D922" i="1"/>
  <c r="G922" i="1" s="1"/>
  <c r="AM922" i="1"/>
  <c r="BF922" i="1" s="1"/>
  <c r="AW922" i="1"/>
  <c r="AV921" i="1"/>
  <c r="AU922" i="1" s="1"/>
  <c r="BE922" i="1" l="1"/>
  <c r="AL923" i="1" s="1"/>
  <c r="BG922" i="1"/>
  <c r="AV922" i="1" s="1"/>
  <c r="AU923" i="1" s="1"/>
  <c r="AP923" i="1"/>
  <c r="D923" i="1" l="1"/>
  <c r="AM923" i="1"/>
  <c r="BF923" i="1" s="1"/>
  <c r="AW923" i="1"/>
  <c r="E923" i="1"/>
  <c r="AQ923" i="1"/>
  <c r="BJ923" i="1" s="1"/>
  <c r="BE923" i="1" l="1"/>
  <c r="BI923" i="1"/>
  <c r="AP924" i="1" s="1"/>
  <c r="G923" i="1"/>
  <c r="BH923" i="1"/>
  <c r="AL924" i="1" s="1"/>
  <c r="BG923" i="1"/>
  <c r="AV923" i="1" s="1"/>
  <c r="AU924" i="1" s="1"/>
  <c r="D924" i="1" l="1"/>
  <c r="AM924" i="1"/>
  <c r="BE924" i="1" s="1"/>
  <c r="AW924" i="1"/>
  <c r="AQ924" i="1"/>
  <c r="BH924" i="1" s="1"/>
  <c r="E924" i="1"/>
  <c r="BI924" i="1" l="1"/>
  <c r="BG924" i="1"/>
  <c r="AL925" i="1"/>
  <c r="BF924" i="1"/>
  <c r="AP925" i="1" s="1"/>
  <c r="BJ924" i="1"/>
  <c r="AV924" i="1" s="1"/>
  <c r="AU925" i="1" s="1"/>
  <c r="G924" i="1"/>
  <c r="E925" i="1" l="1"/>
  <c r="AQ925" i="1"/>
  <c r="D925" i="1"/>
  <c r="G925" i="1" s="1"/>
  <c r="AM925" i="1"/>
  <c r="BG925" i="1" s="1"/>
  <c r="AW925" i="1"/>
  <c r="BE925" i="1" l="1"/>
  <c r="BF925" i="1"/>
  <c r="BH925" i="1"/>
  <c r="BJ925" i="1"/>
  <c r="AV925" i="1"/>
  <c r="AU926" i="1" s="1"/>
  <c r="BI925" i="1"/>
  <c r="AP926" i="1" s="1"/>
  <c r="AL926" i="1"/>
  <c r="E926" i="1" l="1"/>
  <c r="AQ926" i="1"/>
  <c r="BJ926" i="1" s="1"/>
  <c r="AM926" i="1"/>
  <c r="D926" i="1"/>
  <c r="G926" i="1" s="1"/>
  <c r="AW926" i="1"/>
  <c r="BG926" i="1" l="1"/>
  <c r="AV926" i="1" s="1"/>
  <c r="AU927" i="1" s="1"/>
  <c r="BE926" i="1"/>
  <c r="AL927" i="1" s="1"/>
  <c r="BI926" i="1"/>
  <c r="BH926" i="1"/>
  <c r="BF926" i="1"/>
  <c r="AP927" i="1" s="1"/>
  <c r="AQ927" i="1" l="1"/>
  <c r="BJ927" i="1" s="1"/>
  <c r="E927" i="1"/>
  <c r="D927" i="1"/>
  <c r="G927" i="1" s="1"/>
  <c r="AM927" i="1"/>
  <c r="BE927" i="1" s="1"/>
  <c r="AW927" i="1"/>
  <c r="BH927" i="1" l="1"/>
  <c r="AL928" i="1"/>
  <c r="BF927" i="1"/>
  <c r="BG927" i="1"/>
  <c r="AV927" i="1" s="1"/>
  <c r="AU928" i="1" s="1"/>
  <c r="BI927" i="1"/>
  <c r="AP928" i="1" s="1"/>
  <c r="E928" i="1" l="1"/>
  <c r="AQ928" i="1"/>
  <c r="BH928" i="1" s="1"/>
  <c r="AM928" i="1"/>
  <c r="D928" i="1"/>
  <c r="AW928" i="1"/>
  <c r="BE928" i="1" l="1"/>
  <c r="AL929" i="1" s="1"/>
  <c r="BG928" i="1"/>
  <c r="G928" i="1"/>
  <c r="BJ928" i="1"/>
  <c r="BF928" i="1"/>
  <c r="AP929" i="1" s="1"/>
  <c r="BI928" i="1"/>
  <c r="AQ929" i="1" l="1"/>
  <c r="BI929" i="1" s="1"/>
  <c r="E929" i="1"/>
  <c r="AM929" i="1"/>
  <c r="BF929" i="1" s="1"/>
  <c r="BG929" i="1"/>
  <c r="D929" i="1"/>
  <c r="AW929" i="1"/>
  <c r="AV928" i="1"/>
  <c r="AU929" i="1" s="1"/>
  <c r="BE929" i="1" l="1"/>
  <c r="BH929" i="1"/>
  <c r="AL930" i="1"/>
  <c r="AP930" i="1"/>
  <c r="G929" i="1"/>
  <c r="BJ929" i="1"/>
  <c r="AV929" i="1" s="1"/>
  <c r="AU930" i="1" s="1"/>
  <c r="AQ930" i="1" l="1"/>
  <c r="BH930" i="1" s="1"/>
  <c r="E930" i="1"/>
  <c r="D930" i="1"/>
  <c r="G930" i="1" s="1"/>
  <c r="AM930" i="1"/>
  <c r="BF930" i="1" s="1"/>
  <c r="AW930" i="1"/>
  <c r="BG930" i="1" l="1"/>
  <c r="BE930" i="1"/>
  <c r="BJ930" i="1"/>
  <c r="AV930" i="1" s="1"/>
  <c r="AU931" i="1" s="1"/>
  <c r="AL931" i="1"/>
  <c r="BI930" i="1"/>
  <c r="AP931" i="1" s="1"/>
  <c r="E931" i="1" l="1"/>
  <c r="AQ931" i="1"/>
  <c r="BH931" i="1" s="1"/>
  <c r="AM931" i="1"/>
  <c r="D931" i="1"/>
  <c r="AW931" i="1"/>
  <c r="BG931" i="1" l="1"/>
  <c r="BE931" i="1"/>
  <c r="AL932" i="1" s="1"/>
  <c r="BI931" i="1"/>
  <c r="BF931" i="1"/>
  <c r="AP932" i="1" s="1"/>
  <c r="G931" i="1"/>
  <c r="BJ931" i="1"/>
  <c r="AQ932" i="1" l="1"/>
  <c r="BJ932" i="1" s="1"/>
  <c r="E932" i="1"/>
  <c r="D932" i="1"/>
  <c r="G932" i="1" s="1"/>
  <c r="AM932" i="1"/>
  <c r="AW932" i="1"/>
  <c r="AV931" i="1"/>
  <c r="AU932" i="1" s="1"/>
  <c r="BF932" i="1" l="1"/>
  <c r="BE932" i="1"/>
  <c r="AL933" i="1" s="1"/>
  <c r="BI932" i="1"/>
  <c r="BG932" i="1"/>
  <c r="AV932" i="1" s="1"/>
  <c r="AU933" i="1" s="1"/>
  <c r="BH932" i="1"/>
  <c r="AP933" i="1" l="1"/>
  <c r="E933" i="1" s="1"/>
  <c r="AQ933" i="1"/>
  <c r="D933" i="1"/>
  <c r="AM933" i="1"/>
  <c r="BF933" i="1" s="1"/>
  <c r="AW933" i="1"/>
  <c r="G933" i="1" l="1"/>
  <c r="BE933" i="1"/>
  <c r="BG933" i="1"/>
  <c r="AV933" i="1" s="1"/>
  <c r="AU934" i="1" s="1"/>
  <c r="BJ933" i="1"/>
  <c r="BH933" i="1"/>
  <c r="AL934" i="1" s="1"/>
  <c r="BI933" i="1"/>
  <c r="AP934" i="1" s="1"/>
  <c r="E934" i="1" l="1"/>
  <c r="AQ934" i="1"/>
  <c r="BI934" i="1" s="1"/>
  <c r="AM934" i="1"/>
  <c r="BE934" i="1" s="1"/>
  <c r="D934" i="1"/>
  <c r="AW934" i="1"/>
  <c r="BG934" i="1" l="1"/>
  <c r="BF934" i="1"/>
  <c r="AP935" i="1" s="1"/>
  <c r="BJ934" i="1"/>
  <c r="G934" i="1"/>
  <c r="BH934" i="1"/>
  <c r="AL935" i="1" s="1"/>
  <c r="AV934" i="1" l="1"/>
  <c r="AU935" i="1" s="1"/>
  <c r="D935" i="1"/>
  <c r="AM935" i="1"/>
  <c r="BE935" i="1" s="1"/>
  <c r="AW935" i="1"/>
  <c r="AQ935" i="1"/>
  <c r="BI935" i="1" s="1"/>
  <c r="E935" i="1"/>
  <c r="G935" i="1" l="1"/>
  <c r="BG935" i="1"/>
  <c r="BH935" i="1"/>
  <c r="BJ935" i="1"/>
  <c r="AL936" i="1"/>
  <c r="BF935" i="1"/>
  <c r="AP936" i="1" s="1"/>
  <c r="AV935" i="1" l="1"/>
  <c r="AU936" i="1" s="1"/>
  <c r="E936" i="1"/>
  <c r="AQ936" i="1"/>
  <c r="D936" i="1"/>
  <c r="AM936" i="1"/>
  <c r="BG936" i="1" s="1"/>
  <c r="AW936" i="1"/>
  <c r="BF936" i="1" l="1"/>
  <c r="BE936" i="1"/>
  <c r="BH936" i="1"/>
  <c r="G936" i="1"/>
  <c r="BJ936" i="1"/>
  <c r="AV936" i="1" s="1"/>
  <c r="AU937" i="1" s="1"/>
  <c r="AL937" i="1"/>
  <c r="BI936" i="1"/>
  <c r="AP937" i="1" s="1"/>
  <c r="AQ937" i="1" l="1"/>
  <c r="BH937" i="1" s="1"/>
  <c r="E937" i="1"/>
  <c r="BI937" i="1"/>
  <c r="AM937" i="1"/>
  <c r="D937" i="1"/>
  <c r="G937" i="1" s="1"/>
  <c r="AW937" i="1"/>
  <c r="BE937" i="1" l="1"/>
  <c r="AL938" i="1" s="1"/>
  <c r="BG937" i="1"/>
  <c r="BF937" i="1"/>
  <c r="AP938" i="1" s="1"/>
  <c r="BJ937" i="1"/>
  <c r="AQ938" i="1" l="1"/>
  <c r="BI938" i="1" s="1"/>
  <c r="E938" i="1"/>
  <c r="D938" i="1"/>
  <c r="G938" i="1" s="1"/>
  <c r="AM938" i="1"/>
  <c r="BF938" i="1" s="1"/>
  <c r="AW938" i="1"/>
  <c r="AV937" i="1"/>
  <c r="AU938" i="1" s="1"/>
  <c r="BJ938" i="1" l="1"/>
  <c r="BH938" i="1"/>
  <c r="BE938" i="1"/>
  <c r="AL939" i="1" s="1"/>
  <c r="BG938" i="1"/>
  <c r="AV938" i="1" s="1"/>
  <c r="AU939" i="1" s="1"/>
  <c r="AP939" i="1"/>
  <c r="D939" i="1" l="1"/>
  <c r="AM939" i="1"/>
  <c r="BE939" i="1" s="1"/>
  <c r="AW939" i="1"/>
  <c r="E939" i="1"/>
  <c r="AQ939" i="1"/>
  <c r="BJ939" i="1" s="1"/>
  <c r="BF939" i="1" l="1"/>
  <c r="BI939" i="1"/>
  <c r="AP940" i="1" s="1"/>
  <c r="G939" i="1"/>
  <c r="BH939" i="1"/>
  <c r="AL940" i="1" s="1"/>
  <c r="BG939" i="1"/>
  <c r="AV939" i="1" s="1"/>
  <c r="AU940" i="1" s="1"/>
  <c r="AQ940" i="1" l="1"/>
  <c r="BJ940" i="1" s="1"/>
  <c r="E940" i="1"/>
  <c r="D940" i="1"/>
  <c r="G940" i="1" s="1"/>
  <c r="AM940" i="1"/>
  <c r="AW940" i="1"/>
  <c r="BF940" i="1" l="1"/>
  <c r="BE940" i="1"/>
  <c r="AL941" i="1" s="1"/>
  <c r="BI940" i="1"/>
  <c r="AP941" i="1" s="1"/>
  <c r="BG940" i="1"/>
  <c r="AV940" i="1" s="1"/>
  <c r="AU941" i="1" s="1"/>
  <c r="BH940" i="1"/>
  <c r="D941" i="1" l="1"/>
  <c r="AM941" i="1"/>
  <c r="BE941" i="1"/>
  <c r="AW941" i="1"/>
  <c r="E941" i="1"/>
  <c r="AQ941" i="1"/>
  <c r="BI941" i="1" s="1"/>
  <c r="BH941" i="1" l="1"/>
  <c r="AL942" i="1" s="1"/>
  <c r="G941" i="1"/>
  <c r="BG941" i="1"/>
  <c r="BJ941" i="1"/>
  <c r="BF941" i="1"/>
  <c r="AP942" i="1" s="1"/>
  <c r="E942" i="1" l="1"/>
  <c r="AQ942" i="1"/>
  <c r="BI942" i="1" s="1"/>
  <c r="AM942" i="1"/>
  <c r="BE942" i="1" s="1"/>
  <c r="D942" i="1"/>
  <c r="AW942" i="1"/>
  <c r="AV941" i="1"/>
  <c r="AU942" i="1" s="1"/>
  <c r="BF942" i="1" l="1"/>
  <c r="AP943" i="1" s="1"/>
  <c r="BG942" i="1"/>
  <c r="BJ942" i="1"/>
  <c r="G942" i="1"/>
  <c r="BH942" i="1"/>
  <c r="AL943" i="1" s="1"/>
  <c r="AQ943" i="1" l="1"/>
  <c r="BJ943" i="1" s="1"/>
  <c r="E943" i="1"/>
  <c r="D943" i="1"/>
  <c r="G943" i="1" s="1"/>
  <c r="AM943" i="1"/>
  <c r="BE943" i="1" s="1"/>
  <c r="AW943" i="1"/>
  <c r="AV942" i="1"/>
  <c r="AU943" i="1" s="1"/>
  <c r="BH943" i="1" l="1"/>
  <c r="AL944" i="1"/>
  <c r="BF943" i="1"/>
  <c r="BG943" i="1"/>
  <c r="AV943" i="1" s="1"/>
  <c r="AU944" i="1" s="1"/>
  <c r="BI943" i="1"/>
  <c r="AP944" i="1" s="1"/>
  <c r="E944" i="1" l="1"/>
  <c r="AQ944" i="1"/>
  <c r="BH944" i="1" s="1"/>
  <c r="AM944" i="1"/>
  <c r="D944" i="1"/>
  <c r="AW944" i="1"/>
  <c r="BE944" i="1" l="1"/>
  <c r="AL945" i="1" s="1"/>
  <c r="BG944" i="1"/>
  <c r="G944" i="1"/>
  <c r="BJ944" i="1"/>
  <c r="BF944" i="1"/>
  <c r="AP945" i="1" s="1"/>
  <c r="BI944" i="1"/>
  <c r="AQ945" i="1" l="1"/>
  <c r="BI945" i="1" s="1"/>
  <c r="E945" i="1"/>
  <c r="AM945" i="1"/>
  <c r="BE945" i="1" s="1"/>
  <c r="D945" i="1"/>
  <c r="AW945" i="1"/>
  <c r="AV944" i="1"/>
  <c r="AU945" i="1" s="1"/>
  <c r="BF945" i="1" l="1"/>
  <c r="BG945" i="1"/>
  <c r="BH945" i="1"/>
  <c r="AL946" i="1"/>
  <c r="AP946" i="1"/>
  <c r="G945" i="1"/>
  <c r="BJ945" i="1"/>
  <c r="AV945" i="1" s="1"/>
  <c r="AU946" i="1" s="1"/>
  <c r="AQ946" i="1" l="1"/>
  <c r="BH946" i="1" s="1"/>
  <c r="E946" i="1"/>
  <c r="D946" i="1"/>
  <c r="G946" i="1" s="1"/>
  <c r="AM946" i="1"/>
  <c r="BF946" i="1" s="1"/>
  <c r="AW946" i="1"/>
  <c r="BE946" i="1" l="1"/>
  <c r="BG946" i="1"/>
  <c r="BJ946" i="1"/>
  <c r="AV946" i="1" s="1"/>
  <c r="AU947" i="1" s="1"/>
  <c r="AL947" i="1"/>
  <c r="BI946" i="1"/>
  <c r="AP947" i="1" s="1"/>
  <c r="E947" i="1" l="1"/>
  <c r="AQ947" i="1"/>
  <c r="AM947" i="1"/>
  <c r="D947" i="1"/>
  <c r="AW947" i="1"/>
  <c r="BH947" i="1" l="1"/>
  <c r="BG947" i="1"/>
  <c r="BE947" i="1"/>
  <c r="AL948" i="1" s="1"/>
  <c r="BI947" i="1"/>
  <c r="BF947" i="1"/>
  <c r="AP948" i="1" s="1"/>
  <c r="G947" i="1"/>
  <c r="BJ947" i="1"/>
  <c r="D948" i="1" l="1"/>
  <c r="AM948" i="1"/>
  <c r="BE948" i="1" s="1"/>
  <c r="AW948" i="1"/>
  <c r="AV947" i="1"/>
  <c r="AU948" i="1" s="1"/>
  <c r="AQ948" i="1"/>
  <c r="BH948" i="1" s="1"/>
  <c r="E948" i="1"/>
  <c r="BG948" i="1" l="1"/>
  <c r="AL949" i="1"/>
  <c r="BJ948" i="1"/>
  <c r="AV948" i="1" s="1"/>
  <c r="AU949" i="1" s="1"/>
  <c r="BF948" i="1"/>
  <c r="AP949" i="1" s="1"/>
  <c r="BI948" i="1"/>
  <c r="G948" i="1"/>
  <c r="E949" i="1" l="1"/>
  <c r="AQ949" i="1"/>
  <c r="D949" i="1"/>
  <c r="G949" i="1" s="1"/>
  <c r="AM949" i="1"/>
  <c r="BF949" i="1" s="1"/>
  <c r="AW949" i="1"/>
  <c r="BE949" i="1" l="1"/>
  <c r="BG949" i="1"/>
  <c r="BJ949" i="1"/>
  <c r="AV949" i="1" s="1"/>
  <c r="AU950" i="1" s="1"/>
  <c r="BH949" i="1"/>
  <c r="BI949" i="1"/>
  <c r="AP950" i="1" s="1"/>
  <c r="AL950" i="1"/>
  <c r="E950" i="1" l="1"/>
  <c r="AQ950" i="1"/>
  <c r="BI950" i="1" s="1"/>
  <c r="AM950" i="1"/>
  <c r="D950" i="1"/>
  <c r="AW950" i="1"/>
  <c r="BG950" i="1" l="1"/>
  <c r="BE950" i="1"/>
  <c r="AL951" i="1" s="1"/>
  <c r="BF950" i="1"/>
  <c r="AP951" i="1" s="1"/>
  <c r="BJ950" i="1"/>
  <c r="G950" i="1"/>
  <c r="BH950" i="1"/>
  <c r="AQ951" i="1" l="1"/>
  <c r="BH951" i="1" s="1"/>
  <c r="E951" i="1"/>
  <c r="D951" i="1"/>
  <c r="G951" i="1" s="1"/>
  <c r="AM951" i="1"/>
  <c r="BF951" i="1" s="1"/>
  <c r="AW951" i="1"/>
  <c r="AV950" i="1"/>
  <c r="AU951" i="1" s="1"/>
  <c r="BE951" i="1" l="1"/>
  <c r="BJ951" i="1"/>
  <c r="AL952" i="1"/>
  <c r="BG951" i="1"/>
  <c r="AV951" i="1" s="1"/>
  <c r="AU952" i="1" s="1"/>
  <c r="BI951" i="1"/>
  <c r="AP952" i="1" s="1"/>
  <c r="E952" i="1" l="1"/>
  <c r="AQ952" i="1"/>
  <c r="D952" i="1"/>
  <c r="G952" i="1" s="1"/>
  <c r="AM952" i="1"/>
  <c r="BG952" i="1" s="1"/>
  <c r="AW952" i="1"/>
  <c r="BF952" i="1" l="1"/>
  <c r="BE952" i="1"/>
  <c r="BH952" i="1"/>
  <c r="BJ952" i="1"/>
  <c r="AV952" i="1" s="1"/>
  <c r="AU953" i="1" s="1"/>
  <c r="AL953" i="1"/>
  <c r="BI952" i="1"/>
  <c r="AP953" i="1" s="1"/>
  <c r="AQ953" i="1" l="1"/>
  <c r="E953" i="1"/>
  <c r="BI953" i="1"/>
  <c r="AM953" i="1"/>
  <c r="BE953" i="1" s="1"/>
  <c r="D953" i="1"/>
  <c r="G953" i="1" s="1"/>
  <c r="AW953" i="1"/>
  <c r="BG953" i="1" l="1"/>
  <c r="BJ953" i="1"/>
  <c r="BF953" i="1"/>
  <c r="AP954" i="1" s="1"/>
  <c r="BH953" i="1"/>
  <c r="AL954" i="1" s="1"/>
  <c r="D954" i="1" l="1"/>
  <c r="AM954" i="1"/>
  <c r="BG954" i="1"/>
  <c r="AW954" i="1"/>
  <c r="AQ954" i="1"/>
  <c r="BI954" i="1" s="1"/>
  <c r="E954" i="1"/>
  <c r="AV953" i="1"/>
  <c r="AU954" i="1" s="1"/>
  <c r="G954" i="1" l="1"/>
  <c r="BJ954" i="1"/>
  <c r="AV954" i="1" s="1"/>
  <c r="AU955" i="1" s="1"/>
  <c r="BE954" i="1"/>
  <c r="AL955" i="1" s="1"/>
  <c r="BH954" i="1"/>
  <c r="BF954" i="1"/>
  <c r="AP955" i="1" s="1"/>
  <c r="E955" i="1" l="1"/>
  <c r="AQ955" i="1"/>
  <c r="BJ955" i="1" s="1"/>
  <c r="D955" i="1"/>
  <c r="G955" i="1" s="1"/>
  <c r="AM955" i="1"/>
  <c r="AW955" i="1"/>
  <c r="BI955" i="1" l="1"/>
  <c r="BG955" i="1"/>
  <c r="AV955" i="1" s="1"/>
  <c r="AU956" i="1" s="1"/>
  <c r="BE955" i="1"/>
  <c r="BH955" i="1"/>
  <c r="BF955" i="1"/>
  <c r="AP956" i="1" s="1"/>
  <c r="AL956" i="1" l="1"/>
  <c r="D956" i="1"/>
  <c r="AM956" i="1"/>
  <c r="BG956" i="1" s="1"/>
  <c r="AW956" i="1"/>
  <c r="AQ956" i="1"/>
  <c r="BH956" i="1" s="1"/>
  <c r="E956" i="1"/>
  <c r="BE956" i="1" l="1"/>
  <c r="AL957" i="1"/>
  <c r="BJ956" i="1"/>
  <c r="AV956" i="1" s="1"/>
  <c r="AU957" i="1" s="1"/>
  <c r="BF956" i="1"/>
  <c r="AP957" i="1" s="1"/>
  <c r="BI956" i="1"/>
  <c r="G956" i="1"/>
  <c r="E957" i="1" l="1"/>
  <c r="AQ957" i="1"/>
  <c r="D957" i="1"/>
  <c r="AM957" i="1"/>
  <c r="BF957" i="1" s="1"/>
  <c r="AW957" i="1"/>
  <c r="BE957" i="1" l="1"/>
  <c r="BG957" i="1"/>
  <c r="BH957" i="1"/>
  <c r="G957" i="1"/>
  <c r="BJ957" i="1"/>
  <c r="AV957" i="1" s="1"/>
  <c r="AU958" i="1" s="1"/>
  <c r="AL958" i="1"/>
  <c r="BI957" i="1"/>
  <c r="AP958" i="1" s="1"/>
  <c r="E958" i="1" l="1"/>
  <c r="AQ958" i="1"/>
  <c r="BI958" i="1" s="1"/>
  <c r="AM958" i="1"/>
  <c r="BE958" i="1" s="1"/>
  <c r="D958" i="1"/>
  <c r="AW958" i="1"/>
  <c r="BG958" i="1" l="1"/>
  <c r="G958" i="1"/>
  <c r="BJ958" i="1"/>
  <c r="BF958" i="1"/>
  <c r="AP959" i="1" s="1"/>
  <c r="BH958" i="1"/>
  <c r="AL959" i="1" s="1"/>
  <c r="AQ959" i="1" l="1"/>
  <c r="BJ959" i="1" s="1"/>
  <c r="E959" i="1"/>
  <c r="D959" i="1"/>
  <c r="G959" i="1" s="1"/>
  <c r="AM959" i="1"/>
  <c r="AW959" i="1"/>
  <c r="AV958" i="1"/>
  <c r="AU959" i="1" s="1"/>
  <c r="BH959" i="1" l="1"/>
  <c r="BE959" i="1"/>
  <c r="AL960" i="1" s="1"/>
  <c r="BF959" i="1"/>
  <c r="BG959" i="1"/>
  <c r="AV959" i="1" s="1"/>
  <c r="AU960" i="1" s="1"/>
  <c r="BI959" i="1"/>
  <c r="AP960" i="1" s="1"/>
  <c r="E960" i="1" l="1"/>
  <c r="AQ960" i="1"/>
  <c r="BH960" i="1" s="1"/>
  <c r="AM960" i="1"/>
  <c r="D960" i="1"/>
  <c r="AW960" i="1"/>
  <c r="BE960" i="1" l="1"/>
  <c r="AL961" i="1" s="1"/>
  <c r="BG960" i="1"/>
  <c r="G960" i="1"/>
  <c r="BJ960" i="1"/>
  <c r="BF960" i="1"/>
  <c r="AP961" i="1" s="1"/>
  <c r="BI960" i="1"/>
  <c r="AQ961" i="1" l="1"/>
  <c r="BI961" i="1" s="1"/>
  <c r="E961" i="1"/>
  <c r="AM961" i="1"/>
  <c r="BE961" i="1" s="1"/>
  <c r="D961" i="1"/>
  <c r="AW961" i="1"/>
  <c r="AV960" i="1"/>
  <c r="AU961" i="1" s="1"/>
  <c r="BG961" i="1" l="1"/>
  <c r="BH961" i="1"/>
  <c r="AL962" i="1"/>
  <c r="BF961" i="1"/>
  <c r="AP962" i="1" s="1"/>
  <c r="G961" i="1"/>
  <c r="BJ961" i="1"/>
  <c r="AV961" i="1" s="1"/>
  <c r="AU962" i="1" s="1"/>
  <c r="AQ962" i="1" l="1"/>
  <c r="BH962" i="1" s="1"/>
  <c r="E962" i="1"/>
  <c r="D962" i="1"/>
  <c r="G962" i="1" s="1"/>
  <c r="AM962" i="1"/>
  <c r="BG962" i="1" s="1"/>
  <c r="AW962" i="1"/>
  <c r="BF962" i="1" l="1"/>
  <c r="BJ962" i="1"/>
  <c r="AV962" i="1" s="1"/>
  <c r="AU963" i="1" s="1"/>
  <c r="BE962" i="1"/>
  <c r="AL963" i="1" s="1"/>
  <c r="BI962" i="1"/>
  <c r="AP963" i="1" s="1"/>
  <c r="E963" i="1" l="1"/>
  <c r="AQ963" i="1"/>
  <c r="BJ963" i="1" s="1"/>
  <c r="AM963" i="1"/>
  <c r="D963" i="1"/>
  <c r="G963" i="1" s="1"/>
  <c r="AW963" i="1"/>
  <c r="BI963" i="1" l="1"/>
  <c r="BG963" i="1"/>
  <c r="AV963" i="1" s="1"/>
  <c r="AU964" i="1" s="1"/>
  <c r="BE963" i="1"/>
  <c r="AL964" i="1" s="1"/>
  <c r="BH963" i="1"/>
  <c r="BF963" i="1"/>
  <c r="AP964" i="1" s="1"/>
  <c r="D964" i="1" l="1"/>
  <c r="AM964" i="1"/>
  <c r="BE964" i="1" s="1"/>
  <c r="AW964" i="1"/>
  <c r="AQ964" i="1"/>
  <c r="BI964" i="1" s="1"/>
  <c r="E964" i="1"/>
  <c r="BH964" i="1" l="1"/>
  <c r="BG964" i="1"/>
  <c r="AL965" i="1"/>
  <c r="BF964" i="1"/>
  <c r="AP965" i="1" s="1"/>
  <c r="BJ964" i="1"/>
  <c r="AV964" i="1" s="1"/>
  <c r="AU965" i="1" s="1"/>
  <c r="G964" i="1"/>
  <c r="E965" i="1" l="1"/>
  <c r="AQ965" i="1"/>
  <c r="D965" i="1"/>
  <c r="G965" i="1" s="1"/>
  <c r="AM965" i="1"/>
  <c r="BF965" i="1" s="1"/>
  <c r="AW965" i="1"/>
  <c r="BG965" i="1" l="1"/>
  <c r="BE965" i="1"/>
  <c r="BJ965" i="1"/>
  <c r="AV965" i="1" s="1"/>
  <c r="AU966" i="1" s="1"/>
  <c r="BH965" i="1"/>
  <c r="BI965" i="1"/>
  <c r="AP966" i="1" s="1"/>
  <c r="AL966" i="1"/>
  <c r="E966" i="1" l="1"/>
  <c r="AQ966" i="1"/>
  <c r="BI966" i="1" s="1"/>
  <c r="AM966" i="1"/>
  <c r="BE966" i="1" s="1"/>
  <c r="D966" i="1"/>
  <c r="AW966" i="1"/>
  <c r="BG966" i="1" l="1"/>
  <c r="BF966" i="1"/>
  <c r="AP967" i="1" s="1"/>
  <c r="BJ966" i="1"/>
  <c r="G966" i="1"/>
  <c r="BH966" i="1"/>
  <c r="AL967" i="1" s="1"/>
  <c r="AV966" i="1" l="1"/>
  <c r="AU967" i="1" s="1"/>
  <c r="D967" i="1"/>
  <c r="AM967" i="1"/>
  <c r="BE967" i="1" s="1"/>
  <c r="AW967" i="1"/>
  <c r="AQ967" i="1"/>
  <c r="E967" i="1"/>
  <c r="BG967" i="1" l="1"/>
  <c r="G967" i="1"/>
  <c r="BI967" i="1"/>
  <c r="BH967" i="1"/>
  <c r="BJ967" i="1"/>
  <c r="AV967" i="1" s="1"/>
  <c r="AU968" i="1" s="1"/>
  <c r="AL968" i="1"/>
  <c r="BF967" i="1"/>
  <c r="AP968" i="1" s="1"/>
  <c r="E968" i="1" l="1"/>
  <c r="AQ968" i="1"/>
  <c r="D968" i="1"/>
  <c r="G968" i="1" s="1"/>
  <c r="AM968" i="1"/>
  <c r="BG968" i="1" s="1"/>
  <c r="AW968" i="1"/>
  <c r="BF968" i="1" l="1"/>
  <c r="BE968" i="1"/>
  <c r="BH968" i="1"/>
  <c r="BJ968" i="1"/>
  <c r="AV968" i="1" s="1"/>
  <c r="AU969" i="1" s="1"/>
  <c r="AL969" i="1"/>
  <c r="BI968" i="1"/>
  <c r="AP969" i="1" s="1"/>
  <c r="AQ969" i="1" l="1"/>
  <c r="BI969" i="1" s="1"/>
  <c r="E969" i="1"/>
  <c r="AM969" i="1"/>
  <c r="BE969" i="1" s="1"/>
  <c r="D969" i="1"/>
  <c r="G969" i="1" s="1"/>
  <c r="AW969" i="1"/>
  <c r="BG969" i="1" l="1"/>
  <c r="BJ969" i="1"/>
  <c r="BF969" i="1"/>
  <c r="AP970" i="1" s="1"/>
  <c r="BH969" i="1"/>
  <c r="AL970" i="1" s="1"/>
  <c r="D970" i="1" l="1"/>
  <c r="AM970" i="1"/>
  <c r="BG970" i="1"/>
  <c r="AW970" i="1"/>
  <c r="AQ970" i="1"/>
  <c r="BI970" i="1" s="1"/>
  <c r="E970" i="1"/>
  <c r="AV969" i="1"/>
  <c r="AU970" i="1" s="1"/>
  <c r="G970" i="1" l="1"/>
  <c r="BJ970" i="1"/>
  <c r="AV970" i="1" s="1"/>
  <c r="AU971" i="1" s="1"/>
  <c r="BE970" i="1"/>
  <c r="BH970" i="1"/>
  <c r="BF970" i="1"/>
  <c r="AP971" i="1" s="1"/>
  <c r="AL971" i="1" l="1"/>
  <c r="E971" i="1"/>
  <c r="AQ971" i="1"/>
  <c r="BJ971" i="1" s="1"/>
  <c r="D971" i="1"/>
  <c r="G971" i="1" s="1"/>
  <c r="AM971" i="1"/>
  <c r="BG971" i="1" s="1"/>
  <c r="AW971" i="1"/>
  <c r="AV971" i="1" l="1"/>
  <c r="AU972" i="1" s="1"/>
  <c r="BI971" i="1"/>
  <c r="BE971" i="1"/>
  <c r="BH971" i="1"/>
  <c r="BF971" i="1"/>
  <c r="AP972" i="1" s="1"/>
  <c r="AL972" i="1" l="1"/>
  <c r="AQ972" i="1"/>
  <c r="E972" i="1"/>
  <c r="D972" i="1"/>
  <c r="G972" i="1" s="1"/>
  <c r="AM972" i="1"/>
  <c r="BE972" i="1" s="1"/>
  <c r="AW972" i="1"/>
  <c r="BF972" i="1" l="1"/>
  <c r="AP973" i="1" s="1"/>
  <c r="BJ972" i="1"/>
  <c r="BI972" i="1"/>
  <c r="BG972" i="1"/>
  <c r="AV972" i="1" s="1"/>
  <c r="AU973" i="1" s="1"/>
  <c r="BH972" i="1"/>
  <c r="AL973" i="1" s="1"/>
  <c r="D973" i="1" l="1"/>
  <c r="AM973" i="1"/>
  <c r="BE973" i="1"/>
  <c r="AW973" i="1"/>
  <c r="E973" i="1"/>
  <c r="AQ973" i="1"/>
  <c r="BJ973" i="1" s="1"/>
  <c r="BI973" i="1" l="1"/>
  <c r="G973" i="1"/>
  <c r="BG973" i="1"/>
  <c r="AV973" i="1" s="1"/>
  <c r="AU974" i="1" s="1"/>
  <c r="BH973" i="1"/>
  <c r="AL974" i="1" s="1"/>
  <c r="BF973" i="1"/>
  <c r="AP974" i="1" s="1"/>
  <c r="E974" i="1" l="1"/>
  <c r="AQ974" i="1"/>
  <c r="AM974" i="1"/>
  <c r="BF974" i="1" s="1"/>
  <c r="D974" i="1"/>
  <c r="AW974" i="1"/>
  <c r="BI974" i="1" l="1"/>
  <c r="AP975" i="1" s="1"/>
  <c r="BG974" i="1"/>
  <c r="BE974" i="1"/>
  <c r="BJ974" i="1"/>
  <c r="G974" i="1"/>
  <c r="BH974" i="1"/>
  <c r="AL975" i="1" l="1"/>
  <c r="D975" i="1"/>
  <c r="G975" i="1" s="1"/>
  <c r="AM975" i="1"/>
  <c r="BE975" i="1" s="1"/>
  <c r="AW975" i="1"/>
  <c r="AV974" i="1"/>
  <c r="AU975" i="1" s="1"/>
  <c r="AQ975" i="1"/>
  <c r="BJ975" i="1" s="1"/>
  <c r="E975" i="1"/>
  <c r="BH975" i="1" l="1"/>
  <c r="BI975" i="1"/>
  <c r="BG975" i="1"/>
  <c r="AV975" i="1" s="1"/>
  <c r="AU976" i="1" s="1"/>
  <c r="AL976" i="1"/>
  <c r="BF975" i="1"/>
  <c r="AP976" i="1" s="1"/>
  <c r="E976" i="1" l="1"/>
  <c r="AQ976" i="1"/>
  <c r="BH976" i="1" s="1"/>
  <c r="AM976" i="1"/>
  <c r="BG976" i="1" s="1"/>
  <c r="D976" i="1"/>
  <c r="AW976" i="1"/>
  <c r="BE976" i="1" l="1"/>
  <c r="AL977" i="1"/>
  <c r="G976" i="1"/>
  <c r="BJ976" i="1"/>
  <c r="AV976" i="1" s="1"/>
  <c r="AU977" i="1" s="1"/>
  <c r="BF976" i="1"/>
  <c r="BI976" i="1"/>
  <c r="AP977" i="1" l="1"/>
  <c r="BH977" i="1" s="1"/>
  <c r="AQ977" i="1"/>
  <c r="BI977" i="1" s="1"/>
  <c r="E977" i="1"/>
  <c r="AM977" i="1"/>
  <c r="BF977" i="1" s="1"/>
  <c r="D977" i="1"/>
  <c r="G977" i="1" s="1"/>
  <c r="AW977" i="1"/>
  <c r="BE977" i="1" l="1"/>
  <c r="AL978" i="1" s="1"/>
  <c r="AP978" i="1"/>
  <c r="BG977" i="1"/>
  <c r="BJ977" i="1"/>
  <c r="AV977" i="1" l="1"/>
  <c r="AU978" i="1" s="1"/>
  <c r="D978" i="1"/>
  <c r="AM978" i="1"/>
  <c r="AW978" i="1"/>
  <c r="AQ978" i="1"/>
  <c r="BJ978" i="1" s="1"/>
  <c r="E978" i="1"/>
  <c r="BE978" i="1" l="1"/>
  <c r="BI978" i="1"/>
  <c r="BG978" i="1"/>
  <c r="AV978" i="1" s="1"/>
  <c r="AU979" i="1" s="1"/>
  <c r="BF978" i="1"/>
  <c r="AP979" i="1" s="1"/>
  <c r="BH978" i="1"/>
  <c r="G978" i="1"/>
  <c r="AL979" i="1" l="1"/>
  <c r="E979" i="1"/>
  <c r="AQ979" i="1"/>
  <c r="BJ979" i="1" s="1"/>
  <c r="AM979" i="1"/>
  <c r="D979" i="1"/>
  <c r="G979" i="1" s="1"/>
  <c r="AW979" i="1"/>
  <c r="BI979" i="1" l="1"/>
  <c r="BG979" i="1"/>
  <c r="AV979" i="1" s="1"/>
  <c r="AU980" i="1" s="1"/>
  <c r="BE979" i="1"/>
  <c r="AL980" i="1" s="1"/>
  <c r="BH979" i="1"/>
  <c r="BF979" i="1"/>
  <c r="AP980" i="1" s="1"/>
  <c r="D980" i="1" l="1"/>
  <c r="AM980" i="1"/>
  <c r="BE980" i="1" s="1"/>
  <c r="AW980" i="1"/>
  <c r="AQ980" i="1"/>
  <c r="BH980" i="1" s="1"/>
  <c r="E980" i="1"/>
  <c r="BI980" i="1" l="1"/>
  <c r="BG980" i="1"/>
  <c r="AL981" i="1"/>
  <c r="BF980" i="1"/>
  <c r="AP981" i="1" s="1"/>
  <c r="BJ980" i="1"/>
  <c r="AV980" i="1" s="1"/>
  <c r="AU981" i="1" s="1"/>
  <c r="G980" i="1"/>
  <c r="E981" i="1" l="1"/>
  <c r="AQ981" i="1"/>
  <c r="BH981" i="1" s="1"/>
  <c r="D981" i="1"/>
  <c r="G981" i="1" s="1"/>
  <c r="AM981" i="1"/>
  <c r="BF981" i="1" s="1"/>
  <c r="AW981" i="1"/>
  <c r="BE981" i="1" l="1"/>
  <c r="BG981" i="1"/>
  <c r="AV981" i="1" s="1"/>
  <c r="AU982" i="1" s="1"/>
  <c r="BJ981" i="1"/>
  <c r="BI981" i="1"/>
  <c r="AP982" i="1" s="1"/>
  <c r="AL982" i="1"/>
  <c r="E982" i="1" l="1"/>
  <c r="AQ982" i="1"/>
  <c r="BI982" i="1" s="1"/>
  <c r="AM982" i="1"/>
  <c r="D982" i="1"/>
  <c r="G982" i="1" s="1"/>
  <c r="AW982" i="1"/>
  <c r="BG982" i="1" l="1"/>
  <c r="BE982" i="1"/>
  <c r="AL983" i="1" s="1"/>
  <c r="BJ982" i="1"/>
  <c r="BF982" i="1"/>
  <c r="AP983" i="1" s="1"/>
  <c r="BH982" i="1"/>
  <c r="AQ983" i="1" l="1"/>
  <c r="BH983" i="1" s="1"/>
  <c r="E983" i="1"/>
  <c r="D983" i="1"/>
  <c r="G983" i="1" s="1"/>
  <c r="AM983" i="1"/>
  <c r="BF983" i="1" s="1"/>
  <c r="AW983" i="1"/>
  <c r="AV982" i="1"/>
  <c r="AU983" i="1" s="1"/>
  <c r="BJ983" i="1" l="1"/>
  <c r="BE983" i="1"/>
  <c r="AL984" i="1" s="1"/>
  <c r="BG983" i="1"/>
  <c r="AV983" i="1" s="1"/>
  <c r="AU984" i="1" s="1"/>
  <c r="BI983" i="1"/>
  <c r="AP984" i="1" s="1"/>
  <c r="D984" i="1" l="1"/>
  <c r="AM984" i="1"/>
  <c r="BG984" i="1" s="1"/>
  <c r="AW984" i="1"/>
  <c r="E984" i="1"/>
  <c r="BI984" i="1"/>
  <c r="BJ984" i="1"/>
  <c r="AQ984" i="1"/>
  <c r="BF984" i="1" l="1"/>
  <c r="AV984" i="1"/>
  <c r="AU985" i="1" s="1"/>
  <c r="AP985" i="1"/>
  <c r="BE984" i="1"/>
  <c r="AL985" i="1" s="1"/>
  <c r="BH984" i="1"/>
  <c r="G984" i="1"/>
  <c r="AM985" i="1" l="1"/>
  <c r="D985" i="1"/>
  <c r="AW985" i="1"/>
  <c r="AQ985" i="1"/>
  <c r="BH985" i="1" s="1"/>
  <c r="E985" i="1"/>
  <c r="BJ985" i="1" l="1"/>
  <c r="BI985" i="1"/>
  <c r="BG985" i="1"/>
  <c r="AV985" i="1" s="1"/>
  <c r="AU986" i="1" s="1"/>
  <c r="BF985" i="1"/>
  <c r="G985" i="1"/>
  <c r="AP986" i="1"/>
  <c r="BE985" i="1"/>
  <c r="AL986" i="1" s="1"/>
  <c r="D986" i="1" l="1"/>
  <c r="AM986" i="1"/>
  <c r="BG986" i="1"/>
  <c r="AW986" i="1"/>
  <c r="AQ986" i="1"/>
  <c r="BI986" i="1" s="1"/>
  <c r="E986" i="1"/>
  <c r="G986" i="1" l="1"/>
  <c r="BJ986" i="1"/>
  <c r="AV986" i="1" s="1"/>
  <c r="AU987" i="1" s="1"/>
  <c r="BE986" i="1"/>
  <c r="BH986" i="1"/>
  <c r="BF986" i="1"/>
  <c r="AP987" i="1" s="1"/>
  <c r="AL987" i="1" l="1"/>
  <c r="E987" i="1"/>
  <c r="AQ987" i="1"/>
  <c r="BJ987" i="1" s="1"/>
  <c r="D987" i="1"/>
  <c r="G987" i="1" s="1"/>
  <c r="AM987" i="1"/>
  <c r="AW987" i="1"/>
  <c r="BI987" i="1" l="1"/>
  <c r="BG987" i="1"/>
  <c r="AV987" i="1" s="1"/>
  <c r="AU988" i="1" s="1"/>
  <c r="BE987" i="1"/>
  <c r="AL988" i="1" s="1"/>
  <c r="BH987" i="1"/>
  <c r="BF987" i="1"/>
  <c r="AP988" i="1" s="1"/>
  <c r="AQ988" i="1" l="1"/>
  <c r="E988" i="1"/>
  <c r="D988" i="1"/>
  <c r="G988" i="1" s="1"/>
  <c r="AM988" i="1"/>
  <c r="BE988" i="1" s="1"/>
  <c r="AW988" i="1"/>
  <c r="BF988" i="1" l="1"/>
  <c r="AP989" i="1" s="1"/>
  <c r="BJ988" i="1"/>
  <c r="BI988" i="1"/>
  <c r="BG988" i="1"/>
  <c r="AV988" i="1" s="1"/>
  <c r="AU989" i="1" s="1"/>
  <c r="BH988" i="1"/>
  <c r="AL989" i="1" s="1"/>
  <c r="D989" i="1" l="1"/>
  <c r="AM989" i="1"/>
  <c r="BE989" i="1" s="1"/>
  <c r="AW989" i="1"/>
  <c r="E989" i="1"/>
  <c r="AQ989" i="1"/>
  <c r="BJ989" i="1" s="1"/>
  <c r="BI989" i="1" l="1"/>
  <c r="G989" i="1"/>
  <c r="BG989" i="1"/>
  <c r="AV989" i="1" s="1"/>
  <c r="AU990" i="1" s="1"/>
  <c r="BH989" i="1"/>
  <c r="AL990" i="1" s="1"/>
  <c r="BF989" i="1"/>
  <c r="AP990" i="1" s="1"/>
  <c r="E990" i="1" l="1"/>
  <c r="AQ990" i="1"/>
  <c r="AM990" i="1"/>
  <c r="BF990" i="1"/>
  <c r="D990" i="1"/>
  <c r="AW990" i="1"/>
  <c r="BI990" i="1" l="1"/>
  <c r="AP991" i="1" s="1"/>
  <c r="BG990" i="1"/>
  <c r="BE990" i="1"/>
  <c r="BJ990" i="1"/>
  <c r="G990" i="1"/>
  <c r="BH990" i="1"/>
  <c r="AL991" i="1" l="1"/>
  <c r="D991" i="1"/>
  <c r="G991" i="1" s="1"/>
  <c r="AM991" i="1"/>
  <c r="BE991" i="1" s="1"/>
  <c r="AW991" i="1"/>
  <c r="AV990" i="1"/>
  <c r="AU991" i="1" s="1"/>
  <c r="AQ991" i="1"/>
  <c r="BJ991" i="1" s="1"/>
  <c r="E991" i="1"/>
  <c r="BH991" i="1" l="1"/>
  <c r="BI991" i="1"/>
  <c r="BG991" i="1"/>
  <c r="AV991" i="1" s="1"/>
  <c r="AU992" i="1" s="1"/>
  <c r="AL992" i="1"/>
  <c r="BF991" i="1"/>
  <c r="AP992" i="1" s="1"/>
  <c r="E992" i="1" l="1"/>
  <c r="AQ992" i="1"/>
  <c r="BH992" i="1" s="1"/>
  <c r="AM992" i="1"/>
  <c r="BG992" i="1" s="1"/>
  <c r="D992" i="1"/>
  <c r="AW992" i="1"/>
  <c r="BE992" i="1" l="1"/>
  <c r="AL993" i="1" s="1"/>
  <c r="G992" i="1"/>
  <c r="BJ992" i="1"/>
  <c r="AV992" i="1" s="1"/>
  <c r="AU993" i="1" s="1"/>
  <c r="BF992" i="1"/>
  <c r="BI992" i="1"/>
  <c r="AP993" i="1" l="1"/>
  <c r="BH993" i="1" s="1"/>
  <c r="AQ993" i="1"/>
  <c r="BI993" i="1" s="1"/>
  <c r="E993" i="1"/>
  <c r="AM993" i="1"/>
  <c r="BF993" i="1" s="1"/>
  <c r="D993" i="1"/>
  <c r="G993" i="1" s="1"/>
  <c r="AW993" i="1"/>
  <c r="BE993" i="1" l="1"/>
  <c r="AL994" i="1" s="1"/>
  <c r="AP994" i="1"/>
  <c r="BG993" i="1"/>
  <c r="BJ993" i="1"/>
  <c r="AV993" i="1" l="1"/>
  <c r="AU994" i="1" s="1"/>
  <c r="D994" i="1"/>
  <c r="AM994" i="1"/>
  <c r="AW994" i="1"/>
  <c r="AQ994" i="1"/>
  <c r="E994" i="1"/>
  <c r="BJ994" i="1" l="1"/>
  <c r="BE994" i="1"/>
  <c r="AL995" i="1" s="1"/>
  <c r="BI994" i="1"/>
  <c r="BG994" i="1"/>
  <c r="AV994" i="1" s="1"/>
  <c r="AU995" i="1" s="1"/>
  <c r="BF994" i="1"/>
  <c r="AP995" i="1" s="1"/>
  <c r="BH994" i="1"/>
  <c r="G994" i="1"/>
  <c r="AM995" i="1" l="1"/>
  <c r="D995" i="1"/>
  <c r="BF995" i="1"/>
  <c r="AW995" i="1"/>
  <c r="E995" i="1"/>
  <c r="AQ995" i="1"/>
  <c r="BJ995" i="1" s="1"/>
  <c r="G995" i="1" l="1"/>
  <c r="BI995" i="1"/>
  <c r="AP996" i="1" s="1"/>
  <c r="BG995" i="1"/>
  <c r="AV995" i="1" s="1"/>
  <c r="AU996" i="1" s="1"/>
  <c r="BH995" i="1"/>
  <c r="BE995" i="1"/>
  <c r="AL996" i="1" s="1"/>
  <c r="D996" i="1" l="1"/>
  <c r="AM996" i="1"/>
  <c r="BE996" i="1" s="1"/>
  <c r="AW996" i="1"/>
  <c r="AQ996" i="1"/>
  <c r="BH996" i="1" s="1"/>
  <c r="E996" i="1"/>
  <c r="BI996" i="1" l="1"/>
  <c r="BG996" i="1"/>
  <c r="AL997" i="1"/>
  <c r="BF996" i="1"/>
  <c r="AP997" i="1" s="1"/>
  <c r="BJ996" i="1"/>
  <c r="AV996" i="1" s="1"/>
  <c r="AU997" i="1" s="1"/>
  <c r="G996" i="1"/>
  <c r="E997" i="1" l="1"/>
  <c r="AQ997" i="1"/>
  <c r="BH997" i="1" s="1"/>
  <c r="D997" i="1"/>
  <c r="G997" i="1" s="1"/>
  <c r="AM997" i="1"/>
  <c r="BE997" i="1" s="1"/>
  <c r="AW997" i="1"/>
  <c r="BG997" i="1" l="1"/>
  <c r="BF997" i="1"/>
  <c r="BJ997" i="1"/>
  <c r="AV997" i="1" s="1"/>
  <c r="AU998" i="1" s="1"/>
  <c r="BI997" i="1"/>
  <c r="AP998" i="1" s="1"/>
  <c r="AL998" i="1"/>
  <c r="E998" i="1" l="1"/>
  <c r="AQ998" i="1"/>
  <c r="AM998" i="1"/>
  <c r="D998" i="1"/>
  <c r="AW998" i="1"/>
  <c r="BI998" i="1" l="1"/>
  <c r="BG998" i="1"/>
  <c r="BE998" i="1"/>
  <c r="BF998" i="1"/>
  <c r="AP999" i="1" s="1"/>
  <c r="BJ998" i="1"/>
  <c r="G998" i="1"/>
  <c r="BH998" i="1"/>
  <c r="AL999" i="1" s="1"/>
  <c r="D999" i="1" l="1"/>
  <c r="AM999" i="1"/>
  <c r="BE999" i="1" s="1"/>
  <c r="AW999" i="1"/>
  <c r="AQ999" i="1"/>
  <c r="E999" i="1"/>
  <c r="AV998" i="1"/>
  <c r="AU999" i="1" s="1"/>
  <c r="BG999" i="1" l="1"/>
  <c r="G999" i="1"/>
  <c r="BI999" i="1"/>
  <c r="BH999" i="1"/>
  <c r="AL1000" i="1" s="1"/>
  <c r="BJ999" i="1"/>
  <c r="AV999" i="1" s="1"/>
  <c r="AU1000" i="1" s="1"/>
  <c r="BF999" i="1"/>
  <c r="AP1000" i="1" s="1"/>
  <c r="D1000" i="1" l="1"/>
  <c r="AM1000" i="1"/>
  <c r="BE1000" i="1" s="1"/>
  <c r="AW1000" i="1"/>
  <c r="E1000" i="1"/>
  <c r="AQ1000" i="1"/>
  <c r="BI1000" i="1" s="1"/>
  <c r="BF1000" i="1" l="1"/>
  <c r="AP1001" i="1"/>
  <c r="BH1000" i="1"/>
  <c r="AL1001" i="1" s="1"/>
  <c r="G1000" i="1"/>
  <c r="BJ1000" i="1"/>
  <c r="BG1000" i="1"/>
  <c r="AV1000" i="1" s="1"/>
  <c r="AU1001" i="1" s="1"/>
  <c r="AM1001" i="1" l="1"/>
  <c r="D1001" i="1"/>
  <c r="AW1001" i="1"/>
  <c r="AQ1001" i="1"/>
  <c r="BI1001" i="1" s="1"/>
  <c r="E1001" i="1"/>
  <c r="BJ1001" i="1" l="1"/>
  <c r="BH1001" i="1"/>
  <c r="BG1001" i="1"/>
  <c r="AV1001" i="1" s="1"/>
  <c r="AU1002" i="1" s="1"/>
  <c r="BF1001" i="1"/>
  <c r="AP1002" i="1" s="1"/>
  <c r="G1001" i="1"/>
  <c r="BE1001" i="1"/>
  <c r="AL1002" i="1" s="1"/>
  <c r="AQ1002" i="1" l="1"/>
  <c r="BI1002" i="1" s="1"/>
  <c r="E1002" i="1"/>
  <c r="BH1002" i="1"/>
  <c r="BJ1002" i="1"/>
  <c r="D1002" i="1"/>
  <c r="G1002" i="1" s="1"/>
  <c r="AM1002" i="1"/>
  <c r="AW1002" i="1"/>
  <c r="BE1002" i="1" l="1"/>
  <c r="AL1003" i="1" s="1"/>
  <c r="BF1002" i="1"/>
  <c r="BG1002" i="1"/>
  <c r="AV1002" i="1" s="1"/>
  <c r="AU1003" i="1" s="1"/>
  <c r="AP1003" i="1"/>
  <c r="D1003" i="1" l="1"/>
  <c r="AM1003" i="1"/>
  <c r="BE1003" i="1" s="1"/>
  <c r="BF1003" i="1"/>
  <c r="AW1003" i="1"/>
  <c r="BJ1003" i="1"/>
  <c r="E1003" i="1"/>
  <c r="BH1003" i="1"/>
  <c r="AQ1003" i="1"/>
  <c r="AL1004" i="1" l="1"/>
  <c r="G1003" i="1"/>
  <c r="BI1003" i="1"/>
  <c r="AP1004" i="1" s="1"/>
  <c r="BG1003" i="1"/>
  <c r="AV1003" i="1" s="1"/>
  <c r="AU1004" i="1" s="1"/>
  <c r="AQ1004" i="1" l="1"/>
  <c r="E1004" i="1"/>
  <c r="D1004" i="1"/>
  <c r="AM1004" i="1"/>
  <c r="BE1004" i="1" s="1"/>
  <c r="AW1004" i="1"/>
  <c r="G1004" i="1" l="1"/>
  <c r="BJ1004" i="1"/>
  <c r="BF1004" i="1"/>
  <c r="AP1005" i="1" s="1"/>
  <c r="BI1004" i="1"/>
  <c r="BG1004" i="1"/>
  <c r="AV1004" i="1" s="1"/>
  <c r="AU1005" i="1" s="1"/>
  <c r="BH1004" i="1"/>
  <c r="AL1005" i="1" s="1"/>
  <c r="D1005" i="1" l="1"/>
  <c r="AM1005" i="1"/>
  <c r="BE1005" i="1"/>
  <c r="AW1005" i="1"/>
  <c r="E1005" i="1"/>
  <c r="AQ1005" i="1"/>
  <c r="BI1005" i="1" s="1"/>
  <c r="BJ1005" i="1" l="1"/>
  <c r="G1005" i="1"/>
  <c r="BG1005" i="1"/>
  <c r="AV1005" i="1" s="1"/>
  <c r="AU1006" i="1" s="1"/>
  <c r="BH1005" i="1"/>
  <c r="AL1006" i="1" s="1"/>
  <c r="BF1005" i="1"/>
  <c r="AP1006" i="1" s="1"/>
  <c r="E1006" i="1" l="1"/>
  <c r="AQ1006" i="1"/>
  <c r="AM1006" i="1"/>
  <c r="BF1006" i="1" s="1"/>
  <c r="D1006" i="1"/>
  <c r="AW1006" i="1"/>
  <c r="BI1006" i="1" l="1"/>
  <c r="AP1007" i="1" s="1"/>
  <c r="BG1006" i="1"/>
  <c r="BE1006" i="1"/>
  <c r="BJ1006" i="1"/>
  <c r="G1006" i="1"/>
  <c r="BH1006" i="1"/>
  <c r="AL1007" i="1" l="1"/>
  <c r="AV1006" i="1"/>
  <c r="AU1007" i="1" s="1"/>
  <c r="D1007" i="1"/>
  <c r="G1007" i="1" s="1"/>
  <c r="AM1007" i="1"/>
  <c r="BE1007" i="1" s="1"/>
  <c r="AW1007" i="1"/>
  <c r="AQ1007" i="1"/>
  <c r="BJ1007" i="1" s="1"/>
  <c r="E1007" i="1"/>
  <c r="BI1007" i="1" l="1"/>
  <c r="BH1007" i="1"/>
  <c r="BG1007" i="1"/>
  <c r="AV1007" i="1" s="1"/>
  <c r="AU1008" i="1" s="1"/>
  <c r="AL1008" i="1"/>
  <c r="BF1007" i="1"/>
  <c r="AP1008" i="1" s="1"/>
  <c r="E1008" i="1" l="1"/>
  <c r="AQ1008" i="1"/>
  <c r="BH1008" i="1" s="1"/>
  <c r="AM1008" i="1"/>
  <c r="BG1008" i="1" s="1"/>
  <c r="D1008" i="1"/>
  <c r="AW1008" i="1"/>
  <c r="BE1008" i="1" l="1"/>
  <c r="AL1009" i="1"/>
  <c r="G1008" i="1"/>
  <c r="BJ1008" i="1"/>
  <c r="AV1008" i="1" s="1"/>
  <c r="AU1009" i="1" s="1"/>
  <c r="BF1008" i="1"/>
  <c r="AP1009" i="1" s="1"/>
  <c r="BI1008" i="1"/>
  <c r="AQ1009" i="1" l="1"/>
  <c r="BI1009" i="1" s="1"/>
  <c r="E1009" i="1"/>
  <c r="AM1009" i="1"/>
  <c r="BE1009" i="1"/>
  <c r="BF1009" i="1"/>
  <c r="D1009" i="1"/>
  <c r="G1009" i="1" s="1"/>
  <c r="AW1009" i="1"/>
  <c r="BH1009" i="1" l="1"/>
  <c r="AL1010" i="1" s="1"/>
  <c r="AP1010" i="1"/>
  <c r="BG1009" i="1"/>
  <c r="BJ1009" i="1"/>
  <c r="AV1009" i="1" l="1"/>
  <c r="AU1010" i="1" s="1"/>
  <c r="D1010" i="1"/>
  <c r="AM1010" i="1"/>
  <c r="BG1010" i="1" s="1"/>
  <c r="AW1010" i="1"/>
  <c r="AQ1010" i="1"/>
  <c r="E1010" i="1"/>
  <c r="BE1010" i="1" l="1"/>
  <c r="G1010" i="1"/>
  <c r="BI1010" i="1"/>
  <c r="BJ1010" i="1"/>
  <c r="AV1010" i="1" s="1"/>
  <c r="AU1011" i="1" s="1"/>
  <c r="BH1010" i="1"/>
  <c r="AL1011" i="1" s="1"/>
  <c r="BF1010" i="1"/>
  <c r="AP1011" i="1" s="1"/>
  <c r="AM1011" i="1" l="1"/>
  <c r="BE1011" i="1" s="1"/>
  <c r="D1011" i="1"/>
  <c r="BF1011" i="1"/>
  <c r="AW1011" i="1"/>
  <c r="BJ1011" i="1"/>
  <c r="E1011" i="1"/>
  <c r="BI1011" i="1"/>
  <c r="AQ1011" i="1"/>
  <c r="AP1012" i="1" l="1"/>
  <c r="G1011" i="1"/>
  <c r="BH1011" i="1"/>
  <c r="AL1012" i="1" s="1"/>
  <c r="BG1011" i="1"/>
  <c r="AV1011" i="1" s="1"/>
  <c r="AU1012" i="1" s="1"/>
  <c r="D1012" i="1" l="1"/>
  <c r="AM1012" i="1"/>
  <c r="BE1012" i="1" s="1"/>
  <c r="BG1012" i="1"/>
  <c r="AW1012" i="1"/>
  <c r="AQ1012" i="1"/>
  <c r="BH1012" i="1" s="1"/>
  <c r="E1012" i="1"/>
  <c r="BI1012" i="1" l="1"/>
  <c r="AL1013" i="1"/>
  <c r="BF1012" i="1"/>
  <c r="AP1013" i="1" s="1"/>
  <c r="BJ1012" i="1"/>
  <c r="AV1012" i="1" s="1"/>
  <c r="AU1013" i="1" s="1"/>
  <c r="G1012" i="1"/>
  <c r="E1013" i="1" l="1"/>
  <c r="AQ1013" i="1"/>
  <c r="BH1013" i="1" s="1"/>
  <c r="D1013" i="1"/>
  <c r="G1013" i="1" s="1"/>
  <c r="AM1013" i="1"/>
  <c r="BG1013" i="1" s="1"/>
  <c r="AW1013" i="1"/>
  <c r="BE1013" i="1" l="1"/>
  <c r="BF1013" i="1"/>
  <c r="BJ1013" i="1"/>
  <c r="AV1013" i="1" s="1"/>
  <c r="AU1014" i="1" s="1"/>
  <c r="BI1013" i="1"/>
  <c r="AP1014" i="1" s="1"/>
  <c r="AL1014" i="1"/>
  <c r="E1014" i="1" l="1"/>
  <c r="AQ1014" i="1"/>
  <c r="AM1014" i="1"/>
  <c r="D1014" i="1"/>
  <c r="G1014" i="1" s="1"/>
  <c r="AW1014" i="1"/>
  <c r="BI1014" i="1" l="1"/>
  <c r="BG1014" i="1"/>
  <c r="BE1014" i="1"/>
  <c r="BJ1014" i="1"/>
  <c r="BF1014" i="1"/>
  <c r="AP1015" i="1" s="1"/>
  <c r="BH1014" i="1"/>
  <c r="AL1015" i="1" l="1"/>
  <c r="AV1014" i="1"/>
  <c r="AU1015" i="1" s="1"/>
  <c r="D1015" i="1"/>
  <c r="AM1015" i="1"/>
  <c r="BE1015" i="1" s="1"/>
  <c r="AW1015" i="1"/>
  <c r="AQ1015" i="1"/>
  <c r="BJ1015" i="1" s="1"/>
  <c r="E1015" i="1"/>
  <c r="BH1015" i="1" l="1"/>
  <c r="BI1015" i="1"/>
  <c r="G1015" i="1"/>
  <c r="BG1015" i="1"/>
  <c r="AV1015" i="1" s="1"/>
  <c r="AU1016" i="1" s="1"/>
  <c r="AL1016" i="1"/>
  <c r="BF1015" i="1"/>
  <c r="AP1016" i="1" s="1"/>
  <c r="E1016" i="1" l="1"/>
  <c r="AQ1016" i="1"/>
  <c r="BH1016" i="1" s="1"/>
  <c r="D1016" i="1"/>
  <c r="AM1016" i="1"/>
  <c r="BG1016" i="1" s="1"/>
  <c r="AW1016" i="1"/>
  <c r="G1016" i="1" l="1"/>
  <c r="BE1016" i="1"/>
  <c r="AL1017" i="1" s="1"/>
  <c r="BJ1016" i="1"/>
  <c r="AV1016" i="1" s="1"/>
  <c r="AU1017" i="1" s="1"/>
  <c r="BF1016" i="1"/>
  <c r="AP1017" i="1" s="1"/>
  <c r="BI1016" i="1"/>
  <c r="AQ1017" i="1" l="1"/>
  <c r="BI1017" i="1" s="1"/>
  <c r="E1017" i="1"/>
  <c r="AM1017" i="1"/>
  <c r="BE1017" i="1"/>
  <c r="D1017" i="1"/>
  <c r="G1017" i="1" s="1"/>
  <c r="BF1017" i="1"/>
  <c r="AW1017" i="1"/>
  <c r="BH1017" i="1" l="1"/>
  <c r="AL1018" i="1"/>
  <c r="AP1018" i="1"/>
  <c r="BG1017" i="1"/>
  <c r="AV1017" i="1" s="1"/>
  <c r="AU1018" i="1" s="1"/>
  <c r="BJ1017" i="1"/>
  <c r="D1018" i="1" l="1"/>
  <c r="AM1018" i="1"/>
  <c r="BG1018" i="1" s="1"/>
  <c r="AW1018" i="1"/>
  <c r="AQ1018" i="1"/>
  <c r="BI1018" i="1" s="1"/>
  <c r="E1018" i="1"/>
  <c r="G1018" i="1" l="1"/>
  <c r="BJ1018" i="1"/>
  <c r="AV1018" i="1" s="1"/>
  <c r="AU1019" i="1" s="1"/>
  <c r="BH1018" i="1"/>
  <c r="BE1018" i="1"/>
  <c r="AL1019" i="1" s="1"/>
  <c r="BF1018" i="1"/>
  <c r="AP1019" i="1" s="1"/>
  <c r="E1019" i="1" l="1"/>
  <c r="AQ1019" i="1"/>
  <c r="BJ1019" i="1" s="1"/>
  <c r="D1019" i="1"/>
  <c r="G1019" i="1" s="1"/>
  <c r="AM1019" i="1"/>
  <c r="BG1019" i="1" s="1"/>
  <c r="AW1019" i="1"/>
  <c r="BE1019" i="1" l="1"/>
  <c r="BF1019" i="1"/>
  <c r="AP1020" i="1" s="1"/>
  <c r="BI1019" i="1"/>
  <c r="AV1019" i="1"/>
  <c r="AU1020" i="1" s="1"/>
  <c r="BH1019" i="1"/>
  <c r="AL1020" i="1"/>
  <c r="AQ1020" i="1" l="1"/>
  <c r="BJ1020" i="1" s="1"/>
  <c r="E1020" i="1"/>
  <c r="D1020" i="1"/>
  <c r="G1020" i="1" s="1"/>
  <c r="AM1020" i="1"/>
  <c r="AW1020" i="1"/>
  <c r="BF1020" i="1" l="1"/>
  <c r="BE1020" i="1"/>
  <c r="AL1021" i="1" s="1"/>
  <c r="BI1020" i="1"/>
  <c r="BG1020" i="1"/>
  <c r="AV1020" i="1" s="1"/>
  <c r="AU1021" i="1" s="1"/>
  <c r="BH1020" i="1"/>
  <c r="AP1021" i="1" l="1"/>
  <c r="E1021" i="1"/>
  <c r="AQ1021" i="1"/>
  <c r="BJ1021" i="1" s="1"/>
  <c r="D1021" i="1"/>
  <c r="AM1021" i="1"/>
  <c r="AW1021" i="1"/>
  <c r="BG1021" i="1" l="1"/>
  <c r="AV1021" i="1" s="1"/>
  <c r="AU1022" i="1" s="1"/>
  <c r="BF1021" i="1"/>
  <c r="G1021" i="1"/>
  <c r="BH1021" i="1"/>
  <c r="BE1021" i="1"/>
  <c r="AL1022" i="1" s="1"/>
  <c r="BI1021" i="1"/>
  <c r="AP1022" i="1" s="1"/>
  <c r="E1022" i="1" l="1"/>
  <c r="AQ1022" i="1"/>
  <c r="AM1022" i="1"/>
  <c r="BF1022" i="1"/>
  <c r="D1022" i="1"/>
  <c r="AW1022" i="1"/>
  <c r="BI1022" i="1" l="1"/>
  <c r="AP1023" i="1" s="1"/>
  <c r="BG1022" i="1"/>
  <c r="BE1022" i="1"/>
  <c r="BJ1022" i="1"/>
  <c r="G1022" i="1"/>
  <c r="BH1022" i="1"/>
  <c r="AL1023" i="1" l="1"/>
  <c r="D1023" i="1" s="1"/>
  <c r="G1023" i="1" s="1"/>
  <c r="AM1023" i="1"/>
  <c r="BG1023" i="1" s="1"/>
  <c r="AW1023" i="1"/>
  <c r="AV1022" i="1"/>
  <c r="AU1023" i="1" s="1"/>
  <c r="AQ1023" i="1"/>
  <c r="BJ1023" i="1" s="1"/>
  <c r="E1023" i="1"/>
  <c r="AV1023" i="1" l="1"/>
  <c r="BI1023" i="1"/>
  <c r="BH1023" i="1"/>
  <c r="AU1024" i="1"/>
  <c r="BE1023" i="1"/>
  <c r="AL1024" i="1" s="1"/>
  <c r="BF1023" i="1"/>
  <c r="AP1024" i="1" s="1"/>
  <c r="E1024" i="1" l="1"/>
  <c r="AQ1024" i="1"/>
  <c r="D1024" i="1"/>
  <c r="G1024" i="1" s="1"/>
  <c r="AM1024" i="1"/>
  <c r="BG1024" i="1" s="1"/>
  <c r="AW1024" i="1"/>
  <c r="BF1024" i="1" l="1"/>
  <c r="BE1024" i="1"/>
  <c r="BH1024" i="1"/>
  <c r="BJ1024" i="1"/>
  <c r="AV1024" i="1" s="1"/>
  <c r="AU1025" i="1" s="1"/>
  <c r="AL1025" i="1"/>
  <c r="BI1024" i="1"/>
  <c r="AP1025" i="1" s="1"/>
  <c r="AQ1025" i="1" l="1"/>
  <c r="BJ1025" i="1" s="1"/>
  <c r="BI1025" i="1"/>
  <c r="E1025" i="1"/>
  <c r="AM1025" i="1"/>
  <c r="BE1025" i="1" s="1"/>
  <c r="BF1025" i="1"/>
  <c r="D1025" i="1"/>
  <c r="AW1025" i="1"/>
  <c r="AP1026" i="1" l="1"/>
  <c r="BG1025" i="1"/>
  <c r="AV1025" i="1" s="1"/>
  <c r="AU1026" i="1" s="1"/>
  <c r="G1025" i="1"/>
  <c r="BH1025" i="1"/>
  <c r="AL1026" i="1" s="1"/>
  <c r="D1026" i="1" l="1"/>
  <c r="AM1026" i="1"/>
  <c r="BE1026" i="1" s="1"/>
  <c r="AW1026" i="1"/>
  <c r="AQ1026" i="1"/>
  <c r="E1026" i="1"/>
  <c r="BG1026" i="1" l="1"/>
  <c r="G1026" i="1"/>
  <c r="BI1026" i="1"/>
  <c r="BH1026" i="1"/>
  <c r="AL1027" i="1"/>
  <c r="BJ1026" i="1"/>
  <c r="AV1026" i="1" s="1"/>
  <c r="AU1027" i="1" s="1"/>
  <c r="BF1026" i="1"/>
  <c r="AP1027" i="1" s="1"/>
  <c r="E1027" i="1" l="1"/>
  <c r="AQ1027" i="1"/>
  <c r="BJ1027" i="1" s="1"/>
  <c r="AM1027" i="1"/>
  <c r="D1027" i="1"/>
  <c r="G1027" i="1" s="1"/>
  <c r="AW1027" i="1"/>
  <c r="BI1027" i="1" l="1"/>
  <c r="BG1027" i="1"/>
  <c r="AV1027" i="1" s="1"/>
  <c r="AU1028" i="1" s="1"/>
  <c r="BE1027" i="1"/>
  <c r="AL1028" i="1" s="1"/>
  <c r="BF1027" i="1"/>
  <c r="AP1028" i="1" s="1"/>
  <c r="BH1027" i="1"/>
  <c r="AQ1028" i="1" l="1"/>
  <c r="E1028" i="1"/>
  <c r="D1028" i="1"/>
  <c r="G1028" i="1" s="1"/>
  <c r="AM1028" i="1"/>
  <c r="AW1028" i="1"/>
  <c r="BF1028" i="1" l="1"/>
  <c r="BE1028" i="1"/>
  <c r="AL1029" i="1" s="1"/>
  <c r="BJ1028" i="1"/>
  <c r="BI1028" i="1"/>
  <c r="BG1028" i="1"/>
  <c r="AV1028" i="1" s="1"/>
  <c r="AU1029" i="1" s="1"/>
  <c r="BH1028" i="1"/>
  <c r="AP1029" i="1" l="1"/>
  <c r="E1029" i="1"/>
  <c r="AQ1029" i="1"/>
  <c r="BH1029" i="1" s="1"/>
  <c r="D1029" i="1"/>
  <c r="AM1029" i="1"/>
  <c r="AW1029" i="1"/>
  <c r="G1029" i="1" l="1"/>
  <c r="BG1029" i="1"/>
  <c r="BF1029" i="1"/>
  <c r="BJ1029" i="1"/>
  <c r="BE1029" i="1"/>
  <c r="AL1030" i="1" s="1"/>
  <c r="BI1029" i="1"/>
  <c r="AP1030" i="1" l="1"/>
  <c r="AM1030" i="1"/>
  <c r="BE1030" i="1" s="1"/>
  <c r="D1030" i="1"/>
  <c r="BF1030" i="1"/>
  <c r="AW1030" i="1"/>
  <c r="E1030" i="1"/>
  <c r="BH1030" i="1"/>
  <c r="AQ1030" i="1"/>
  <c r="BJ1030" i="1" s="1"/>
  <c r="BI1030" i="1"/>
  <c r="AV1029" i="1"/>
  <c r="AU1030" i="1" s="1"/>
  <c r="G1030" i="1" l="1"/>
  <c r="AL1031" i="1"/>
  <c r="AP1031" i="1"/>
  <c r="BG1030" i="1"/>
  <c r="AV1030" i="1" s="1"/>
  <c r="AU1031" i="1" s="1"/>
  <c r="AQ1031" i="1" l="1"/>
  <c r="BJ1031" i="1"/>
  <c r="E1031" i="1"/>
  <c r="D1031" i="1"/>
  <c r="G1031" i="1" s="1"/>
  <c r="AM1031" i="1"/>
  <c r="AW1031" i="1"/>
  <c r="BF1031" i="1" l="1"/>
  <c r="BG1031" i="1"/>
  <c r="AV1031" i="1" s="1"/>
  <c r="AU1032" i="1" s="1"/>
  <c r="BI1031" i="1"/>
  <c r="BE1031" i="1"/>
  <c r="AL1032" i="1" s="1"/>
  <c r="BH1031" i="1"/>
  <c r="AP1032" i="1" l="1"/>
  <c r="E1032" i="1"/>
  <c r="AQ1032" i="1"/>
  <c r="BH1032" i="1" s="1"/>
  <c r="AM1032" i="1"/>
  <c r="D1032" i="1"/>
  <c r="AW1032" i="1"/>
  <c r="BE1032" i="1" l="1"/>
  <c r="AL1033" i="1" s="1"/>
  <c r="BG1032" i="1"/>
  <c r="G1032" i="1"/>
  <c r="BJ1032" i="1"/>
  <c r="BF1032" i="1"/>
  <c r="BI1032" i="1"/>
  <c r="AP1033" i="1" l="1"/>
  <c r="AQ1033" i="1"/>
  <c r="BH1033" i="1" s="1"/>
  <c r="E1033" i="1"/>
  <c r="BI1033" i="1"/>
  <c r="AV1032" i="1"/>
  <c r="AU1033" i="1" s="1"/>
  <c r="AM1033" i="1"/>
  <c r="BE1033" i="1" s="1"/>
  <c r="D1033" i="1"/>
  <c r="AW1033" i="1"/>
  <c r="G1033" i="1" l="1"/>
  <c r="AL1034" i="1"/>
  <c r="BG1033" i="1"/>
  <c r="BF1033" i="1"/>
  <c r="AP1034" i="1" s="1"/>
  <c r="BJ1033" i="1"/>
  <c r="AQ1034" i="1" l="1"/>
  <c r="BI1034" i="1" s="1"/>
  <c r="E1034" i="1"/>
  <c r="BH1034" i="1"/>
  <c r="BJ1034" i="1"/>
  <c r="AV1033" i="1"/>
  <c r="AU1034" i="1" s="1"/>
  <c r="D1034" i="1"/>
  <c r="G1034" i="1" s="1"/>
  <c r="BF1034" i="1"/>
  <c r="AM1034" i="1"/>
  <c r="BE1034" i="1" s="1"/>
  <c r="BG1034" i="1"/>
  <c r="AW1034" i="1"/>
  <c r="AV1034" i="1" l="1"/>
  <c r="AU1035" i="1"/>
  <c r="AL1035" i="1"/>
  <c r="AP1035" i="1"/>
  <c r="E1035" i="1" l="1"/>
  <c r="AQ1035" i="1"/>
  <c r="D1035" i="1"/>
  <c r="G1035" i="1" s="1"/>
  <c r="AM1035" i="1"/>
  <c r="BE1035" i="1" s="1"/>
  <c r="AW1035" i="1"/>
  <c r="BF1035" i="1" l="1"/>
  <c r="BG1035" i="1"/>
  <c r="BI1035" i="1"/>
  <c r="AP1036" i="1" s="1"/>
  <c r="BH1035" i="1"/>
  <c r="AL1036" i="1"/>
  <c r="BJ1035" i="1"/>
  <c r="AV1035" i="1" s="1"/>
  <c r="AU1036" i="1" s="1"/>
  <c r="D1036" i="1" l="1"/>
  <c r="AM1036" i="1"/>
  <c r="BF1036" i="1" s="1"/>
  <c r="AW1036" i="1"/>
  <c r="AQ1036" i="1"/>
  <c r="E1036" i="1"/>
  <c r="BG1036" i="1" l="1"/>
  <c r="BH1036" i="1"/>
  <c r="BJ1036" i="1"/>
  <c r="G1036" i="1"/>
  <c r="BI1036" i="1"/>
  <c r="AP1037" i="1" s="1"/>
  <c r="BE1036" i="1"/>
  <c r="AL1037" i="1" s="1"/>
  <c r="D1037" i="1" l="1"/>
  <c r="AM1037" i="1"/>
  <c r="BE1037" i="1"/>
  <c r="AW1037" i="1"/>
  <c r="E1037" i="1"/>
  <c r="AQ1037" i="1"/>
  <c r="BI1037" i="1" s="1"/>
  <c r="AV1036" i="1"/>
  <c r="AU1037" i="1" s="1"/>
  <c r="BH1037" i="1" l="1"/>
  <c r="G1037" i="1"/>
  <c r="AL1038" i="1"/>
  <c r="BG1037" i="1"/>
  <c r="BJ1037" i="1"/>
  <c r="BF1037" i="1"/>
  <c r="AP1038" i="1" s="1"/>
  <c r="AV1037" i="1" l="1"/>
  <c r="AU1038" i="1" s="1"/>
  <c r="E1038" i="1"/>
  <c r="AQ1038" i="1"/>
  <c r="BI1038" i="1" s="1"/>
  <c r="AM1038" i="1"/>
  <c r="D1038" i="1"/>
  <c r="AW1038" i="1"/>
  <c r="BG1038" i="1" l="1"/>
  <c r="BE1038" i="1"/>
  <c r="AL1039" i="1" s="1"/>
  <c r="G1038" i="1"/>
  <c r="BJ1038" i="1"/>
  <c r="BF1038" i="1"/>
  <c r="AP1039" i="1" s="1"/>
  <c r="BH1038" i="1"/>
  <c r="AQ1039" i="1" l="1"/>
  <c r="BJ1039" i="1" s="1"/>
  <c r="E1039" i="1"/>
  <c r="D1039" i="1"/>
  <c r="G1039" i="1" s="1"/>
  <c r="AM1039" i="1"/>
  <c r="BG1039" i="1" s="1"/>
  <c r="AW1039" i="1"/>
  <c r="AV1038" i="1"/>
  <c r="AU1039" i="1" s="1"/>
  <c r="BH1039" i="1" l="1"/>
  <c r="BF1039" i="1"/>
  <c r="AV1039" i="1"/>
  <c r="AU1040" i="1" s="1"/>
  <c r="BE1039" i="1"/>
  <c r="AL1040" i="1" s="1"/>
  <c r="BI1039" i="1"/>
  <c r="AP1040" i="1" s="1"/>
  <c r="E1040" i="1" l="1"/>
  <c r="AQ1040" i="1"/>
  <c r="D1040" i="1"/>
  <c r="AM1040" i="1"/>
  <c r="BG1040" i="1" s="1"/>
  <c r="AW1040" i="1"/>
  <c r="BF1040" i="1" l="1"/>
  <c r="BE1040" i="1"/>
  <c r="G1040" i="1"/>
  <c r="BH1040" i="1"/>
  <c r="BJ1040" i="1"/>
  <c r="AV1040" i="1" s="1"/>
  <c r="AU1041" i="1" s="1"/>
  <c r="AL1041" i="1"/>
  <c r="BI1040" i="1"/>
  <c r="AP1041" i="1" s="1"/>
  <c r="AQ1041" i="1" l="1"/>
  <c r="BI1041" i="1" s="1"/>
  <c r="E1041" i="1"/>
  <c r="AM1041" i="1"/>
  <c r="BF1041" i="1" s="1"/>
  <c r="D1041" i="1"/>
  <c r="AW1041" i="1"/>
  <c r="BH1041" i="1" l="1"/>
  <c r="BE1041" i="1"/>
  <c r="AL1042" i="1" s="1"/>
  <c r="BG1041" i="1"/>
  <c r="AP1042" i="1"/>
  <c r="G1041" i="1"/>
  <c r="BJ1041" i="1"/>
  <c r="AQ1042" i="1" l="1"/>
  <c r="BI1042" i="1" s="1"/>
  <c r="BH1042" i="1"/>
  <c r="E1042" i="1"/>
  <c r="BJ1042" i="1"/>
  <c r="D1042" i="1"/>
  <c r="G1042" i="1" s="1"/>
  <c r="BF1042" i="1"/>
  <c r="BE1042" i="1"/>
  <c r="AM1042" i="1"/>
  <c r="BG1042" i="1" s="1"/>
  <c r="AV1042" i="1" s="1"/>
  <c r="AW1042" i="1"/>
  <c r="AV1041" i="1"/>
  <c r="AU1042" i="1" s="1"/>
  <c r="AU1043" i="1" l="1"/>
  <c r="AL1043" i="1"/>
  <c r="AP1043" i="1"/>
  <c r="E1043" i="1" l="1"/>
  <c r="AQ1043" i="1"/>
  <c r="BH1043" i="1" s="1"/>
  <c r="BI1043" i="1"/>
  <c r="AM1043" i="1"/>
  <c r="D1043" i="1"/>
  <c r="AW1043" i="1"/>
  <c r="BG1043" i="1" l="1"/>
  <c r="BE1043" i="1"/>
  <c r="AL1044" i="1" s="1"/>
  <c r="BF1043" i="1"/>
  <c r="AP1044" i="1" s="1"/>
  <c r="G1043" i="1"/>
  <c r="BJ1043" i="1"/>
  <c r="AQ1044" i="1" l="1"/>
  <c r="E1044" i="1"/>
  <c r="D1044" i="1"/>
  <c r="G1044" i="1" s="1"/>
  <c r="AM1044" i="1"/>
  <c r="BE1044" i="1" s="1"/>
  <c r="AW1044" i="1"/>
  <c r="AV1043" i="1"/>
  <c r="AU1044" i="1" s="1"/>
  <c r="BJ1044" i="1" l="1"/>
  <c r="BF1044" i="1"/>
  <c r="AP1045" i="1" s="1"/>
  <c r="BI1044" i="1"/>
  <c r="BG1044" i="1"/>
  <c r="AV1044" i="1" s="1"/>
  <c r="AU1045" i="1" s="1"/>
  <c r="BH1044" i="1"/>
  <c r="AL1045" i="1" s="1"/>
  <c r="D1045" i="1" l="1"/>
  <c r="AM1045" i="1"/>
  <c r="AW1045" i="1"/>
  <c r="E1045" i="1"/>
  <c r="AQ1045" i="1"/>
  <c r="BH1045" i="1" s="1"/>
  <c r="BI1045" i="1" l="1"/>
  <c r="G1045" i="1"/>
  <c r="BE1045" i="1"/>
  <c r="AL1046" i="1" s="1"/>
  <c r="BG1045" i="1"/>
  <c r="AV1045" i="1" s="1"/>
  <c r="AU1046" i="1" s="1"/>
  <c r="BJ1045" i="1"/>
  <c r="BF1045" i="1"/>
  <c r="AP1046" i="1" s="1"/>
  <c r="E1046" i="1" l="1"/>
  <c r="AQ1046" i="1"/>
  <c r="BI1046" i="1"/>
  <c r="AM1046" i="1"/>
  <c r="BE1046" i="1" s="1"/>
  <c r="D1046" i="1"/>
  <c r="AW1046" i="1"/>
  <c r="BG1046" i="1" l="1"/>
  <c r="BF1046" i="1"/>
  <c r="AP1047" i="1" s="1"/>
  <c r="BJ1046" i="1"/>
  <c r="G1046" i="1"/>
  <c r="BH1046" i="1"/>
  <c r="AL1047" i="1" s="1"/>
  <c r="D1047" i="1" l="1"/>
  <c r="AM1047" i="1"/>
  <c r="BE1047" i="1" s="1"/>
  <c r="AW1047" i="1"/>
  <c r="AQ1047" i="1"/>
  <c r="BH1047" i="1" s="1"/>
  <c r="E1047" i="1"/>
  <c r="AV1046" i="1"/>
  <c r="AU1047" i="1" s="1"/>
  <c r="BG1047" i="1" l="1"/>
  <c r="G1047" i="1"/>
  <c r="BI1047" i="1"/>
  <c r="BJ1047" i="1"/>
  <c r="AV1047" i="1" s="1"/>
  <c r="AU1048" i="1" s="1"/>
  <c r="AL1048" i="1"/>
  <c r="BF1047" i="1"/>
  <c r="AP1048" i="1" s="1"/>
  <c r="AM1048" i="1" l="1"/>
  <c r="BF1048" i="1" s="1"/>
  <c r="D1048" i="1"/>
  <c r="AW1048" i="1"/>
  <c r="E1048" i="1"/>
  <c r="AQ1048" i="1"/>
  <c r="BH1048" i="1" s="1"/>
  <c r="BI1048" i="1" l="1"/>
  <c r="G1048" i="1"/>
  <c r="AP1049" i="1"/>
  <c r="BE1048" i="1"/>
  <c r="AL1049" i="1" s="1"/>
  <c r="BJ1048" i="1"/>
  <c r="BG1048" i="1"/>
  <c r="AV1048" i="1" s="1"/>
  <c r="AU1049" i="1" s="1"/>
  <c r="AM1049" i="1" l="1"/>
  <c r="D1049" i="1"/>
  <c r="AW1049" i="1"/>
  <c r="AQ1049" i="1"/>
  <c r="BH1049" i="1" s="1"/>
  <c r="E1049" i="1"/>
  <c r="BI1049" i="1" l="1"/>
  <c r="BJ1049" i="1"/>
  <c r="G1049" i="1"/>
  <c r="BG1049" i="1"/>
  <c r="AV1049" i="1" s="1"/>
  <c r="AU1050" i="1" s="1"/>
  <c r="BF1049" i="1"/>
  <c r="AP1050" i="1" s="1"/>
  <c r="BE1049" i="1"/>
  <c r="AL1050" i="1" s="1"/>
  <c r="AQ1050" i="1" l="1"/>
  <c r="BI1050" i="1" s="1"/>
  <c r="E1050" i="1"/>
  <c r="D1050" i="1"/>
  <c r="G1050" i="1" s="1"/>
  <c r="AM1050" i="1"/>
  <c r="AW1050" i="1"/>
  <c r="BH1050" i="1" l="1"/>
  <c r="BJ1050" i="1"/>
  <c r="BE1050" i="1"/>
  <c r="AL1051" i="1" s="1"/>
  <c r="BF1050" i="1"/>
  <c r="BG1050" i="1"/>
  <c r="AV1050" i="1" s="1"/>
  <c r="AU1051" i="1" s="1"/>
  <c r="AP1051" i="1"/>
  <c r="D1051" i="1" l="1"/>
  <c r="AM1051" i="1"/>
  <c r="BE1051" i="1" s="1"/>
  <c r="BF1051" i="1"/>
  <c r="AW1051" i="1"/>
  <c r="BJ1051" i="1"/>
  <c r="E1051" i="1"/>
  <c r="BH1051" i="1"/>
  <c r="AQ1051" i="1"/>
  <c r="AL1052" i="1" l="1"/>
  <c r="G1051" i="1"/>
  <c r="BI1051" i="1"/>
  <c r="AP1052" i="1" s="1"/>
  <c r="BG1051" i="1"/>
  <c r="AV1051" i="1" s="1"/>
  <c r="AU1052" i="1" s="1"/>
  <c r="AQ1052" i="1" l="1"/>
  <c r="BJ1052" i="1" s="1"/>
  <c r="E1052" i="1"/>
  <c r="D1052" i="1"/>
  <c r="G1052" i="1" s="1"/>
  <c r="AM1052" i="1"/>
  <c r="AW1052" i="1"/>
  <c r="BF1052" i="1" l="1"/>
  <c r="BE1052" i="1"/>
  <c r="AL1053" i="1" s="1"/>
  <c r="BI1052" i="1"/>
  <c r="BG1052" i="1"/>
  <c r="AV1052" i="1" s="1"/>
  <c r="AU1053" i="1" s="1"/>
  <c r="BH1052" i="1"/>
  <c r="AP1053" i="1" l="1"/>
  <c r="E1053" i="1"/>
  <c r="AQ1053" i="1"/>
  <c r="D1053" i="1"/>
  <c r="AM1053" i="1"/>
  <c r="BG1053" i="1" s="1"/>
  <c r="AW1053" i="1"/>
  <c r="BE1053" i="1" l="1"/>
  <c r="BF1053" i="1"/>
  <c r="BH1053" i="1"/>
  <c r="G1053" i="1"/>
  <c r="BJ1053" i="1"/>
  <c r="AV1053" i="1" s="1"/>
  <c r="AU1054" i="1" s="1"/>
  <c r="AL1054" i="1"/>
  <c r="BI1053" i="1"/>
  <c r="AP1054" i="1" s="1"/>
  <c r="E1054" i="1" l="1"/>
  <c r="AQ1054" i="1"/>
  <c r="BI1054" i="1" s="1"/>
  <c r="AM1054" i="1"/>
  <c r="D1054" i="1"/>
  <c r="AW1054" i="1"/>
  <c r="BE1054" i="1" l="1"/>
  <c r="AL1055" i="1" s="1"/>
  <c r="BG1054" i="1"/>
  <c r="G1054" i="1"/>
  <c r="BJ1054" i="1"/>
  <c r="BF1054" i="1"/>
  <c r="AP1055" i="1" s="1"/>
  <c r="BH1054" i="1"/>
  <c r="AQ1055" i="1" l="1"/>
  <c r="BJ1055" i="1" s="1"/>
  <c r="E1055" i="1"/>
  <c r="D1055" i="1"/>
  <c r="G1055" i="1" s="1"/>
  <c r="AM1055" i="1"/>
  <c r="AW1055" i="1"/>
  <c r="AV1054" i="1"/>
  <c r="AU1055" i="1" s="1"/>
  <c r="BH1055" i="1" l="1"/>
  <c r="BF1055" i="1"/>
  <c r="BG1055" i="1"/>
  <c r="AV1055" i="1" s="1"/>
  <c r="AU1056" i="1" s="1"/>
  <c r="BE1055" i="1"/>
  <c r="AL1056" i="1" s="1"/>
  <c r="BI1055" i="1"/>
  <c r="AP1056" i="1" s="1"/>
  <c r="E1056" i="1" l="1"/>
  <c r="AQ1056" i="1"/>
  <c r="D1056" i="1"/>
  <c r="G1056" i="1" s="1"/>
  <c r="AM1056" i="1"/>
  <c r="BG1056" i="1" s="1"/>
  <c r="AW1056" i="1"/>
  <c r="BF1056" i="1" l="1"/>
  <c r="BE1056" i="1"/>
  <c r="BH1056" i="1"/>
  <c r="BJ1056" i="1"/>
  <c r="AV1056" i="1" s="1"/>
  <c r="AU1057" i="1" s="1"/>
  <c r="AL1057" i="1"/>
  <c r="BI1056" i="1"/>
  <c r="AP1057" i="1" s="1"/>
  <c r="AQ1057" i="1" l="1"/>
  <c r="BI1057" i="1"/>
  <c r="E1057" i="1"/>
  <c r="AM1057" i="1"/>
  <c r="BE1057" i="1" s="1"/>
  <c r="D1057" i="1"/>
  <c r="AW1057" i="1"/>
  <c r="BF1057" i="1" l="1"/>
  <c r="AP1058" i="1"/>
  <c r="BG1057" i="1"/>
  <c r="BJ1057" i="1"/>
  <c r="G1057" i="1"/>
  <c r="BH1057" i="1"/>
  <c r="AL1058" i="1" s="1"/>
  <c r="D1058" i="1" l="1"/>
  <c r="AM1058" i="1"/>
  <c r="BG1058" i="1" s="1"/>
  <c r="AW1058" i="1"/>
  <c r="AQ1058" i="1"/>
  <c r="BH1058" i="1" s="1"/>
  <c r="E1058" i="1"/>
  <c r="AV1057" i="1"/>
  <c r="AU1058" i="1" s="1"/>
  <c r="G1058" i="1" l="1"/>
  <c r="BI1058" i="1"/>
  <c r="BE1058" i="1"/>
  <c r="AL1059" i="1" s="1"/>
  <c r="BJ1058" i="1"/>
  <c r="AV1058" i="1" s="1"/>
  <c r="AU1059" i="1" s="1"/>
  <c r="BF1058" i="1"/>
  <c r="AP1059" i="1" s="1"/>
  <c r="E1059" i="1" l="1"/>
  <c r="AQ1059" i="1"/>
  <c r="BH1059" i="1" s="1"/>
  <c r="AM1059" i="1"/>
  <c r="D1059" i="1"/>
  <c r="AW1059" i="1"/>
  <c r="BG1059" i="1" l="1"/>
  <c r="BE1059" i="1"/>
  <c r="AL1060" i="1" s="1"/>
  <c r="BI1059" i="1"/>
  <c r="BF1059" i="1"/>
  <c r="AP1060" i="1" s="1"/>
  <c r="G1059" i="1"/>
  <c r="BJ1059" i="1"/>
  <c r="AQ1060" i="1" l="1"/>
  <c r="E1060" i="1"/>
  <c r="D1060" i="1"/>
  <c r="G1060" i="1" s="1"/>
  <c r="AM1060" i="1"/>
  <c r="BF1060" i="1" s="1"/>
  <c r="AW1060" i="1"/>
  <c r="AV1059" i="1"/>
  <c r="AU1060" i="1" s="1"/>
  <c r="BE1060" i="1" l="1"/>
  <c r="BJ1060" i="1"/>
  <c r="BI1060" i="1"/>
  <c r="AP1061" i="1" s="1"/>
  <c r="BG1060" i="1"/>
  <c r="AV1060" i="1" s="1"/>
  <c r="AU1061" i="1" s="1"/>
  <c r="BH1060" i="1"/>
  <c r="AL1061" i="1" l="1"/>
  <c r="D1061" i="1"/>
  <c r="AM1061" i="1"/>
  <c r="BG1061" i="1" s="1"/>
  <c r="AW1061" i="1"/>
  <c r="E1061" i="1"/>
  <c r="AQ1061" i="1"/>
  <c r="BI1061" i="1" s="1"/>
  <c r="BE1061" i="1" l="1"/>
  <c r="BH1061" i="1"/>
  <c r="AL1062" i="1" s="1"/>
  <c r="BF1061" i="1"/>
  <c r="AP1062" i="1" s="1"/>
  <c r="BJ1061" i="1"/>
  <c r="AV1061" i="1" s="1"/>
  <c r="AU1062" i="1" s="1"/>
  <c r="G1061" i="1"/>
  <c r="E1062" i="1" l="1"/>
  <c r="AQ1062" i="1"/>
  <c r="BI1062" i="1" s="1"/>
  <c r="AM1062" i="1"/>
  <c r="D1062" i="1"/>
  <c r="G1062" i="1" s="1"/>
  <c r="AW1062" i="1"/>
  <c r="BG1062" i="1" l="1"/>
  <c r="BE1062" i="1"/>
  <c r="AL1063" i="1" s="1"/>
  <c r="BJ1062" i="1"/>
  <c r="BF1062" i="1"/>
  <c r="AP1063" i="1" s="1"/>
  <c r="BH1062" i="1"/>
  <c r="AV1062" i="1" l="1"/>
  <c r="AU1063" i="1" s="1"/>
  <c r="D1063" i="1"/>
  <c r="AM1063" i="1"/>
  <c r="BF1063" i="1" s="1"/>
  <c r="BG1063" i="1"/>
  <c r="AW1063" i="1"/>
  <c r="BH1063" i="1"/>
  <c r="AQ1063" i="1"/>
  <c r="BI1063" i="1" s="1"/>
  <c r="BJ1063" i="1"/>
  <c r="E1063" i="1"/>
  <c r="BE1063" i="1" l="1"/>
  <c r="AV1063" i="1"/>
  <c r="AU1064" i="1" s="1"/>
  <c r="AL1064" i="1"/>
  <c r="AP1064" i="1"/>
  <c r="G1063" i="1"/>
  <c r="E1064" i="1" l="1"/>
  <c r="AQ1064" i="1"/>
  <c r="BJ1064" i="1" s="1"/>
  <c r="AM1064" i="1"/>
  <c r="D1064" i="1"/>
  <c r="G1064" i="1" s="1"/>
  <c r="AW1064" i="1"/>
  <c r="BE1064" i="1" l="1"/>
  <c r="AL1065" i="1" s="1"/>
  <c r="BG1064" i="1"/>
  <c r="AV1064" i="1" s="1"/>
  <c r="AU1065" i="1" s="1"/>
  <c r="BH1064" i="1"/>
  <c r="BI1064" i="1"/>
  <c r="BF1064" i="1"/>
  <c r="AP1065" i="1" s="1"/>
  <c r="AQ1065" i="1" l="1"/>
  <c r="BH1065" i="1" s="1"/>
  <c r="E1065" i="1"/>
  <c r="AM1065" i="1"/>
  <c r="D1065" i="1"/>
  <c r="G1065" i="1" s="1"/>
  <c r="BF1065" i="1"/>
  <c r="AW1065" i="1"/>
  <c r="BI1065" i="1" l="1"/>
  <c r="BE1065" i="1"/>
  <c r="AL1066" i="1" s="1"/>
  <c r="AP1066" i="1"/>
  <c r="BG1065" i="1"/>
  <c r="BJ1065" i="1"/>
  <c r="AV1065" i="1" l="1"/>
  <c r="AU1066" i="1" s="1"/>
  <c r="D1066" i="1"/>
  <c r="AM1066" i="1"/>
  <c r="BF1066" i="1" s="1"/>
  <c r="AW1066" i="1"/>
  <c r="AQ1066" i="1"/>
  <c r="BH1066" i="1" s="1"/>
  <c r="E1066" i="1"/>
  <c r="BG1066" i="1" l="1"/>
  <c r="G1066" i="1"/>
  <c r="BI1066" i="1"/>
  <c r="AP1067" i="1" s="1"/>
  <c r="BJ1066" i="1"/>
  <c r="AV1066" i="1" s="1"/>
  <c r="AU1067" i="1" s="1"/>
  <c r="BE1066" i="1"/>
  <c r="AL1067" i="1" s="1"/>
  <c r="D1067" i="1" l="1"/>
  <c r="AM1067" i="1"/>
  <c r="BF1067" i="1" s="1"/>
  <c r="AW1067" i="1"/>
  <c r="E1067" i="1"/>
  <c r="AQ1067" i="1"/>
  <c r="BJ1067" i="1" s="1"/>
  <c r="G1067" i="1" l="1"/>
  <c r="BH1067" i="1"/>
  <c r="BI1067" i="1"/>
  <c r="AP1068" i="1" s="1"/>
  <c r="BG1067" i="1"/>
  <c r="AV1067" i="1" s="1"/>
  <c r="AU1068" i="1" s="1"/>
  <c r="BE1067" i="1"/>
  <c r="AL1068" i="1" s="1"/>
  <c r="D1068" i="1" l="1"/>
  <c r="AM1068" i="1"/>
  <c r="BG1068" i="1" s="1"/>
  <c r="AW1068" i="1"/>
  <c r="AQ1068" i="1"/>
  <c r="BJ1068" i="1" s="1"/>
  <c r="E1068" i="1"/>
  <c r="AV1068" i="1" l="1"/>
  <c r="AU1069" i="1" s="1"/>
  <c r="BH1068" i="1"/>
  <c r="BF1068" i="1"/>
  <c r="BI1068" i="1"/>
  <c r="G1068" i="1"/>
  <c r="BE1068" i="1"/>
  <c r="AL1069" i="1" s="1"/>
  <c r="AP1069" i="1" l="1"/>
  <c r="D1069" i="1"/>
  <c r="AM1069" i="1"/>
  <c r="BG1069" i="1" s="1"/>
  <c r="AW1069" i="1"/>
  <c r="E1069" i="1"/>
  <c r="BI1069" i="1"/>
  <c r="AQ1069" i="1"/>
  <c r="BH1069" i="1" s="1"/>
  <c r="BJ1069" i="1"/>
  <c r="BE1069" i="1" l="1"/>
  <c r="G1069" i="1"/>
  <c r="AL1070" i="1"/>
  <c r="AV1069" i="1"/>
  <c r="AU1070" i="1" s="1"/>
  <c r="BF1069" i="1"/>
  <c r="AP1070" i="1" s="1"/>
  <c r="E1070" i="1" l="1"/>
  <c r="AQ1070" i="1"/>
  <c r="BI1070" i="1" s="1"/>
  <c r="AM1070" i="1"/>
  <c r="BF1070" i="1" s="1"/>
  <c r="D1070" i="1"/>
  <c r="G1070" i="1" s="1"/>
  <c r="AW1070" i="1"/>
  <c r="BG1070" i="1" l="1"/>
  <c r="BE1070" i="1"/>
  <c r="AP1071" i="1"/>
  <c r="BJ1070" i="1"/>
  <c r="BH1070" i="1"/>
  <c r="AL1071" i="1" s="1"/>
  <c r="D1071" i="1" l="1"/>
  <c r="AM1071" i="1"/>
  <c r="BF1071" i="1" s="1"/>
  <c r="AW1071" i="1"/>
  <c r="AQ1071" i="1"/>
  <c r="BH1071" i="1" s="1"/>
  <c r="E1071" i="1"/>
  <c r="AV1070" i="1"/>
  <c r="AU1071" i="1" s="1"/>
  <c r="BI1071" i="1" l="1"/>
  <c r="BJ1071" i="1"/>
  <c r="BE1071" i="1"/>
  <c r="BG1071" i="1"/>
  <c r="AV1071" i="1" s="1"/>
  <c r="AU1072" i="1" s="1"/>
  <c r="AL1072" i="1"/>
  <c r="AP1072" i="1"/>
  <c r="G1071" i="1"/>
  <c r="E1072" i="1" l="1"/>
  <c r="AQ1072" i="1"/>
  <c r="D1072" i="1"/>
  <c r="AM1072" i="1"/>
  <c r="BE1072" i="1" s="1"/>
  <c r="AW1072" i="1"/>
  <c r="BG1072" i="1" l="1"/>
  <c r="BJ1072" i="1"/>
  <c r="AV1072" i="1"/>
  <c r="AU1073" i="1" s="1"/>
  <c r="BH1072" i="1"/>
  <c r="AL1073" i="1"/>
  <c r="BI1072" i="1"/>
  <c r="BF1072" i="1"/>
  <c r="G1072" i="1"/>
  <c r="AP1073" i="1" l="1"/>
  <c r="AQ1073" i="1"/>
  <c r="BI1073" i="1"/>
  <c r="E1073" i="1"/>
  <c r="AM1073" i="1"/>
  <c r="D1073" i="1"/>
  <c r="AW1073" i="1"/>
  <c r="BF1073" i="1" l="1"/>
  <c r="BE1073" i="1"/>
  <c r="AP1074" i="1"/>
  <c r="G1073" i="1"/>
  <c r="BJ1073" i="1"/>
  <c r="BG1073" i="1"/>
  <c r="AV1073" i="1" s="1"/>
  <c r="AU1074" i="1" s="1"/>
  <c r="BH1073" i="1"/>
  <c r="AL1074" i="1" l="1"/>
  <c r="D1074" i="1" s="1"/>
  <c r="AM1074" i="1"/>
  <c r="AW1074" i="1"/>
  <c r="AQ1074" i="1"/>
  <c r="BI1074" i="1" s="1"/>
  <c r="E1074" i="1"/>
  <c r="BJ1074" i="1" l="1"/>
  <c r="BH1074" i="1"/>
  <c r="BG1074" i="1"/>
  <c r="AV1074" i="1" s="1"/>
  <c r="AU1075" i="1" s="1"/>
  <c r="BE1074" i="1"/>
  <c r="AL1075" i="1" s="1"/>
  <c r="BF1074" i="1"/>
  <c r="AP1075" i="1" s="1"/>
  <c r="G1074" i="1"/>
  <c r="E1075" i="1" l="1"/>
  <c r="AQ1075" i="1"/>
  <c r="BJ1075" i="1" s="1"/>
  <c r="AM1075" i="1"/>
  <c r="D1075" i="1"/>
  <c r="G1075" i="1" s="1"/>
  <c r="AW1075" i="1"/>
  <c r="BI1075" i="1" l="1"/>
  <c r="BE1075" i="1"/>
  <c r="AL1076" i="1" s="1"/>
  <c r="BG1075" i="1"/>
  <c r="AV1075" i="1" s="1"/>
  <c r="AU1076" i="1" s="1"/>
  <c r="BH1075" i="1"/>
  <c r="BF1075" i="1"/>
  <c r="AP1076" i="1" l="1"/>
  <c r="AQ1076" i="1"/>
  <c r="E1076" i="1"/>
  <c r="D1076" i="1"/>
  <c r="G1076" i="1" s="1"/>
  <c r="AM1076" i="1"/>
  <c r="BF1076" i="1" s="1"/>
  <c r="AW1076" i="1"/>
  <c r="BG1076" i="1" l="1"/>
  <c r="BE1076" i="1"/>
  <c r="BJ1076" i="1"/>
  <c r="AV1076" i="1"/>
  <c r="AU1077" i="1" s="1"/>
  <c r="BI1076" i="1"/>
  <c r="AP1077" i="1" s="1"/>
  <c r="BH1076" i="1"/>
  <c r="AL1077" i="1" s="1"/>
  <c r="D1077" i="1" l="1"/>
  <c r="AM1077" i="1"/>
  <c r="BE1077" i="1"/>
  <c r="AW1077" i="1"/>
  <c r="E1077" i="1"/>
  <c r="AQ1077" i="1"/>
  <c r="BI1077" i="1" s="1"/>
  <c r="BJ1077" i="1" l="1"/>
  <c r="G1077" i="1"/>
  <c r="BG1077" i="1"/>
  <c r="AV1077" i="1" s="1"/>
  <c r="AU1078" i="1" s="1"/>
  <c r="BH1077" i="1"/>
  <c r="AL1078" i="1" s="1"/>
  <c r="BF1077" i="1"/>
  <c r="AP1078" i="1" s="1"/>
  <c r="E1078" i="1" l="1"/>
  <c r="AQ1078" i="1"/>
  <c r="AM1078" i="1"/>
  <c r="D1078" i="1"/>
  <c r="G1078" i="1" s="1"/>
  <c r="AW1078" i="1"/>
  <c r="BG1078" i="1" l="1"/>
  <c r="BE1078" i="1"/>
  <c r="BI1078" i="1"/>
  <c r="BJ1078" i="1"/>
  <c r="BF1078" i="1"/>
  <c r="AP1079" i="1" s="1"/>
  <c r="BH1078" i="1"/>
  <c r="AL1079" i="1" l="1"/>
  <c r="D1079" i="1" s="1"/>
  <c r="G1079" i="1" s="1"/>
  <c r="AM1079" i="1"/>
  <c r="BE1079" i="1" s="1"/>
  <c r="AW1079" i="1"/>
  <c r="AQ1079" i="1"/>
  <c r="E1079" i="1"/>
  <c r="AV1078" i="1"/>
  <c r="AU1079" i="1" s="1"/>
  <c r="BG1079" i="1" l="1"/>
  <c r="BH1079" i="1"/>
  <c r="BI1079" i="1"/>
  <c r="BJ1079" i="1"/>
  <c r="AV1079" i="1" s="1"/>
  <c r="AU1080" i="1" s="1"/>
  <c r="AL1080" i="1"/>
  <c r="BF1079" i="1"/>
  <c r="AP1080" i="1" s="1"/>
  <c r="AM1080" i="1" l="1"/>
  <c r="BF1080" i="1" s="1"/>
  <c r="D1080" i="1"/>
  <c r="AW1080" i="1"/>
  <c r="E1080" i="1"/>
  <c r="AQ1080" i="1"/>
  <c r="BH1080" i="1" s="1"/>
  <c r="BE1080" i="1" l="1"/>
  <c r="BI1080" i="1"/>
  <c r="G1080" i="1"/>
  <c r="AP1081" i="1"/>
  <c r="AL1081" i="1"/>
  <c r="BJ1080" i="1"/>
  <c r="BG1080" i="1"/>
  <c r="AV1080" i="1" s="1"/>
  <c r="AU1081" i="1" s="1"/>
  <c r="AM1081" i="1" l="1"/>
  <c r="BE1081" i="1" s="1"/>
  <c r="D1081" i="1"/>
  <c r="BG1081" i="1"/>
  <c r="BF1081" i="1"/>
  <c r="AW1081" i="1"/>
  <c r="BH1081" i="1"/>
  <c r="BJ1081" i="1"/>
  <c r="AQ1081" i="1"/>
  <c r="BI1081" i="1" s="1"/>
  <c r="E1081" i="1"/>
  <c r="AV1081" i="1" l="1"/>
  <c r="AU1082" i="1" s="1"/>
  <c r="G1081" i="1"/>
  <c r="AP1082" i="1"/>
  <c r="AL1082" i="1"/>
  <c r="D1082" i="1" l="1"/>
  <c r="AM1082" i="1"/>
  <c r="BG1082" i="1" s="1"/>
  <c r="AW1082" i="1"/>
  <c r="AQ1082" i="1"/>
  <c r="E1082" i="1"/>
  <c r="G1082" i="1" l="1"/>
  <c r="BE1082" i="1"/>
  <c r="BH1082" i="1"/>
  <c r="BI1082" i="1"/>
  <c r="BJ1082" i="1"/>
  <c r="AV1082" i="1" s="1"/>
  <c r="AU1083" i="1" s="1"/>
  <c r="AL1083" i="1"/>
  <c r="BF1082" i="1"/>
  <c r="AP1083" i="1" s="1"/>
  <c r="E1083" i="1" l="1"/>
  <c r="AQ1083" i="1"/>
  <c r="BJ1083" i="1" s="1"/>
  <c r="BE1083" i="1"/>
  <c r="BG1083" i="1"/>
  <c r="D1083" i="1"/>
  <c r="G1083" i="1" s="1"/>
  <c r="AM1083" i="1"/>
  <c r="BF1083" i="1" s="1"/>
  <c r="AW1083" i="1"/>
  <c r="BH1083" i="1" l="1"/>
  <c r="BI1083" i="1"/>
  <c r="AV1083" i="1"/>
  <c r="AU1084" i="1" s="1"/>
  <c r="AP1084" i="1"/>
  <c r="AL1084" i="1"/>
  <c r="D1084" i="1" l="1"/>
  <c r="AM1084" i="1"/>
  <c r="AW1084" i="1"/>
  <c r="AQ1084" i="1"/>
  <c r="BI1084" i="1" s="1"/>
  <c r="E1084" i="1"/>
  <c r="BH1084" i="1" l="1"/>
  <c r="BF1084" i="1"/>
  <c r="AP1085" i="1"/>
  <c r="BG1084" i="1"/>
  <c r="G1084" i="1"/>
  <c r="BJ1084" i="1"/>
  <c r="BE1084" i="1"/>
  <c r="AL1085" i="1" s="1"/>
  <c r="D1085" i="1" l="1"/>
  <c r="AM1085" i="1"/>
  <c r="BG1085" i="1" s="1"/>
  <c r="BE1085" i="1"/>
  <c r="AW1085" i="1"/>
  <c r="E1085" i="1"/>
  <c r="BI1085" i="1"/>
  <c r="BH1085" i="1"/>
  <c r="AQ1085" i="1"/>
  <c r="BJ1085" i="1"/>
  <c r="AV1084" i="1"/>
  <c r="AU1085" i="1" s="1"/>
  <c r="G1085" i="1" l="1"/>
  <c r="AL1086" i="1"/>
  <c r="AV1085" i="1"/>
  <c r="AU1086" i="1" s="1"/>
  <c r="BF1085" i="1"/>
  <c r="AP1086" i="1" s="1"/>
  <c r="E1086" i="1" l="1"/>
  <c r="AQ1086" i="1"/>
  <c r="BI1086" i="1" s="1"/>
  <c r="AM1086" i="1"/>
  <c r="D1086" i="1"/>
  <c r="AW1086" i="1"/>
  <c r="BG1086" i="1" l="1"/>
  <c r="BE1086" i="1"/>
  <c r="AL1087" i="1" s="1"/>
  <c r="G1086" i="1"/>
  <c r="BJ1086" i="1"/>
  <c r="BF1086" i="1"/>
  <c r="AP1087" i="1" s="1"/>
  <c r="BH1086" i="1"/>
  <c r="AQ1087" i="1" l="1"/>
  <c r="BJ1087" i="1" s="1"/>
  <c r="E1087" i="1"/>
  <c r="D1087" i="1"/>
  <c r="G1087" i="1" s="1"/>
  <c r="AM1087" i="1"/>
  <c r="BG1087" i="1" s="1"/>
  <c r="AV1087" i="1" s="1"/>
  <c r="AW1087" i="1"/>
  <c r="AV1086" i="1"/>
  <c r="AU1087" i="1" s="1"/>
  <c r="BH1087" i="1" l="1"/>
  <c r="AU1088" i="1"/>
  <c r="BF1087" i="1"/>
  <c r="BE1087" i="1"/>
  <c r="AL1088" i="1" s="1"/>
  <c r="BI1087" i="1"/>
  <c r="AP1088" i="1" s="1"/>
  <c r="E1088" i="1" l="1"/>
  <c r="AQ1088" i="1"/>
  <c r="D1088" i="1"/>
  <c r="G1088" i="1" s="1"/>
  <c r="AM1088" i="1"/>
  <c r="BG1088" i="1" s="1"/>
  <c r="AW1088" i="1"/>
  <c r="BE1088" i="1" l="1"/>
  <c r="BF1088" i="1"/>
  <c r="BH1088" i="1"/>
  <c r="AL1089" i="1" s="1"/>
  <c r="BJ1088" i="1"/>
  <c r="AV1088" i="1" s="1"/>
  <c r="AU1089" i="1" s="1"/>
  <c r="BI1088" i="1"/>
  <c r="AP1089" i="1" s="1"/>
  <c r="AQ1089" i="1" l="1"/>
  <c r="BI1089" i="1" s="1"/>
  <c r="E1089" i="1"/>
  <c r="AM1089" i="1"/>
  <c r="BF1089" i="1" s="1"/>
  <c r="D1089" i="1"/>
  <c r="G1089" i="1" s="1"/>
  <c r="AW1089" i="1"/>
  <c r="BH1089" i="1" l="1"/>
  <c r="BE1089" i="1"/>
  <c r="AL1090" i="1" s="1"/>
  <c r="AP1090" i="1"/>
  <c r="BG1089" i="1"/>
  <c r="BJ1089" i="1"/>
  <c r="AV1089" i="1" l="1"/>
  <c r="AU1090" i="1" s="1"/>
  <c r="D1090" i="1"/>
  <c r="AM1090" i="1"/>
  <c r="AW1090" i="1"/>
  <c r="AQ1090" i="1"/>
  <c r="E1090" i="1"/>
  <c r="BE1090" i="1" l="1"/>
  <c r="BI1090" i="1"/>
  <c r="BG1090" i="1"/>
  <c r="BJ1090" i="1"/>
  <c r="BF1090" i="1"/>
  <c r="AP1091" i="1" s="1"/>
  <c r="BH1090" i="1"/>
  <c r="G1090" i="1"/>
  <c r="AL1091" i="1" l="1"/>
  <c r="BE1091" i="1" s="1"/>
  <c r="AM1091" i="1"/>
  <c r="BF1091" i="1" s="1"/>
  <c r="D1091" i="1"/>
  <c r="AW1091" i="1"/>
  <c r="BJ1091" i="1"/>
  <c r="E1091" i="1"/>
  <c r="AQ1091" i="1"/>
  <c r="BH1091" i="1" s="1"/>
  <c r="AV1090" i="1"/>
  <c r="AU1091" i="1" s="1"/>
  <c r="BI1091" i="1" l="1"/>
  <c r="G1091" i="1"/>
  <c r="AL1092" i="1"/>
  <c r="AP1092" i="1"/>
  <c r="BG1091" i="1"/>
  <c r="AV1091" i="1" s="1"/>
  <c r="AU1092" i="1" s="1"/>
  <c r="AQ1092" i="1" l="1"/>
  <c r="BJ1092" i="1" s="1"/>
  <c r="E1092" i="1"/>
  <c r="D1092" i="1"/>
  <c r="G1092" i="1" s="1"/>
  <c r="AM1092" i="1"/>
  <c r="BE1092" i="1" s="1"/>
  <c r="AW1092" i="1"/>
  <c r="BG1092" i="1" l="1"/>
  <c r="BF1092" i="1"/>
  <c r="AV1092" i="1"/>
  <c r="AU1093" i="1" s="1"/>
  <c r="BI1092" i="1"/>
  <c r="AP1093" i="1" s="1"/>
  <c r="BH1092" i="1"/>
  <c r="AL1093" i="1" s="1"/>
  <c r="D1093" i="1" l="1"/>
  <c r="AM1093" i="1"/>
  <c r="AW1093" i="1"/>
  <c r="E1093" i="1"/>
  <c r="AQ1093" i="1"/>
  <c r="BI1093" i="1" s="1"/>
  <c r="BH1093" i="1" l="1"/>
  <c r="BJ1093" i="1"/>
  <c r="G1093" i="1"/>
  <c r="BE1093" i="1"/>
  <c r="AL1094" i="1" s="1"/>
  <c r="BG1093" i="1"/>
  <c r="AV1093" i="1" s="1"/>
  <c r="AU1094" i="1" s="1"/>
  <c r="BF1093" i="1"/>
  <c r="AP1094" i="1" s="1"/>
  <c r="E1094" i="1" l="1"/>
  <c r="AQ1094" i="1"/>
  <c r="AM1094" i="1"/>
  <c r="D1094" i="1"/>
  <c r="G1094" i="1" s="1"/>
  <c r="AW1094" i="1"/>
  <c r="BI1094" i="1" l="1"/>
  <c r="BG1094" i="1"/>
  <c r="BE1094" i="1"/>
  <c r="AL1095" i="1" s="1"/>
  <c r="BJ1094" i="1"/>
  <c r="BF1094" i="1"/>
  <c r="AP1095" i="1" s="1"/>
  <c r="BH1094" i="1"/>
  <c r="D1095" i="1" l="1"/>
  <c r="AM1095" i="1"/>
  <c r="BE1095" i="1" s="1"/>
  <c r="AW1095" i="1"/>
  <c r="AQ1095" i="1"/>
  <c r="E1095" i="1"/>
  <c r="AV1094" i="1"/>
  <c r="AU1095" i="1" s="1"/>
  <c r="BG1095" i="1" l="1"/>
  <c r="G1095" i="1"/>
  <c r="BH1095" i="1"/>
  <c r="BI1095" i="1"/>
  <c r="AL1096" i="1"/>
  <c r="BJ1095" i="1"/>
  <c r="AV1095" i="1" s="1"/>
  <c r="AU1096" i="1" s="1"/>
  <c r="BF1095" i="1"/>
  <c r="AP1096" i="1" s="1"/>
  <c r="E1096" i="1" l="1"/>
  <c r="AQ1096" i="1"/>
  <c r="AM1096" i="1"/>
  <c r="BF1096" i="1" s="1"/>
  <c r="D1096" i="1"/>
  <c r="G1096" i="1" s="1"/>
  <c r="AW1096" i="1"/>
  <c r="BJ1096" i="1" l="1"/>
  <c r="BG1096" i="1"/>
  <c r="AV1096" i="1" s="1"/>
  <c r="AU1097" i="1" s="1"/>
  <c r="BH1096" i="1"/>
  <c r="BI1096" i="1"/>
  <c r="AP1097" i="1" s="1"/>
  <c r="BE1096" i="1"/>
  <c r="AL1097" i="1" s="1"/>
  <c r="AM1097" i="1" l="1"/>
  <c r="D1097" i="1"/>
  <c r="AW1097" i="1"/>
  <c r="AQ1097" i="1"/>
  <c r="BI1097" i="1" s="1"/>
  <c r="E1097" i="1"/>
  <c r="BJ1097" i="1" l="1"/>
  <c r="BH1097" i="1"/>
  <c r="BF1097" i="1"/>
  <c r="BG1097" i="1"/>
  <c r="AV1097" i="1" s="1"/>
  <c r="AU1098" i="1" s="1"/>
  <c r="G1097" i="1"/>
  <c r="AP1098" i="1"/>
  <c r="BE1097" i="1"/>
  <c r="AL1098" i="1" s="1"/>
  <c r="D1098" i="1" l="1"/>
  <c r="AM1098" i="1"/>
  <c r="BG1098" i="1" s="1"/>
  <c r="AW1098" i="1"/>
  <c r="AQ1098" i="1"/>
  <c r="E1098" i="1"/>
  <c r="BE1098" i="1" l="1"/>
  <c r="G1098" i="1"/>
  <c r="BI1098" i="1"/>
  <c r="BJ1098" i="1"/>
  <c r="AV1098" i="1" s="1"/>
  <c r="AU1099" i="1" s="1"/>
  <c r="BH1098" i="1"/>
  <c r="AL1099" i="1" s="1"/>
  <c r="BF1098" i="1"/>
  <c r="AP1099" i="1" s="1"/>
  <c r="E1099" i="1" l="1"/>
  <c r="AQ1099" i="1"/>
  <c r="BJ1099" i="1" s="1"/>
  <c r="D1099" i="1"/>
  <c r="G1099" i="1" s="1"/>
  <c r="AM1099" i="1"/>
  <c r="BE1099" i="1" s="1"/>
  <c r="AW1099" i="1"/>
  <c r="BG1099" i="1" l="1"/>
  <c r="BF1099" i="1"/>
  <c r="AV1099" i="1"/>
  <c r="AU1100" i="1" s="1"/>
  <c r="BH1099" i="1"/>
  <c r="BI1099" i="1"/>
  <c r="AP1100" i="1" s="1"/>
  <c r="AL1100" i="1"/>
  <c r="AQ1100" i="1" l="1"/>
  <c r="BI1100" i="1" s="1"/>
  <c r="E1100" i="1"/>
  <c r="D1100" i="1"/>
  <c r="G1100" i="1" s="1"/>
  <c r="AM1100" i="1"/>
  <c r="AW1100" i="1"/>
  <c r="BF1100" i="1" l="1"/>
  <c r="AP1101" i="1" s="1"/>
  <c r="BE1100" i="1"/>
  <c r="AL1101" i="1" s="1"/>
  <c r="BJ1100" i="1"/>
  <c r="BG1100" i="1"/>
  <c r="AV1100" i="1" s="1"/>
  <c r="AU1101" i="1" s="1"/>
  <c r="BH1100" i="1"/>
  <c r="E1101" i="1" l="1"/>
  <c r="AQ1101" i="1"/>
  <c r="BJ1101" i="1" s="1"/>
  <c r="D1101" i="1"/>
  <c r="AM1101" i="1"/>
  <c r="AW1101" i="1"/>
  <c r="BG1101" i="1" l="1"/>
  <c r="AV1101" i="1" s="1"/>
  <c r="AU1102" i="1" s="1"/>
  <c r="BF1101" i="1"/>
  <c r="G1101" i="1"/>
  <c r="BH1101" i="1"/>
  <c r="BE1101" i="1"/>
  <c r="AL1102" i="1" s="1"/>
  <c r="BI1101" i="1"/>
  <c r="AP1102" i="1" l="1"/>
  <c r="E1102" i="1"/>
  <c r="AQ1102" i="1"/>
  <c r="AM1102" i="1"/>
  <c r="BF1102" i="1" s="1"/>
  <c r="D1102" i="1"/>
  <c r="AW1102" i="1"/>
  <c r="BI1102" i="1" l="1"/>
  <c r="AP1103" i="1" s="1"/>
  <c r="BG1102" i="1"/>
  <c r="BE1102" i="1"/>
  <c r="BJ1102" i="1"/>
  <c r="G1102" i="1"/>
  <c r="BH1102" i="1"/>
  <c r="AL1103" i="1" l="1"/>
  <c r="D1103" i="1"/>
  <c r="AM1103" i="1"/>
  <c r="BG1103" i="1" s="1"/>
  <c r="AW1103" i="1"/>
  <c r="AQ1103" i="1"/>
  <c r="E1103" i="1"/>
  <c r="AV1102" i="1"/>
  <c r="AU1103" i="1" s="1"/>
  <c r="BE1103" i="1" l="1"/>
  <c r="G1103" i="1"/>
  <c r="BI1103" i="1"/>
  <c r="BH1103" i="1"/>
  <c r="AL1104" i="1"/>
  <c r="BJ1103" i="1"/>
  <c r="AV1103" i="1" s="1"/>
  <c r="AU1104" i="1" s="1"/>
  <c r="BF1103" i="1"/>
  <c r="AP1104" i="1" s="1"/>
  <c r="E1104" i="1" l="1"/>
  <c r="AQ1104" i="1"/>
  <c r="D1104" i="1"/>
  <c r="G1104" i="1" s="1"/>
  <c r="AM1104" i="1"/>
  <c r="BG1104" i="1" s="1"/>
  <c r="AW1104" i="1"/>
  <c r="BE1104" i="1" l="1"/>
  <c r="BH1104" i="1"/>
  <c r="BJ1104" i="1"/>
  <c r="AV1104" i="1" s="1"/>
  <c r="AU1105" i="1" s="1"/>
  <c r="AL1105" i="1"/>
  <c r="BI1104" i="1"/>
  <c r="BF1104" i="1"/>
  <c r="AP1105" i="1" s="1"/>
  <c r="AQ1105" i="1" l="1"/>
  <c r="BI1105" i="1" s="1"/>
  <c r="E1105" i="1"/>
  <c r="AM1105" i="1"/>
  <c r="BE1105" i="1" s="1"/>
  <c r="BF1105" i="1"/>
  <c r="D1105" i="1"/>
  <c r="G1105" i="1" s="1"/>
  <c r="AW1105" i="1"/>
  <c r="BH1105" i="1" l="1"/>
  <c r="AL1106" i="1"/>
  <c r="AP1106" i="1"/>
  <c r="BG1105" i="1"/>
  <c r="BJ1105" i="1"/>
  <c r="D1106" i="1" l="1"/>
  <c r="AM1106" i="1"/>
  <c r="AW1106" i="1"/>
  <c r="AV1105" i="1"/>
  <c r="AU1106" i="1" s="1"/>
  <c r="AQ1106" i="1"/>
  <c r="E1106" i="1"/>
  <c r="G1106" i="1" l="1"/>
  <c r="BI1106" i="1"/>
  <c r="BG1106" i="1"/>
  <c r="BJ1106" i="1"/>
  <c r="BE1106" i="1"/>
  <c r="BH1106" i="1"/>
  <c r="BF1106" i="1"/>
  <c r="AP1107" i="1" s="1"/>
  <c r="AL1107" i="1" l="1"/>
  <c r="E1107" i="1"/>
  <c r="AQ1107" i="1"/>
  <c r="BI1107" i="1" s="1"/>
  <c r="AM1107" i="1"/>
  <c r="BG1107" i="1" s="1"/>
  <c r="D1107" i="1"/>
  <c r="G1107" i="1" s="1"/>
  <c r="AW1107" i="1"/>
  <c r="AV1106" i="1"/>
  <c r="AU1107" i="1" s="1"/>
  <c r="BJ1107" i="1" l="1"/>
  <c r="AV1107" i="1" s="1"/>
  <c r="AU1108" i="1" s="1"/>
  <c r="BF1107" i="1"/>
  <c r="AP1108" i="1" s="1"/>
  <c r="BE1107" i="1"/>
  <c r="AL1108" i="1" s="1"/>
  <c r="BH1107" i="1"/>
  <c r="AQ1108" i="1" l="1"/>
  <c r="E1108" i="1"/>
  <c r="D1108" i="1"/>
  <c r="G1108" i="1" s="1"/>
  <c r="AM1108" i="1"/>
  <c r="BE1108" i="1" s="1"/>
  <c r="AW1108" i="1"/>
  <c r="BF1108" i="1" l="1"/>
  <c r="AP1109" i="1" s="1"/>
  <c r="BJ1108" i="1"/>
  <c r="BI1108" i="1"/>
  <c r="BG1108" i="1"/>
  <c r="AV1108" i="1" s="1"/>
  <c r="AU1109" i="1" s="1"/>
  <c r="BH1108" i="1"/>
  <c r="AL1109" i="1" s="1"/>
  <c r="D1109" i="1" l="1"/>
  <c r="AM1109" i="1"/>
  <c r="BE1109" i="1" s="1"/>
  <c r="AW1109" i="1"/>
  <c r="E1109" i="1"/>
  <c r="AQ1109" i="1"/>
  <c r="BJ1109" i="1" s="1"/>
  <c r="BI1109" i="1" l="1"/>
  <c r="G1109" i="1"/>
  <c r="BG1109" i="1"/>
  <c r="AV1109" i="1" s="1"/>
  <c r="AU1110" i="1" s="1"/>
  <c r="BH1109" i="1"/>
  <c r="AL1110" i="1" s="1"/>
  <c r="BF1109" i="1"/>
  <c r="AP1110" i="1" s="1"/>
  <c r="E1110" i="1" l="1"/>
  <c r="AQ1110" i="1"/>
  <c r="BI1110" i="1" s="1"/>
  <c r="AM1110" i="1"/>
  <c r="BG1110" i="1" s="1"/>
  <c r="D1110" i="1"/>
  <c r="G1110" i="1" s="1"/>
  <c r="AW1110" i="1"/>
  <c r="BE1110" i="1" l="1"/>
  <c r="BJ1110" i="1"/>
  <c r="AV1110" i="1" s="1"/>
  <c r="AU1111" i="1" s="1"/>
  <c r="BF1110" i="1"/>
  <c r="AP1111" i="1" s="1"/>
  <c r="BH1110" i="1"/>
  <c r="AL1111" i="1" l="1"/>
  <c r="AQ1111" i="1"/>
  <c r="BJ1111" i="1" s="1"/>
  <c r="E1111" i="1"/>
  <c r="D1111" i="1"/>
  <c r="G1111" i="1" s="1"/>
  <c r="AM1111" i="1"/>
  <c r="BE1111" i="1" s="1"/>
  <c r="AW1111" i="1"/>
  <c r="BH1111" i="1" l="1"/>
  <c r="AL1112" i="1"/>
  <c r="BF1111" i="1"/>
  <c r="BG1111" i="1"/>
  <c r="AV1111" i="1" s="1"/>
  <c r="AU1112" i="1" s="1"/>
  <c r="BI1111" i="1"/>
  <c r="AP1112" i="1" s="1"/>
  <c r="E1112" i="1" l="1"/>
  <c r="AQ1112" i="1"/>
  <c r="BH1112" i="1" s="1"/>
  <c r="AM1112" i="1"/>
  <c r="BF1112" i="1" s="1"/>
  <c r="D1112" i="1"/>
  <c r="AW1112" i="1"/>
  <c r="BG1112" i="1" l="1"/>
  <c r="BE1112" i="1"/>
  <c r="AL1113" i="1" s="1"/>
  <c r="BJ1112" i="1"/>
  <c r="G1112" i="1"/>
  <c r="BI1112" i="1"/>
  <c r="AP1113" i="1" s="1"/>
  <c r="AV1112" i="1" l="1"/>
  <c r="AU1113" i="1" s="1"/>
  <c r="AQ1113" i="1"/>
  <c r="BH1113" i="1" s="1"/>
  <c r="E1113" i="1"/>
  <c r="AM1113" i="1"/>
  <c r="BG1113" i="1" s="1"/>
  <c r="D1113" i="1"/>
  <c r="G1113" i="1" s="1"/>
  <c r="AW1113" i="1"/>
  <c r="BE1113" i="1" l="1"/>
  <c r="BI1113" i="1"/>
  <c r="AL1114" i="1"/>
  <c r="BF1113" i="1"/>
  <c r="AP1114" i="1" s="1"/>
  <c r="BJ1113" i="1"/>
  <c r="AV1113" i="1" s="1"/>
  <c r="AU1114" i="1" s="1"/>
  <c r="AQ1114" i="1" l="1"/>
  <c r="BI1114" i="1" s="1"/>
  <c r="E1114" i="1"/>
  <c r="D1114" i="1"/>
  <c r="G1114" i="1" s="1"/>
  <c r="AM1114" i="1"/>
  <c r="AW1114" i="1"/>
  <c r="BH1114" i="1" l="1"/>
  <c r="BJ1114" i="1"/>
  <c r="BF1114" i="1"/>
  <c r="BE1114" i="1"/>
  <c r="AL1115" i="1" s="1"/>
  <c r="BG1114" i="1"/>
  <c r="AV1114" i="1" s="1"/>
  <c r="AU1115" i="1" s="1"/>
  <c r="AP1115" i="1"/>
  <c r="D1115" i="1" l="1"/>
  <c r="AM1115" i="1"/>
  <c r="BE1115" i="1" s="1"/>
  <c r="AW1115" i="1"/>
  <c r="E1115" i="1"/>
  <c r="AQ1115" i="1"/>
  <c r="BH1115" i="1" s="1"/>
  <c r="BI1115" i="1" l="1"/>
  <c r="BJ1115" i="1"/>
  <c r="AL1116" i="1"/>
  <c r="BF1115" i="1"/>
  <c r="G1115" i="1"/>
  <c r="AP1116" i="1"/>
  <c r="BG1115" i="1"/>
  <c r="AV1115" i="1" s="1"/>
  <c r="AU1116" i="1" s="1"/>
  <c r="D1116" i="1" l="1"/>
  <c r="AM1116" i="1"/>
  <c r="BE1116" i="1" s="1"/>
  <c r="AW1116" i="1"/>
  <c r="AQ1116" i="1"/>
  <c r="BJ1116" i="1"/>
  <c r="E1116" i="1"/>
  <c r="BG1116" i="1" l="1"/>
  <c r="BH1116" i="1"/>
  <c r="AL1117" i="1" s="1"/>
  <c r="AV1116" i="1"/>
  <c r="AU1117" i="1" s="1"/>
  <c r="BI1116" i="1"/>
  <c r="BF1116" i="1"/>
  <c r="AP1117" i="1" s="1"/>
  <c r="G1116" i="1"/>
  <c r="D1117" i="1" l="1"/>
  <c r="AM1117" i="1"/>
  <c r="BG1117" i="1" s="1"/>
  <c r="BE1117" i="1"/>
  <c r="AW1117" i="1"/>
  <c r="E1117" i="1"/>
  <c r="BH1117" i="1"/>
  <c r="AQ1117" i="1"/>
  <c r="BJ1117" i="1" s="1"/>
  <c r="BI1117" i="1" l="1"/>
  <c r="G1117" i="1"/>
  <c r="AL1118" i="1"/>
  <c r="AV1117" i="1"/>
  <c r="AU1118" i="1" s="1"/>
  <c r="BF1117" i="1"/>
  <c r="AP1118" i="1" s="1"/>
  <c r="E1118" i="1" l="1"/>
  <c r="AQ1118" i="1"/>
  <c r="AM1118" i="1"/>
  <c r="BF1118" i="1" s="1"/>
  <c r="D1118" i="1"/>
  <c r="AW1118" i="1"/>
  <c r="BI1118" i="1" l="1"/>
  <c r="AP1119" i="1" s="1"/>
  <c r="BG1118" i="1"/>
  <c r="BE1118" i="1"/>
  <c r="BJ1118" i="1"/>
  <c r="G1118" i="1"/>
  <c r="BH1118" i="1"/>
  <c r="AL1119" i="1" l="1"/>
  <c r="D1119" i="1"/>
  <c r="G1119" i="1" s="1"/>
  <c r="AM1119" i="1"/>
  <c r="BG1119" i="1" s="1"/>
  <c r="AW1119" i="1"/>
  <c r="AV1118" i="1"/>
  <c r="AU1119" i="1" s="1"/>
  <c r="AQ1119" i="1"/>
  <c r="BJ1119" i="1" s="1"/>
  <c r="E1119" i="1"/>
  <c r="BI1119" i="1" l="1"/>
  <c r="BH1119" i="1"/>
  <c r="AV1119" i="1"/>
  <c r="AU1120" i="1"/>
  <c r="BE1119" i="1"/>
  <c r="AL1120" i="1"/>
  <c r="BF1119" i="1"/>
  <c r="AP1120" i="1" s="1"/>
  <c r="E1120" i="1" l="1"/>
  <c r="AQ1120" i="1"/>
  <c r="D1120" i="1"/>
  <c r="G1120" i="1" s="1"/>
  <c r="AM1120" i="1"/>
  <c r="BE1120" i="1" s="1"/>
  <c r="AW1120" i="1"/>
  <c r="BG1120" i="1" l="1"/>
  <c r="BH1120" i="1"/>
  <c r="AL1121" i="1" s="1"/>
  <c r="BJ1120" i="1"/>
  <c r="AV1120" i="1" s="1"/>
  <c r="AU1121" i="1" s="1"/>
  <c r="BF1120" i="1"/>
  <c r="AP1121" i="1" s="1"/>
  <c r="BI1120" i="1"/>
  <c r="AQ1121" i="1" l="1"/>
  <c r="BI1121" i="1" s="1"/>
  <c r="E1121" i="1"/>
  <c r="AM1121" i="1"/>
  <c r="D1121" i="1"/>
  <c r="AW1121" i="1"/>
  <c r="BF1121" i="1" l="1"/>
  <c r="AP1122" i="1" s="1"/>
  <c r="BE1121" i="1"/>
  <c r="AL1122" i="1" s="1"/>
  <c r="BG1121" i="1"/>
  <c r="AV1121" i="1" s="1"/>
  <c r="AU1122" i="1" s="1"/>
  <c r="BJ1121" i="1"/>
  <c r="G1121" i="1"/>
  <c r="BH1121" i="1"/>
  <c r="AQ1122" i="1" l="1"/>
  <c r="BI1122" i="1" s="1"/>
  <c r="BH1122" i="1"/>
  <c r="BJ1122" i="1"/>
  <c r="E1122" i="1"/>
  <c r="D1122" i="1"/>
  <c r="G1122" i="1" s="1"/>
  <c r="BF1122" i="1"/>
  <c r="BE1122" i="1"/>
  <c r="AM1122" i="1"/>
  <c r="BG1122" i="1" s="1"/>
  <c r="AV1122" i="1" s="1"/>
  <c r="AU1123" i="1" s="1"/>
  <c r="AW1122" i="1"/>
  <c r="AL1123" i="1" l="1"/>
  <c r="AP1123" i="1"/>
  <c r="E1123" i="1" l="1"/>
  <c r="AQ1123" i="1"/>
  <c r="BJ1123" i="1" s="1"/>
  <c r="AM1123" i="1"/>
  <c r="D1123" i="1"/>
  <c r="G1123" i="1" s="1"/>
  <c r="AW1123" i="1"/>
  <c r="BI1123" i="1" l="1"/>
  <c r="BE1123" i="1"/>
  <c r="AL1124" i="1" s="1"/>
  <c r="BG1123" i="1"/>
  <c r="AV1123" i="1" s="1"/>
  <c r="AU1124" i="1" s="1"/>
  <c r="BH1123" i="1"/>
  <c r="BF1123" i="1"/>
  <c r="AP1124" i="1" s="1"/>
  <c r="AQ1124" i="1" l="1"/>
  <c r="E1124" i="1"/>
  <c r="D1124" i="1"/>
  <c r="G1124" i="1" s="1"/>
  <c r="AM1124" i="1"/>
  <c r="BE1124" i="1" s="1"/>
  <c r="AW1124" i="1"/>
  <c r="BG1124" i="1" l="1"/>
  <c r="BF1124" i="1"/>
  <c r="AP1125" i="1" s="1"/>
  <c r="BJ1124" i="1"/>
  <c r="AV1124" i="1" s="1"/>
  <c r="AU1125" i="1" s="1"/>
  <c r="BI1124" i="1"/>
  <c r="BH1124" i="1"/>
  <c r="AL1125" i="1" s="1"/>
  <c r="D1125" i="1" l="1"/>
  <c r="AM1125" i="1"/>
  <c r="BG1125" i="1" s="1"/>
  <c r="AW1125" i="1"/>
  <c r="E1125" i="1"/>
  <c r="AQ1125" i="1"/>
  <c r="BH1125" i="1" s="1"/>
  <c r="BI1125" i="1" l="1"/>
  <c r="BJ1125" i="1"/>
  <c r="G1125" i="1"/>
  <c r="BE1125" i="1"/>
  <c r="AL1126" i="1" s="1"/>
  <c r="AV1125" i="1"/>
  <c r="AU1126" i="1" s="1"/>
  <c r="BF1125" i="1"/>
  <c r="AP1126" i="1" s="1"/>
  <c r="E1126" i="1" l="1"/>
  <c r="AQ1126" i="1"/>
  <c r="AM1126" i="1"/>
  <c r="D1126" i="1"/>
  <c r="G1126" i="1" s="1"/>
  <c r="AW1126" i="1"/>
  <c r="BI1126" i="1" l="1"/>
  <c r="BG1126" i="1"/>
  <c r="BE1126" i="1"/>
  <c r="BJ1126" i="1"/>
  <c r="BF1126" i="1"/>
  <c r="AP1127" i="1" s="1"/>
  <c r="BH1126" i="1"/>
  <c r="AL1127" i="1" l="1"/>
  <c r="D1127" i="1"/>
  <c r="G1127" i="1" s="1"/>
  <c r="AM1127" i="1"/>
  <c r="BE1127" i="1" s="1"/>
  <c r="AW1127" i="1"/>
  <c r="AV1126" i="1"/>
  <c r="AU1127" i="1" s="1"/>
  <c r="AQ1127" i="1"/>
  <c r="BJ1127" i="1" s="1"/>
  <c r="E1127" i="1"/>
  <c r="BI1127" i="1" l="1"/>
  <c r="BH1127" i="1"/>
  <c r="BG1127" i="1"/>
  <c r="AV1127" i="1" s="1"/>
  <c r="AU1128" i="1" s="1"/>
  <c r="AL1128" i="1"/>
  <c r="BF1127" i="1"/>
  <c r="AP1128" i="1" s="1"/>
  <c r="E1128" i="1" l="1"/>
  <c r="AQ1128" i="1"/>
  <c r="BH1128" i="1" s="1"/>
  <c r="AM1128" i="1"/>
  <c r="BG1128" i="1" s="1"/>
  <c r="D1128" i="1"/>
  <c r="AW1128" i="1"/>
  <c r="BF1128" i="1" l="1"/>
  <c r="G1128" i="1"/>
  <c r="BJ1128" i="1"/>
  <c r="AV1128" i="1" s="1"/>
  <c r="AU1129" i="1" s="1"/>
  <c r="BE1128" i="1"/>
  <c r="AL1129" i="1" s="1"/>
  <c r="BI1128" i="1"/>
  <c r="AP1129" i="1" s="1"/>
  <c r="AQ1129" i="1" l="1"/>
  <c r="BH1129" i="1" s="1"/>
  <c r="E1129" i="1"/>
  <c r="AM1129" i="1"/>
  <c r="BE1129" i="1" s="1"/>
  <c r="D1129" i="1"/>
  <c r="G1129" i="1" s="1"/>
  <c r="BG1129" i="1"/>
  <c r="AW1129" i="1"/>
  <c r="BI1129" i="1" l="1"/>
  <c r="AL1130" i="1"/>
  <c r="BF1129" i="1"/>
  <c r="AP1130" i="1" s="1"/>
  <c r="BJ1129" i="1"/>
  <c r="AV1129" i="1" s="1"/>
  <c r="AU1130" i="1" s="1"/>
  <c r="AQ1130" i="1" l="1"/>
  <c r="BI1130" i="1" s="1"/>
  <c r="E1130" i="1"/>
  <c r="D1130" i="1"/>
  <c r="G1130" i="1" s="1"/>
  <c r="AM1130" i="1"/>
  <c r="BF1130" i="1" s="1"/>
  <c r="AW1130" i="1"/>
  <c r="BH1130" i="1" l="1"/>
  <c r="BJ1130" i="1"/>
  <c r="BE1130" i="1"/>
  <c r="AL1131" i="1" s="1"/>
  <c r="BG1130" i="1"/>
  <c r="AV1130" i="1" s="1"/>
  <c r="AU1131" i="1" s="1"/>
  <c r="AP1131" i="1"/>
  <c r="BJ1131" i="1" l="1"/>
  <c r="E1131" i="1"/>
  <c r="AQ1131" i="1"/>
  <c r="D1131" i="1"/>
  <c r="G1131" i="1" s="1"/>
  <c r="AM1131" i="1"/>
  <c r="BF1131" i="1" s="1"/>
  <c r="AW1131" i="1"/>
  <c r="BG1131" i="1" l="1"/>
  <c r="BE1131" i="1"/>
  <c r="AV1131" i="1"/>
  <c r="AU1132" i="1" s="1"/>
  <c r="BH1131" i="1"/>
  <c r="BI1131" i="1"/>
  <c r="AP1132" i="1" s="1"/>
  <c r="AL1132" i="1"/>
  <c r="AQ1132" i="1" l="1"/>
  <c r="BI1132" i="1" s="1"/>
  <c r="E1132" i="1"/>
  <c r="D1132" i="1"/>
  <c r="G1132" i="1" s="1"/>
  <c r="AM1132" i="1"/>
  <c r="BF1132" i="1" s="1"/>
  <c r="BG1132" i="1"/>
  <c r="AW1132" i="1"/>
  <c r="BE1132" i="1" l="1"/>
  <c r="AP1133" i="1"/>
  <c r="BJ1132" i="1"/>
  <c r="AV1132" i="1" s="1"/>
  <c r="AU1133" i="1" s="1"/>
  <c r="BH1132" i="1"/>
  <c r="AL1133" i="1" s="1"/>
  <c r="D1133" i="1" l="1"/>
  <c r="AM1133" i="1"/>
  <c r="BE1133" i="1"/>
  <c r="AW1133" i="1"/>
  <c r="E1133" i="1"/>
  <c r="AQ1133" i="1"/>
  <c r="BJ1133" i="1" s="1"/>
  <c r="BI1133" i="1" l="1"/>
  <c r="BG1133" i="1"/>
  <c r="AV1133" i="1" s="1"/>
  <c r="AU1134" i="1" s="1"/>
  <c r="BF1133" i="1"/>
  <c r="AP1134" i="1" s="1"/>
  <c r="BH1133" i="1"/>
  <c r="AL1134" i="1" s="1"/>
  <c r="G1133" i="1"/>
  <c r="AM1134" i="1" l="1"/>
  <c r="BF1134" i="1" s="1"/>
  <c r="D1134" i="1"/>
  <c r="AW1134" i="1"/>
  <c r="E1134" i="1"/>
  <c r="AQ1134" i="1"/>
  <c r="BJ1134" i="1" s="1"/>
  <c r="BH1134" i="1" l="1"/>
  <c r="BE1134" i="1"/>
  <c r="G1134" i="1"/>
  <c r="AL1135" i="1"/>
  <c r="BI1134" i="1"/>
  <c r="AP1135" i="1" s="1"/>
  <c r="BG1134" i="1"/>
  <c r="AV1134" i="1" s="1"/>
  <c r="AU1135" i="1" s="1"/>
  <c r="AQ1135" i="1" l="1"/>
  <c r="BJ1135" i="1" s="1"/>
  <c r="E1135" i="1"/>
  <c r="D1135" i="1"/>
  <c r="G1135" i="1" s="1"/>
  <c r="AM1135" i="1"/>
  <c r="AW1135" i="1"/>
  <c r="BH1135" i="1" l="1"/>
  <c r="BF1135" i="1"/>
  <c r="BE1135" i="1"/>
  <c r="AL1136" i="1" s="1"/>
  <c r="BG1135" i="1"/>
  <c r="AV1135" i="1" s="1"/>
  <c r="AU1136" i="1" s="1"/>
  <c r="BI1135" i="1"/>
  <c r="AP1136" i="1" s="1"/>
  <c r="E1136" i="1" l="1"/>
  <c r="AQ1136" i="1"/>
  <c r="D1136" i="1"/>
  <c r="G1136" i="1" s="1"/>
  <c r="AM1136" i="1"/>
  <c r="BG1136" i="1" s="1"/>
  <c r="AW1136" i="1"/>
  <c r="BF1136" i="1" l="1"/>
  <c r="BE1136" i="1"/>
  <c r="BH1136" i="1"/>
  <c r="BJ1136" i="1"/>
  <c r="AV1136" i="1" s="1"/>
  <c r="AU1137" i="1" s="1"/>
  <c r="AL1137" i="1"/>
  <c r="BI1136" i="1"/>
  <c r="AP1137" i="1" s="1"/>
  <c r="AQ1137" i="1" l="1"/>
  <c r="BI1137" i="1" s="1"/>
  <c r="E1137" i="1"/>
  <c r="AM1137" i="1"/>
  <c r="BE1137" i="1" s="1"/>
  <c r="D1137" i="1"/>
  <c r="AW1137" i="1"/>
  <c r="BF1137" i="1" l="1"/>
  <c r="AP1138" i="1"/>
  <c r="G1137" i="1"/>
  <c r="BJ1137" i="1"/>
  <c r="BG1137" i="1"/>
  <c r="AV1137" i="1" s="1"/>
  <c r="AU1138" i="1" s="1"/>
  <c r="BH1137" i="1"/>
  <c r="AL1138" i="1" s="1"/>
  <c r="D1138" i="1" l="1"/>
  <c r="G1138" i="1" s="1"/>
  <c r="AM1138" i="1"/>
  <c r="AW1138" i="1"/>
  <c r="AQ1138" i="1"/>
  <c r="E1138" i="1"/>
  <c r="BG1138" i="1" l="1"/>
  <c r="BI1138" i="1"/>
  <c r="BJ1138" i="1"/>
  <c r="BE1138" i="1"/>
  <c r="BH1138" i="1"/>
  <c r="BF1138" i="1"/>
  <c r="AP1139" i="1" s="1"/>
  <c r="AL1139" i="1" l="1"/>
  <c r="AW1139" i="1"/>
  <c r="E1139" i="1"/>
  <c r="AQ1139" i="1"/>
  <c r="BI1139" i="1" s="1"/>
  <c r="AV1138" i="1"/>
  <c r="AU1139" i="1" s="1"/>
  <c r="BH1139" i="1" l="1"/>
  <c r="BJ1139" i="1"/>
  <c r="D1139" i="1"/>
  <c r="AM1139" i="1"/>
  <c r="BF1139" i="1" s="1"/>
  <c r="AP1140" i="1" s="1"/>
  <c r="G1139" i="1"/>
  <c r="BG1139" i="1" l="1"/>
  <c r="AV1139" i="1" s="1"/>
  <c r="AU1140" i="1" s="1"/>
  <c r="BE1139" i="1"/>
  <c r="AL1140" i="1" s="1"/>
  <c r="AQ1140" i="1"/>
  <c r="BJ1140" i="1" s="1"/>
  <c r="E1140" i="1"/>
  <c r="D1140" i="1" l="1"/>
  <c r="G1140" i="1" s="1"/>
  <c r="AM1140" i="1"/>
  <c r="BE1140" i="1" s="1"/>
  <c r="AW1140" i="1"/>
  <c r="BI1140" i="1"/>
  <c r="BH1140" i="1"/>
  <c r="BG1140" i="1" l="1"/>
  <c r="AV1140" i="1" s="1"/>
  <c r="AU1141" i="1" s="1"/>
  <c r="BF1140" i="1"/>
  <c r="AP1141" i="1" s="1"/>
  <c r="E1141" i="1" s="1"/>
  <c r="AL1141" i="1"/>
  <c r="AM1141" i="1" s="1"/>
  <c r="AQ1141" i="1"/>
  <c r="BJ1141" i="1" s="1"/>
  <c r="D1141" i="1"/>
  <c r="AW1141" i="1"/>
  <c r="BI1141" i="1" l="1"/>
  <c r="BE1141" i="1"/>
  <c r="BG1141" i="1"/>
  <c r="AV1141" i="1" s="1"/>
  <c r="AU1142" i="1" s="1"/>
  <c r="BF1141" i="1"/>
  <c r="AP1142" i="1" s="1"/>
  <c r="G1141" i="1"/>
  <c r="BH1141" i="1"/>
  <c r="AL1142" i="1" s="1"/>
  <c r="E1142" i="1" l="1"/>
  <c r="AQ1142" i="1"/>
  <c r="BI1142" i="1" s="1"/>
  <c r="AM1142" i="1"/>
  <c r="D1142" i="1"/>
  <c r="G1142" i="1" s="1"/>
  <c r="AW1142" i="1"/>
  <c r="BG1142" i="1" l="1"/>
  <c r="BE1142" i="1"/>
  <c r="AL1143" i="1" s="1"/>
  <c r="BJ1142" i="1"/>
  <c r="BF1142" i="1"/>
  <c r="AP1143" i="1" s="1"/>
  <c r="BH1142" i="1"/>
  <c r="AQ1143" i="1" l="1"/>
  <c r="BH1143" i="1" s="1"/>
  <c r="E1143" i="1"/>
  <c r="BJ1143" i="1"/>
  <c r="D1143" i="1"/>
  <c r="G1143" i="1" s="1"/>
  <c r="AM1143" i="1"/>
  <c r="BF1143" i="1" s="1"/>
  <c r="AW1143" i="1"/>
  <c r="AV1142" i="1"/>
  <c r="AU1143" i="1" s="1"/>
  <c r="BE1143" i="1" l="1"/>
  <c r="AL1144" i="1"/>
  <c r="BG1143" i="1"/>
  <c r="AV1143" i="1" s="1"/>
  <c r="AU1144" i="1" s="1"/>
  <c r="BI1143" i="1"/>
  <c r="AP1144" i="1" s="1"/>
  <c r="E1144" i="1" l="1"/>
  <c r="AQ1144" i="1"/>
  <c r="BH1144" i="1"/>
  <c r="AM1144" i="1"/>
  <c r="BF1144" i="1" s="1"/>
  <c r="D1144" i="1"/>
  <c r="AW1144" i="1"/>
  <c r="BG1144" i="1" l="1"/>
  <c r="BE1144" i="1"/>
  <c r="AL1145" i="1" s="1"/>
  <c r="BJ1144" i="1"/>
  <c r="G1144" i="1"/>
  <c r="BI1144" i="1"/>
  <c r="AP1145" i="1" s="1"/>
  <c r="AQ1145" i="1" l="1"/>
  <c r="BH1145" i="1" s="1"/>
  <c r="E1145" i="1"/>
  <c r="BI1145" i="1"/>
  <c r="AM1145" i="1"/>
  <c r="BE1145" i="1" s="1"/>
  <c r="D1145" i="1"/>
  <c r="G1145" i="1" s="1"/>
  <c r="BG1145" i="1"/>
  <c r="AW1145" i="1"/>
  <c r="AV1144" i="1"/>
  <c r="AU1145" i="1" s="1"/>
  <c r="AL1146" i="1" l="1"/>
  <c r="BF1145" i="1"/>
  <c r="AP1146" i="1" s="1"/>
  <c r="BJ1145" i="1"/>
  <c r="AV1145" i="1" s="1"/>
  <c r="AU1146" i="1" s="1"/>
  <c r="AQ1146" i="1" l="1"/>
  <c r="E1146" i="1"/>
  <c r="BJ1146" i="1"/>
  <c r="BH1146" i="1"/>
  <c r="D1146" i="1"/>
  <c r="G1146" i="1" s="1"/>
  <c r="AM1146" i="1"/>
  <c r="AW1146" i="1"/>
  <c r="BF1146" i="1" l="1"/>
  <c r="BE1146" i="1"/>
  <c r="AL1147" i="1" s="1"/>
  <c r="BG1146" i="1"/>
  <c r="AV1146" i="1" s="1"/>
  <c r="AU1147" i="1" s="1"/>
  <c r="BI1146" i="1"/>
  <c r="AP1147" i="1" s="1"/>
  <c r="E1147" i="1" l="1"/>
  <c r="AQ1147" i="1"/>
  <c r="BJ1147" i="1" s="1"/>
  <c r="D1147" i="1"/>
  <c r="G1147" i="1" s="1"/>
  <c r="AM1147" i="1"/>
  <c r="BE1147" i="1" s="1"/>
  <c r="AW1147" i="1"/>
  <c r="BG1147" i="1" l="1"/>
  <c r="AV1147" i="1" s="1"/>
  <c r="AU1148" i="1" s="1"/>
  <c r="BH1147" i="1"/>
  <c r="AL1148" i="1"/>
  <c r="BI1147" i="1"/>
  <c r="BF1147" i="1"/>
  <c r="AP1148" i="1" s="1"/>
  <c r="AQ1148" i="1" l="1"/>
  <c r="E1148" i="1"/>
  <c r="D1148" i="1"/>
  <c r="G1148" i="1" s="1"/>
  <c r="AM1148" i="1"/>
  <c r="BE1148" i="1" s="1"/>
  <c r="AW1148" i="1"/>
  <c r="BF1148" i="1" l="1"/>
  <c r="AP1149" i="1" s="1"/>
  <c r="BI1148" i="1"/>
  <c r="BJ1148" i="1"/>
  <c r="BG1148" i="1"/>
  <c r="BH1148" i="1"/>
  <c r="AL1149" i="1" s="1"/>
  <c r="AV1148" i="1" l="1"/>
  <c r="AU1149" i="1" s="1"/>
  <c r="D1149" i="1"/>
  <c r="AM1149" i="1"/>
  <c r="BE1149" i="1" s="1"/>
  <c r="AW1149" i="1"/>
  <c r="E1149" i="1"/>
  <c r="BI1149" i="1"/>
  <c r="AQ1149" i="1"/>
  <c r="BH1149" i="1" s="1"/>
  <c r="BJ1149" i="1" l="1"/>
  <c r="BG1149" i="1"/>
  <c r="G1149" i="1"/>
  <c r="AL1150" i="1"/>
  <c r="AV1149" i="1"/>
  <c r="AU1150" i="1" s="1"/>
  <c r="BF1149" i="1"/>
  <c r="AP1150" i="1" s="1"/>
  <c r="AM1150" i="1" l="1"/>
  <c r="BF1150" i="1" s="1"/>
  <c r="D1150" i="1"/>
  <c r="AW1150" i="1"/>
  <c r="E1150" i="1"/>
  <c r="AQ1150" i="1"/>
  <c r="BH1150" i="1" s="1"/>
  <c r="BJ1150" i="1" l="1"/>
  <c r="BE1150" i="1"/>
  <c r="G1150" i="1"/>
  <c r="AL1151" i="1"/>
  <c r="BI1150" i="1"/>
  <c r="AP1151" i="1" s="1"/>
  <c r="BG1150" i="1"/>
  <c r="AV1150" i="1" s="1"/>
  <c r="AU1151" i="1" s="1"/>
  <c r="AQ1151" i="1" l="1"/>
  <c r="BJ1151" i="1" s="1"/>
  <c r="E1151" i="1"/>
  <c r="D1151" i="1"/>
  <c r="G1151" i="1" s="1"/>
  <c r="AM1151" i="1"/>
  <c r="BF1151" i="1" s="1"/>
  <c r="AW1151" i="1"/>
  <c r="BH1151" i="1" l="1"/>
  <c r="BE1151" i="1"/>
  <c r="AL1152" i="1" s="1"/>
  <c r="BG1151" i="1"/>
  <c r="AV1151" i="1" s="1"/>
  <c r="AU1152" i="1" s="1"/>
  <c r="BI1151" i="1"/>
  <c r="AP1152" i="1" s="1"/>
  <c r="E1152" i="1" l="1"/>
  <c r="AQ1152" i="1"/>
  <c r="D1152" i="1"/>
  <c r="G1152" i="1" s="1"/>
  <c r="AM1152" i="1"/>
  <c r="BG1152" i="1" s="1"/>
  <c r="AW1152" i="1"/>
  <c r="BE1152" i="1" l="1"/>
  <c r="BH1152" i="1"/>
  <c r="AL1153" i="1" s="1"/>
  <c r="BJ1152" i="1"/>
  <c r="AV1152" i="1" s="1"/>
  <c r="AU1153" i="1" s="1"/>
  <c r="BF1152" i="1"/>
  <c r="AP1153" i="1" s="1"/>
  <c r="BI1152" i="1"/>
  <c r="AQ1153" i="1" l="1"/>
  <c r="BI1153" i="1"/>
  <c r="E1153" i="1"/>
  <c r="AM1153" i="1"/>
  <c r="BF1153" i="1" s="1"/>
  <c r="D1153" i="1"/>
  <c r="AW1153" i="1"/>
  <c r="BE1153" i="1" l="1"/>
  <c r="AP1154" i="1"/>
  <c r="BG1153" i="1"/>
  <c r="BJ1153" i="1"/>
  <c r="G1153" i="1"/>
  <c r="BH1153" i="1"/>
  <c r="AV1153" i="1" l="1"/>
  <c r="AU1154" i="1" s="1"/>
  <c r="AL1154" i="1"/>
  <c r="D1154" i="1"/>
  <c r="AM1154" i="1"/>
  <c r="BG1154" i="1" s="1"/>
  <c r="AW1154" i="1"/>
  <c r="AQ1154" i="1"/>
  <c r="E1154" i="1"/>
  <c r="G1154" i="1" l="1"/>
  <c r="BI1154" i="1"/>
  <c r="BJ1154" i="1"/>
  <c r="AV1154" i="1" s="1"/>
  <c r="AU1155" i="1" s="1"/>
  <c r="BE1154" i="1"/>
  <c r="BH1154" i="1"/>
  <c r="BF1154" i="1"/>
  <c r="AP1155" i="1" s="1"/>
  <c r="AL1155" i="1" l="1"/>
  <c r="AM1155" i="1"/>
  <c r="BE1155" i="1" s="1"/>
  <c r="D1155" i="1"/>
  <c r="BF1155" i="1"/>
  <c r="AW1155" i="1"/>
  <c r="BJ1155" i="1"/>
  <c r="E1155" i="1"/>
  <c r="AQ1155" i="1"/>
  <c r="BI1155" i="1" s="1"/>
  <c r="G1155" i="1" l="1"/>
  <c r="AP1156" i="1"/>
  <c r="BH1155" i="1"/>
  <c r="AL1156" i="1" s="1"/>
  <c r="BG1155" i="1"/>
  <c r="AV1155" i="1" s="1"/>
  <c r="AU1156" i="1" s="1"/>
  <c r="D1156" i="1" l="1"/>
  <c r="AM1156" i="1"/>
  <c r="BE1156" i="1" s="1"/>
  <c r="AW1156" i="1"/>
  <c r="AQ1156" i="1"/>
  <c r="BH1156" i="1" s="1"/>
  <c r="E1156" i="1"/>
  <c r="AL1157" i="1" l="1"/>
  <c r="BG1156" i="1"/>
  <c r="BJ1156" i="1"/>
  <c r="BF1156" i="1"/>
  <c r="AP1157" i="1" s="1"/>
  <c r="BI1156" i="1"/>
  <c r="G1156" i="1"/>
  <c r="E1157" i="1" l="1"/>
  <c r="AQ1157" i="1"/>
  <c r="BJ1157" i="1" s="1"/>
  <c r="BH1157" i="1"/>
  <c r="D1157" i="1"/>
  <c r="BF1157" i="1"/>
  <c r="BG1157" i="1"/>
  <c r="BE1157" i="1"/>
  <c r="AM1157" i="1"/>
  <c r="AW1157" i="1"/>
  <c r="AV1156" i="1"/>
  <c r="AU1157" i="1" s="1"/>
  <c r="AV1157" i="1" l="1"/>
  <c r="G1157" i="1"/>
  <c r="AU1158" i="1"/>
  <c r="AL1158" i="1"/>
  <c r="BI1157" i="1"/>
  <c r="AP1158" i="1" s="1"/>
  <c r="E1158" i="1" l="1"/>
  <c r="AQ1158" i="1"/>
  <c r="BI1158" i="1" s="1"/>
  <c r="AM1158" i="1"/>
  <c r="D1158" i="1"/>
  <c r="G1158" i="1" s="1"/>
  <c r="AW1158" i="1"/>
  <c r="BG1158" i="1" l="1"/>
  <c r="BE1158" i="1"/>
  <c r="AL1159" i="1" s="1"/>
  <c r="BJ1158" i="1"/>
  <c r="BF1158" i="1"/>
  <c r="AP1159" i="1" s="1"/>
  <c r="BH1158" i="1"/>
  <c r="AQ1159" i="1" l="1"/>
  <c r="BJ1159" i="1" s="1"/>
  <c r="E1159" i="1"/>
  <c r="D1159" i="1"/>
  <c r="G1159" i="1" s="1"/>
  <c r="AM1159" i="1"/>
  <c r="BF1159" i="1" s="1"/>
  <c r="AW1159" i="1"/>
  <c r="AV1158" i="1"/>
  <c r="AU1159" i="1" s="1"/>
  <c r="BH1159" i="1" l="1"/>
  <c r="BE1159" i="1"/>
  <c r="AL1160" i="1" s="1"/>
  <c r="BG1159" i="1"/>
  <c r="AV1159" i="1" s="1"/>
  <c r="AU1160" i="1" s="1"/>
  <c r="BI1159" i="1"/>
  <c r="AP1160" i="1" s="1"/>
  <c r="D1160" i="1" l="1"/>
  <c r="AM1160" i="1"/>
  <c r="BF1160" i="1" s="1"/>
  <c r="AW1160" i="1"/>
  <c r="BI1160" i="1"/>
  <c r="BJ1160" i="1"/>
  <c r="E1160" i="1"/>
  <c r="AQ1160" i="1"/>
  <c r="BG1160" i="1" l="1"/>
  <c r="AV1160" i="1"/>
  <c r="AU1161" i="1" s="1"/>
  <c r="AP1161" i="1"/>
  <c r="BE1160" i="1"/>
  <c r="AL1161" i="1" s="1"/>
  <c r="BH1160" i="1"/>
  <c r="G1160" i="1"/>
  <c r="AM1161" i="1" l="1"/>
  <c r="BE1161" i="1" s="1"/>
  <c r="D1161" i="1"/>
  <c r="BG1161" i="1"/>
  <c r="AW1161" i="1"/>
  <c r="AQ1161" i="1"/>
  <c r="BI1161" i="1" s="1"/>
  <c r="E1161" i="1"/>
  <c r="BF1161" i="1" l="1"/>
  <c r="BJ1161" i="1"/>
  <c r="AV1161" i="1" s="1"/>
  <c r="AU1162" i="1" s="1"/>
  <c r="G1161" i="1"/>
  <c r="AP1162" i="1"/>
  <c r="BH1161" i="1"/>
  <c r="AL1162" i="1"/>
  <c r="AQ1162" i="1" l="1"/>
  <c r="E1162" i="1"/>
  <c r="BH1162" i="1"/>
  <c r="BJ1162" i="1"/>
  <c r="BI1162" i="1"/>
  <c r="D1162" i="1"/>
  <c r="G1162" i="1" s="1"/>
  <c r="BF1162" i="1"/>
  <c r="BG1162" i="1"/>
  <c r="AV1162" i="1" s="1"/>
  <c r="AU1163" i="1" s="1"/>
  <c r="AM1162" i="1"/>
  <c r="BE1162" i="1" s="1"/>
  <c r="AW1162" i="1"/>
  <c r="AL1163" i="1" l="1"/>
  <c r="AP1163" i="1"/>
  <c r="E1163" i="1" l="1"/>
  <c r="AQ1163" i="1"/>
  <c r="D1163" i="1"/>
  <c r="G1163" i="1" s="1"/>
  <c r="AM1163" i="1"/>
  <c r="BG1163" i="1" s="1"/>
  <c r="AW1163" i="1"/>
  <c r="BF1163" i="1" l="1"/>
  <c r="BE1163" i="1"/>
  <c r="BI1163" i="1"/>
  <c r="AP1164" i="1" s="1"/>
  <c r="BJ1163" i="1"/>
  <c r="AV1163" i="1" s="1"/>
  <c r="AU1164" i="1" s="1"/>
  <c r="BH1163" i="1"/>
  <c r="AL1164" i="1" s="1"/>
  <c r="D1164" i="1" l="1"/>
  <c r="AM1164" i="1"/>
  <c r="BE1164" i="1" s="1"/>
  <c r="AW1164" i="1"/>
  <c r="AQ1164" i="1"/>
  <c r="E1164" i="1"/>
  <c r="BG1164" i="1" l="1"/>
  <c r="BH1164" i="1"/>
  <c r="AL1165" i="1" s="1"/>
  <c r="BJ1164" i="1"/>
  <c r="AV1164" i="1" s="1"/>
  <c r="AU1165" i="1" s="1"/>
  <c r="BI1164" i="1"/>
  <c r="BF1164" i="1"/>
  <c r="AP1165" i="1" s="1"/>
  <c r="G1164" i="1"/>
  <c r="D1165" i="1" l="1"/>
  <c r="AM1165" i="1"/>
  <c r="AW1165" i="1"/>
  <c r="E1165" i="1"/>
  <c r="AQ1165" i="1"/>
  <c r="BH1165" i="1" s="1"/>
  <c r="BI1165" i="1" l="1"/>
  <c r="BE1165" i="1"/>
  <c r="AL1166" i="1" s="1"/>
  <c r="BG1165" i="1"/>
  <c r="BF1165" i="1"/>
  <c r="AP1166" i="1" s="1"/>
  <c r="BJ1165" i="1"/>
  <c r="G1165" i="1"/>
  <c r="E1166" i="1" l="1"/>
  <c r="AQ1166" i="1"/>
  <c r="BI1166" i="1"/>
  <c r="AM1166" i="1"/>
  <c r="D1166" i="1"/>
  <c r="AW1166" i="1"/>
  <c r="AV1165" i="1"/>
  <c r="AU1166" i="1" s="1"/>
  <c r="BE1166" i="1" l="1"/>
  <c r="BG1166" i="1"/>
  <c r="BF1166" i="1"/>
  <c r="AP1167" i="1" s="1"/>
  <c r="BJ1166" i="1"/>
  <c r="G1166" i="1"/>
  <c r="BH1166" i="1"/>
  <c r="AL1167" i="1" s="1"/>
  <c r="AM1167" i="1" l="1"/>
  <c r="BG1167" i="1" s="1"/>
  <c r="D1167" i="1"/>
  <c r="AW1167" i="1"/>
  <c r="AQ1167" i="1"/>
  <c r="E1167" i="1"/>
  <c r="AV1166" i="1"/>
  <c r="AU1167" i="1" s="1"/>
  <c r="G1167" i="1" l="1"/>
  <c r="BI1167" i="1"/>
  <c r="BH1167" i="1"/>
  <c r="BJ1167" i="1"/>
  <c r="AV1167" i="1" s="1"/>
  <c r="AU1168" i="1" s="1"/>
  <c r="BE1167" i="1"/>
  <c r="AL1168" i="1" s="1"/>
  <c r="BF1167" i="1"/>
  <c r="AP1168" i="1" s="1"/>
  <c r="E1168" i="1" l="1"/>
  <c r="AQ1168" i="1"/>
  <c r="BJ1168" i="1" s="1"/>
  <c r="AM1168" i="1"/>
  <c r="BF1168" i="1" s="1"/>
  <c r="D1168" i="1"/>
  <c r="G1168" i="1" s="1"/>
  <c r="AW1168" i="1"/>
  <c r="BE1168" i="1" l="1"/>
  <c r="BG1168" i="1"/>
  <c r="AV1168" i="1" s="1"/>
  <c r="AU1169" i="1" s="1"/>
  <c r="BH1168" i="1"/>
  <c r="AL1169" i="1" s="1"/>
  <c r="BI1168" i="1"/>
  <c r="AP1169" i="1" s="1"/>
  <c r="E1169" i="1" l="1"/>
  <c r="AQ1169" i="1"/>
  <c r="BJ1169" i="1" s="1"/>
  <c r="AM1169" i="1"/>
  <c r="D1169" i="1"/>
  <c r="G1169" i="1" s="1"/>
  <c r="BG1169" i="1"/>
  <c r="AW1169" i="1"/>
  <c r="AV1169" i="1" l="1"/>
  <c r="AU1170" i="1" s="1"/>
  <c r="BI1169" i="1"/>
  <c r="BE1169" i="1"/>
  <c r="BF1169" i="1"/>
  <c r="AP1170" i="1" s="1"/>
  <c r="BH1169" i="1"/>
  <c r="AL1170" i="1" l="1"/>
  <c r="AQ1170" i="1"/>
  <c r="BJ1170" i="1" s="1"/>
  <c r="E1170" i="1"/>
  <c r="D1170" i="1"/>
  <c r="G1170" i="1" s="1"/>
  <c r="AM1170" i="1"/>
  <c r="AW1170" i="1"/>
  <c r="BI1170" i="1" l="1"/>
  <c r="BE1170" i="1"/>
  <c r="AL1171" i="1" s="1"/>
  <c r="BF1170" i="1"/>
  <c r="AP1171" i="1" s="1"/>
  <c r="BH1170" i="1"/>
  <c r="BG1170" i="1"/>
  <c r="AV1170" i="1" s="1"/>
  <c r="AU1171" i="1" s="1"/>
  <c r="E1171" i="1" l="1"/>
  <c r="AQ1171" i="1"/>
  <c r="BI1171" i="1" s="1"/>
  <c r="D1171" i="1"/>
  <c r="AM1171" i="1"/>
  <c r="BE1171" i="1" s="1"/>
  <c r="AW1171" i="1"/>
  <c r="BG1171" i="1" l="1"/>
  <c r="G1171" i="1"/>
  <c r="BJ1171" i="1"/>
  <c r="BF1171" i="1"/>
  <c r="AP1172" i="1" s="1"/>
  <c r="BH1171" i="1"/>
  <c r="AL1172" i="1" s="1"/>
  <c r="AV1171" i="1" l="1"/>
  <c r="AU1172" i="1" s="1"/>
  <c r="D1172" i="1"/>
  <c r="AM1172" i="1"/>
  <c r="BE1172" i="1" s="1"/>
  <c r="AW1172" i="1"/>
  <c r="AQ1172" i="1"/>
  <c r="E1172" i="1"/>
  <c r="G1172" i="1" l="1"/>
  <c r="BG1172" i="1"/>
  <c r="BI1172" i="1"/>
  <c r="BH1172" i="1"/>
  <c r="BJ1172" i="1"/>
  <c r="AV1172" i="1" s="1"/>
  <c r="AU1173" i="1" s="1"/>
  <c r="AL1173" i="1"/>
  <c r="BF1172" i="1"/>
  <c r="AP1173" i="1" s="1"/>
  <c r="D1173" i="1" l="1"/>
  <c r="AM1173" i="1"/>
  <c r="BE1173" i="1" s="1"/>
  <c r="AW1173" i="1"/>
  <c r="E1173" i="1"/>
  <c r="AQ1173" i="1"/>
  <c r="BI1173" i="1" s="1"/>
  <c r="BF1173" i="1" l="1"/>
  <c r="AP1174" i="1"/>
  <c r="BH1173" i="1"/>
  <c r="AL1174" i="1" s="1"/>
  <c r="G1173" i="1"/>
  <c r="BJ1173" i="1"/>
  <c r="BG1173" i="1"/>
  <c r="AV1173" i="1" l="1"/>
  <c r="AU1174" i="1" s="1"/>
  <c r="AM1174" i="1"/>
  <c r="BG1174" i="1" s="1"/>
  <c r="D1174" i="1"/>
  <c r="AW1174" i="1"/>
  <c r="AQ1174" i="1"/>
  <c r="E1174" i="1"/>
  <c r="G1174" i="1" l="1"/>
  <c r="BJ1174" i="1"/>
  <c r="AV1174" i="1" s="1"/>
  <c r="AU1175" i="1" s="1"/>
  <c r="BH1174" i="1"/>
  <c r="BI1174" i="1"/>
  <c r="BF1174" i="1"/>
  <c r="AP1175" i="1" s="1"/>
  <c r="BE1174" i="1"/>
  <c r="AL1175" i="1" s="1"/>
  <c r="D1175" i="1" l="1"/>
  <c r="AM1175" i="1"/>
  <c r="BG1175" i="1" s="1"/>
  <c r="AW1175" i="1"/>
  <c r="AQ1175" i="1"/>
  <c r="BJ1175" i="1" s="1"/>
  <c r="E1175" i="1"/>
  <c r="G1175" i="1" l="1"/>
  <c r="BI1175" i="1"/>
  <c r="AV1175" i="1"/>
  <c r="AU1176" i="1" s="1"/>
  <c r="BH1175" i="1"/>
  <c r="BE1175" i="1"/>
  <c r="AL1176" i="1" s="1"/>
  <c r="BF1175" i="1"/>
  <c r="AP1176" i="1" s="1"/>
  <c r="E1176" i="1" l="1"/>
  <c r="AQ1176" i="1"/>
  <c r="BH1176" i="1" s="1"/>
  <c r="AM1176" i="1"/>
  <c r="BF1176" i="1" s="1"/>
  <c r="D1176" i="1"/>
  <c r="G1176" i="1" s="1"/>
  <c r="AW1176" i="1"/>
  <c r="BE1176" i="1" l="1"/>
  <c r="BG1176" i="1"/>
  <c r="BJ1176" i="1"/>
  <c r="AV1176" i="1" s="1"/>
  <c r="AU1177" i="1" s="1"/>
  <c r="BI1176" i="1"/>
  <c r="AP1177" i="1" s="1"/>
  <c r="AL1177" i="1"/>
  <c r="D1177" i="1" l="1"/>
  <c r="AM1177" i="1"/>
  <c r="BE1177" i="1" s="1"/>
  <c r="AW1177" i="1"/>
  <c r="AQ1177" i="1"/>
  <c r="BH1177" i="1" s="1"/>
  <c r="E1177" i="1"/>
  <c r="BG1177" i="1" l="1"/>
  <c r="AL1178" i="1"/>
  <c r="BJ1177" i="1"/>
  <c r="AV1177" i="1" s="1"/>
  <c r="AU1178" i="1" s="1"/>
  <c r="BF1177" i="1"/>
  <c r="BI1177" i="1"/>
  <c r="G1177" i="1"/>
  <c r="AP1178" i="1" l="1"/>
  <c r="E1178" i="1" s="1"/>
  <c r="D1178" i="1"/>
  <c r="AM1178" i="1"/>
  <c r="BE1178" i="1" s="1"/>
  <c r="AW1178" i="1"/>
  <c r="BF1178" i="1" l="1"/>
  <c r="BG1178" i="1"/>
  <c r="AQ1178" i="1"/>
  <c r="BJ1178" i="1" s="1"/>
  <c r="AV1178" i="1" s="1"/>
  <c r="AU1179" i="1" s="1"/>
  <c r="G1178" i="1"/>
  <c r="BH1178" i="1"/>
  <c r="AL1179" i="1" s="1"/>
  <c r="BI1178" i="1"/>
  <c r="AP1179" i="1" s="1"/>
  <c r="E1179" i="1" l="1"/>
  <c r="AQ1179" i="1"/>
  <c r="AM1179" i="1"/>
  <c r="BF1179" i="1" s="1"/>
  <c r="D1179" i="1"/>
  <c r="AW1179" i="1"/>
  <c r="BI1179" i="1" l="1"/>
  <c r="AP1180" i="1" s="1"/>
  <c r="BG1179" i="1"/>
  <c r="BE1179" i="1"/>
  <c r="AL1180" i="1" s="1"/>
  <c r="BJ1179" i="1"/>
  <c r="G1179" i="1"/>
  <c r="BH1179" i="1"/>
  <c r="D1180" i="1" l="1"/>
  <c r="AM1180" i="1"/>
  <c r="BE1180" i="1" s="1"/>
  <c r="AW1180" i="1"/>
  <c r="AV1179" i="1"/>
  <c r="AU1180" i="1" s="1"/>
  <c r="AQ1180" i="1"/>
  <c r="BI1180" i="1" s="1"/>
  <c r="E1180" i="1"/>
  <c r="BJ1180" i="1" l="1"/>
  <c r="BH1180" i="1"/>
  <c r="G1180" i="1"/>
  <c r="BG1180" i="1"/>
  <c r="AV1180" i="1" s="1"/>
  <c r="AU1181" i="1" s="1"/>
  <c r="AL1181" i="1"/>
  <c r="BF1180" i="1"/>
  <c r="AP1181" i="1" s="1"/>
  <c r="E1181" i="1" l="1"/>
  <c r="AQ1181" i="1"/>
  <c r="BH1181" i="1" s="1"/>
  <c r="AM1181" i="1"/>
  <c r="BF1181" i="1" s="1"/>
  <c r="D1181" i="1"/>
  <c r="AW1181" i="1"/>
  <c r="BG1181" i="1" l="1"/>
  <c r="BE1181" i="1"/>
  <c r="AL1182" i="1" s="1"/>
  <c r="BJ1181" i="1"/>
  <c r="G1181" i="1"/>
  <c r="BI1181" i="1"/>
  <c r="AP1182" i="1" s="1"/>
  <c r="AQ1182" i="1" l="1"/>
  <c r="BI1182" i="1" s="1"/>
  <c r="E1182" i="1"/>
  <c r="AM1182" i="1"/>
  <c r="D1182" i="1"/>
  <c r="G1182" i="1" s="1"/>
  <c r="AW1182" i="1"/>
  <c r="AV1181" i="1"/>
  <c r="AU1182" i="1" s="1"/>
  <c r="BH1182" i="1" l="1"/>
  <c r="BG1182" i="1"/>
  <c r="BE1182" i="1"/>
  <c r="AL1183" i="1" s="1"/>
  <c r="BF1182" i="1"/>
  <c r="AP1183" i="1" s="1"/>
  <c r="BJ1182" i="1"/>
  <c r="AQ1183" i="1" l="1"/>
  <c r="BJ1183" i="1" s="1"/>
  <c r="E1183" i="1"/>
  <c r="D1183" i="1"/>
  <c r="G1183" i="1" s="1"/>
  <c r="AM1183" i="1"/>
  <c r="BF1183" i="1" s="1"/>
  <c r="AW1183" i="1"/>
  <c r="AV1182" i="1"/>
  <c r="AU1183" i="1" s="1"/>
  <c r="BH1183" i="1" l="1"/>
  <c r="BI1183" i="1"/>
  <c r="BG1183" i="1"/>
  <c r="AV1183" i="1" s="1"/>
  <c r="AU1184" i="1" s="1"/>
  <c r="BE1183" i="1"/>
  <c r="AL1184" i="1" s="1"/>
  <c r="AP1184" i="1"/>
  <c r="D1184" i="1" l="1"/>
  <c r="AM1184" i="1"/>
  <c r="AW1184" i="1"/>
  <c r="E1184" i="1"/>
  <c r="AQ1184" i="1"/>
  <c r="BH1184" i="1" s="1"/>
  <c r="BJ1184" i="1" l="1"/>
  <c r="BF1184" i="1"/>
  <c r="G1184" i="1"/>
  <c r="BG1184" i="1"/>
  <c r="AV1184" i="1" s="1"/>
  <c r="AU1185" i="1" s="1"/>
  <c r="BI1184" i="1"/>
  <c r="AP1185" i="1" s="1"/>
  <c r="BE1184" i="1"/>
  <c r="AL1185" i="1" s="1"/>
  <c r="AQ1185" i="1" l="1"/>
  <c r="E1185" i="1"/>
  <c r="D1185" i="1"/>
  <c r="G1185" i="1" s="1"/>
  <c r="AM1185" i="1"/>
  <c r="BE1185" i="1" s="1"/>
  <c r="AW1185" i="1"/>
  <c r="BF1185" i="1" l="1"/>
  <c r="AP1186" i="1" s="1"/>
  <c r="BI1185" i="1"/>
  <c r="BJ1185" i="1"/>
  <c r="BG1185" i="1"/>
  <c r="AV1185" i="1" s="1"/>
  <c r="AU1186" i="1" s="1"/>
  <c r="BH1185" i="1"/>
  <c r="AL1186" i="1" s="1"/>
  <c r="D1186" i="1" l="1"/>
  <c r="AM1186" i="1"/>
  <c r="BE1186" i="1" s="1"/>
  <c r="AW1186" i="1"/>
  <c r="E1186" i="1"/>
  <c r="AQ1186" i="1"/>
  <c r="G1186" i="1" l="1"/>
  <c r="BI1186" i="1"/>
  <c r="BJ1186" i="1"/>
  <c r="BG1186" i="1"/>
  <c r="BH1186" i="1"/>
  <c r="AL1187" i="1" s="1"/>
  <c r="BF1186" i="1"/>
  <c r="AP1187" i="1" s="1"/>
  <c r="E1187" i="1" l="1"/>
  <c r="AQ1187" i="1"/>
  <c r="BI1187" i="1" s="1"/>
  <c r="AM1187" i="1"/>
  <c r="BG1187" i="1" s="1"/>
  <c r="D1187" i="1"/>
  <c r="G1187" i="1" s="1"/>
  <c r="AW1187" i="1"/>
  <c r="AV1186" i="1"/>
  <c r="AU1187" i="1" s="1"/>
  <c r="BE1187" i="1" l="1"/>
  <c r="BJ1187" i="1"/>
  <c r="AV1187" i="1" s="1"/>
  <c r="AU1188" i="1" s="1"/>
  <c r="BF1187" i="1"/>
  <c r="AP1188" i="1" s="1"/>
  <c r="BH1187" i="1"/>
  <c r="AL1188" i="1" l="1"/>
  <c r="AQ1188" i="1"/>
  <c r="BJ1188" i="1" s="1"/>
  <c r="E1188" i="1"/>
  <c r="D1188" i="1"/>
  <c r="G1188" i="1" s="1"/>
  <c r="AM1188" i="1"/>
  <c r="AW1188" i="1"/>
  <c r="BH1188" i="1" l="1"/>
  <c r="BF1188" i="1"/>
  <c r="BG1188" i="1"/>
  <c r="AV1188" i="1" s="1"/>
  <c r="AU1189" i="1" s="1"/>
  <c r="BE1188" i="1"/>
  <c r="AL1189" i="1" s="1"/>
  <c r="BI1188" i="1"/>
  <c r="AP1189" i="1" s="1"/>
  <c r="E1189" i="1" l="1"/>
  <c r="AQ1189" i="1"/>
  <c r="D1189" i="1"/>
  <c r="AM1189" i="1"/>
  <c r="AW1189" i="1"/>
  <c r="BH1189" i="1" l="1"/>
  <c r="BE1189" i="1"/>
  <c r="AL1190" i="1" s="1"/>
  <c r="G1189" i="1"/>
  <c r="BG1189" i="1"/>
  <c r="BJ1189" i="1"/>
  <c r="BF1189" i="1"/>
  <c r="BI1189" i="1"/>
  <c r="AP1190" i="1" l="1"/>
  <c r="AQ1190" i="1"/>
  <c r="BH1190" i="1" s="1"/>
  <c r="E1190" i="1"/>
  <c r="AM1190" i="1"/>
  <c r="BE1190" i="1" s="1"/>
  <c r="BG1190" i="1"/>
  <c r="D1190" i="1"/>
  <c r="AW1190" i="1"/>
  <c r="AV1189" i="1"/>
  <c r="AU1190" i="1" s="1"/>
  <c r="BI1190" i="1" l="1"/>
  <c r="AL1191" i="1"/>
  <c r="BF1190" i="1"/>
  <c r="AP1191" i="1"/>
  <c r="G1190" i="1"/>
  <c r="BJ1190" i="1"/>
  <c r="AV1190" i="1" s="1"/>
  <c r="AU1191" i="1" s="1"/>
  <c r="AQ1191" i="1" l="1"/>
  <c r="BH1191" i="1" s="1"/>
  <c r="E1191" i="1"/>
  <c r="D1191" i="1"/>
  <c r="G1191" i="1" s="1"/>
  <c r="AM1191" i="1"/>
  <c r="BF1191" i="1" s="1"/>
  <c r="AW1191" i="1"/>
  <c r="BG1191" i="1" l="1"/>
  <c r="BE1191" i="1"/>
  <c r="BJ1191" i="1"/>
  <c r="AV1191" i="1" s="1"/>
  <c r="AU1192" i="1" s="1"/>
  <c r="AL1192" i="1"/>
  <c r="BI1191" i="1"/>
  <c r="AP1192" i="1" s="1"/>
  <c r="E1192" i="1" l="1"/>
  <c r="AQ1192" i="1"/>
  <c r="AM1192" i="1"/>
  <c r="BG1192" i="1" s="1"/>
  <c r="D1192" i="1"/>
  <c r="G1192" i="1" s="1"/>
  <c r="AW1192" i="1"/>
  <c r="BF1192" i="1" l="1"/>
  <c r="BE1192" i="1"/>
  <c r="BI1192" i="1"/>
  <c r="AP1193" i="1" s="1"/>
  <c r="BH1192" i="1"/>
  <c r="AL1193" i="1" s="1"/>
  <c r="BJ1192" i="1"/>
  <c r="AV1192" i="1" s="1"/>
  <c r="AU1193" i="1" s="1"/>
  <c r="D1193" i="1" l="1"/>
  <c r="AM1193" i="1"/>
  <c r="BE1193" i="1" s="1"/>
  <c r="AW1193" i="1"/>
  <c r="AQ1193" i="1"/>
  <c r="BH1193" i="1" s="1"/>
  <c r="BI1193" i="1"/>
  <c r="E1193" i="1"/>
  <c r="BG1193" i="1" l="1"/>
  <c r="AL1194" i="1"/>
  <c r="BF1193" i="1"/>
  <c r="AP1194" i="1" s="1"/>
  <c r="BJ1193" i="1"/>
  <c r="AV1193" i="1" s="1"/>
  <c r="AU1194" i="1" s="1"/>
  <c r="G1193" i="1"/>
  <c r="E1194" i="1" l="1"/>
  <c r="AQ1194" i="1"/>
  <c r="D1194" i="1"/>
  <c r="G1194" i="1" s="1"/>
  <c r="AM1194" i="1"/>
  <c r="BF1194" i="1" s="1"/>
  <c r="AW1194" i="1"/>
  <c r="BE1194" i="1" l="1"/>
  <c r="BG1194" i="1"/>
  <c r="AV1194" i="1" s="1"/>
  <c r="AU1195" i="1" s="1"/>
  <c r="BJ1194" i="1"/>
  <c r="BH1194" i="1"/>
  <c r="AL1195" i="1" s="1"/>
  <c r="BI1194" i="1"/>
  <c r="AP1195" i="1" s="1"/>
  <c r="E1195" i="1" l="1"/>
  <c r="AQ1195" i="1"/>
  <c r="AM1195" i="1"/>
  <c r="BF1195" i="1" s="1"/>
  <c r="D1195" i="1"/>
  <c r="AW1195" i="1"/>
  <c r="BI1195" i="1" l="1"/>
  <c r="AP1196" i="1" s="1"/>
  <c r="BG1195" i="1"/>
  <c r="BE1195" i="1"/>
  <c r="BJ1195" i="1"/>
  <c r="G1195" i="1"/>
  <c r="BH1195" i="1"/>
  <c r="AL1196" i="1" l="1"/>
  <c r="D1196" i="1"/>
  <c r="AM1196" i="1"/>
  <c r="BE1196" i="1" s="1"/>
  <c r="AW1196" i="1"/>
  <c r="AV1195" i="1"/>
  <c r="AU1196" i="1" s="1"/>
  <c r="AQ1196" i="1"/>
  <c r="BJ1196" i="1" s="1"/>
  <c r="E1196" i="1"/>
  <c r="BI1196" i="1" l="1"/>
  <c r="BH1196" i="1"/>
  <c r="G1196" i="1"/>
  <c r="BG1196" i="1"/>
  <c r="AV1196" i="1" s="1"/>
  <c r="AU1197" i="1" s="1"/>
  <c r="AL1197" i="1"/>
  <c r="BF1196" i="1"/>
  <c r="AP1197" i="1" s="1"/>
  <c r="E1197" i="1" l="1"/>
  <c r="AQ1197" i="1"/>
  <c r="BH1197" i="1" s="1"/>
  <c r="AM1197" i="1"/>
  <c r="D1197" i="1"/>
  <c r="AW1197" i="1"/>
  <c r="BG1197" i="1" l="1"/>
  <c r="BF1197" i="1"/>
  <c r="BE1197" i="1"/>
  <c r="AL1198" i="1" s="1"/>
  <c r="BJ1197" i="1"/>
  <c r="G1197" i="1"/>
  <c r="BI1197" i="1"/>
  <c r="AP1198" i="1" s="1"/>
  <c r="AQ1198" i="1" l="1"/>
  <c r="BI1198" i="1" s="1"/>
  <c r="E1198" i="1"/>
  <c r="AM1198" i="1"/>
  <c r="D1198" i="1"/>
  <c r="G1198" i="1" s="1"/>
  <c r="AW1198" i="1"/>
  <c r="AV1197" i="1"/>
  <c r="AU1198" i="1" s="1"/>
  <c r="BH1198" i="1" l="1"/>
  <c r="BG1198" i="1"/>
  <c r="BE1198" i="1"/>
  <c r="AL1199" i="1" s="1"/>
  <c r="BF1198" i="1"/>
  <c r="AP1199" i="1" s="1"/>
  <c r="BJ1198" i="1"/>
  <c r="AQ1199" i="1" l="1"/>
  <c r="BI1199" i="1" s="1"/>
  <c r="BH1199" i="1"/>
  <c r="BJ1199" i="1"/>
  <c r="E1199" i="1"/>
  <c r="D1199" i="1"/>
  <c r="G1199" i="1" s="1"/>
  <c r="AM1199" i="1"/>
  <c r="BF1199" i="1" s="1"/>
  <c r="AW1199" i="1"/>
  <c r="AV1198" i="1"/>
  <c r="AU1199" i="1" s="1"/>
  <c r="BG1199" i="1" l="1"/>
  <c r="AV1199" i="1" s="1"/>
  <c r="AU1200" i="1"/>
  <c r="BE1199" i="1"/>
  <c r="AL1200" i="1" s="1"/>
  <c r="AP1200" i="1"/>
  <c r="D1200" i="1" l="1"/>
  <c r="AM1200" i="1"/>
  <c r="BE1200" i="1" s="1"/>
  <c r="AW1200" i="1"/>
  <c r="E1200" i="1"/>
  <c r="AQ1200" i="1"/>
  <c r="BH1200" i="1" s="1"/>
  <c r="BI1200" i="1" l="1"/>
  <c r="BJ1200" i="1"/>
  <c r="AL1201" i="1"/>
  <c r="BF1200" i="1"/>
  <c r="G1200" i="1"/>
  <c r="AP1201" i="1"/>
  <c r="BG1200" i="1"/>
  <c r="AV1200" i="1" s="1"/>
  <c r="AU1201" i="1" s="1"/>
  <c r="D1201" i="1" l="1"/>
  <c r="AM1201" i="1"/>
  <c r="AW1201" i="1"/>
  <c r="AQ1201" i="1"/>
  <c r="BH1201" i="1" s="1"/>
  <c r="E1201" i="1"/>
  <c r="BI1201" i="1" l="1"/>
  <c r="BF1201" i="1"/>
  <c r="AP1202" i="1" s="1"/>
  <c r="BG1201" i="1"/>
  <c r="G1201" i="1"/>
  <c r="BJ1201" i="1"/>
  <c r="BE1201" i="1"/>
  <c r="AL1202" i="1" s="1"/>
  <c r="D1202" i="1" l="1"/>
  <c r="AM1202" i="1"/>
  <c r="BE1202" i="1" s="1"/>
  <c r="AW1202" i="1"/>
  <c r="E1202" i="1"/>
  <c r="AQ1202" i="1"/>
  <c r="AV1201" i="1"/>
  <c r="AU1202" i="1" s="1"/>
  <c r="G1202" i="1" l="1"/>
  <c r="BI1202" i="1"/>
  <c r="BJ1202" i="1"/>
  <c r="BG1202" i="1"/>
  <c r="AV1202" i="1" s="1"/>
  <c r="AU1203" i="1" s="1"/>
  <c r="BH1202" i="1"/>
  <c r="AL1203" i="1" s="1"/>
  <c r="BF1202" i="1"/>
  <c r="AP1203" i="1" s="1"/>
  <c r="AM1203" i="1" l="1"/>
  <c r="BF1203" i="1" s="1"/>
  <c r="D1203" i="1"/>
  <c r="AW1203" i="1"/>
  <c r="E1203" i="1"/>
  <c r="AQ1203" i="1"/>
  <c r="BI1203" i="1" s="1"/>
  <c r="BH1203" i="1" l="1"/>
  <c r="BE1203" i="1"/>
  <c r="G1203" i="1"/>
  <c r="AP1204" i="1"/>
  <c r="AL1204" i="1"/>
  <c r="BJ1203" i="1"/>
  <c r="BG1203" i="1"/>
  <c r="AV1203" i="1" s="1"/>
  <c r="AU1204" i="1" s="1"/>
  <c r="D1204" i="1" l="1"/>
  <c r="AM1204" i="1"/>
  <c r="BF1204" i="1" s="1"/>
  <c r="BE1204" i="1"/>
  <c r="BG1204" i="1"/>
  <c r="AV1204" i="1" s="1"/>
  <c r="AU1205" i="1" s="1"/>
  <c r="AW1204" i="1"/>
  <c r="BH1204" i="1"/>
  <c r="AQ1204" i="1"/>
  <c r="BI1204" i="1" s="1"/>
  <c r="E1204" i="1"/>
  <c r="BJ1204" i="1"/>
  <c r="AL1205" i="1" l="1"/>
  <c r="AP1205" i="1"/>
  <c r="G1204" i="1"/>
  <c r="D1205" i="1" l="1"/>
  <c r="AM1205" i="1"/>
  <c r="BG1205" i="1" s="1"/>
  <c r="BF1205" i="1"/>
  <c r="AW1205" i="1"/>
  <c r="E1205" i="1"/>
  <c r="BI1205" i="1"/>
  <c r="AQ1205" i="1"/>
  <c r="BJ1205" i="1" s="1"/>
  <c r="BH1205" i="1"/>
  <c r="BE1205" i="1" l="1"/>
  <c r="AL1206" i="1"/>
  <c r="AV1205" i="1"/>
  <c r="AU1206" i="1" s="1"/>
  <c r="AP1206" i="1"/>
  <c r="G1205" i="1"/>
  <c r="AM1206" i="1" l="1"/>
  <c r="BG1206" i="1" s="1"/>
  <c r="D1206" i="1"/>
  <c r="AW1206" i="1"/>
  <c r="AQ1206" i="1"/>
  <c r="E1206" i="1"/>
  <c r="G1206" i="1" l="1"/>
  <c r="BJ1206" i="1"/>
  <c r="AV1206" i="1" s="1"/>
  <c r="AU1207" i="1" s="1"/>
  <c r="BH1206" i="1"/>
  <c r="BI1206" i="1"/>
  <c r="BF1206" i="1"/>
  <c r="AP1207" i="1" s="1"/>
  <c r="BE1206" i="1"/>
  <c r="AL1207" i="1" s="1"/>
  <c r="D1207" i="1" l="1"/>
  <c r="AM1207" i="1"/>
  <c r="BG1207" i="1" s="1"/>
  <c r="AW1207" i="1"/>
  <c r="AQ1207" i="1"/>
  <c r="BJ1207" i="1" s="1"/>
  <c r="E1207" i="1"/>
  <c r="G1207" i="1" l="1"/>
  <c r="BI1207" i="1"/>
  <c r="AV1207" i="1"/>
  <c r="AU1208" i="1" s="1"/>
  <c r="BH1207" i="1"/>
  <c r="BE1207" i="1"/>
  <c r="AL1208" i="1" s="1"/>
  <c r="BF1207" i="1"/>
  <c r="AP1208" i="1" s="1"/>
  <c r="AM1208" i="1" l="1"/>
  <c r="BE1208" i="1" s="1"/>
  <c r="D1208" i="1"/>
  <c r="AW1208" i="1"/>
  <c r="E1208" i="1"/>
  <c r="AQ1208" i="1"/>
  <c r="BJ1208" i="1" s="1"/>
  <c r="G1208" i="1" l="1"/>
  <c r="BI1208" i="1"/>
  <c r="BF1208" i="1"/>
  <c r="AP1209" i="1" s="1"/>
  <c r="BH1208" i="1"/>
  <c r="AL1209" i="1" s="1"/>
  <c r="BG1208" i="1"/>
  <c r="AV1208" i="1" s="1"/>
  <c r="AU1209" i="1" s="1"/>
  <c r="D1209" i="1" l="1"/>
  <c r="AM1209" i="1"/>
  <c r="BE1209" i="1" s="1"/>
  <c r="AW1209" i="1"/>
  <c r="AQ1209" i="1"/>
  <c r="BH1209" i="1" s="1"/>
  <c r="E1209" i="1"/>
  <c r="BI1209" i="1" l="1"/>
  <c r="BG1209" i="1"/>
  <c r="AL1210" i="1"/>
  <c r="BF1209" i="1"/>
  <c r="AP1210" i="1" s="1"/>
  <c r="BJ1209" i="1"/>
  <c r="AV1209" i="1" s="1"/>
  <c r="AU1210" i="1" s="1"/>
  <c r="G1209" i="1"/>
  <c r="E1210" i="1" l="1"/>
  <c r="AQ1210" i="1"/>
  <c r="D1210" i="1"/>
  <c r="G1210" i="1" s="1"/>
  <c r="AM1210" i="1"/>
  <c r="BF1210" i="1" s="1"/>
  <c r="AW1210" i="1"/>
  <c r="BE1210" i="1" l="1"/>
  <c r="BG1210" i="1"/>
  <c r="BJ1210" i="1"/>
  <c r="BH1210" i="1"/>
  <c r="AV1210" i="1"/>
  <c r="AU1211" i="1" s="1"/>
  <c r="BI1210" i="1"/>
  <c r="AP1211" i="1" s="1"/>
  <c r="AL1211" i="1"/>
  <c r="E1211" i="1" l="1"/>
  <c r="AQ1211" i="1"/>
  <c r="AM1211" i="1"/>
  <c r="D1211" i="1"/>
  <c r="G1211" i="1" s="1"/>
  <c r="AW1211" i="1"/>
  <c r="BJ1211" i="1" l="1"/>
  <c r="BG1211" i="1"/>
  <c r="AV1211" i="1" s="1"/>
  <c r="AU1212" i="1" s="1"/>
  <c r="BE1211" i="1"/>
  <c r="AL1212" i="1" s="1"/>
  <c r="BI1211" i="1"/>
  <c r="BH1211" i="1"/>
  <c r="BF1211" i="1"/>
  <c r="AP1212" i="1" s="1"/>
  <c r="AQ1212" i="1" l="1"/>
  <c r="BJ1212" i="1" s="1"/>
  <c r="E1212" i="1"/>
  <c r="D1212" i="1"/>
  <c r="G1212" i="1" s="1"/>
  <c r="AM1212" i="1"/>
  <c r="AW1212" i="1"/>
  <c r="BH1212" i="1" l="1"/>
  <c r="BF1212" i="1"/>
  <c r="BG1212" i="1"/>
  <c r="AV1212" i="1" s="1"/>
  <c r="AU1213" i="1" s="1"/>
  <c r="BE1212" i="1"/>
  <c r="AL1213" i="1" s="1"/>
  <c r="BI1212" i="1"/>
  <c r="AP1213" i="1" s="1"/>
  <c r="E1213" i="1" l="1"/>
  <c r="AQ1213" i="1"/>
  <c r="AM1213" i="1"/>
  <c r="BF1213" i="1" s="1"/>
  <c r="D1213" i="1"/>
  <c r="G1213" i="1" s="1"/>
  <c r="AW1213" i="1"/>
  <c r="BH1213" i="1" l="1"/>
  <c r="BG1213" i="1"/>
  <c r="BJ1213" i="1"/>
  <c r="BE1213" i="1"/>
  <c r="AL1214" i="1" s="1"/>
  <c r="BI1213" i="1"/>
  <c r="AP1214" i="1" s="1"/>
  <c r="AV1213" i="1" l="1"/>
  <c r="AU1214" i="1" s="1"/>
  <c r="AM1214" i="1"/>
  <c r="BF1214" i="1" s="1"/>
  <c r="D1214" i="1"/>
  <c r="AW1214" i="1"/>
  <c r="AQ1214" i="1"/>
  <c r="BI1214" i="1" s="1"/>
  <c r="E1214" i="1"/>
  <c r="BH1214" i="1" l="1"/>
  <c r="BJ1214" i="1"/>
  <c r="G1214" i="1"/>
  <c r="BG1214" i="1"/>
  <c r="AV1214" i="1" s="1"/>
  <c r="AU1215" i="1" s="1"/>
  <c r="AP1215" i="1"/>
  <c r="BE1214" i="1"/>
  <c r="AL1215" i="1" s="1"/>
  <c r="D1215" i="1" l="1"/>
  <c r="AM1215" i="1"/>
  <c r="BG1215" i="1" s="1"/>
  <c r="AW1215" i="1"/>
  <c r="AQ1215" i="1"/>
  <c r="BH1215" i="1" s="1"/>
  <c r="E1215" i="1"/>
  <c r="BE1215" i="1" l="1"/>
  <c r="G1215" i="1"/>
  <c r="BI1215" i="1"/>
  <c r="AL1216" i="1"/>
  <c r="BJ1215" i="1"/>
  <c r="AV1215" i="1" s="1"/>
  <c r="AU1216" i="1" s="1"/>
  <c r="BF1215" i="1"/>
  <c r="AP1216" i="1" s="1"/>
  <c r="E1216" i="1" l="1"/>
  <c r="AQ1216" i="1"/>
  <c r="BJ1216" i="1" s="1"/>
  <c r="D1216" i="1"/>
  <c r="G1216" i="1" s="1"/>
  <c r="AM1216" i="1"/>
  <c r="BG1216" i="1" s="1"/>
  <c r="AW1216" i="1"/>
  <c r="BE1216" i="1" l="1"/>
  <c r="BH1216" i="1"/>
  <c r="AV1216" i="1"/>
  <c r="AU1217" i="1" s="1"/>
  <c r="AL1217" i="1"/>
  <c r="BI1216" i="1"/>
  <c r="BF1216" i="1"/>
  <c r="AP1217" i="1" s="1"/>
  <c r="AQ1217" i="1" l="1"/>
  <c r="E1217" i="1"/>
  <c r="D1217" i="1"/>
  <c r="G1217" i="1" s="1"/>
  <c r="AM1217" i="1"/>
  <c r="BE1217" i="1" s="1"/>
  <c r="AW1217" i="1"/>
  <c r="BI1217" i="1" l="1"/>
  <c r="BF1217" i="1"/>
  <c r="AP1218" i="1" s="1"/>
  <c r="BJ1217" i="1"/>
  <c r="BG1217" i="1"/>
  <c r="AV1217" i="1" s="1"/>
  <c r="AU1218" i="1" s="1"/>
  <c r="BH1217" i="1"/>
  <c r="AL1218" i="1" s="1"/>
  <c r="D1218" i="1" l="1"/>
  <c r="AM1218" i="1"/>
  <c r="BE1218" i="1" s="1"/>
  <c r="AW1218" i="1"/>
  <c r="E1218" i="1"/>
  <c r="AQ1218" i="1"/>
  <c r="G1218" i="1" l="1"/>
  <c r="BI1218" i="1"/>
  <c r="BJ1218" i="1"/>
  <c r="BG1218" i="1"/>
  <c r="AV1218" i="1" s="1"/>
  <c r="AU1219" i="1" s="1"/>
  <c r="BH1218" i="1"/>
  <c r="AL1219" i="1" s="1"/>
  <c r="BF1218" i="1"/>
  <c r="AP1219" i="1" s="1"/>
  <c r="AM1219" i="1" l="1"/>
  <c r="BF1219" i="1" s="1"/>
  <c r="D1219" i="1"/>
  <c r="AW1219" i="1"/>
  <c r="E1219" i="1"/>
  <c r="AQ1219" i="1"/>
  <c r="BI1219" i="1" s="1"/>
  <c r="BH1219" i="1" l="1"/>
  <c r="BJ1219" i="1"/>
  <c r="BE1219" i="1"/>
  <c r="G1219" i="1"/>
  <c r="AL1220" i="1"/>
  <c r="AP1220" i="1"/>
  <c r="BG1219" i="1"/>
  <c r="AV1219" i="1" s="1"/>
  <c r="AU1220" i="1" s="1"/>
  <c r="AQ1220" i="1" l="1"/>
  <c r="E1220" i="1"/>
  <c r="BJ1220" i="1"/>
  <c r="D1220" i="1"/>
  <c r="G1220" i="1" s="1"/>
  <c r="AM1220" i="1"/>
  <c r="AW1220" i="1"/>
  <c r="BF1220" i="1" l="1"/>
  <c r="BG1220" i="1"/>
  <c r="AV1220" i="1" s="1"/>
  <c r="AU1221" i="1" s="1"/>
  <c r="BI1220" i="1"/>
  <c r="BE1220" i="1"/>
  <c r="AL1221" i="1" s="1"/>
  <c r="BH1220" i="1"/>
  <c r="AP1221" i="1" l="1"/>
  <c r="E1221" i="1"/>
  <c r="AQ1221" i="1"/>
  <c r="BH1221" i="1" s="1"/>
  <c r="D1221" i="1"/>
  <c r="AM1221" i="1"/>
  <c r="BG1221" i="1" s="1"/>
  <c r="AW1221" i="1"/>
  <c r="G1221" i="1" l="1"/>
  <c r="BE1221" i="1"/>
  <c r="AL1222" i="1" s="1"/>
  <c r="BJ1221" i="1"/>
  <c r="AV1221" i="1" s="1"/>
  <c r="AU1222" i="1" s="1"/>
  <c r="BF1221" i="1"/>
  <c r="BI1221" i="1"/>
  <c r="AP1222" i="1" l="1"/>
  <c r="AQ1222" i="1"/>
  <c r="BI1222" i="1" s="1"/>
  <c r="E1222" i="1"/>
  <c r="AM1222" i="1"/>
  <c r="BE1222" i="1"/>
  <c r="BF1222" i="1"/>
  <c r="BG1222" i="1"/>
  <c r="D1222" i="1"/>
  <c r="AW1222" i="1"/>
  <c r="BH1222" i="1" l="1"/>
  <c r="AL1223" i="1"/>
  <c r="AP1223" i="1"/>
  <c r="G1222" i="1"/>
  <c r="BJ1222" i="1"/>
  <c r="AV1222" i="1" s="1"/>
  <c r="AU1223" i="1" s="1"/>
  <c r="D1223" i="1" l="1"/>
  <c r="AM1223" i="1"/>
  <c r="BE1223" i="1" s="1"/>
  <c r="AW1223" i="1"/>
  <c r="AQ1223" i="1"/>
  <c r="E1223" i="1"/>
  <c r="BG1223" i="1" l="1"/>
  <c r="BH1223" i="1"/>
  <c r="BI1223" i="1"/>
  <c r="AL1224" i="1"/>
  <c r="BF1223" i="1"/>
  <c r="AP1224" i="1" s="1"/>
  <c r="BJ1223" i="1"/>
  <c r="G1223" i="1"/>
  <c r="E1224" i="1" l="1"/>
  <c r="AQ1224" i="1"/>
  <c r="BH1224" i="1" s="1"/>
  <c r="AM1224" i="1"/>
  <c r="D1224" i="1"/>
  <c r="G1224" i="1" s="1"/>
  <c r="AW1224" i="1"/>
  <c r="AV1223" i="1"/>
  <c r="AU1224" i="1" s="1"/>
  <c r="BI1224" i="1" l="1"/>
  <c r="BJ1224" i="1"/>
  <c r="BG1224" i="1"/>
  <c r="AV1224" i="1" s="1"/>
  <c r="AU1225" i="1" s="1"/>
  <c r="BE1224" i="1"/>
  <c r="AL1225" i="1" s="1"/>
  <c r="BF1224" i="1"/>
  <c r="AP1225" i="1" s="1"/>
  <c r="AQ1225" i="1" l="1"/>
  <c r="BJ1225" i="1" s="1"/>
  <c r="E1225" i="1"/>
  <c r="D1225" i="1"/>
  <c r="G1225" i="1" s="1"/>
  <c r="AM1225" i="1"/>
  <c r="BE1225" i="1" s="1"/>
  <c r="AW1225" i="1"/>
  <c r="BG1225" i="1" l="1"/>
  <c r="BF1225" i="1"/>
  <c r="AV1225" i="1"/>
  <c r="AU1226" i="1" s="1"/>
  <c r="BI1225" i="1"/>
  <c r="AP1226" i="1" s="1"/>
  <c r="BH1225" i="1"/>
  <c r="AL1226" i="1" s="1"/>
  <c r="D1226" i="1" l="1"/>
  <c r="AM1226" i="1"/>
  <c r="BE1226" i="1" s="1"/>
  <c r="AW1226" i="1"/>
  <c r="E1226" i="1"/>
  <c r="BI1226" i="1"/>
  <c r="BJ1226" i="1"/>
  <c r="AQ1226" i="1"/>
  <c r="BH1226" i="1" s="1"/>
  <c r="BG1226" i="1" l="1"/>
  <c r="AV1226" i="1" s="1"/>
  <c r="AU1227" i="1" s="1"/>
  <c r="G1226" i="1"/>
  <c r="AL1227" i="1"/>
  <c r="BF1226" i="1"/>
  <c r="AP1227" i="1" s="1"/>
  <c r="E1227" i="1" l="1"/>
  <c r="AQ1227" i="1"/>
  <c r="AM1227" i="1"/>
  <c r="BF1227" i="1" s="1"/>
  <c r="D1227" i="1"/>
  <c r="AW1227" i="1"/>
  <c r="BI1227" i="1" l="1"/>
  <c r="AP1228" i="1" s="1"/>
  <c r="BG1227" i="1"/>
  <c r="BE1227" i="1"/>
  <c r="BJ1227" i="1"/>
  <c r="G1227" i="1"/>
  <c r="BH1227" i="1"/>
  <c r="AL1228" i="1" l="1"/>
  <c r="D1228" i="1"/>
  <c r="G1228" i="1" s="1"/>
  <c r="AM1228" i="1"/>
  <c r="BE1228" i="1" s="1"/>
  <c r="AW1228" i="1"/>
  <c r="AV1227" i="1"/>
  <c r="AU1228" i="1" s="1"/>
  <c r="AQ1228" i="1"/>
  <c r="BJ1228" i="1" s="1"/>
  <c r="E1228" i="1"/>
  <c r="BI1228" i="1" l="1"/>
  <c r="BH1228" i="1"/>
  <c r="BG1228" i="1"/>
  <c r="AV1228" i="1" s="1"/>
  <c r="AU1229" i="1" s="1"/>
  <c r="AL1229" i="1"/>
  <c r="BF1228" i="1"/>
  <c r="AP1229" i="1" s="1"/>
  <c r="E1229" i="1" l="1"/>
  <c r="AQ1229" i="1"/>
  <c r="BI1229" i="1" s="1"/>
  <c r="AM1229" i="1"/>
  <c r="BE1229" i="1" s="1"/>
  <c r="D1229" i="1"/>
  <c r="G1229" i="1" s="1"/>
  <c r="AW1229" i="1"/>
  <c r="BF1229" i="1" l="1"/>
  <c r="BH1229" i="1"/>
  <c r="BG1229" i="1"/>
  <c r="BJ1229" i="1"/>
  <c r="AV1229" i="1" l="1"/>
</calcChain>
</file>

<file path=xl/sharedStrings.xml><?xml version="1.0" encoding="utf-8"?>
<sst xmlns="http://schemas.openxmlformats.org/spreadsheetml/2006/main" count="93" uniqueCount="71">
  <si>
    <t>HUM_CO2'</t>
  </si>
  <si>
    <t>HUM_hum'</t>
  </si>
  <si>
    <t>HUM_bio'</t>
  </si>
  <si>
    <t>BIO_CO2'</t>
  </si>
  <si>
    <t>BIO_hum'</t>
  </si>
  <si>
    <t>BIO_bio</t>
  </si>
  <si>
    <t>RPM_CO2'</t>
  </si>
  <si>
    <t>RPM_hum'</t>
  </si>
  <si>
    <t>RPM_bio'</t>
  </si>
  <si>
    <t>DPM_CO2'</t>
  </si>
  <si>
    <t>DPM_hum'</t>
  </si>
  <si>
    <t>DPM_bio'</t>
  </si>
  <si>
    <t>Total</t>
  </si>
  <si>
    <t>CO2'</t>
  </si>
  <si>
    <t>CO2</t>
  </si>
  <si>
    <t>IOM</t>
  </si>
  <si>
    <t>HUM'</t>
  </si>
  <si>
    <t>HUM</t>
  </si>
  <si>
    <t>FYM_HUM</t>
  </si>
  <si>
    <t>BIO'</t>
  </si>
  <si>
    <t>BIO</t>
  </si>
  <si>
    <t>RPM'</t>
  </si>
  <si>
    <t>RPM</t>
  </si>
  <si>
    <t>FYM_RPM</t>
  </si>
  <si>
    <t>PI_RPM</t>
  </si>
  <si>
    <t>DPM'</t>
  </si>
  <si>
    <t>DPM</t>
  </si>
  <si>
    <t>FYM_DPM</t>
  </si>
  <si>
    <t>PI_DPM</t>
  </si>
  <si>
    <t>Month</t>
  </si>
  <si>
    <t>RMF</t>
  </si>
  <si>
    <t>CoverRMF</t>
  </si>
  <si>
    <t>MoistRMF</t>
  </si>
  <si>
    <t>TmpRMF</t>
  </si>
  <si>
    <t>AccSMD</t>
  </si>
  <si>
    <t>Evap</t>
  </si>
  <si>
    <t>Rain</t>
  </si>
  <si>
    <t>Tmp</t>
  </si>
  <si>
    <t>Plant cover</t>
  </si>
  <si>
    <t>FYM</t>
  </si>
  <si>
    <t>Fresh input</t>
  </si>
  <si>
    <t>TOC</t>
  </si>
  <si>
    <t>Hum</t>
  </si>
  <si>
    <t>Bio</t>
  </si>
  <si>
    <t>Hum_prop</t>
  </si>
  <si>
    <t>Bio_prop</t>
  </si>
  <si>
    <t>CO2_prop</t>
  </si>
  <si>
    <t>minRMF</t>
  </si>
  <si>
    <t>maxRMF</t>
  </si>
  <si>
    <t>C</t>
  </si>
  <si>
    <t>1barSMD</t>
  </si>
  <si>
    <t>Initial</t>
  </si>
  <si>
    <t>BareSMD</t>
  </si>
  <si>
    <t>timestep</t>
  </si>
  <si>
    <t>adjustedMaxSMD</t>
  </si>
  <si>
    <t>DPM/RPM ratio</t>
  </si>
  <si>
    <t>MaxSMD</t>
  </si>
  <si>
    <t>rate constant</t>
  </si>
  <si>
    <t>proportion</t>
  </si>
  <si>
    <t>Clay %</t>
  </si>
  <si>
    <t>Depth (cm)</t>
  </si>
  <si>
    <r>
      <t>Carbon input, FYM, Plant cover, Temperature, Rainfall, and Evaporation (</t>
    </r>
    <r>
      <rPr>
        <b/>
        <sz val="10"/>
        <color rgb="FF00B0F0"/>
        <rFont val="Arial"/>
        <family val="2"/>
      </rPr>
      <t>blue values</t>
    </r>
    <r>
      <rPr>
        <b/>
        <sz val="10"/>
        <rFont val="Arial"/>
        <family val="2"/>
      </rPr>
      <t>)</t>
    </r>
  </si>
  <si>
    <r>
      <t>Timestep (t) converts from yearly to month (</t>
    </r>
    <r>
      <rPr>
        <b/>
        <sz val="10"/>
        <color rgb="FF7030A0"/>
        <rFont val="Arial"/>
        <family val="2"/>
      </rPr>
      <t>purple value</t>
    </r>
    <r>
      <rPr>
        <b/>
        <sz val="10"/>
        <color theme="1"/>
        <rFont val="Arial"/>
        <family val="2"/>
      </rPr>
      <t>)</t>
    </r>
  </si>
  <si>
    <r>
      <t>The DPM/RPM ratio (</t>
    </r>
    <r>
      <rPr>
        <b/>
        <sz val="10"/>
        <color rgb="FF00B050"/>
        <rFont val="Arial"/>
        <family val="2"/>
      </rPr>
      <t>green value</t>
    </r>
    <r>
      <rPr>
        <b/>
        <sz val="10"/>
        <rFont val="Arial"/>
        <family val="2"/>
      </rPr>
      <t>)</t>
    </r>
  </si>
  <si>
    <r>
      <t>Depth (</t>
    </r>
    <r>
      <rPr>
        <b/>
        <sz val="10"/>
        <color theme="9" tint="-0.499984740745262"/>
        <rFont val="Arial"/>
        <family val="2"/>
      </rPr>
      <t>Brown</t>
    </r>
    <r>
      <rPr>
        <b/>
        <sz val="10"/>
        <rFont val="Arial"/>
        <family val="2"/>
      </rPr>
      <t>)</t>
    </r>
  </si>
  <si>
    <r>
      <t>The clay content (</t>
    </r>
    <r>
      <rPr>
        <b/>
        <sz val="10"/>
        <color indexed="52"/>
        <rFont val="Arial"/>
        <family val="2"/>
      </rPr>
      <t>light orange</t>
    </r>
    <r>
      <rPr>
        <b/>
        <sz val="10"/>
        <rFont val="Arial"/>
        <family val="2"/>
      </rPr>
      <t>)</t>
    </r>
  </si>
  <si>
    <r>
      <t>The initial carbon content (</t>
    </r>
    <r>
      <rPr>
        <b/>
        <sz val="10"/>
        <color indexed="10"/>
        <rFont val="Arial"/>
        <family val="2"/>
      </rPr>
      <t>red values</t>
    </r>
    <r>
      <rPr>
        <b/>
        <sz val="10"/>
        <rFont val="Arial"/>
        <family val="2"/>
      </rPr>
      <t>)</t>
    </r>
  </si>
  <si>
    <r>
      <t>The rate constant of each compartment (</t>
    </r>
    <r>
      <rPr>
        <b/>
        <sz val="10"/>
        <color indexed="12"/>
        <rFont val="Arial"/>
        <family val="2"/>
      </rPr>
      <t>blue values</t>
    </r>
    <r>
      <rPr>
        <b/>
        <sz val="10"/>
        <rFont val="Arial"/>
        <family val="2"/>
      </rPr>
      <t>)</t>
    </r>
  </si>
  <si>
    <t>You can change:</t>
  </si>
  <si>
    <t>DrySMD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</si>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</sst>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0"/>
    <numFmt numFmtId="166" formatCode="0.000000"/>
    <numFmt numFmtId="167" formatCode="0.000000000"/>
    <numFmt numFmtId="168" formatCode="0.0"/>
    <numFmt numFmtId="169" formatCode="_-* #,##0.000000_-;\-* #,##0.000000_-;_-* &quot;-&quot;??_-;_-@_-"/>
  </numFmts>
  <fonts count="13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rgb="FF00B0F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rgb="FF7030A0"/>
      <name val="Arial"/>
      <family val="2"/>
    </font>
    <font>
      <b/>
      <sz val="10"/>
      <color indexed="12"/>
      <name val="Arial"/>
      <family val="2"/>
    </font>
    <font>
      <b/>
      <sz val="10"/>
      <color rgb="FF00B050"/>
      <name val="Arial"/>
      <family val="2"/>
    </font>
    <font>
      <b/>
      <sz val="10"/>
      <color indexed="5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65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6" fontId="0" fillId="0" borderId="0" xfId="0" applyNumberFormat="1" applyFill="1"/>
    <xf numFmtId="0" fontId="1" fillId="0" borderId="0" xfId="0" applyFont="1" applyFill="1"/>
    <xf numFmtId="166" fontId="1" fillId="0" borderId="0" xfId="0" applyNumberFormat="1" applyFont="1" applyFill="1"/>
    <xf numFmtId="165" fontId="1" fillId="0" borderId="0" xfId="0" applyNumberFormat="1" applyFont="1" applyFill="1"/>
    <xf numFmtId="167" fontId="1" fillId="0" borderId="0" xfId="0" applyNumberFormat="1" applyFont="1" applyFill="1"/>
    <xf numFmtId="2" fontId="0" fillId="0" borderId="0" xfId="0" applyNumberFormat="1" applyFill="1" applyBorder="1"/>
    <xf numFmtId="168" fontId="0" fillId="0" borderId="0" xfId="0" applyNumberFormat="1" applyBorder="1"/>
    <xf numFmtId="1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0" fontId="1" fillId="4" borderId="0" xfId="0" applyFont="1" applyFill="1"/>
    <xf numFmtId="166" fontId="1" fillId="4" borderId="0" xfId="0" applyNumberFormat="1" applyFont="1" applyFill="1"/>
    <xf numFmtId="0" fontId="0" fillId="5" borderId="0" xfId="0" applyFill="1"/>
    <xf numFmtId="166" fontId="0" fillId="5" borderId="0" xfId="0" applyNumberFormat="1" applyFill="1"/>
    <xf numFmtId="165" fontId="0" fillId="6" borderId="0" xfId="0" applyNumberFormat="1" applyFill="1"/>
    <xf numFmtId="165" fontId="0" fillId="2" borderId="0" xfId="0" applyNumberFormat="1" applyFill="1"/>
    <xf numFmtId="2" fontId="1" fillId="0" borderId="0" xfId="0" applyNumberFormat="1" applyFont="1" applyFill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0" fontId="0" fillId="7" borderId="0" xfId="0" applyFill="1"/>
    <xf numFmtId="0" fontId="1" fillId="0" borderId="0" xfId="0" applyFont="1"/>
    <xf numFmtId="169" fontId="0" fillId="5" borderId="0" xfId="1" applyNumberFormat="1" applyFont="1" applyFill="1"/>
    <xf numFmtId="2" fontId="2" fillId="0" borderId="0" xfId="0" applyNumberFormat="1" applyFont="1" applyFill="1"/>
    <xf numFmtId="165" fontId="2" fillId="2" borderId="0" xfId="0" applyNumberFormat="1" applyFont="1" applyFill="1"/>
    <xf numFmtId="165" fontId="2" fillId="3" borderId="1" xfId="0" applyNumberFormat="1" applyFont="1" applyFill="1" applyBorder="1"/>
    <xf numFmtId="165" fontId="2" fillId="4" borderId="1" xfId="0" applyNumberFormat="1" applyFont="1" applyFill="1" applyBorder="1"/>
    <xf numFmtId="165" fontId="2" fillId="5" borderId="1" xfId="0" applyNumberFormat="1" applyFont="1" applyFill="1" applyBorder="1"/>
    <xf numFmtId="165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1" fillId="7" borderId="0" xfId="0" applyFont="1" applyFill="1"/>
    <xf numFmtId="0" fontId="1" fillId="3" borderId="0" xfId="0" applyFont="1" applyFill="1" applyAlignment="1">
      <alignment horizontal="right"/>
    </xf>
    <xf numFmtId="0" fontId="0" fillId="4" borderId="0" xfId="0" applyFill="1"/>
    <xf numFmtId="0" fontId="0" fillId="8" borderId="0" xfId="0" applyFill="1"/>
    <xf numFmtId="165" fontId="0" fillId="7" borderId="0" xfId="0" applyNumberFormat="1" applyFill="1"/>
    <xf numFmtId="165" fontId="1" fillId="0" borderId="0" xfId="0" applyNumberFormat="1" applyFont="1"/>
    <xf numFmtId="0" fontId="5" fillId="0" borderId="0" xfId="0" applyFont="1" applyFill="1"/>
    <xf numFmtId="2" fontId="3" fillId="0" borderId="0" xfId="0" applyNumberFormat="1" applyFont="1" applyFill="1"/>
    <xf numFmtId="0" fontId="3" fillId="0" borderId="0" xfId="0" applyFont="1" applyFill="1" applyAlignment="1">
      <alignment horizontal="right"/>
    </xf>
    <xf numFmtId="0" fontId="6" fillId="0" borderId="0" xfId="0" applyFont="1" applyFill="1"/>
    <xf numFmtId="0" fontId="6" fillId="7" borderId="0" xfId="0" applyFont="1" applyFill="1"/>
    <xf numFmtId="165" fontId="6" fillId="2" borderId="0" xfId="0" applyNumberFormat="1" applyFont="1" applyFill="1"/>
    <xf numFmtId="165" fontId="6" fillId="3" borderId="0" xfId="0" applyNumberFormat="1" applyFont="1" applyFill="1"/>
    <xf numFmtId="165" fontId="6" fillId="4" borderId="0" xfId="0" applyNumberFormat="1" applyFont="1" applyFill="1"/>
    <xf numFmtId="165" fontId="6" fillId="5" borderId="0" xfId="0" applyNumberFormat="1" applyFont="1" applyFill="1"/>
    <xf numFmtId="0" fontId="3" fillId="0" borderId="0" xfId="0" applyFont="1"/>
    <xf numFmtId="0" fontId="3" fillId="0" borderId="0" xfId="0" applyFont="1" applyFill="1"/>
    <xf numFmtId="165" fontId="3" fillId="0" borderId="0" xfId="0" applyNumberFormat="1" applyFont="1" applyFill="1"/>
    <xf numFmtId="165" fontId="3" fillId="0" borderId="0" xfId="0" applyNumberFormat="1" applyFont="1"/>
    <xf numFmtId="0" fontId="3" fillId="0" borderId="0" xfId="0" applyFont="1" applyAlignment="1">
      <alignment horizontal="right"/>
    </xf>
    <xf numFmtId="2" fontId="0" fillId="0" borderId="0" xfId="0" applyNumberFormat="1" applyBorder="1"/>
    <xf numFmtId="0" fontId="3" fillId="7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7" fillId="0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2" fontId="3" fillId="0" borderId="0" xfId="0" applyNumberFormat="1" applyFont="1" applyFill="1" applyAlignment="1">
      <alignment horizontal="right"/>
    </xf>
    <xf numFmtId="2" fontId="9" fillId="0" borderId="0" xfId="0" applyNumberFormat="1" applyFont="1" applyFill="1"/>
    <xf numFmtId="0" fontId="10" fillId="0" borderId="0" xfId="0" applyFont="1"/>
    <xf numFmtId="0" fontId="11" fillId="0" borderId="0" xfId="0" applyFont="1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3" fillId="9" borderId="6" xfId="0" applyFont="1" applyFill="1" applyBorder="1"/>
    <xf numFmtId="0" fontId="12" fillId="9" borderId="6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168" fontId="0" fillId="0" borderId="0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469"/>
  <sheetViews>
    <sheetView tabSelected="1" topLeftCell="A10" workbookViewId="0">
      <selection activeCell="P29" sqref="P29"/>
    </sheetView>
  </sheetViews>
  <sheetFormatPr defaultColWidth="9.1796875" defaultRowHeight="12.5" x14ac:dyDescent="0.25"/>
  <cols>
    <col min="1" max="1" width="9.1796875" style="1"/>
    <col min="2" max="2" width="10.54296875" style="1" customWidth="1"/>
    <col min="3" max="3" width="14.1796875" style="1" customWidth="1"/>
    <col min="4" max="4" width="10.54296875" style="1" customWidth="1"/>
    <col min="5" max="5" width="14.1796875" style="1" customWidth="1"/>
    <col min="6" max="8" width="10.54296875" style="1" customWidth="1"/>
    <col min="9" max="9" width="15.81640625" style="1" bestFit="1" customWidth="1"/>
    <col min="10" max="12" width="10.54296875" style="1" customWidth="1"/>
    <col min="13" max="13" width="14.1796875" style="1" customWidth="1"/>
    <col min="14" max="14" width="10.54296875" style="1" customWidth="1"/>
    <col min="15" max="15" width="14.1796875" style="1" customWidth="1"/>
    <col min="16" max="16" width="10.7265625" style="1" customWidth="1"/>
    <col min="17" max="17" width="14.26953125" style="1" customWidth="1"/>
    <col min="18" max="18" width="10.54296875" style="1" bestFit="1" customWidth="1"/>
    <col min="19" max="21" width="9.1796875" style="3"/>
    <col min="22" max="22" width="14" style="1" customWidth="1"/>
    <col min="23" max="24" width="9.1796875" style="1"/>
    <col min="25" max="25" width="10.26953125" style="1" bestFit="1" customWidth="1"/>
    <col min="26" max="26" width="11.7265625" style="1" customWidth="1"/>
    <col min="27" max="27" width="13.81640625" style="2" customWidth="1"/>
    <col min="28" max="31" width="14.7265625" style="1" customWidth="1"/>
    <col min="32" max="32" width="11.7265625" style="1" customWidth="1"/>
    <col min="33" max="33" width="14.26953125" style="2" bestFit="1" customWidth="1"/>
    <col min="34" max="34" width="14.26953125" style="2" customWidth="1"/>
    <col min="35" max="35" width="11.7265625" style="1" customWidth="1"/>
    <col min="36" max="36" width="12" style="1" bestFit="1" customWidth="1"/>
    <col min="37" max="37" width="13.7265625" style="1" bestFit="1" customWidth="1"/>
    <col min="38" max="38" width="11.7265625" style="1" customWidth="1"/>
    <col min="39" max="39" width="14.26953125" style="1" bestFit="1" customWidth="1"/>
    <col min="40" max="48" width="11.7265625" style="1" customWidth="1"/>
    <col min="49" max="49" width="9.1796875" style="1"/>
    <col min="50" max="50" width="9.7265625" style="1" bestFit="1" customWidth="1"/>
    <col min="51" max="51" width="14.453125" style="1" bestFit="1" customWidth="1"/>
    <col min="52" max="52" width="12" style="1" bestFit="1" customWidth="1"/>
    <col min="53" max="53" width="15" style="1" bestFit="1" customWidth="1"/>
    <col min="54" max="54" width="10.7265625" style="1" bestFit="1" customWidth="1"/>
    <col min="55" max="55" width="9.453125" style="1" bestFit="1" customWidth="1"/>
    <col min="56" max="56" width="14.453125" style="1" bestFit="1" customWidth="1"/>
    <col min="57" max="57" width="10.453125" style="1" bestFit="1" customWidth="1"/>
    <col min="58" max="58" width="15.453125" style="1" bestFit="1" customWidth="1"/>
    <col min="59" max="59" width="12.1796875" style="1" bestFit="1" customWidth="1"/>
    <col min="60" max="60" width="9.1796875" style="1"/>
    <col min="61" max="61" width="13.1796875" style="1" bestFit="1" customWidth="1"/>
    <col min="62" max="62" width="9.1796875" style="1"/>
    <col min="63" max="63" width="14" style="1" bestFit="1" customWidth="1"/>
    <col min="64" max="65" width="9.1796875" style="1"/>
    <col min="66" max="66" width="14.26953125" style="1" bestFit="1" customWidth="1"/>
    <col min="67" max="67" width="10.26953125" style="1" bestFit="1" customWidth="1"/>
    <col min="68" max="68" width="15.1796875" style="1" bestFit="1" customWidth="1"/>
    <col min="69" max="16384" width="9.1796875" style="1"/>
  </cols>
  <sheetData>
    <row r="1" spans="2:68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4"/>
      <c r="T1" s="4"/>
      <c r="U1" s="4"/>
      <c r="Z1" s="1"/>
      <c r="AA1" s="2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Y1" s="1"/>
      <c r="BA1" s="1"/>
      <c r="BD1" s="1"/>
      <c r="BF1" s="1"/>
      <c r="BI1" s="1"/>
      <c r="BK1" s="1"/>
      <c r="BN1" s="1"/>
      <c r="BP1" s="1"/>
    </row>
    <row r="2" spans="2:68" customFormat="1" x14ac:dyDescent="0.25">
      <c r="B2" s="102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0"/>
      <c r="S2" s="4"/>
      <c r="T2" s="4"/>
      <c r="U2" s="4"/>
      <c r="Z2" s="1"/>
      <c r="AA2" s="2"/>
      <c r="AB2" s="1"/>
      <c r="AC2" s="1"/>
      <c r="AD2" s="1"/>
      <c r="AE2" s="1"/>
      <c r="AF2" s="1"/>
      <c r="AG2" s="2"/>
      <c r="AH2" s="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Y2" s="1"/>
      <c r="BA2" s="1"/>
      <c r="BD2" s="1"/>
      <c r="BF2" s="1"/>
      <c r="BI2" s="1"/>
      <c r="BK2" s="1"/>
      <c r="BN2" s="1"/>
      <c r="BP2" s="1"/>
    </row>
    <row r="3" spans="2:68" customFormat="1" ht="13" x14ac:dyDescent="0.3">
      <c r="B3" s="98" t="s">
        <v>68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6"/>
      <c r="S3" s="4"/>
      <c r="T3" s="4"/>
      <c r="U3" s="4"/>
      <c r="Z3" s="1"/>
      <c r="AA3" s="2"/>
      <c r="AB3" s="1"/>
      <c r="AC3" s="1"/>
      <c r="AD3" s="1"/>
      <c r="AE3" s="1"/>
      <c r="AF3" s="1"/>
      <c r="AG3" s="2"/>
      <c r="AH3" s="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Y3" s="1"/>
      <c r="BA3" s="1"/>
      <c r="BD3" s="1"/>
      <c r="BF3" s="1"/>
      <c r="BI3" s="1"/>
      <c r="BK3" s="1"/>
      <c r="BN3" s="1"/>
      <c r="BP3" s="1"/>
    </row>
    <row r="4" spans="2:68" customFormat="1" ht="13" x14ac:dyDescent="0.3">
      <c r="B4" s="98" t="s">
        <v>67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6"/>
      <c r="S4" s="4"/>
      <c r="T4" s="4"/>
      <c r="U4" s="4"/>
      <c r="Z4" s="1"/>
      <c r="AA4" s="2"/>
      <c r="AB4" s="1"/>
      <c r="AC4" s="1"/>
      <c r="AD4" s="1"/>
      <c r="AE4" s="1"/>
      <c r="AF4" s="1"/>
      <c r="AG4" s="2"/>
      <c r="AH4" s="2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Y4" s="1"/>
      <c r="BA4" s="1"/>
      <c r="BD4" s="1"/>
      <c r="BF4" s="1"/>
      <c r="BI4" s="1"/>
      <c r="BK4" s="1"/>
      <c r="BN4" s="1"/>
      <c r="BP4" s="1"/>
    </row>
    <row r="5" spans="2:68" customFormat="1" ht="13" x14ac:dyDescent="0.3">
      <c r="B5" s="98" t="s">
        <v>66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6"/>
      <c r="S5" s="4"/>
      <c r="T5" s="4"/>
      <c r="U5" s="4"/>
      <c r="Z5" s="1"/>
      <c r="AA5" s="2"/>
      <c r="AB5" s="1"/>
      <c r="AC5" s="1"/>
      <c r="AD5" s="1"/>
      <c r="AE5" s="1"/>
      <c r="AF5" s="1"/>
      <c r="AG5" s="2"/>
      <c r="AH5" s="2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Y5" s="1"/>
      <c r="BA5" s="1"/>
      <c r="BD5" s="1"/>
      <c r="BF5" s="1"/>
      <c r="BI5" s="1"/>
      <c r="BK5" s="1"/>
      <c r="BN5" s="1"/>
      <c r="BP5" s="1"/>
    </row>
    <row r="6" spans="2:68" customFormat="1" ht="13" x14ac:dyDescent="0.3">
      <c r="B6" s="98" t="s">
        <v>65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6"/>
      <c r="S6" s="4"/>
      <c r="T6" s="4"/>
      <c r="U6" s="4"/>
      <c r="Z6" s="1"/>
      <c r="AA6" s="2"/>
      <c r="AB6" s="1"/>
      <c r="AC6" s="1"/>
      <c r="AD6" s="1"/>
      <c r="AE6" s="1"/>
      <c r="AF6" s="1"/>
      <c r="AG6" s="2"/>
      <c r="AH6" s="2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Y6" s="1"/>
      <c r="BA6" s="1"/>
      <c r="BD6" s="1"/>
      <c r="BF6" s="1"/>
      <c r="BI6" s="1"/>
      <c r="BK6" s="1"/>
      <c r="BN6" s="1"/>
      <c r="BP6" s="1"/>
    </row>
    <row r="7" spans="2:68" customFormat="1" ht="13" x14ac:dyDescent="0.3">
      <c r="B7" s="98" t="s">
        <v>64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6"/>
      <c r="S7" s="4"/>
      <c r="T7" s="4"/>
      <c r="U7" s="4"/>
      <c r="Z7" s="1"/>
      <c r="AA7" s="2"/>
      <c r="AB7" s="1"/>
      <c r="AC7" s="1"/>
      <c r="AD7" s="1"/>
      <c r="AE7" s="1"/>
      <c r="AF7" s="1"/>
      <c r="AG7" s="2"/>
      <c r="AH7" s="2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Y7" s="1"/>
      <c r="BA7" s="1"/>
      <c r="BD7" s="1"/>
      <c r="BF7" s="1"/>
      <c r="BI7" s="1"/>
      <c r="BK7" s="1"/>
      <c r="BN7" s="1"/>
      <c r="BP7" s="1"/>
    </row>
    <row r="8" spans="2:68" customFormat="1" ht="13" x14ac:dyDescent="0.3">
      <c r="B8" s="98" t="s">
        <v>63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6"/>
      <c r="S8" s="4"/>
      <c r="T8" s="4"/>
      <c r="U8" s="4"/>
      <c r="Z8" s="1"/>
      <c r="AA8" s="2"/>
      <c r="AB8" s="1"/>
      <c r="AC8" s="1"/>
      <c r="AD8" s="1"/>
      <c r="AE8" s="1"/>
      <c r="AF8" s="1"/>
      <c r="AG8" s="2"/>
      <c r="AH8" s="2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Y8" s="1"/>
      <c r="BA8" s="1"/>
      <c r="BD8" s="1"/>
      <c r="BF8" s="1"/>
      <c r="BI8" s="1"/>
      <c r="BK8" s="1"/>
      <c r="BN8" s="1"/>
      <c r="BP8" s="1"/>
    </row>
    <row r="9" spans="2:68" customFormat="1" ht="13" x14ac:dyDescent="0.3">
      <c r="B9" s="99" t="s">
        <v>62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6"/>
      <c r="S9" s="4"/>
      <c r="T9" s="4"/>
      <c r="U9" s="4"/>
      <c r="Z9" s="1"/>
      <c r="AA9" s="2"/>
      <c r="AB9" s="1"/>
      <c r="AC9" s="1"/>
      <c r="AD9" s="1"/>
      <c r="AE9" s="1"/>
      <c r="AF9" s="1"/>
      <c r="AG9" s="2"/>
      <c r="AH9" s="2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Y9" s="1"/>
      <c r="BA9" s="1"/>
      <c r="BD9" s="1"/>
      <c r="BF9" s="1"/>
      <c r="BI9" s="1"/>
      <c r="BK9" s="1"/>
      <c r="BN9" s="1"/>
      <c r="BP9" s="1"/>
    </row>
    <row r="10" spans="2:68" customFormat="1" ht="13" x14ac:dyDescent="0.3">
      <c r="B10" s="98" t="s">
        <v>61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6"/>
      <c r="S10" s="4"/>
      <c r="T10" s="4"/>
      <c r="U10" s="4"/>
      <c r="X10" s="1"/>
      <c r="Z10" s="1"/>
      <c r="AA10" s="2"/>
      <c r="AB10" s="1"/>
      <c r="AC10" s="1"/>
      <c r="AD10" s="1"/>
      <c r="AE10" s="1"/>
      <c r="AF10" s="1"/>
      <c r="AG10" s="2"/>
      <c r="AH10" s="2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Y10" s="1"/>
      <c r="BA10" s="1"/>
      <c r="BD10" s="1"/>
      <c r="BF10" s="1"/>
      <c r="BI10" s="1"/>
      <c r="BK10" s="1"/>
      <c r="BN10" s="1"/>
      <c r="BP10" s="1"/>
    </row>
    <row r="11" spans="2:68" customFormat="1" x14ac:dyDescent="0.25">
      <c r="B11" s="95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3"/>
      <c r="S11" s="4"/>
      <c r="T11" s="4"/>
      <c r="U11" s="4"/>
      <c r="X11" s="1"/>
      <c r="Z11" s="1"/>
      <c r="AA11" s="2"/>
      <c r="AB11" s="1"/>
      <c r="AC11" s="1"/>
      <c r="AD11" s="1"/>
      <c r="AE11" s="1"/>
      <c r="AF11" s="1"/>
      <c r="AG11" s="2"/>
      <c r="AH11" s="2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Y11" s="1"/>
      <c r="BA11" s="1"/>
      <c r="BD11" s="1"/>
      <c r="BF11" s="1"/>
      <c r="BI11" s="1"/>
      <c r="BK11" s="1"/>
      <c r="BN11" s="1"/>
      <c r="BP11" s="1"/>
    </row>
    <row r="12" spans="2:68" customForma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4"/>
      <c r="T12" s="4"/>
      <c r="U12" s="4"/>
      <c r="X12" s="1"/>
      <c r="Z12" s="1"/>
      <c r="AA12" s="2"/>
      <c r="AB12" s="1"/>
      <c r="AC12" s="1"/>
      <c r="AD12" s="1"/>
      <c r="AE12" s="1"/>
      <c r="AF12" s="1"/>
      <c r="AG12" s="2"/>
      <c r="AH12" s="2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Y12" s="1"/>
      <c r="BA12" s="1"/>
      <c r="BD12" s="1"/>
      <c r="BF12" s="1"/>
      <c r="BI12" s="1"/>
      <c r="BK12" s="1"/>
      <c r="BN12" s="1"/>
      <c r="BP12" s="1"/>
    </row>
    <row r="13" spans="2:68" customForma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4"/>
      <c r="T13" s="4"/>
      <c r="U13" s="4"/>
      <c r="X13" s="1"/>
      <c r="Z13" s="1"/>
      <c r="AA13" s="2"/>
      <c r="AB13" s="1"/>
      <c r="AC13" s="1"/>
      <c r="AD13" s="1"/>
      <c r="AE13" s="1"/>
      <c r="AF13" s="1"/>
      <c r="AG13" s="2"/>
      <c r="AH13" s="2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1"/>
      <c r="BA13" s="1"/>
      <c r="BD13" s="1"/>
      <c r="BF13" s="1"/>
      <c r="BI13" s="1"/>
      <c r="BK13" s="1"/>
      <c r="BN13" s="1"/>
      <c r="BP13" s="1"/>
    </row>
    <row r="14" spans="2:68" customFormat="1" ht="13" x14ac:dyDescent="0.3">
      <c r="B14" s="19"/>
      <c r="C14" s="25"/>
      <c r="D14" s="24"/>
      <c r="E14" s="22"/>
      <c r="F14" s="57"/>
      <c r="G14" s="3"/>
      <c r="H14" s="3"/>
      <c r="I14" s="6"/>
      <c r="J14" s="12"/>
      <c r="K14" s="3"/>
      <c r="L14" s="3"/>
      <c r="M14" s="61" t="s">
        <v>60</v>
      </c>
      <c r="N14" s="92">
        <v>23</v>
      </c>
      <c r="O14" s="1"/>
      <c r="P14" s="61" t="s">
        <v>26</v>
      </c>
      <c r="Q14" s="61" t="s">
        <v>22</v>
      </c>
      <c r="R14" s="4"/>
      <c r="X14" s="1"/>
      <c r="Z14" s="1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Z14" s="1"/>
      <c r="BB14" s="1"/>
      <c r="BE14" s="1"/>
      <c r="BG14" s="1"/>
      <c r="BJ14" s="1"/>
      <c r="BL14" s="1"/>
    </row>
    <row r="15" spans="2:68" customFormat="1" ht="13" x14ac:dyDescent="0.3">
      <c r="B15" s="19"/>
      <c r="C15" s="25"/>
      <c r="D15" s="24"/>
      <c r="E15" s="22"/>
      <c r="F15" s="57"/>
      <c r="G15" s="3"/>
      <c r="H15" s="3"/>
      <c r="I15" s="6" t="s">
        <v>69</v>
      </c>
      <c r="J15" s="103" t="s">
        <v>70</v>
      </c>
      <c r="K15" s="3"/>
      <c r="L15" s="3"/>
      <c r="M15" s="61" t="s">
        <v>59</v>
      </c>
      <c r="N15" s="91">
        <v>23.4</v>
      </c>
      <c r="O15" s="69"/>
      <c r="P15" s="61" t="s">
        <v>58</v>
      </c>
      <c r="Q15" s="61" t="s">
        <v>58</v>
      </c>
      <c r="R15" s="4"/>
      <c r="X15" s="1"/>
      <c r="Z15" s="1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Z15" s="1"/>
      <c r="BB15" s="1"/>
      <c r="BE15" s="1"/>
      <c r="BG15" s="1"/>
      <c r="BJ15" s="1"/>
      <c r="BL15" s="1"/>
    </row>
    <row r="16" spans="2:68" customFormat="1" ht="13" x14ac:dyDescent="0.3">
      <c r="B16" s="78" t="s">
        <v>57</v>
      </c>
      <c r="C16" s="77" t="s">
        <v>57</v>
      </c>
      <c r="D16" s="76" t="s">
        <v>57</v>
      </c>
      <c r="E16" s="75" t="s">
        <v>57</v>
      </c>
      <c r="F16" s="57"/>
      <c r="G16" s="3"/>
      <c r="H16" s="3"/>
      <c r="I16" s="37" t="s">
        <v>56</v>
      </c>
      <c r="J16" s="73">
        <f>-(20+1.3*N15-0.01*N15*N15)</f>
        <v>-44.944400000000002</v>
      </c>
      <c r="K16" s="3"/>
      <c r="L16" s="3"/>
      <c r="M16" s="89" t="s">
        <v>55</v>
      </c>
      <c r="N16" s="90">
        <v>0.67</v>
      </c>
      <c r="O16" s="1"/>
      <c r="P16" s="60">
        <f>N16/(1+N16)</f>
        <v>0.40119760479041922</v>
      </c>
      <c r="Q16" s="89">
        <f>1/(N16+1)</f>
        <v>0.5988023952095809</v>
      </c>
      <c r="R16" s="4"/>
      <c r="X16" s="1"/>
      <c r="Z16" s="1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Z16" s="1"/>
      <c r="BB16" s="1"/>
      <c r="BE16" s="1"/>
      <c r="BG16" s="1"/>
      <c r="BJ16" s="1"/>
      <c r="BL16" s="1"/>
    </row>
    <row r="17" spans="1:64" customFormat="1" ht="13" x14ac:dyDescent="0.3">
      <c r="B17" s="88">
        <v>10</v>
      </c>
      <c r="C17" s="87">
        <v>0.3</v>
      </c>
      <c r="D17" s="86">
        <v>0.66</v>
      </c>
      <c r="E17" s="85">
        <v>0.02</v>
      </c>
      <c r="F17" s="27"/>
      <c r="G17" s="1"/>
      <c r="H17" s="1"/>
      <c r="I17" s="37" t="s">
        <v>54</v>
      </c>
      <c r="J17" s="73">
        <f>(N14/23)*J16</f>
        <v>-44.944400000000002</v>
      </c>
      <c r="K17" s="1"/>
      <c r="L17" s="1"/>
      <c r="M17" s="61" t="s">
        <v>53</v>
      </c>
      <c r="N17" s="84">
        <v>12</v>
      </c>
      <c r="O17" s="1"/>
      <c r="P17" s="1"/>
      <c r="Q17" s="1"/>
      <c r="R17" s="4"/>
      <c r="X17" s="1"/>
      <c r="Z17" s="1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U17" s="1"/>
      <c r="AW17" s="1"/>
      <c r="AZ17" s="1"/>
      <c r="BB17" s="1"/>
      <c r="BE17" s="1"/>
      <c r="BG17" s="1"/>
      <c r="BJ17" s="1"/>
      <c r="BL17" s="1"/>
    </row>
    <row r="18" spans="1:64" s="68" customFormat="1" ht="13" x14ac:dyDescent="0.3">
      <c r="B18" s="83"/>
      <c r="C18" s="82"/>
      <c r="D18" s="81"/>
      <c r="E18" s="80"/>
      <c r="F18" s="79"/>
      <c r="G18" s="69"/>
      <c r="H18" s="69"/>
      <c r="I18" s="37" t="s">
        <v>52</v>
      </c>
      <c r="J18" s="73">
        <f>J17/1.8</f>
        <v>-24.969111111111111</v>
      </c>
      <c r="K18" s="69"/>
      <c r="L18" s="69"/>
      <c r="M18" s="69"/>
      <c r="N18" s="61"/>
      <c r="O18" s="69"/>
      <c r="R18" s="71"/>
      <c r="X18" s="69"/>
      <c r="Z18" s="69"/>
      <c r="AA18" s="70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U18" s="69"/>
      <c r="AW18" s="69"/>
      <c r="AZ18" s="69"/>
      <c r="BB18" s="69"/>
      <c r="BE18" s="69"/>
      <c r="BG18" s="69"/>
      <c r="BJ18" s="69"/>
      <c r="BL18" s="69"/>
    </row>
    <row r="19" spans="1:64" s="68" customFormat="1" ht="13" x14ac:dyDescent="0.3">
      <c r="B19" s="78" t="s">
        <v>51</v>
      </c>
      <c r="C19" s="77" t="s">
        <v>51</v>
      </c>
      <c r="D19" s="76" t="s">
        <v>51</v>
      </c>
      <c r="E19" s="75" t="s">
        <v>51</v>
      </c>
      <c r="F19" s="74" t="s">
        <v>51</v>
      </c>
      <c r="G19" s="61"/>
      <c r="H19" s="61"/>
      <c r="I19" s="37" t="s">
        <v>50</v>
      </c>
      <c r="J19" s="73">
        <f>0.444*J17</f>
        <v>-19.9553136</v>
      </c>
      <c r="K19" s="61"/>
      <c r="L19" s="61"/>
      <c r="M19" s="61" t="s">
        <v>27</v>
      </c>
      <c r="N19" s="68">
        <v>0.49</v>
      </c>
      <c r="O19" s="69"/>
      <c r="R19" s="71"/>
      <c r="V19" s="69"/>
      <c r="W19" s="69"/>
      <c r="X19" s="69"/>
      <c r="Z19" s="69"/>
      <c r="AA19" s="70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U19" s="69"/>
      <c r="AW19" s="69"/>
      <c r="AZ19" s="69"/>
      <c r="BB19" s="69"/>
      <c r="BE19" s="69"/>
      <c r="BG19" s="69"/>
      <c r="BJ19" s="69"/>
      <c r="BL19" s="69"/>
    </row>
    <row r="20" spans="1:64" s="68" customFormat="1" ht="13" x14ac:dyDescent="0.3">
      <c r="B20" s="78" t="s">
        <v>49</v>
      </c>
      <c r="C20" s="77" t="s">
        <v>49</v>
      </c>
      <c r="D20" s="76" t="s">
        <v>49</v>
      </c>
      <c r="E20" s="75" t="s">
        <v>49</v>
      </c>
      <c r="F20" s="74" t="s">
        <v>49</v>
      </c>
      <c r="G20" s="61"/>
      <c r="H20" s="61"/>
      <c r="I20" s="37" t="s">
        <v>48</v>
      </c>
      <c r="J20" s="73">
        <v>1</v>
      </c>
      <c r="K20" s="61"/>
      <c r="L20" s="61"/>
      <c r="M20" s="72" t="s">
        <v>23</v>
      </c>
      <c r="N20" s="68">
        <v>0.49</v>
      </c>
      <c r="O20" s="61"/>
      <c r="R20" s="71"/>
      <c r="V20" s="69"/>
      <c r="W20" s="69"/>
      <c r="X20" s="69"/>
      <c r="Z20" s="69"/>
      <c r="AA20" s="70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U20" s="69"/>
      <c r="AW20" s="69"/>
      <c r="AZ20" s="69"/>
      <c r="BB20" s="69"/>
      <c r="BE20" s="69"/>
      <c r="BG20" s="69"/>
      <c r="BJ20" s="69"/>
      <c r="BL20" s="69"/>
    </row>
    <row r="21" spans="1:64" s="28" customFormat="1" ht="13" x14ac:dyDescent="0.3">
      <c r="B21" s="67">
        <v>0</v>
      </c>
      <c r="C21" s="66">
        <v>10</v>
      </c>
      <c r="D21" s="65">
        <v>2</v>
      </c>
      <c r="E21" s="64">
        <v>37</v>
      </c>
      <c r="F21" s="63">
        <v>3.4</v>
      </c>
      <c r="G21" s="62"/>
      <c r="H21" s="62"/>
      <c r="I21" s="6" t="s">
        <v>47</v>
      </c>
      <c r="J21" s="12">
        <v>0.2</v>
      </c>
      <c r="K21" s="62"/>
      <c r="L21" s="62"/>
      <c r="M21" s="61" t="s">
        <v>18</v>
      </c>
      <c r="N21" s="60">
        <v>0.02</v>
      </c>
      <c r="O21" s="8"/>
      <c r="P21" s="59"/>
      <c r="Q21" s="8"/>
      <c r="R21" s="58"/>
      <c r="V21" s="8"/>
      <c r="W21" s="8"/>
      <c r="X21" s="8"/>
      <c r="Z21" s="8"/>
      <c r="AA21" s="10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U21" s="8"/>
      <c r="AW21" s="8"/>
      <c r="AZ21" s="8"/>
      <c r="BB21" s="8"/>
      <c r="BE21" s="8"/>
      <c r="BG21" s="8"/>
      <c r="BJ21" s="8"/>
      <c r="BL21" s="8"/>
    </row>
    <row r="22" spans="1:64" customFormat="1" x14ac:dyDescent="0.25">
      <c r="B22" s="19"/>
      <c r="C22" s="55"/>
      <c r="D22" s="39"/>
      <c r="E22" s="38"/>
      <c r="F22" s="27"/>
      <c r="G22" s="1"/>
      <c r="H22" s="1"/>
      <c r="I22" s="1"/>
      <c r="J22" s="1"/>
      <c r="K22" s="1"/>
      <c r="L22" s="1"/>
      <c r="M22" s="1"/>
      <c r="N22" s="2"/>
      <c r="O22" s="1"/>
      <c r="P22" s="1"/>
      <c r="Q22" s="1"/>
      <c r="R22" s="4"/>
      <c r="V22" s="1"/>
      <c r="W22" s="1"/>
      <c r="X22" s="1"/>
      <c r="Z22" s="1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U22" s="1"/>
      <c r="AV22">
        <f>1.67*(1.85+1.6*EXP(-0.0786*N15))</f>
        <v>3.5141827988675041</v>
      </c>
      <c r="AW22" s="1"/>
      <c r="AZ22" s="1"/>
      <c r="BB22" s="1"/>
      <c r="BE22" s="1"/>
      <c r="BG22" s="1"/>
      <c r="BJ22" s="1"/>
      <c r="BL22" s="1"/>
    </row>
    <row r="23" spans="1:64" customFormat="1" x14ac:dyDescent="0.25">
      <c r="B23" s="19"/>
      <c r="C23" s="55"/>
      <c r="D23" s="39"/>
      <c r="E23" s="38"/>
      <c r="F23" s="57"/>
      <c r="G23" s="4"/>
      <c r="H23" s="4"/>
      <c r="I23" s="4"/>
      <c r="J23" s="4"/>
      <c r="K23" s="4"/>
      <c r="L23" s="4"/>
      <c r="M23" s="3"/>
      <c r="N23" s="2"/>
      <c r="O23" s="1"/>
      <c r="P23" s="1"/>
      <c r="Q23" s="1"/>
      <c r="R23" s="4"/>
      <c r="X23" s="1"/>
      <c r="Z23" s="1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U23" s="1"/>
      <c r="AW23" s="1"/>
      <c r="AZ23" s="1"/>
      <c r="BB23" s="1"/>
      <c r="BE23" s="1"/>
      <c r="BG23" s="1"/>
      <c r="BJ23" s="1"/>
      <c r="BL23" s="1"/>
    </row>
    <row r="24" spans="1:64" customFormat="1" x14ac:dyDescent="0.25">
      <c r="B24" s="19"/>
      <c r="C24" s="55"/>
      <c r="D24" s="39"/>
      <c r="E24" s="38"/>
      <c r="F24" s="27"/>
      <c r="M24" s="1"/>
      <c r="N24" s="1"/>
      <c r="O24" s="1"/>
      <c r="P24" s="1"/>
      <c r="Q24" s="3"/>
      <c r="R24" s="4"/>
      <c r="X24" s="1"/>
      <c r="Z24" s="1"/>
      <c r="AA24" s="3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U24" s="1"/>
      <c r="AV24" t="s">
        <v>46</v>
      </c>
      <c r="AW24" t="s">
        <v>45</v>
      </c>
      <c r="AX24" t="s">
        <v>44</v>
      </c>
      <c r="AY24" s="1"/>
      <c r="BA24" s="1"/>
      <c r="BB24" s="1"/>
      <c r="BE24" s="1"/>
      <c r="BG24" s="1"/>
      <c r="BJ24" s="1"/>
      <c r="BL24" s="1"/>
    </row>
    <row r="25" spans="1:64" customFormat="1" x14ac:dyDescent="0.25">
      <c r="B25" s="19"/>
      <c r="C25" s="55"/>
      <c r="D25" s="39"/>
      <c r="E25" s="38"/>
      <c r="F25" s="27"/>
      <c r="Q25" s="4"/>
      <c r="R25" s="4"/>
      <c r="X25" s="3"/>
      <c r="Z25" s="1"/>
      <c r="AA25" s="3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U25" s="1"/>
      <c r="AV25" s="56">
        <f>AV22/(AV22+1)</f>
        <v>0.77847596241541772</v>
      </c>
      <c r="AW25" s="56">
        <f>0.46/(AV22+1)</f>
        <v>0.10190105728890789</v>
      </c>
      <c r="AX25" s="56">
        <f>0.54/(AV22+1)</f>
        <v>0.11962298029567447</v>
      </c>
      <c r="AY25">
        <f>AV25+AW25+AX25</f>
        <v>1</v>
      </c>
      <c r="AZ25" s="1"/>
      <c r="BA25" s="1"/>
      <c r="BB25" s="1"/>
      <c r="BE25" s="1"/>
      <c r="BG25" s="1"/>
      <c r="BJ25" s="1"/>
      <c r="BL25" s="1"/>
    </row>
    <row r="26" spans="1:64" customFormat="1" x14ac:dyDescent="0.25">
      <c r="B26" s="19"/>
      <c r="C26" s="55"/>
      <c r="D26" s="39"/>
      <c r="E26" s="38"/>
      <c r="F26" s="27"/>
      <c r="Q26" s="4"/>
      <c r="R26" s="4"/>
      <c r="X26" s="1"/>
      <c r="Z26" s="1"/>
      <c r="AA26" s="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U26" s="1"/>
      <c r="AW26" s="1"/>
      <c r="AZ26" s="1"/>
      <c r="BB26" s="1"/>
      <c r="BE26" s="1"/>
      <c r="BG26" s="1"/>
      <c r="BJ26" s="1"/>
      <c r="BL26" s="1"/>
    </row>
    <row r="27" spans="1:64" customFormat="1" x14ac:dyDescent="0.25">
      <c r="B27" s="19"/>
      <c r="C27" s="55"/>
      <c r="D27" s="39"/>
      <c r="E27" s="38"/>
      <c r="F27" s="27"/>
      <c r="I27" s="1"/>
      <c r="J27" s="1"/>
      <c r="K27" s="1"/>
      <c r="L27" s="1"/>
      <c r="M27" s="1"/>
      <c r="N27" s="1"/>
      <c r="O27" s="5"/>
      <c r="P27" s="1"/>
      <c r="Q27" s="1"/>
      <c r="R27" s="1"/>
      <c r="S27" s="3"/>
      <c r="T27" s="3"/>
      <c r="V27" s="1"/>
      <c r="W27" s="1"/>
      <c r="X27" s="1"/>
      <c r="Y27" s="1"/>
      <c r="Z27" s="1"/>
      <c r="AA27" s="2"/>
      <c r="AB27" s="1"/>
      <c r="AC27" s="1"/>
      <c r="AD27" s="1"/>
      <c r="AE27" s="1"/>
      <c r="AF27" s="1"/>
      <c r="AG27" s="2"/>
      <c r="AH27" s="2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4" customFormat="1" ht="13" x14ac:dyDescent="0.3">
      <c r="B28" s="49" t="s">
        <v>26</v>
      </c>
      <c r="C28" s="46" t="s">
        <v>22</v>
      </c>
      <c r="D28" s="54" t="s">
        <v>43</v>
      </c>
      <c r="E28" s="43" t="s">
        <v>42</v>
      </c>
      <c r="F28" s="53" t="s">
        <v>15</v>
      </c>
      <c r="G28" s="28" t="s">
        <v>41</v>
      </c>
      <c r="H28" s="28"/>
      <c r="I28" s="52" t="s">
        <v>40</v>
      </c>
      <c r="J28" s="52" t="s">
        <v>39</v>
      </c>
      <c r="K28" s="51" t="s">
        <v>38</v>
      </c>
      <c r="L28" s="51" t="s">
        <v>37</v>
      </c>
      <c r="M28" s="51" t="s">
        <v>36</v>
      </c>
      <c r="N28" s="51" t="s">
        <v>35</v>
      </c>
      <c r="O28" s="50" t="s">
        <v>34</v>
      </c>
      <c r="P28" s="5" t="s">
        <v>30</v>
      </c>
      <c r="Q28" s="6"/>
      <c r="R28" s="1" t="s">
        <v>29</v>
      </c>
      <c r="S28" s="36" t="s">
        <v>33</v>
      </c>
      <c r="T28" s="36" t="s">
        <v>32</v>
      </c>
      <c r="U28" s="36" t="s">
        <v>31</v>
      </c>
      <c r="V28" s="35" t="s">
        <v>30</v>
      </c>
      <c r="Y28" s="1"/>
      <c r="AA28" t="s">
        <v>29</v>
      </c>
      <c r="AB28" t="s">
        <v>28</v>
      </c>
      <c r="AC28" s="28" t="s">
        <v>27</v>
      </c>
      <c r="AD28" s="49" t="s">
        <v>26</v>
      </c>
      <c r="AE28" s="41" t="s">
        <v>25</v>
      </c>
      <c r="AF28" s="42"/>
      <c r="AG28" s="48" t="s">
        <v>24</v>
      </c>
      <c r="AH28" s="47" t="s">
        <v>23</v>
      </c>
      <c r="AI28" s="46" t="s">
        <v>22</v>
      </c>
      <c r="AJ28" s="41" t="s">
        <v>21</v>
      </c>
      <c r="AK28" s="41"/>
      <c r="AL28" s="45" t="s">
        <v>20</v>
      </c>
      <c r="AM28" s="41" t="s">
        <v>19</v>
      </c>
      <c r="AN28" s="42"/>
      <c r="AO28" s="44" t="s">
        <v>18</v>
      </c>
      <c r="AP28" s="43" t="s">
        <v>17</v>
      </c>
      <c r="AQ28" s="41" t="s">
        <v>16</v>
      </c>
      <c r="AR28" s="42"/>
      <c r="AS28" s="41" t="s">
        <v>15</v>
      </c>
      <c r="AT28" s="41"/>
      <c r="AU28" s="40" t="s">
        <v>14</v>
      </c>
      <c r="AV28" s="40" t="s">
        <v>13</v>
      </c>
      <c r="AW28" s="1" t="s">
        <v>12</v>
      </c>
      <c r="AY28" s="19" t="s">
        <v>11</v>
      </c>
      <c r="AZ28" s="19" t="s">
        <v>10</v>
      </c>
      <c r="BA28" s="19" t="s">
        <v>9</v>
      </c>
      <c r="BB28" s="17" t="s">
        <v>8</v>
      </c>
      <c r="BC28" s="17" t="s">
        <v>7</v>
      </c>
      <c r="BD28" s="17" t="s">
        <v>6</v>
      </c>
      <c r="BE28" s="39" t="s">
        <v>5</v>
      </c>
      <c r="BF28" s="39" t="s">
        <v>4</v>
      </c>
      <c r="BG28" s="39" t="s">
        <v>3</v>
      </c>
      <c r="BH28" s="38" t="s">
        <v>2</v>
      </c>
      <c r="BI28" s="38" t="s">
        <v>1</v>
      </c>
      <c r="BJ28" s="38" t="s">
        <v>0</v>
      </c>
    </row>
    <row r="29" spans="1:64" customFormat="1" ht="13" x14ac:dyDescent="0.3">
      <c r="A29">
        <v>0</v>
      </c>
      <c r="B29" s="26">
        <f t="shared" ref="B29:B92" si="0">AD29</f>
        <v>0</v>
      </c>
      <c r="C29" s="25">
        <f t="shared" ref="C29:C92" si="1">AI29</f>
        <v>10</v>
      </c>
      <c r="D29" s="24">
        <f t="shared" ref="D29:D92" si="2">AL29</f>
        <v>2</v>
      </c>
      <c r="E29" s="22">
        <f t="shared" ref="E29:E92" si="3">AP29</f>
        <v>37</v>
      </c>
      <c r="F29" s="27">
        <v>3.4</v>
      </c>
      <c r="G29" s="4">
        <f t="shared" ref="G29:G92" si="4">SUM(B29:F29)</f>
        <v>52.4</v>
      </c>
      <c r="H29" s="4"/>
      <c r="K29" s="1"/>
      <c r="L29" s="1"/>
      <c r="M29" s="1"/>
      <c r="N29" s="1"/>
      <c r="O29" s="37"/>
      <c r="P29" s="5">
        <v>0</v>
      </c>
      <c r="Q29" s="12"/>
      <c r="R29" s="1"/>
      <c r="S29" s="36"/>
      <c r="T29" s="36"/>
      <c r="U29" s="36"/>
      <c r="V29" s="35"/>
      <c r="W29" s="4"/>
      <c r="Y29" s="1"/>
      <c r="AD29" s="34">
        <f>B21</f>
        <v>0</v>
      </c>
      <c r="AE29" s="4">
        <f t="shared" ref="AE29:AE92" si="5">AD29*EXP(-V30*B$17/$N$17)</f>
        <v>0</v>
      </c>
      <c r="AF29" s="11"/>
      <c r="AG29" s="10"/>
      <c r="AH29" s="10"/>
      <c r="AI29" s="33">
        <f>C21</f>
        <v>10</v>
      </c>
      <c r="AJ29" s="4">
        <f t="shared" ref="AJ29:AJ92" si="6">AI29*EXP(-V30*C$17/$N$17)</f>
        <v>9.9467229985766856</v>
      </c>
      <c r="AK29" s="4"/>
      <c r="AL29" s="32">
        <f>D21</f>
        <v>2</v>
      </c>
      <c r="AM29" s="4">
        <f t="shared" ref="AM29:AM92" si="7">(AL29*EXP(-V30*D$17/$N$17))</f>
        <v>1.9766330275164385</v>
      </c>
      <c r="AN29" s="30"/>
      <c r="AO29" s="30"/>
      <c r="AP29" s="31">
        <f>E21</f>
        <v>37</v>
      </c>
      <c r="AQ29" s="4">
        <f t="shared" ref="AQ29:AQ92" si="8">AP29*EXP(-V30*E$17/$N$17)</f>
        <v>36.986825553441733</v>
      </c>
      <c r="AR29" s="30"/>
      <c r="AS29" s="4">
        <v>3.4</v>
      </c>
      <c r="AT29" s="4"/>
      <c r="AU29" s="21">
        <v>0</v>
      </c>
      <c r="AV29" s="21">
        <f t="shared" ref="AV29:AV92" si="9">BA29+BD29+BG29+BJ29</f>
        <v>6.9921481314234757E-2</v>
      </c>
      <c r="AW29" s="3">
        <f t="shared" ref="AW29:AW92" si="10">AD29+AI29+AL29+AP29+AS29</f>
        <v>52.4</v>
      </c>
      <c r="AY29" s="20">
        <f t="shared" ref="AY29:AY92" si="11">(AD29-AE29)*$AW$25</f>
        <v>0</v>
      </c>
      <c r="AZ29" s="20">
        <f t="shared" ref="AZ29:AZ92" si="12">(AD29-AE29)*$AX$25</f>
        <v>0</v>
      </c>
      <c r="BA29" s="29">
        <f t="shared" ref="BA29:BA92" si="13">(AD29-AE29)*$AV$25</f>
        <v>0</v>
      </c>
      <c r="BB29" s="18">
        <f t="shared" ref="BB29:BB92" si="14">(AI29-AJ29)*$AW$25</f>
        <v>5.4289827742183853E-3</v>
      </c>
      <c r="BC29" s="18">
        <f t="shared" ref="BC29:BC92" si="15">(AI29-AJ29)*$AX$25</f>
        <v>6.3731536914737562E-3</v>
      </c>
      <c r="BD29" s="17">
        <f t="shared" ref="BD29:BD92" si="16">(AI29-AJ29)*$AV$25</f>
        <v>4.1474864957622239E-2</v>
      </c>
      <c r="BE29" s="16">
        <f t="shared" ref="BE29:BE92" si="17">(AL29-AM29)*$AW$25</f>
        <v>2.3811192017157302E-3</v>
      </c>
      <c r="BF29" s="16">
        <f t="shared" ref="BF29:BF92" si="18">(AL29-AM29)*$AX$25</f>
        <v>2.7952268889706393E-3</v>
      </c>
      <c r="BG29" s="16">
        <f t="shared" ref="BG29:BG92" si="19">(AL29-AM29)*$AV$25</f>
        <v>1.8190626392875088E-2</v>
      </c>
      <c r="BH29" s="15">
        <f t="shared" ref="BH29:BH92" si="20">(AP29-AQ29)*$AW$25</f>
        <v>1.342490033483626E-3</v>
      </c>
      <c r="BI29" s="15">
        <f t="shared" ref="BI29:BI92" si="21">(AP29-AQ29)*$AX$25</f>
        <v>1.5759665610459957E-3</v>
      </c>
      <c r="BJ29" s="15">
        <f t="shared" ref="BJ29:BJ92" si="22">(AP29-AQ29)*$AV$25</f>
        <v>1.025598996373743E-2</v>
      </c>
    </row>
    <row r="30" spans="1:64" customFormat="1" x14ac:dyDescent="0.25">
      <c r="A30">
        <v>1</v>
      </c>
      <c r="B30" s="26">
        <f t="shared" si="0"/>
        <v>4.8785628742514978E-2</v>
      </c>
      <c r="C30" s="25">
        <f t="shared" si="1"/>
        <v>10.01953736983417</v>
      </c>
      <c r="D30" s="24">
        <f t="shared" si="2"/>
        <v>1.9857856195258563</v>
      </c>
      <c r="E30" s="22">
        <f t="shared" si="3"/>
        <v>36.99756990058323</v>
      </c>
      <c r="F30" s="27">
        <v>3.4</v>
      </c>
      <c r="G30" s="4">
        <f t="shared" si="4"/>
        <v>52.451678518685767</v>
      </c>
      <c r="H30" s="4"/>
      <c r="I30" s="5">
        <v>0.1216</v>
      </c>
      <c r="J30" s="5">
        <v>0</v>
      </c>
      <c r="K30" s="14">
        <v>1</v>
      </c>
      <c r="L30" s="6">
        <v>3.4</v>
      </c>
      <c r="M30" s="6">
        <v>74</v>
      </c>
      <c r="N30" s="6">
        <v>8</v>
      </c>
      <c r="O30" s="13">
        <f t="shared" ref="O30:O93" si="23">M30-0.75*N30</f>
        <v>68</v>
      </c>
      <c r="P30" s="12">
        <f t="shared" ref="P30:P93" si="24">IF(K30=1,MAX($J$17,MIN(0,P29+O30)),MAX(MIN($J$18,P29),MIN(0,P29+O30)))</f>
        <v>0</v>
      </c>
      <c r="Q30" s="12"/>
      <c r="R30">
        <v>1</v>
      </c>
      <c r="S30" s="4">
        <f t="shared" ref="S30:S93" si="25">IF(L30&lt;-5,0,47.91/(1+EXP(106.06/(L30+18.27))))</f>
        <v>0.35612952979019163</v>
      </c>
      <c r="T30" s="12">
        <f t="shared" ref="T30:T93" si="26">IF(P30&gt;$J$19,1,$J$21+($J$20-$J$21)*($J$17-P30)/($J$17-$J$19))</f>
        <v>1</v>
      </c>
      <c r="U30">
        <f t="shared" ref="U30:U93" si="27">IF(K30=1,0.6,1)</f>
        <v>0.6</v>
      </c>
      <c r="V30" s="4">
        <f t="shared" ref="V30:V93" si="28">S30*T30*U30</f>
        <v>0.21367771787411496</v>
      </c>
      <c r="W30" s="4"/>
      <c r="Y30" s="1"/>
      <c r="Z30" s="28"/>
      <c r="AA30">
        <v>1</v>
      </c>
      <c r="AB30" s="4">
        <f t="shared" ref="AB30:AB93" si="29">I30*$P$16</f>
        <v>4.8785628742514978E-2</v>
      </c>
      <c r="AC30" s="4">
        <f t="shared" ref="AC30:AC93" si="30">$N$19*J30</f>
        <v>0</v>
      </c>
      <c r="AD30" s="26">
        <f t="shared" ref="AD30:AD93" si="31">AE29+AB30+AC30</f>
        <v>4.8785628742514978E-2</v>
      </c>
      <c r="AE30" s="4">
        <f t="shared" si="5"/>
        <v>4.0499248525663778E-2</v>
      </c>
      <c r="AF30" s="11"/>
      <c r="AG30" s="10">
        <f t="shared" ref="AG30:AG93" si="32">I30*$Q$16</f>
        <v>7.2814371257485036E-2</v>
      </c>
      <c r="AH30" s="10">
        <f t="shared" ref="AH30:AH93" si="33">$N$20*J30</f>
        <v>0</v>
      </c>
      <c r="AI30" s="25">
        <f t="shared" ref="AI30:AI93" si="34">AJ29+AG30+AH30</f>
        <v>10.01953736983417</v>
      </c>
      <c r="AJ30" s="4">
        <f t="shared" si="6"/>
        <v>9.9637385061330832</v>
      </c>
      <c r="AK30" s="4"/>
      <c r="AL30" s="24">
        <f t="shared" ref="AL30:AL93" si="35">AM29+AY29+BB29+BE29+BH29</f>
        <v>1.9857856195258563</v>
      </c>
      <c r="AM30" s="4">
        <f t="shared" si="7"/>
        <v>1.9615374094505045</v>
      </c>
      <c r="AN30" s="23"/>
      <c r="AO30" s="23">
        <f t="shared" ref="AO30:AO93" si="36">$N$21*J30</f>
        <v>0</v>
      </c>
      <c r="AP30" s="22">
        <f t="shared" ref="AP30:AP93" si="37">AQ29+AZ29+BC29+BF29+BI29+AO30</f>
        <v>36.99756990058323</v>
      </c>
      <c r="AQ30" s="4">
        <f t="shared" si="8"/>
        <v>36.983798094679813</v>
      </c>
      <c r="AR30" s="2"/>
      <c r="AS30" s="4">
        <v>3.4</v>
      </c>
      <c r="AT30" s="4"/>
      <c r="AU30" s="21">
        <f t="shared" ref="AU30:AU93" si="38">AU29+AV29</f>
        <v>6.9921481314234757E-2</v>
      </c>
      <c r="AV30" s="21">
        <f t="shared" si="9"/>
        <v>7.9486490465765336E-2</v>
      </c>
      <c r="AW30" s="3">
        <f t="shared" si="10"/>
        <v>52.451678518685767</v>
      </c>
      <c r="AY30" s="20">
        <f t="shared" si="11"/>
        <v>8.443909051950271E-4</v>
      </c>
      <c r="AZ30" s="20">
        <f t="shared" si="12"/>
        <v>9.9124149740285774E-4</v>
      </c>
      <c r="BA30" s="19">
        <f t="shared" si="13"/>
        <v>6.4507478142533155E-3</v>
      </c>
      <c r="BB30" s="18">
        <f t="shared" si="14"/>
        <v>5.6859632066604176E-3</v>
      </c>
      <c r="BC30" s="18">
        <f t="shared" si="15"/>
        <v>6.6748263730361428E-3</v>
      </c>
      <c r="BD30" s="17">
        <f t="shared" si="16"/>
        <v>4.3438074121390328E-2</v>
      </c>
      <c r="BE30" s="16">
        <f t="shared" si="17"/>
        <v>2.4709182440418999E-3</v>
      </c>
      <c r="BF30" s="16">
        <f t="shared" si="18"/>
        <v>2.9006431560491871E-3</v>
      </c>
      <c r="BG30" s="16">
        <f t="shared" si="19"/>
        <v>1.8876648675260742E-2</v>
      </c>
      <c r="BH30" s="15">
        <f t="shared" si="20"/>
        <v>1.4033615823358246E-3</v>
      </c>
      <c r="BI30" s="15">
        <f t="shared" si="21"/>
        <v>1.6474244662203158E-3</v>
      </c>
      <c r="BJ30" s="15">
        <f t="shared" si="22"/>
        <v>1.0721019854860949E-2</v>
      </c>
    </row>
    <row r="31" spans="1:64" customFormat="1" x14ac:dyDescent="0.25">
      <c r="A31">
        <v>2</v>
      </c>
      <c r="B31" s="26">
        <f t="shared" si="0"/>
        <v>8.9284877268178756E-2</v>
      </c>
      <c r="C31" s="25">
        <f t="shared" si="1"/>
        <v>10.036552877390568</v>
      </c>
      <c r="D31" s="24">
        <f t="shared" si="2"/>
        <v>1.9719420433887376</v>
      </c>
      <c r="E31" s="22">
        <f t="shared" si="3"/>
        <v>36.996012230172518</v>
      </c>
      <c r="F31" s="27">
        <v>3.4</v>
      </c>
      <c r="G31" s="4">
        <f t="shared" si="4"/>
        <v>52.49379202822</v>
      </c>
      <c r="H31" s="4"/>
      <c r="I31" s="5">
        <v>0.1216</v>
      </c>
      <c r="J31" s="5">
        <v>0</v>
      </c>
      <c r="K31" s="14">
        <v>1</v>
      </c>
      <c r="L31" s="6">
        <v>3.6</v>
      </c>
      <c r="M31" s="6">
        <v>59</v>
      </c>
      <c r="N31" s="6">
        <v>10</v>
      </c>
      <c r="O31" s="13">
        <f t="shared" si="23"/>
        <v>51.5</v>
      </c>
      <c r="P31" s="12">
        <f t="shared" si="24"/>
        <v>0</v>
      </c>
      <c r="Q31" s="12"/>
      <c r="R31">
        <v>2</v>
      </c>
      <c r="S31" s="4">
        <f t="shared" si="25"/>
        <v>0.37230471497562223</v>
      </c>
      <c r="T31" s="12">
        <f t="shared" si="26"/>
        <v>1</v>
      </c>
      <c r="U31">
        <f t="shared" si="27"/>
        <v>0.6</v>
      </c>
      <c r="V31" s="4">
        <f t="shared" si="28"/>
        <v>0.22338282898537334</v>
      </c>
      <c r="W31" s="4"/>
      <c r="Y31" s="1"/>
      <c r="AA31">
        <v>2</v>
      </c>
      <c r="AB31" s="4">
        <f t="shared" si="29"/>
        <v>4.8785628742514978E-2</v>
      </c>
      <c r="AC31" s="4">
        <f t="shared" si="30"/>
        <v>0</v>
      </c>
      <c r="AD31" s="26">
        <f t="shared" si="31"/>
        <v>8.9284877268178756E-2</v>
      </c>
      <c r="AE31" s="4">
        <f t="shared" si="5"/>
        <v>6.9298565198900069E-2</v>
      </c>
      <c r="AF31" s="11"/>
      <c r="AG31" s="10">
        <f t="shared" si="32"/>
        <v>7.2814371257485036E-2</v>
      </c>
      <c r="AH31" s="10">
        <f t="shared" si="33"/>
        <v>0</v>
      </c>
      <c r="AI31" s="25">
        <f t="shared" si="34"/>
        <v>10.036552877390568</v>
      </c>
      <c r="AJ31" s="4">
        <f t="shared" si="6"/>
        <v>9.9605419092551664</v>
      </c>
      <c r="AK31" s="4"/>
      <c r="AL31" s="24">
        <f t="shared" si="35"/>
        <v>1.9719420433887376</v>
      </c>
      <c r="AM31" s="4">
        <f t="shared" si="7"/>
        <v>1.9392357322072877</v>
      </c>
      <c r="AN31" s="23"/>
      <c r="AO31" s="23">
        <f t="shared" si="36"/>
        <v>0</v>
      </c>
      <c r="AP31" s="22">
        <f t="shared" si="37"/>
        <v>36.996012230172518</v>
      </c>
      <c r="AQ31" s="4">
        <f t="shared" si="8"/>
        <v>36.977266815480114</v>
      </c>
      <c r="AR31" s="2"/>
      <c r="AS31" s="4">
        <v>3.4</v>
      </c>
      <c r="AT31" s="4"/>
      <c r="AU31" s="21">
        <f t="shared" si="38"/>
        <v>0.14940797178000009</v>
      </c>
      <c r="AV31" s="21">
        <f t="shared" si="9"/>
        <v>0.11478550691418339</v>
      </c>
      <c r="AW31" s="3">
        <f t="shared" si="10"/>
        <v>52.49379202822</v>
      </c>
      <c r="AY31" s="20">
        <f t="shared" si="11"/>
        <v>2.0366263311655587E-3</v>
      </c>
      <c r="AZ31" s="20">
        <f t="shared" si="12"/>
        <v>2.390822214846525E-3</v>
      </c>
      <c r="BA31" s="19">
        <f t="shared" si="13"/>
        <v>1.5558863523266605E-2</v>
      </c>
      <c r="BB31" s="18">
        <f t="shared" si="14"/>
        <v>7.7455980185508816E-3</v>
      </c>
      <c r="BC31" s="18">
        <f t="shared" si="15"/>
        <v>9.0926585435162511E-3</v>
      </c>
      <c r="BD31" s="17">
        <f t="shared" si="16"/>
        <v>5.9172711573334189E-2</v>
      </c>
      <c r="BE31" s="16">
        <f t="shared" si="17"/>
        <v>3.332807689409769E-3</v>
      </c>
      <c r="BF31" s="16">
        <f t="shared" si="18"/>
        <v>3.9124264180027723E-3</v>
      </c>
      <c r="BG31" s="16">
        <f t="shared" si="19"/>
        <v>2.5461077074037303E-2</v>
      </c>
      <c r="BH31" s="15">
        <f t="shared" si="20"/>
        <v>1.9101775764749939E-3</v>
      </c>
      <c r="BI31" s="15">
        <f t="shared" si="21"/>
        <v>2.2423823723836884E-3</v>
      </c>
      <c r="BJ31" s="15">
        <f t="shared" si="22"/>
        <v>1.4592854743545302E-2</v>
      </c>
    </row>
    <row r="32" spans="1:64" customFormat="1" x14ac:dyDescent="0.25">
      <c r="A32">
        <v>3</v>
      </c>
      <c r="B32" s="26">
        <f t="shared" si="0"/>
        <v>0.11808419394141505</v>
      </c>
      <c r="C32" s="25">
        <f t="shared" si="1"/>
        <v>10.033356280512651</v>
      </c>
      <c r="D32" s="24">
        <f t="shared" si="2"/>
        <v>1.9542609418228887</v>
      </c>
      <c r="E32" s="22">
        <f t="shared" si="3"/>
        <v>36.99490510502887</v>
      </c>
      <c r="F32" s="27">
        <v>3.4</v>
      </c>
      <c r="G32" s="4">
        <f t="shared" si="4"/>
        <v>52.500606521305819</v>
      </c>
      <c r="H32" s="4"/>
      <c r="I32" s="5">
        <v>0.1216</v>
      </c>
      <c r="J32" s="5">
        <v>0</v>
      </c>
      <c r="K32" s="14">
        <v>1</v>
      </c>
      <c r="L32" s="6">
        <v>5.0999999999999996</v>
      </c>
      <c r="M32" s="6">
        <v>62</v>
      </c>
      <c r="N32" s="6">
        <v>27</v>
      </c>
      <c r="O32" s="13">
        <f t="shared" si="23"/>
        <v>41.75</v>
      </c>
      <c r="P32" s="12">
        <f t="shared" si="24"/>
        <v>0</v>
      </c>
      <c r="Q32" s="12"/>
      <c r="R32">
        <v>3</v>
      </c>
      <c r="S32" s="4">
        <f t="shared" si="25"/>
        <v>0.50681584851960382</v>
      </c>
      <c r="T32" s="12">
        <f t="shared" si="26"/>
        <v>1</v>
      </c>
      <c r="U32">
        <f t="shared" si="27"/>
        <v>0.6</v>
      </c>
      <c r="V32" s="4">
        <f t="shared" si="28"/>
        <v>0.3040895091117623</v>
      </c>
      <c r="W32" s="4"/>
      <c r="Y32" s="1"/>
      <c r="AA32">
        <v>3</v>
      </c>
      <c r="AB32" s="4">
        <f t="shared" si="29"/>
        <v>4.8785628742514978E-2</v>
      </c>
      <c r="AC32" s="4">
        <f t="shared" si="30"/>
        <v>0</v>
      </c>
      <c r="AD32" s="26">
        <f t="shared" si="31"/>
        <v>0.11808419394141505</v>
      </c>
      <c r="AE32" s="4">
        <f t="shared" si="5"/>
        <v>8.1355370843105151E-2</v>
      </c>
      <c r="AF32" s="11"/>
      <c r="AG32" s="10">
        <f t="shared" si="32"/>
        <v>7.2814371257485036E-2</v>
      </c>
      <c r="AH32" s="10">
        <f t="shared" si="33"/>
        <v>0</v>
      </c>
      <c r="AI32" s="25">
        <f t="shared" si="34"/>
        <v>10.033356280512651</v>
      </c>
      <c r="AJ32" s="4">
        <f t="shared" si="6"/>
        <v>9.9218365418176475</v>
      </c>
      <c r="AK32" s="4"/>
      <c r="AL32" s="24">
        <f t="shared" si="35"/>
        <v>1.9542609418228887</v>
      </c>
      <c r="AM32" s="4">
        <f t="shared" si="7"/>
        <v>1.9067922871725669</v>
      </c>
      <c r="AN32" s="23"/>
      <c r="AO32" s="23">
        <f t="shared" si="36"/>
        <v>0</v>
      </c>
      <c r="AP32" s="22">
        <f t="shared" si="37"/>
        <v>36.99490510502887</v>
      </c>
      <c r="AQ32" s="4">
        <f t="shared" si="8"/>
        <v>36.967348913505127</v>
      </c>
      <c r="AR32" s="2"/>
      <c r="AS32" s="4">
        <v>3.4</v>
      </c>
      <c r="AT32" s="4"/>
      <c r="AU32" s="21">
        <f t="shared" si="38"/>
        <v>0.26419347869418347</v>
      </c>
      <c r="AV32" s="21">
        <f t="shared" si="9"/>
        <v>0.17381298114917496</v>
      </c>
      <c r="AW32" s="3">
        <f t="shared" si="10"/>
        <v>52.500606521305819</v>
      </c>
      <c r="AY32" s="20">
        <f t="shared" si="11"/>
        <v>3.74270590669504E-3</v>
      </c>
      <c r="AZ32" s="20">
        <f t="shared" si="12"/>
        <v>4.3936112817724382E-3</v>
      </c>
      <c r="BA32" s="19">
        <f t="shared" si="13"/>
        <v>2.8592505909842421E-2</v>
      </c>
      <c r="BB32" s="18">
        <f t="shared" si="14"/>
        <v>1.136397928160357E-2</v>
      </c>
      <c r="BC32" s="18">
        <f t="shared" si="15"/>
        <v>1.3340323504491148E-2</v>
      </c>
      <c r="BD32" s="17">
        <f t="shared" si="16"/>
        <v>8.6815435908908598E-2</v>
      </c>
      <c r="BE32" s="16">
        <f t="shared" si="17"/>
        <v>4.8371060969498248E-3</v>
      </c>
      <c r="BF32" s="16">
        <f t="shared" si="18"/>
        <v>5.6783419398976206E-3</v>
      </c>
      <c r="BG32" s="16">
        <f t="shared" si="19"/>
        <v>3.6953206613474357E-2</v>
      </c>
      <c r="BH32" s="15">
        <f t="shared" si="20"/>
        <v>2.8080050511250761E-3</v>
      </c>
      <c r="BI32" s="15">
        <f t="shared" si="21"/>
        <v>3.2963537556685673E-3</v>
      </c>
      <c r="BJ32" s="15">
        <f t="shared" si="22"/>
        <v>2.145183271694958E-2</v>
      </c>
    </row>
    <row r="33" spans="1:62" customFormat="1" x14ac:dyDescent="0.25">
      <c r="A33">
        <v>4</v>
      </c>
      <c r="B33" s="26">
        <f t="shared" si="0"/>
        <v>0.22767213731017105</v>
      </c>
      <c r="C33" s="25">
        <f t="shared" si="1"/>
        <v>10.140219775350582</v>
      </c>
      <c r="D33" s="24">
        <f t="shared" si="2"/>
        <v>1.9295440835089404</v>
      </c>
      <c r="E33" s="22">
        <f t="shared" si="3"/>
        <v>36.994057543986955</v>
      </c>
      <c r="F33" s="27">
        <v>3.4</v>
      </c>
      <c r="G33" s="4">
        <f t="shared" si="4"/>
        <v>52.69149354015665</v>
      </c>
      <c r="H33" s="4"/>
      <c r="I33" s="5">
        <v>0.36470000000000002</v>
      </c>
      <c r="J33" s="5">
        <v>0</v>
      </c>
      <c r="K33" s="14">
        <v>1</v>
      </c>
      <c r="L33" s="6">
        <v>7.3</v>
      </c>
      <c r="M33" s="6">
        <v>51</v>
      </c>
      <c r="N33" s="6">
        <v>49</v>
      </c>
      <c r="O33" s="13">
        <f t="shared" si="23"/>
        <v>14.25</v>
      </c>
      <c r="P33" s="12">
        <f t="shared" si="24"/>
        <v>0</v>
      </c>
      <c r="Q33" s="12"/>
      <c r="R33">
        <v>4</v>
      </c>
      <c r="S33" s="4">
        <f t="shared" si="25"/>
        <v>0.74514205020999758</v>
      </c>
      <c r="T33" s="12">
        <f t="shared" si="26"/>
        <v>1</v>
      </c>
      <c r="U33">
        <f t="shared" si="27"/>
        <v>0.6</v>
      </c>
      <c r="V33" s="4">
        <f t="shared" si="28"/>
        <v>0.44708523012599855</v>
      </c>
      <c r="W33" s="4"/>
      <c r="Y33" s="1"/>
      <c r="AA33">
        <v>4</v>
      </c>
      <c r="AB33" s="4">
        <f t="shared" si="29"/>
        <v>0.1463167664670659</v>
      </c>
      <c r="AC33" s="4">
        <f t="shared" si="30"/>
        <v>0</v>
      </c>
      <c r="AD33" s="26">
        <f t="shared" si="31"/>
        <v>0.22767213731017105</v>
      </c>
      <c r="AE33" s="4">
        <f t="shared" si="5"/>
        <v>0.12214296119079211</v>
      </c>
      <c r="AF33" s="11"/>
      <c r="AG33" s="10">
        <f t="shared" si="32"/>
        <v>0.21838323353293418</v>
      </c>
      <c r="AH33" s="10">
        <f t="shared" si="33"/>
        <v>0</v>
      </c>
      <c r="AI33" s="25">
        <f t="shared" si="34"/>
        <v>10.140219775350582</v>
      </c>
      <c r="AJ33" s="4">
        <f t="shared" si="6"/>
        <v>9.9525444210101099</v>
      </c>
      <c r="AK33" s="4"/>
      <c r="AL33" s="24">
        <f t="shared" si="35"/>
        <v>1.9295440835089404</v>
      </c>
      <c r="AM33" s="4">
        <f t="shared" si="7"/>
        <v>1.8518489947690524</v>
      </c>
      <c r="AN33" s="23"/>
      <c r="AO33" s="23">
        <f t="shared" si="36"/>
        <v>0</v>
      </c>
      <c r="AP33" s="22">
        <f t="shared" si="37"/>
        <v>36.994057543986955</v>
      </c>
      <c r="AQ33" s="4">
        <f t="shared" si="8"/>
        <v>36.948012755922271</v>
      </c>
      <c r="AR33" s="2"/>
      <c r="AS33" s="4">
        <v>3.4</v>
      </c>
      <c r="AT33" s="4"/>
      <c r="AU33" s="21">
        <f t="shared" si="38"/>
        <v>0.4380064598433584</v>
      </c>
      <c r="AV33" s="21">
        <f t="shared" si="9"/>
        <v>0.32458119871889751</v>
      </c>
      <c r="AW33" s="3">
        <f t="shared" si="10"/>
        <v>52.69149354015665</v>
      </c>
      <c r="AY33" s="20">
        <f t="shared" si="11"/>
        <v>1.0753534621392084E-2</v>
      </c>
      <c r="AZ33" s="20">
        <f t="shared" si="12"/>
        <v>1.2623714555547227E-2</v>
      </c>
      <c r="BA33" s="19">
        <f t="shared" si="13"/>
        <v>8.215192694243964E-2</v>
      </c>
      <c r="BB33" s="18">
        <f t="shared" si="14"/>
        <v>1.9124317034364537E-2</v>
      </c>
      <c r="BC33" s="18">
        <f t="shared" si="15"/>
        <v>2.2450285214254021E-2</v>
      </c>
      <c r="BD33" s="17">
        <f t="shared" si="16"/>
        <v>0.14610075209185358</v>
      </c>
      <c r="BE33" s="16">
        <f t="shared" si="17"/>
        <v>7.9172116887501042E-3</v>
      </c>
      <c r="BF33" s="16">
        <f t="shared" si="18"/>
        <v>9.2941180694022969E-3</v>
      </c>
      <c r="BG33" s="16">
        <f t="shared" si="19"/>
        <v>6.0483758981735559E-2</v>
      </c>
      <c r="BH33" s="15">
        <f t="shared" si="20"/>
        <v>4.6920125864349793E-3</v>
      </c>
      <c r="BI33" s="15">
        <f t="shared" si="21"/>
        <v>5.5080147753801927E-3</v>
      </c>
      <c r="BJ33" s="15">
        <f t="shared" si="22"/>
        <v>3.584476070286876E-2</v>
      </c>
    </row>
    <row r="34" spans="1:62" customFormat="1" x14ac:dyDescent="0.25">
      <c r="A34">
        <v>5</v>
      </c>
      <c r="B34" s="26">
        <f t="shared" si="0"/>
        <v>0.26845972765785803</v>
      </c>
      <c r="C34" s="25">
        <f t="shared" si="1"/>
        <v>10.170927654543044</v>
      </c>
      <c r="D34" s="24">
        <f t="shared" si="2"/>
        <v>1.8943360706999939</v>
      </c>
      <c r="E34" s="22">
        <f t="shared" si="3"/>
        <v>36.997888888536856</v>
      </c>
      <c r="F34" s="27">
        <v>3.4</v>
      </c>
      <c r="G34" s="4">
        <f t="shared" si="4"/>
        <v>52.731612341437753</v>
      </c>
      <c r="H34" s="4"/>
      <c r="I34" s="5">
        <v>0.36470000000000002</v>
      </c>
      <c r="J34" s="5">
        <v>0</v>
      </c>
      <c r="K34" s="14">
        <v>1</v>
      </c>
      <c r="L34" s="6">
        <v>11</v>
      </c>
      <c r="M34" s="6">
        <v>52</v>
      </c>
      <c r="N34" s="6">
        <v>83</v>
      </c>
      <c r="O34" s="13">
        <f t="shared" si="23"/>
        <v>-10.25</v>
      </c>
      <c r="P34" s="12">
        <f t="shared" si="24"/>
        <v>-10.25</v>
      </c>
      <c r="Q34" s="12"/>
      <c r="R34">
        <v>5</v>
      </c>
      <c r="S34" s="4">
        <f t="shared" si="25"/>
        <v>1.245428856118602</v>
      </c>
      <c r="T34" s="12">
        <f t="shared" si="26"/>
        <v>1</v>
      </c>
      <c r="U34">
        <f t="shared" si="27"/>
        <v>0.6</v>
      </c>
      <c r="V34" s="4">
        <f t="shared" si="28"/>
        <v>0.74725731367116122</v>
      </c>
      <c r="W34" s="4"/>
      <c r="Y34" s="1"/>
      <c r="AA34">
        <v>5</v>
      </c>
      <c r="AB34" s="4">
        <f t="shared" si="29"/>
        <v>0.1463167664670659</v>
      </c>
      <c r="AC34" s="4">
        <f t="shared" si="30"/>
        <v>0</v>
      </c>
      <c r="AD34" s="26">
        <f t="shared" si="31"/>
        <v>0.26845972765785803</v>
      </c>
      <c r="AE34" s="4">
        <f t="shared" si="5"/>
        <v>0.14039326528552673</v>
      </c>
      <c r="AF34" s="11"/>
      <c r="AG34" s="10">
        <f t="shared" si="32"/>
        <v>0.21838323353293418</v>
      </c>
      <c r="AH34" s="10">
        <f t="shared" si="33"/>
        <v>0</v>
      </c>
      <c r="AI34" s="25">
        <f t="shared" si="34"/>
        <v>10.170927654543044</v>
      </c>
      <c r="AJ34" s="4">
        <f t="shared" si="6"/>
        <v>9.9750384658798374</v>
      </c>
      <c r="AK34" s="4"/>
      <c r="AL34" s="24">
        <f t="shared" si="35"/>
        <v>1.8943360706999939</v>
      </c>
      <c r="AM34" s="4">
        <f t="shared" si="7"/>
        <v>1.8149967823785973</v>
      </c>
      <c r="AN34" s="23"/>
      <c r="AO34" s="23">
        <f t="shared" si="36"/>
        <v>0</v>
      </c>
      <c r="AP34" s="22">
        <f t="shared" si="37"/>
        <v>36.997888888536856</v>
      </c>
      <c r="AQ34" s="4">
        <f t="shared" si="8"/>
        <v>36.94995195672518</v>
      </c>
      <c r="AR34" s="2"/>
      <c r="AS34" s="4">
        <v>3.4</v>
      </c>
      <c r="AT34" s="4"/>
      <c r="AU34" s="21">
        <f t="shared" si="38"/>
        <v>0.76258765856225597</v>
      </c>
      <c r="AV34" s="21">
        <f t="shared" si="9"/>
        <v>0.35127316518049467</v>
      </c>
      <c r="AW34" s="3">
        <f t="shared" si="10"/>
        <v>52.731612341437753</v>
      </c>
      <c r="AY34" s="20">
        <f t="shared" si="11"/>
        <v>1.3050107918990698E-2</v>
      </c>
      <c r="AZ34" s="20">
        <f t="shared" si="12"/>
        <v>1.5319691904902124E-2</v>
      </c>
      <c r="BA34" s="19">
        <f t="shared" si="13"/>
        <v>9.9696662548438481E-2</v>
      </c>
      <c r="BB34" s="18">
        <f t="shared" si="14"/>
        <v>1.9961315436247146E-2</v>
      </c>
      <c r="BC34" s="18">
        <f t="shared" si="15"/>
        <v>2.3432848555594476E-2</v>
      </c>
      <c r="BD34" s="17">
        <f t="shared" si="16"/>
        <v>0.15249502467136544</v>
      </c>
      <c r="BE34" s="16">
        <f t="shared" si="17"/>
        <v>8.0847573644998137E-3</v>
      </c>
      <c r="BF34" s="16">
        <f t="shared" si="18"/>
        <v>9.4908021235432603E-3</v>
      </c>
      <c r="BG34" s="16">
        <f t="shared" si="19"/>
        <v>6.1763728833353515E-2</v>
      </c>
      <c r="BH34" s="15">
        <f t="shared" si="20"/>
        <v>4.8848240347961367E-3</v>
      </c>
      <c r="BI34" s="15">
        <f t="shared" si="21"/>
        <v>5.7343586495432908E-3</v>
      </c>
      <c r="BJ34" s="15">
        <f t="shared" si="22"/>
        <v>3.7317749127337263E-2</v>
      </c>
    </row>
    <row r="35" spans="1:62" customFormat="1" x14ac:dyDescent="0.25">
      <c r="A35">
        <v>6</v>
      </c>
      <c r="B35" s="26">
        <f t="shared" si="0"/>
        <v>0.28671003175259263</v>
      </c>
      <c r="C35" s="25">
        <f t="shared" si="1"/>
        <v>10.193421699412772</v>
      </c>
      <c r="D35" s="24">
        <f t="shared" si="2"/>
        <v>1.860977787133131</v>
      </c>
      <c r="E35" s="22">
        <f t="shared" si="3"/>
        <v>37.003929657958757</v>
      </c>
      <c r="F35" s="27">
        <v>3.4</v>
      </c>
      <c r="G35" s="4">
        <f t="shared" si="4"/>
        <v>52.745039176257251</v>
      </c>
      <c r="H35" s="4"/>
      <c r="I35" s="5">
        <v>0.36470000000000002</v>
      </c>
      <c r="J35" s="5">
        <v>0</v>
      </c>
      <c r="K35" s="14">
        <v>1</v>
      </c>
      <c r="L35" s="6">
        <v>13.9</v>
      </c>
      <c r="M35" s="6">
        <v>57</v>
      </c>
      <c r="N35" s="6">
        <v>99</v>
      </c>
      <c r="O35" s="13">
        <f t="shared" si="23"/>
        <v>-17.25</v>
      </c>
      <c r="P35" s="12">
        <f t="shared" si="24"/>
        <v>-27.5</v>
      </c>
      <c r="Q35" s="12"/>
      <c r="R35">
        <v>6</v>
      </c>
      <c r="S35" s="4">
        <f t="shared" si="25"/>
        <v>1.7093833911892833</v>
      </c>
      <c r="T35" s="12">
        <f t="shared" si="26"/>
        <v>0.75846459436788383</v>
      </c>
      <c r="U35">
        <f t="shared" si="27"/>
        <v>0.6</v>
      </c>
      <c r="V35" s="4">
        <f t="shared" si="28"/>
        <v>0.77790406825054637</v>
      </c>
      <c r="W35" s="4"/>
      <c r="Y35" s="1"/>
      <c r="AA35">
        <v>6</v>
      </c>
      <c r="AB35" s="4">
        <f t="shared" si="29"/>
        <v>0.1463167664670659</v>
      </c>
      <c r="AC35" s="4">
        <f t="shared" si="30"/>
        <v>0</v>
      </c>
      <c r="AD35" s="26">
        <f t="shared" si="31"/>
        <v>0.28671003175259263</v>
      </c>
      <c r="AE35" s="4">
        <f t="shared" si="5"/>
        <v>0.23297272583654743</v>
      </c>
      <c r="AF35" s="11"/>
      <c r="AG35" s="10">
        <f t="shared" si="32"/>
        <v>0.21838323353293418</v>
      </c>
      <c r="AH35" s="10">
        <f t="shared" si="33"/>
        <v>0</v>
      </c>
      <c r="AI35" s="25">
        <f t="shared" si="34"/>
        <v>10.193421699412772</v>
      </c>
      <c r="AJ35" s="4">
        <f t="shared" si="6"/>
        <v>10.130149554016787</v>
      </c>
      <c r="AK35" s="4"/>
      <c r="AL35" s="24">
        <f t="shared" si="35"/>
        <v>1.860977787133131</v>
      </c>
      <c r="AM35" s="4">
        <f t="shared" si="7"/>
        <v>1.8356593640483925</v>
      </c>
      <c r="AN35" s="23"/>
      <c r="AO35" s="23">
        <f t="shared" si="36"/>
        <v>0</v>
      </c>
      <c r="AP35" s="22">
        <f t="shared" si="37"/>
        <v>37.003929657958757</v>
      </c>
      <c r="AQ35" s="4">
        <f t="shared" si="8"/>
        <v>36.988572516389574</v>
      </c>
      <c r="AR35" s="2"/>
      <c r="AS35" s="4">
        <v>3.4</v>
      </c>
      <c r="AT35" s="4"/>
      <c r="AU35" s="21">
        <f t="shared" si="38"/>
        <v>1.1138608237427507</v>
      </c>
      <c r="AV35" s="21">
        <f t="shared" si="9"/>
        <v>0.12275399456258436</v>
      </c>
      <c r="AW35" s="3">
        <f t="shared" si="10"/>
        <v>52.745039176257251</v>
      </c>
      <c r="AY35" s="20">
        <f t="shared" si="11"/>
        <v>5.4758882887024907E-3</v>
      </c>
      <c r="AZ35" s="20">
        <f t="shared" si="12"/>
        <v>6.4282166867377062E-3</v>
      </c>
      <c r="BA35" s="19">
        <f t="shared" si="13"/>
        <v>4.1833200940605005E-2</v>
      </c>
      <c r="BB35" s="18">
        <f t="shared" si="14"/>
        <v>6.4474985127883338E-3</v>
      </c>
      <c r="BC35" s="18">
        <f t="shared" si="15"/>
        <v>7.5688026019689143E-3</v>
      </c>
      <c r="BD35" s="17">
        <f t="shared" si="16"/>
        <v>4.925584428122734E-2</v>
      </c>
      <c r="BE35" s="16">
        <f t="shared" si="17"/>
        <v>2.5799740812227486E-3</v>
      </c>
      <c r="BF35" s="16">
        <f t="shared" si="18"/>
        <v>3.0286652257832266E-3</v>
      </c>
      <c r="BG35" s="16">
        <f t="shared" si="19"/>
        <v>1.9709783777732554E-2</v>
      </c>
      <c r="BH35" s="15">
        <f t="shared" si="20"/>
        <v>1.5649089628351741E-3</v>
      </c>
      <c r="BI35" s="15">
        <f t="shared" si="21"/>
        <v>1.8370670433282478E-3</v>
      </c>
      <c r="BJ35" s="15">
        <f t="shared" si="22"/>
        <v>1.1955165563019466E-2</v>
      </c>
    </row>
    <row r="36" spans="1:62" customFormat="1" x14ac:dyDescent="0.25">
      <c r="A36">
        <v>7</v>
      </c>
      <c r="B36" s="26">
        <f t="shared" si="0"/>
        <v>0.2817583545790624</v>
      </c>
      <c r="C36" s="25">
        <f t="shared" si="1"/>
        <v>10.202963925274272</v>
      </c>
      <c r="D36" s="24">
        <f t="shared" si="2"/>
        <v>1.851727633893941</v>
      </c>
      <c r="E36" s="22">
        <f t="shared" si="3"/>
        <v>37.007435267947386</v>
      </c>
      <c r="F36" s="27">
        <v>3.4</v>
      </c>
      <c r="G36" s="4">
        <f t="shared" si="4"/>
        <v>52.743885181694658</v>
      </c>
      <c r="H36" s="4"/>
      <c r="I36" s="5">
        <v>0.1216</v>
      </c>
      <c r="J36" s="5">
        <v>0</v>
      </c>
      <c r="K36" s="14">
        <v>1</v>
      </c>
      <c r="L36" s="6">
        <v>16</v>
      </c>
      <c r="M36" s="6">
        <v>34</v>
      </c>
      <c r="N36" s="6">
        <v>103</v>
      </c>
      <c r="O36" s="13">
        <f t="shared" si="23"/>
        <v>-43.25</v>
      </c>
      <c r="P36" s="12">
        <f t="shared" si="24"/>
        <v>-44.944400000000002</v>
      </c>
      <c r="Q36" s="12"/>
      <c r="R36">
        <v>7</v>
      </c>
      <c r="S36" s="4">
        <f t="shared" si="25"/>
        <v>2.0754997247575919</v>
      </c>
      <c r="T36" s="12">
        <f t="shared" si="26"/>
        <v>0.2</v>
      </c>
      <c r="U36">
        <f t="shared" si="27"/>
        <v>0.6</v>
      </c>
      <c r="V36" s="4">
        <f t="shared" si="28"/>
        <v>0.24905996697091104</v>
      </c>
      <c r="W36" s="4"/>
      <c r="Y36" s="1"/>
      <c r="AA36">
        <v>7</v>
      </c>
      <c r="AB36" s="4">
        <f t="shared" si="29"/>
        <v>4.8785628742514978E-2</v>
      </c>
      <c r="AC36" s="4">
        <f t="shared" si="30"/>
        <v>0</v>
      </c>
      <c r="AD36" s="26">
        <f t="shared" si="31"/>
        <v>0.2817583545790624</v>
      </c>
      <c r="AE36" s="4">
        <f t="shared" si="5"/>
        <v>0.22894912847049706</v>
      </c>
      <c r="AF36" s="11"/>
      <c r="AG36" s="10">
        <f t="shared" si="32"/>
        <v>7.2814371257485036E-2</v>
      </c>
      <c r="AH36" s="10">
        <f t="shared" si="33"/>
        <v>0</v>
      </c>
      <c r="AI36" s="25">
        <f t="shared" si="34"/>
        <v>10.202963925274272</v>
      </c>
      <c r="AJ36" s="4">
        <f t="shared" si="6"/>
        <v>10.139632549806196</v>
      </c>
      <c r="AK36" s="4"/>
      <c r="AL36" s="24">
        <f t="shared" si="35"/>
        <v>1.851727633893941</v>
      </c>
      <c r="AM36" s="4">
        <f t="shared" si="7"/>
        <v>1.8265350582507611</v>
      </c>
      <c r="AN36" s="3"/>
      <c r="AO36" s="23">
        <f t="shared" si="36"/>
        <v>0</v>
      </c>
      <c r="AP36" s="22">
        <f t="shared" si="37"/>
        <v>37.007435267947386</v>
      </c>
      <c r="AQ36" s="4">
        <f t="shared" si="8"/>
        <v>36.992076671501664</v>
      </c>
      <c r="AR36" s="3"/>
      <c r="AS36" s="4">
        <v>3.4</v>
      </c>
      <c r="AT36" s="4"/>
      <c r="AU36" s="21">
        <f t="shared" si="38"/>
        <v>1.2366148183053352</v>
      </c>
      <c r="AV36" s="21">
        <f t="shared" si="9"/>
        <v>0.12198077930686267</v>
      </c>
      <c r="AW36" s="3">
        <f t="shared" si="10"/>
        <v>52.743885181694658</v>
      </c>
      <c r="AY36" s="20">
        <f t="shared" si="11"/>
        <v>5.3813159750718065E-3</v>
      </c>
      <c r="AZ36" s="20">
        <f t="shared" si="12"/>
        <v>6.3171970142147293E-3</v>
      </c>
      <c r="BA36" s="19">
        <f t="shared" si="13"/>
        <v>4.1110713119278809E-2</v>
      </c>
      <c r="BB36" s="18">
        <f t="shared" si="14"/>
        <v>6.4535341197577466E-3</v>
      </c>
      <c r="BC36" s="18">
        <f t="shared" si="15"/>
        <v>7.5758878797156162E-3</v>
      </c>
      <c r="BD36" s="17">
        <f t="shared" si="16"/>
        <v>4.9301953468602631E-2</v>
      </c>
      <c r="BE36" s="16">
        <f t="shared" si="17"/>
        <v>2.5671500938708198E-3</v>
      </c>
      <c r="BF36" s="16">
        <f t="shared" si="18"/>
        <v>3.0136109797613969E-3</v>
      </c>
      <c r="BG36" s="16">
        <f t="shared" si="19"/>
        <v>1.9611814569547678E-2</v>
      </c>
      <c r="BH36" s="15">
        <f t="shared" si="20"/>
        <v>1.5650572162927477E-3</v>
      </c>
      <c r="BI36" s="15">
        <f t="shared" si="21"/>
        <v>1.837241079995834E-3</v>
      </c>
      <c r="BJ36" s="15">
        <f t="shared" si="22"/>
        <v>1.1956298149433548E-2</v>
      </c>
    </row>
    <row r="37" spans="1:62" customFormat="1" x14ac:dyDescent="0.25">
      <c r="A37">
        <v>8</v>
      </c>
      <c r="B37" s="26">
        <f t="shared" si="0"/>
        <v>0.27773475721301205</v>
      </c>
      <c r="C37" s="25">
        <f t="shared" si="1"/>
        <v>10.21244692106368</v>
      </c>
      <c r="D37" s="24">
        <f t="shared" si="2"/>
        <v>1.8425021156557544</v>
      </c>
      <c r="E37" s="22">
        <f t="shared" si="3"/>
        <v>37.010820608455354</v>
      </c>
      <c r="F37" s="27">
        <v>3.4</v>
      </c>
      <c r="G37" s="4">
        <f t="shared" si="4"/>
        <v>52.743504402387799</v>
      </c>
      <c r="H37" s="4"/>
      <c r="I37" s="5">
        <v>0.1216</v>
      </c>
      <c r="J37" s="5">
        <v>0</v>
      </c>
      <c r="K37" s="14">
        <v>1</v>
      </c>
      <c r="L37" s="6">
        <v>16</v>
      </c>
      <c r="M37" s="6">
        <v>55</v>
      </c>
      <c r="N37" s="6">
        <v>91</v>
      </c>
      <c r="O37" s="13">
        <f t="shared" si="23"/>
        <v>-13.25</v>
      </c>
      <c r="P37" s="12">
        <f t="shared" si="24"/>
        <v>-44.944400000000002</v>
      </c>
      <c r="Q37" s="12"/>
      <c r="R37">
        <v>8</v>
      </c>
      <c r="S37" s="4">
        <f t="shared" si="25"/>
        <v>2.0754997247575919</v>
      </c>
      <c r="T37" s="12">
        <f t="shared" si="26"/>
        <v>0.2</v>
      </c>
      <c r="U37">
        <f t="shared" si="27"/>
        <v>0.6</v>
      </c>
      <c r="V37" s="4">
        <f t="shared" si="28"/>
        <v>0.24905996697091104</v>
      </c>
      <c r="W37" s="4"/>
      <c r="Y37" s="1"/>
      <c r="AA37">
        <v>8</v>
      </c>
      <c r="AB37" s="4">
        <f t="shared" si="29"/>
        <v>4.8785628742514978E-2</v>
      </c>
      <c r="AC37" s="4">
        <f t="shared" si="30"/>
        <v>0</v>
      </c>
      <c r="AD37" s="26">
        <f t="shared" si="31"/>
        <v>0.27773475721301205</v>
      </c>
      <c r="AE37" s="4">
        <f t="shared" si="5"/>
        <v>0.19996496232271585</v>
      </c>
      <c r="AF37" s="11"/>
      <c r="AG37" s="10">
        <f t="shared" si="32"/>
        <v>7.2814371257485036E-2</v>
      </c>
      <c r="AH37" s="10">
        <f t="shared" si="33"/>
        <v>0</v>
      </c>
      <c r="AI37" s="25">
        <f t="shared" si="34"/>
        <v>10.21244692106368</v>
      </c>
      <c r="AJ37" s="4">
        <f t="shared" si="6"/>
        <v>10.112290155665134</v>
      </c>
      <c r="AK37" s="4"/>
      <c r="AL37" s="24">
        <f t="shared" si="35"/>
        <v>1.8425021156557544</v>
      </c>
      <c r="AM37" s="4">
        <f t="shared" si="7"/>
        <v>1.80298186141276</v>
      </c>
      <c r="AN37" s="3"/>
      <c r="AO37" s="23">
        <f t="shared" si="36"/>
        <v>0</v>
      </c>
      <c r="AP37" s="22">
        <f t="shared" si="37"/>
        <v>37.010820608455354</v>
      </c>
      <c r="AQ37" s="4">
        <f t="shared" si="8"/>
        <v>36.986510681600024</v>
      </c>
      <c r="AR37" s="3"/>
      <c r="AS37" s="4">
        <v>3.4</v>
      </c>
      <c r="AT37" s="4"/>
      <c r="AU37" s="21">
        <f t="shared" si="38"/>
        <v>1.3585955976121977</v>
      </c>
      <c r="AV37" s="21">
        <f t="shared" si="9"/>
        <v>0.18820181192179081</v>
      </c>
      <c r="AW37" s="3">
        <f t="shared" si="10"/>
        <v>52.743504402387799</v>
      </c>
      <c r="AY37" s="20">
        <f t="shared" si="11"/>
        <v>7.9248243244626898E-3</v>
      </c>
      <c r="AZ37" s="20">
        <f t="shared" si="12"/>
        <v>9.3030546417605473E-3</v>
      </c>
      <c r="BA37" s="19">
        <f t="shared" si="13"/>
        <v>6.0541915924072973E-2</v>
      </c>
      <c r="BB37" s="18">
        <f t="shared" si="14"/>
        <v>1.0206080288748989E-2</v>
      </c>
      <c r="BC37" s="18">
        <f t="shared" si="15"/>
        <v>1.1981050773748813E-2</v>
      </c>
      <c r="BD37" s="17">
        <f t="shared" si="16"/>
        <v>7.7969634336048657E-2</v>
      </c>
      <c r="BE37" s="16">
        <f t="shared" si="17"/>
        <v>4.0271556916875806E-3</v>
      </c>
      <c r="BF37" s="16">
        <f t="shared" si="18"/>
        <v>4.7275305945897687E-3</v>
      </c>
      <c r="BG37" s="16">
        <f t="shared" si="19"/>
        <v>3.0765567956717088E-2</v>
      </c>
      <c r="BH37" s="15">
        <f t="shared" si="20"/>
        <v>2.4772072491742285E-3</v>
      </c>
      <c r="BI37" s="15">
        <f t="shared" si="21"/>
        <v>2.9080259012045293E-3</v>
      </c>
      <c r="BJ37" s="15">
        <f t="shared" si="22"/>
        <v>1.8924693704952089E-2</v>
      </c>
    </row>
    <row r="38" spans="1:62" customFormat="1" x14ac:dyDescent="0.25">
      <c r="A38">
        <v>9</v>
      </c>
      <c r="B38" s="26">
        <f t="shared" si="0"/>
        <v>0.49255837549636861</v>
      </c>
      <c r="C38" s="25">
        <f t="shared" si="1"/>
        <v>10.548996742491481</v>
      </c>
      <c r="D38" s="24">
        <f t="shared" si="2"/>
        <v>1.8276171289668335</v>
      </c>
      <c r="E38" s="22">
        <f t="shared" si="3"/>
        <v>37.015430343511333</v>
      </c>
      <c r="F38" s="27">
        <v>3.4</v>
      </c>
      <c r="G38" s="4">
        <f t="shared" si="4"/>
        <v>53.284602590466015</v>
      </c>
      <c r="H38" s="4"/>
      <c r="I38" s="5">
        <v>0.72929999999999995</v>
      </c>
      <c r="J38" s="5">
        <v>0</v>
      </c>
      <c r="K38" s="14">
        <v>1</v>
      </c>
      <c r="L38" s="6">
        <v>13.5</v>
      </c>
      <c r="M38" s="6">
        <v>58</v>
      </c>
      <c r="N38" s="6">
        <v>69</v>
      </c>
      <c r="O38" s="13">
        <f t="shared" si="23"/>
        <v>6.25</v>
      </c>
      <c r="P38" s="12">
        <f t="shared" si="24"/>
        <v>-38.694400000000002</v>
      </c>
      <c r="Q38" s="12"/>
      <c r="R38">
        <v>9</v>
      </c>
      <c r="S38" s="4">
        <f t="shared" si="25"/>
        <v>1.6422633067433468</v>
      </c>
      <c r="T38" s="12">
        <f t="shared" si="26"/>
        <v>0.40008734693077852</v>
      </c>
      <c r="U38">
        <f t="shared" si="27"/>
        <v>0.6</v>
      </c>
      <c r="V38" s="4">
        <f t="shared" si="28"/>
        <v>0.39422926161402777</v>
      </c>
      <c r="W38" s="4"/>
      <c r="Y38" s="1"/>
      <c r="AA38">
        <v>9</v>
      </c>
      <c r="AB38" s="4">
        <f t="shared" si="29"/>
        <v>0.29259341317365273</v>
      </c>
      <c r="AC38" s="4">
        <f t="shared" si="30"/>
        <v>0</v>
      </c>
      <c r="AD38" s="26">
        <f t="shared" si="31"/>
        <v>0.49255837549636861</v>
      </c>
      <c r="AE38" s="4">
        <f t="shared" si="5"/>
        <v>0.28027270010853084</v>
      </c>
      <c r="AF38" s="11"/>
      <c r="AG38" s="10">
        <f t="shared" si="32"/>
        <v>0.43670658682634733</v>
      </c>
      <c r="AH38" s="10">
        <f t="shared" si="33"/>
        <v>0</v>
      </c>
      <c r="AI38" s="25">
        <f t="shared" si="34"/>
        <v>10.548996742491481</v>
      </c>
      <c r="AJ38" s="4">
        <f t="shared" si="6"/>
        <v>10.372055951852314</v>
      </c>
      <c r="AK38" s="4"/>
      <c r="AL38" s="24">
        <f t="shared" si="35"/>
        <v>1.8276171289668335</v>
      </c>
      <c r="AM38" s="4">
        <f t="shared" si="7"/>
        <v>1.760853981336411</v>
      </c>
      <c r="AN38" s="3"/>
      <c r="AO38" s="23">
        <f t="shared" si="36"/>
        <v>0</v>
      </c>
      <c r="AP38" s="22">
        <f t="shared" si="37"/>
        <v>37.015430343511333</v>
      </c>
      <c r="AQ38" s="4">
        <f t="shared" si="8"/>
        <v>36.973711575858722</v>
      </c>
      <c r="AR38" s="3"/>
      <c r="AS38" s="4">
        <v>3.4</v>
      </c>
      <c r="AT38" s="4"/>
      <c r="AU38" s="21">
        <f t="shared" si="38"/>
        <v>1.5467974095339885</v>
      </c>
      <c r="AV38" s="21">
        <f t="shared" si="9"/>
        <v>0.38745401114255162</v>
      </c>
      <c r="AW38" s="3">
        <f t="shared" si="10"/>
        <v>53.284602590466015</v>
      </c>
      <c r="AY38" s="20">
        <f t="shared" si="11"/>
        <v>2.163213476931056E-2</v>
      </c>
      <c r="AZ38" s="20">
        <f t="shared" si="12"/>
        <v>2.5394245163973265E-2</v>
      </c>
      <c r="BA38" s="19">
        <f t="shared" si="13"/>
        <v>0.16525929545455395</v>
      </c>
      <c r="BB38" s="18">
        <f t="shared" si="14"/>
        <v>1.8030453643666379E-2</v>
      </c>
      <c r="BC38" s="18">
        <f t="shared" si="15"/>
        <v>2.1166184712130099E-2</v>
      </c>
      <c r="BD38" s="17">
        <f t="shared" si="16"/>
        <v>0.13774415228337022</v>
      </c>
      <c r="BE38" s="16">
        <f t="shared" si="17"/>
        <v>6.8032353314754941E-3</v>
      </c>
      <c r="BF38" s="16">
        <f t="shared" si="18"/>
        <v>7.9864066934712315E-3</v>
      </c>
      <c r="BG38" s="16">
        <f t="shared" si="19"/>
        <v>5.1973505605475742E-2</v>
      </c>
      <c r="BH38" s="15">
        <f t="shared" si="20"/>
        <v>4.2511865325913691E-3</v>
      </c>
      <c r="BI38" s="15">
        <f t="shared" si="21"/>
        <v>4.9905233208681283E-3</v>
      </c>
      <c r="BJ38" s="15">
        <f t="shared" si="22"/>
        <v>3.2477057799151686E-2</v>
      </c>
    </row>
    <row r="39" spans="1:62" customFormat="1" x14ac:dyDescent="0.25">
      <c r="A39">
        <v>10</v>
      </c>
      <c r="B39" s="26">
        <f t="shared" si="0"/>
        <v>0.57286611328218351</v>
      </c>
      <c r="C39" s="25">
        <f t="shared" si="1"/>
        <v>10.808762538678661</v>
      </c>
      <c r="D39" s="24">
        <f t="shared" si="2"/>
        <v>1.8115709916134548</v>
      </c>
      <c r="E39" s="22">
        <f t="shared" si="3"/>
        <v>37.033248935749164</v>
      </c>
      <c r="F39" s="27">
        <v>3.4</v>
      </c>
      <c r="G39" s="4">
        <f t="shared" si="4"/>
        <v>53.626448579323458</v>
      </c>
      <c r="H39" s="4"/>
      <c r="I39" s="5">
        <v>0.72929999999999995</v>
      </c>
      <c r="J39" s="5">
        <v>0</v>
      </c>
      <c r="K39" s="14">
        <v>1</v>
      </c>
      <c r="L39" s="6">
        <v>10.199999999999999</v>
      </c>
      <c r="M39" s="6">
        <v>56</v>
      </c>
      <c r="N39" s="6">
        <v>34</v>
      </c>
      <c r="O39" s="13">
        <f t="shared" si="23"/>
        <v>30.5</v>
      </c>
      <c r="P39" s="12">
        <f t="shared" si="24"/>
        <v>-8.1944000000000017</v>
      </c>
      <c r="Q39" s="12"/>
      <c r="R39">
        <v>10</v>
      </c>
      <c r="S39" s="4">
        <f t="shared" si="25"/>
        <v>1.1276998486951821</v>
      </c>
      <c r="T39" s="12">
        <f t="shared" si="26"/>
        <v>1</v>
      </c>
      <c r="U39">
        <f t="shared" si="27"/>
        <v>0.6</v>
      </c>
      <c r="V39" s="4">
        <f t="shared" si="28"/>
        <v>0.67661990921710924</v>
      </c>
      <c r="W39" s="4"/>
      <c r="Y39" s="1"/>
      <c r="AA39">
        <v>10</v>
      </c>
      <c r="AB39" s="4">
        <f t="shared" si="29"/>
        <v>0.29259341317365273</v>
      </c>
      <c r="AC39" s="4">
        <f t="shared" si="30"/>
        <v>0</v>
      </c>
      <c r="AD39" s="26">
        <f t="shared" si="31"/>
        <v>0.57286611328218351</v>
      </c>
      <c r="AE39" s="4">
        <f t="shared" si="5"/>
        <v>0.42243385965832525</v>
      </c>
      <c r="AF39" s="11"/>
      <c r="AG39" s="10">
        <f t="shared" si="32"/>
        <v>0.43670658682634733</v>
      </c>
      <c r="AH39" s="10">
        <f t="shared" si="33"/>
        <v>0</v>
      </c>
      <c r="AI39" s="25">
        <f t="shared" si="34"/>
        <v>10.808762538678661</v>
      </c>
      <c r="AJ39" s="4">
        <f t="shared" si="6"/>
        <v>10.710435827204405</v>
      </c>
      <c r="AK39" s="4"/>
      <c r="AL39" s="24">
        <f t="shared" si="35"/>
        <v>1.8115709916134548</v>
      </c>
      <c r="AM39" s="4">
        <f t="shared" si="7"/>
        <v>1.7755132866410426</v>
      </c>
      <c r="AN39" s="3"/>
      <c r="AO39" s="23">
        <f t="shared" si="36"/>
        <v>0</v>
      </c>
      <c r="AP39" s="22">
        <f t="shared" si="37"/>
        <v>37.033248935749164</v>
      </c>
      <c r="AQ39" s="4">
        <f t="shared" si="8"/>
        <v>37.010693734244541</v>
      </c>
      <c r="AR39" s="3"/>
      <c r="AS39" s="4">
        <v>3.4</v>
      </c>
      <c r="AT39" s="4"/>
      <c r="AU39" s="21">
        <f t="shared" si="38"/>
        <v>1.93425142067654</v>
      </c>
      <c r="AV39" s="21">
        <f t="shared" si="9"/>
        <v>0.23928161354389266</v>
      </c>
      <c r="AW39" s="3">
        <f t="shared" si="10"/>
        <v>53.626448579323458</v>
      </c>
      <c r="AY39" s="20">
        <f t="shared" si="11"/>
        <v>1.5329205694624301E-2</v>
      </c>
      <c r="AZ39" s="20">
        <f t="shared" si="12"/>
        <v>1.7995154511080701E-2</v>
      </c>
      <c r="BA39" s="19">
        <f t="shared" si="13"/>
        <v>0.11710789341815327</v>
      </c>
      <c r="BB39" s="18">
        <f t="shared" si="14"/>
        <v>1.0019595858968042E-2</v>
      </c>
      <c r="BC39" s="18">
        <f t="shared" si="15"/>
        <v>1.1762134269223352E-2</v>
      </c>
      <c r="BD39" s="17">
        <f t="shared" si="16"/>
        <v>7.6544981346064259E-2</v>
      </c>
      <c r="BE39" s="16">
        <f t="shared" si="17"/>
        <v>3.6743182601003174E-3</v>
      </c>
      <c r="BF39" s="16">
        <f t="shared" si="18"/>
        <v>4.3133301314221117E-3</v>
      </c>
      <c r="BG39" s="16">
        <f t="shared" si="19"/>
        <v>2.8070056580889804E-2</v>
      </c>
      <c r="BH39" s="15">
        <f t="shared" si="20"/>
        <v>2.2983988806854817E-3</v>
      </c>
      <c r="BI39" s="15">
        <f t="shared" si="21"/>
        <v>2.6981204251525217E-3</v>
      </c>
      <c r="BJ39" s="15">
        <f t="shared" si="22"/>
        <v>1.755868219878531E-2</v>
      </c>
    </row>
    <row r="40" spans="1:62" customFormat="1" x14ac:dyDescent="0.25">
      <c r="A40">
        <v>11</v>
      </c>
      <c r="B40" s="26">
        <f t="shared" si="0"/>
        <v>0.71502727283197798</v>
      </c>
      <c r="C40" s="25">
        <f t="shared" si="1"/>
        <v>11.147142414030752</v>
      </c>
      <c r="D40" s="24">
        <f t="shared" si="2"/>
        <v>1.8068348053354206</v>
      </c>
      <c r="E40" s="22">
        <f t="shared" si="3"/>
        <v>37.047462473581426</v>
      </c>
      <c r="F40" s="27">
        <v>3.4</v>
      </c>
      <c r="G40" s="4">
        <f t="shared" si="4"/>
        <v>54.116466965779573</v>
      </c>
      <c r="H40" s="4"/>
      <c r="I40" s="5">
        <v>0.72929999999999995</v>
      </c>
      <c r="J40" s="5">
        <v>0</v>
      </c>
      <c r="K40" s="14">
        <v>1</v>
      </c>
      <c r="L40" s="6">
        <v>6.1</v>
      </c>
      <c r="M40" s="6">
        <v>75</v>
      </c>
      <c r="N40" s="6">
        <v>16</v>
      </c>
      <c r="O40" s="13">
        <f t="shared" si="23"/>
        <v>63</v>
      </c>
      <c r="P40" s="12">
        <f t="shared" si="24"/>
        <v>0</v>
      </c>
      <c r="Q40" s="12"/>
      <c r="R40">
        <v>11</v>
      </c>
      <c r="S40" s="4">
        <f t="shared" si="25"/>
        <v>0.60923828172684824</v>
      </c>
      <c r="T40" s="12">
        <f t="shared" si="26"/>
        <v>1</v>
      </c>
      <c r="U40">
        <f t="shared" si="27"/>
        <v>0.6</v>
      </c>
      <c r="V40" s="4">
        <f t="shared" si="28"/>
        <v>0.36554296903610894</v>
      </c>
      <c r="W40" s="4"/>
      <c r="Y40" s="1"/>
      <c r="AA40">
        <v>11</v>
      </c>
      <c r="AB40" s="4">
        <f t="shared" si="29"/>
        <v>0.29259341317365273</v>
      </c>
      <c r="AC40" s="4">
        <f t="shared" si="30"/>
        <v>0</v>
      </c>
      <c r="AD40" s="26">
        <f t="shared" si="31"/>
        <v>0.71502727283197798</v>
      </c>
      <c r="AE40" s="4">
        <f t="shared" si="5"/>
        <v>0.56828278033917268</v>
      </c>
      <c r="AF40" s="11"/>
      <c r="AG40" s="10">
        <f t="shared" si="32"/>
        <v>0.43670658682634733</v>
      </c>
      <c r="AH40" s="10">
        <f t="shared" si="33"/>
        <v>0</v>
      </c>
      <c r="AI40" s="25">
        <f t="shared" si="34"/>
        <v>11.147142414030752</v>
      </c>
      <c r="AJ40" s="4">
        <f t="shared" si="6"/>
        <v>11.070591003824823</v>
      </c>
      <c r="AK40" s="4"/>
      <c r="AL40" s="24">
        <f t="shared" si="35"/>
        <v>1.8068348053354206</v>
      </c>
      <c r="AM40" s="4">
        <f t="shared" si="7"/>
        <v>1.7796492362746734</v>
      </c>
      <c r="AN40" s="3"/>
      <c r="AO40" s="23">
        <f t="shared" si="36"/>
        <v>0</v>
      </c>
      <c r="AP40" s="22">
        <f t="shared" si="37"/>
        <v>37.047462473581426</v>
      </c>
      <c r="AQ40" s="4">
        <f t="shared" si="8"/>
        <v>37.03044666420184</v>
      </c>
      <c r="AR40" s="3"/>
      <c r="AS40" s="4">
        <v>3.4</v>
      </c>
      <c r="AT40" s="4"/>
      <c r="AU40" s="21">
        <f t="shared" si="38"/>
        <v>2.1735330342204326</v>
      </c>
      <c r="AV40" s="21">
        <f t="shared" si="9"/>
        <v>0.20824020337824267</v>
      </c>
      <c r="AW40" s="3">
        <f t="shared" si="10"/>
        <v>54.116466965779573</v>
      </c>
      <c r="AY40" s="20">
        <f t="shared" si="11"/>
        <v>1.4953418936341067E-2</v>
      </c>
      <c r="AZ40" s="20">
        <f t="shared" si="12"/>
        <v>1.7554013533965598E-2</v>
      </c>
      <c r="BA40" s="19">
        <f t="shared" si="13"/>
        <v>0.11423706002249864</v>
      </c>
      <c r="BB40" s="18">
        <f t="shared" si="14"/>
        <v>7.8006696369409727E-3</v>
      </c>
      <c r="BC40" s="18">
        <f t="shared" si="15"/>
        <v>9.1573078346698367E-3</v>
      </c>
      <c r="BD40" s="17">
        <f t="shared" si="16"/>
        <v>5.9593432734317345E-2</v>
      </c>
      <c r="BE40" s="16">
        <f t="shared" si="17"/>
        <v>2.770238230290763E-3</v>
      </c>
      <c r="BF40" s="16">
        <f t="shared" si="18"/>
        <v>3.2520187920804604E-3</v>
      </c>
      <c r="BG40" s="16">
        <f t="shared" si="19"/>
        <v>2.1163312038375983E-2</v>
      </c>
      <c r="BH40" s="15">
        <f t="shared" si="20"/>
        <v>1.7339289664063541E-3</v>
      </c>
      <c r="BI40" s="15">
        <f t="shared" si="21"/>
        <v>2.035481830129198E-3</v>
      </c>
      <c r="BJ40" s="15">
        <f t="shared" si="22"/>
        <v>1.3246398583050694E-2</v>
      </c>
    </row>
    <row r="41" spans="1:62" customFormat="1" x14ac:dyDescent="0.25">
      <c r="A41">
        <v>12</v>
      </c>
      <c r="B41" s="26">
        <f t="shared" si="0"/>
        <v>0.6170684090816877</v>
      </c>
      <c r="C41" s="25">
        <f t="shared" si="1"/>
        <v>11.143405375082308</v>
      </c>
      <c r="D41" s="24">
        <f t="shared" si="2"/>
        <v>1.8069074920446528</v>
      </c>
      <c r="E41" s="22">
        <f t="shared" si="3"/>
        <v>37.062445486192686</v>
      </c>
      <c r="F41" s="27">
        <v>3.4</v>
      </c>
      <c r="G41" s="4">
        <f t="shared" si="4"/>
        <v>54.029826762401335</v>
      </c>
      <c r="H41" s="4"/>
      <c r="I41" s="5">
        <v>0.1216</v>
      </c>
      <c r="J41" s="5">
        <v>0</v>
      </c>
      <c r="K41" s="14">
        <v>1</v>
      </c>
      <c r="L41" s="6">
        <v>4.5999999999999996</v>
      </c>
      <c r="M41" s="6">
        <v>71</v>
      </c>
      <c r="N41" s="6">
        <v>8</v>
      </c>
      <c r="O41" s="13">
        <f t="shared" si="23"/>
        <v>65</v>
      </c>
      <c r="P41" s="12">
        <f t="shared" si="24"/>
        <v>0</v>
      </c>
      <c r="Q41" s="4"/>
      <c r="R41">
        <v>12</v>
      </c>
      <c r="S41" s="4">
        <f t="shared" si="25"/>
        <v>0.45940307648816003</v>
      </c>
      <c r="T41" s="12">
        <f t="shared" si="26"/>
        <v>1</v>
      </c>
      <c r="U41">
        <f t="shared" si="27"/>
        <v>0.6</v>
      </c>
      <c r="V41" s="4">
        <f t="shared" si="28"/>
        <v>0.27564184589289603</v>
      </c>
      <c r="W41" s="4"/>
      <c r="Y41" s="1"/>
      <c r="AA41">
        <v>12</v>
      </c>
      <c r="AB41" s="4">
        <f t="shared" si="29"/>
        <v>4.8785628742514978E-2</v>
      </c>
      <c r="AC41" s="4">
        <f t="shared" si="30"/>
        <v>0</v>
      </c>
      <c r="AD41" s="26">
        <f t="shared" si="31"/>
        <v>0.6170684090816877</v>
      </c>
      <c r="AE41" s="4">
        <f t="shared" si="5"/>
        <v>0.59547948519925842</v>
      </c>
      <c r="AF41" s="11"/>
      <c r="AG41" s="10">
        <f t="shared" si="32"/>
        <v>7.2814371257485036E-2</v>
      </c>
      <c r="AH41" s="10">
        <f t="shared" si="33"/>
        <v>0</v>
      </c>
      <c r="AI41" s="25">
        <f t="shared" si="34"/>
        <v>11.143405375082308</v>
      </c>
      <c r="AJ41" s="4">
        <f t="shared" si="6"/>
        <v>11.131506245511826</v>
      </c>
      <c r="AK41" s="4"/>
      <c r="AL41" s="24">
        <f t="shared" si="35"/>
        <v>1.8069074920446528</v>
      </c>
      <c r="AM41" s="4">
        <f t="shared" si="7"/>
        <v>1.8026654248290652</v>
      </c>
      <c r="AN41" s="3"/>
      <c r="AO41" s="23">
        <f t="shared" si="36"/>
        <v>0</v>
      </c>
      <c r="AP41" s="22">
        <f t="shared" si="37"/>
        <v>37.062445486192686</v>
      </c>
      <c r="AQ41" s="4">
        <f t="shared" si="8"/>
        <v>37.059805773944973</v>
      </c>
      <c r="AR41" s="3"/>
      <c r="AS41" s="4">
        <v>3.4</v>
      </c>
      <c r="AT41" s="4"/>
      <c r="AU41" s="21">
        <f t="shared" si="38"/>
        <v>2.3817732375986753</v>
      </c>
      <c r="AV41" s="21">
        <f t="shared" si="9"/>
        <v>3.142694453199809E-2</v>
      </c>
      <c r="AW41" s="3">
        <f t="shared" si="10"/>
        <v>54.029826762401335</v>
      </c>
      <c r="AY41" s="20">
        <f t="shared" si="11"/>
        <v>2.1999341693492978E-3</v>
      </c>
      <c r="AZ41" s="20">
        <f t="shared" si="12"/>
        <v>2.5825314161926536E-3</v>
      </c>
      <c r="BA41" s="19">
        <f t="shared" si="13"/>
        <v>1.6806458296887331E-2</v>
      </c>
      <c r="BB41" s="18">
        <f t="shared" si="14"/>
        <v>1.2125338840498245E-3</v>
      </c>
      <c r="BC41" s="18">
        <f t="shared" si="15"/>
        <v>1.4234093421454461E-3</v>
      </c>
      <c r="BD41" s="17">
        <f t="shared" si="16"/>
        <v>9.2631863442867342E-3</v>
      </c>
      <c r="BE41" s="16">
        <f t="shared" si="17"/>
        <v>4.3227113435899195E-4</v>
      </c>
      <c r="BF41" s="16">
        <f t="shared" si="18"/>
        <v>5.074487229431645E-4</v>
      </c>
      <c r="BG41" s="16">
        <f t="shared" si="19"/>
        <v>3.3023473582854631E-3</v>
      </c>
      <c r="BH41" s="15">
        <f t="shared" si="20"/>
        <v>2.6898946898048847E-4</v>
      </c>
      <c r="BI41" s="15">
        <f t="shared" si="21"/>
        <v>3.157702461944865E-4</v>
      </c>
      <c r="BJ41" s="15">
        <f t="shared" si="22"/>
        <v>2.054952532538558E-3</v>
      </c>
    </row>
    <row r="42" spans="1:62" customFormat="1" x14ac:dyDescent="0.25">
      <c r="A42">
        <v>13</v>
      </c>
      <c r="B42" s="26">
        <f t="shared" si="0"/>
        <v>0.64426511394177344</v>
      </c>
      <c r="C42" s="25">
        <f t="shared" si="1"/>
        <v>11.20432061676931</v>
      </c>
      <c r="D42" s="24">
        <f t="shared" si="2"/>
        <v>1.8067791534858038</v>
      </c>
      <c r="E42" s="22">
        <f t="shared" si="3"/>
        <v>37.064634933672451</v>
      </c>
      <c r="F42" s="27">
        <v>3.4</v>
      </c>
      <c r="G42" s="4">
        <f t="shared" si="4"/>
        <v>54.119999817869335</v>
      </c>
      <c r="H42" s="4"/>
      <c r="I42" s="5">
        <v>0.1216</v>
      </c>
      <c r="J42" s="5">
        <v>0</v>
      </c>
      <c r="K42" s="14">
        <v>1</v>
      </c>
      <c r="L42" s="6">
        <v>3.4</v>
      </c>
      <c r="M42" s="6">
        <v>74</v>
      </c>
      <c r="N42" s="6">
        <v>200</v>
      </c>
      <c r="O42" s="13">
        <f t="shared" si="23"/>
        <v>-76</v>
      </c>
      <c r="P42" s="12">
        <f t="shared" si="24"/>
        <v>-44.944400000000002</v>
      </c>
      <c r="Q42" s="4"/>
      <c r="R42">
        <v>13</v>
      </c>
      <c r="S42" s="4">
        <f t="shared" si="25"/>
        <v>0.35612952979019163</v>
      </c>
      <c r="T42" s="12">
        <f t="shared" si="26"/>
        <v>0.2</v>
      </c>
      <c r="U42">
        <f t="shared" si="27"/>
        <v>0.6</v>
      </c>
      <c r="V42" s="4">
        <f t="shared" si="28"/>
        <v>4.2735543574823003E-2</v>
      </c>
      <c r="W42" s="4"/>
      <c r="Y42" s="1"/>
      <c r="AA42">
        <v>13</v>
      </c>
      <c r="AB42" s="4">
        <f t="shared" si="29"/>
        <v>4.8785628742514978E-2</v>
      </c>
      <c r="AC42" s="4">
        <f t="shared" si="30"/>
        <v>0</v>
      </c>
      <c r="AD42" s="26">
        <f t="shared" si="31"/>
        <v>0.64426511394177344</v>
      </c>
      <c r="AE42" s="4">
        <f t="shared" si="5"/>
        <v>0.62071984042574735</v>
      </c>
      <c r="AF42" s="11"/>
      <c r="AG42" s="10">
        <f t="shared" si="32"/>
        <v>7.2814371257485036E-2</v>
      </c>
      <c r="AH42" s="10">
        <f t="shared" si="33"/>
        <v>0</v>
      </c>
      <c r="AI42" s="25">
        <f t="shared" si="34"/>
        <v>11.20432061676931</v>
      </c>
      <c r="AJ42" s="4">
        <f t="shared" si="6"/>
        <v>11.191813338666291</v>
      </c>
      <c r="AK42" s="4"/>
      <c r="AL42" s="24">
        <f t="shared" si="35"/>
        <v>1.8067791534858038</v>
      </c>
      <c r="AM42" s="4">
        <f t="shared" si="7"/>
        <v>1.8023449657593573</v>
      </c>
      <c r="AN42" s="3"/>
      <c r="AO42" s="23">
        <f t="shared" si="36"/>
        <v>0</v>
      </c>
      <c r="AP42" s="22">
        <f t="shared" si="37"/>
        <v>37.064634933672451</v>
      </c>
      <c r="AQ42" s="4">
        <f t="shared" si="8"/>
        <v>37.061875168752145</v>
      </c>
      <c r="AR42" s="3"/>
      <c r="AS42" s="4">
        <v>3.4</v>
      </c>
      <c r="AT42" s="4"/>
      <c r="AU42" s="21">
        <f t="shared" si="38"/>
        <v>2.4132001821306734</v>
      </c>
      <c r="AV42" s="21">
        <f t="shared" si="9"/>
        <v>3.3666364029419228E-2</v>
      </c>
      <c r="AW42" s="3">
        <f t="shared" si="10"/>
        <v>54.119999817869335</v>
      </c>
      <c r="AY42" s="20">
        <f t="shared" si="11"/>
        <v>2.3992882654395799E-3</v>
      </c>
      <c r="AZ42" s="20">
        <f t="shared" si="12"/>
        <v>2.816555789863855E-3</v>
      </c>
      <c r="BA42" s="19">
        <f t="shared" si="13"/>
        <v>1.8329429460722656E-2</v>
      </c>
      <c r="BB42" s="18">
        <f t="shared" si="14"/>
        <v>1.2745048625040529E-3</v>
      </c>
      <c r="BC42" s="18">
        <f t="shared" si="15"/>
        <v>1.4961578820699751E-3</v>
      </c>
      <c r="BD42" s="17">
        <f t="shared" si="16"/>
        <v>9.7366153584450763E-3</v>
      </c>
      <c r="BE42" s="16">
        <f t="shared" si="17"/>
        <v>4.5184841754239056E-4</v>
      </c>
      <c r="BF42" s="16">
        <f t="shared" si="18"/>
        <v>5.3043075102802376E-4</v>
      </c>
      <c r="BG42" s="16">
        <f t="shared" si="19"/>
        <v>3.4519085578760228E-3</v>
      </c>
      <c r="BH42" s="15">
        <f t="shared" si="20"/>
        <v>2.8122296324801393E-4</v>
      </c>
      <c r="BI42" s="15">
        <f t="shared" si="21"/>
        <v>3.3013130468245114E-4</v>
      </c>
      <c r="BJ42" s="15">
        <f t="shared" si="22"/>
        <v>2.1484106523754756E-3</v>
      </c>
    </row>
    <row r="43" spans="1:62" customFormat="1" x14ac:dyDescent="0.25">
      <c r="A43">
        <v>14</v>
      </c>
      <c r="B43" s="26">
        <f t="shared" si="0"/>
        <v>0.66950546916826237</v>
      </c>
      <c r="C43" s="25">
        <f t="shared" si="1"/>
        <v>11.264627709923776</v>
      </c>
      <c r="D43" s="24">
        <f t="shared" si="2"/>
        <v>1.8067518302680914</v>
      </c>
      <c r="E43" s="22">
        <f t="shared" si="3"/>
        <v>37.067048444479788</v>
      </c>
      <c r="F43" s="27">
        <v>3.4</v>
      </c>
      <c r="G43" s="4">
        <f t="shared" si="4"/>
        <v>54.207933453839914</v>
      </c>
      <c r="H43" s="4"/>
      <c r="I43" s="5">
        <v>0.1216</v>
      </c>
      <c r="J43" s="5">
        <v>0</v>
      </c>
      <c r="K43" s="14">
        <v>1</v>
      </c>
      <c r="L43" s="6">
        <v>3.6</v>
      </c>
      <c r="M43" s="6">
        <v>59</v>
      </c>
      <c r="N43" s="6">
        <v>200</v>
      </c>
      <c r="O43" s="13">
        <f t="shared" si="23"/>
        <v>-91</v>
      </c>
      <c r="P43" s="12">
        <f t="shared" si="24"/>
        <v>-44.944400000000002</v>
      </c>
      <c r="Q43" s="4"/>
      <c r="R43">
        <v>14</v>
      </c>
      <c r="S43" s="4">
        <f t="shared" si="25"/>
        <v>0.37230471497562223</v>
      </c>
      <c r="T43" s="12">
        <f t="shared" si="26"/>
        <v>0.2</v>
      </c>
      <c r="U43">
        <f t="shared" si="27"/>
        <v>0.6</v>
      </c>
      <c r="V43" s="4">
        <f t="shared" si="28"/>
        <v>4.4676565797074665E-2</v>
      </c>
      <c r="W43" s="4"/>
      <c r="Y43" s="1"/>
      <c r="AA43">
        <v>14</v>
      </c>
      <c r="AB43" s="4">
        <f t="shared" si="29"/>
        <v>4.8785628742514978E-2</v>
      </c>
      <c r="AC43" s="4">
        <f t="shared" si="30"/>
        <v>0</v>
      </c>
      <c r="AD43" s="26">
        <f t="shared" si="31"/>
        <v>0.66950546916826237</v>
      </c>
      <c r="AE43" s="4">
        <f t="shared" si="5"/>
        <v>0.51963747754080769</v>
      </c>
      <c r="AF43" s="11"/>
      <c r="AG43" s="10">
        <f t="shared" si="32"/>
        <v>7.2814371257485036E-2</v>
      </c>
      <c r="AH43" s="10">
        <f t="shared" si="33"/>
        <v>0</v>
      </c>
      <c r="AI43" s="25">
        <f t="shared" si="34"/>
        <v>11.264627709923776</v>
      </c>
      <c r="AJ43" s="4">
        <f t="shared" si="6"/>
        <v>11.179316022895751</v>
      </c>
      <c r="AK43" s="4"/>
      <c r="AL43" s="24">
        <f t="shared" si="35"/>
        <v>1.8067518302680914</v>
      </c>
      <c r="AM43" s="4">
        <f t="shared" si="7"/>
        <v>1.776785337192639</v>
      </c>
      <c r="AN43" s="3"/>
      <c r="AO43" s="23">
        <f t="shared" si="36"/>
        <v>0</v>
      </c>
      <c r="AP43" s="22">
        <f t="shared" si="37"/>
        <v>37.067048444479788</v>
      </c>
      <c r="AQ43" s="4">
        <f t="shared" si="8"/>
        <v>37.048267036629881</v>
      </c>
      <c r="AR43" s="3"/>
      <c r="AS43" s="4">
        <v>3.4</v>
      </c>
      <c r="AT43" s="4"/>
      <c r="AU43" s="21">
        <f t="shared" si="38"/>
        <v>2.4468665461600927</v>
      </c>
      <c r="AV43" s="21">
        <f t="shared" si="9"/>
        <v>0.22103079577047374</v>
      </c>
      <c r="AW43" s="3">
        <f t="shared" si="10"/>
        <v>54.207933453839914</v>
      </c>
      <c r="AY43" s="20">
        <f t="shared" si="11"/>
        <v>1.5271706800602827E-2</v>
      </c>
      <c r="AZ43" s="20">
        <f t="shared" si="12"/>
        <v>1.7927655809403319E-2</v>
      </c>
      <c r="BA43" s="19">
        <f t="shared" si="13"/>
        <v>0.11666862901744854</v>
      </c>
      <c r="BB43" s="18">
        <f t="shared" si="14"/>
        <v>8.6933511072561157E-3</v>
      </c>
      <c r="BC43" s="18">
        <f t="shared" si="15"/>
        <v>1.0205238256344135E-2</v>
      </c>
      <c r="BD43" s="17">
        <f t="shared" si="16"/>
        <v>6.6413097664424367E-2</v>
      </c>
      <c r="BE43" s="16">
        <f t="shared" si="17"/>
        <v>3.0536173276293371E-3</v>
      </c>
      <c r="BF43" s="16">
        <f t="shared" si="18"/>
        <v>3.5846812106953086E-3</v>
      </c>
      <c r="BG43" s="16">
        <f t="shared" si="19"/>
        <v>2.3328194537127762E-2</v>
      </c>
      <c r="BH43" s="15">
        <f t="shared" si="20"/>
        <v>1.9138453172797521E-3</v>
      </c>
      <c r="BI43" s="15">
        <f t="shared" si="21"/>
        <v>2.2466879811544917E-3</v>
      </c>
      <c r="BJ43" s="15">
        <f t="shared" si="22"/>
        <v>1.4620874551473097E-2</v>
      </c>
    </row>
    <row r="44" spans="1:62" customFormat="1" x14ac:dyDescent="0.25">
      <c r="A44">
        <v>15</v>
      </c>
      <c r="B44" s="26">
        <f t="shared" si="0"/>
        <v>0.56842310628332271</v>
      </c>
      <c r="C44" s="25">
        <f t="shared" si="1"/>
        <v>11.252130394153236</v>
      </c>
      <c r="D44" s="24">
        <f t="shared" si="2"/>
        <v>1.8057178577454072</v>
      </c>
      <c r="E44" s="22">
        <f t="shared" si="3"/>
        <v>37.082231299887482</v>
      </c>
      <c r="F44" s="27">
        <v>3.4</v>
      </c>
      <c r="G44" s="4">
        <f t="shared" si="4"/>
        <v>54.108502658069447</v>
      </c>
      <c r="H44" s="4"/>
      <c r="I44" s="5">
        <v>0.1216</v>
      </c>
      <c r="J44" s="5">
        <v>0</v>
      </c>
      <c r="K44" s="14">
        <v>1</v>
      </c>
      <c r="L44" s="6">
        <v>5.0999999999999996</v>
      </c>
      <c r="M44" s="6">
        <v>62</v>
      </c>
      <c r="N44" s="6">
        <v>27</v>
      </c>
      <c r="O44" s="13">
        <f t="shared" si="23"/>
        <v>41.75</v>
      </c>
      <c r="P44" s="12">
        <f t="shared" si="24"/>
        <v>-3.1944000000000017</v>
      </c>
      <c r="Q44" s="4"/>
      <c r="R44">
        <v>15</v>
      </c>
      <c r="S44" s="4">
        <f t="shared" si="25"/>
        <v>0.50681584851960382</v>
      </c>
      <c r="T44" s="12">
        <f t="shared" si="26"/>
        <v>1</v>
      </c>
      <c r="U44">
        <f t="shared" si="27"/>
        <v>0.6</v>
      </c>
      <c r="V44" s="4">
        <f t="shared" si="28"/>
        <v>0.3040895091117623</v>
      </c>
      <c r="W44" s="4"/>
      <c r="Y44" s="1"/>
      <c r="AA44">
        <v>15</v>
      </c>
      <c r="AB44" s="4">
        <f t="shared" si="29"/>
        <v>4.8785628742514978E-2</v>
      </c>
      <c r="AC44" s="4">
        <f t="shared" si="30"/>
        <v>0</v>
      </c>
      <c r="AD44" s="26">
        <f t="shared" si="31"/>
        <v>0.56842310628332271</v>
      </c>
      <c r="AE44" s="4">
        <f t="shared" si="5"/>
        <v>0.39162119047374455</v>
      </c>
      <c r="AF44" s="11"/>
      <c r="AG44" s="10">
        <f t="shared" si="32"/>
        <v>7.2814371257485036E-2</v>
      </c>
      <c r="AH44" s="10">
        <f t="shared" si="33"/>
        <v>0</v>
      </c>
      <c r="AI44" s="25">
        <f t="shared" si="34"/>
        <v>11.252130394153236</v>
      </c>
      <c r="AJ44" s="4">
        <f t="shared" si="6"/>
        <v>11.12706410464498</v>
      </c>
      <c r="AK44" s="4"/>
      <c r="AL44" s="24">
        <f t="shared" si="35"/>
        <v>1.8057178577454072</v>
      </c>
      <c r="AM44" s="4">
        <f t="shared" si="7"/>
        <v>1.7618572884883239</v>
      </c>
      <c r="AN44" s="3"/>
      <c r="AO44" s="23">
        <f t="shared" si="36"/>
        <v>0</v>
      </c>
      <c r="AP44" s="22">
        <f t="shared" si="37"/>
        <v>37.082231299887482</v>
      </c>
      <c r="AQ44" s="4">
        <f t="shared" si="8"/>
        <v>37.054610062181197</v>
      </c>
      <c r="AR44" s="3"/>
      <c r="AS44" s="4">
        <v>3.4</v>
      </c>
      <c r="AT44" s="4"/>
      <c r="AU44" s="21">
        <f t="shared" si="38"/>
        <v>2.6678973419305665</v>
      </c>
      <c r="AV44" s="21">
        <f t="shared" si="9"/>
        <v>0.2906440101284169</v>
      </c>
      <c r="AW44" s="3">
        <f t="shared" si="10"/>
        <v>54.108502658069447</v>
      </c>
      <c r="AY44" s="20">
        <f t="shared" si="11"/>
        <v>1.8016302151700494E-2</v>
      </c>
      <c r="AZ44" s="20">
        <f t="shared" si="12"/>
        <v>2.1149572091126667E-2</v>
      </c>
      <c r="BA44" s="19">
        <f t="shared" si="13"/>
        <v>0.13763604156675102</v>
      </c>
      <c r="BB44" s="18">
        <f t="shared" si="14"/>
        <v>1.2744387132091927E-2</v>
      </c>
      <c r="BC44" s="18">
        <f t="shared" si="15"/>
        <v>1.4960802285499218E-2</v>
      </c>
      <c r="BD44" s="17">
        <f t="shared" si="16"/>
        <v>9.7361100090664801E-2</v>
      </c>
      <c r="BE44" s="16">
        <f t="shared" si="17"/>
        <v>4.4694383805901532E-3</v>
      </c>
      <c r="BF44" s="16">
        <f t="shared" si="18"/>
        <v>5.2467320119971364E-3</v>
      </c>
      <c r="BG44" s="16">
        <f t="shared" si="19"/>
        <v>3.4144398864495974E-2</v>
      </c>
      <c r="BH44" s="15">
        <f t="shared" si="20"/>
        <v>2.8146333258986674E-3</v>
      </c>
      <c r="BI44" s="15">
        <f t="shared" si="21"/>
        <v>3.3041347738810441E-3</v>
      </c>
      <c r="BJ44" s="15">
        <f t="shared" si="22"/>
        <v>2.1502469606505065E-2</v>
      </c>
    </row>
    <row r="45" spans="1:62" customFormat="1" x14ac:dyDescent="0.25">
      <c r="A45">
        <v>16</v>
      </c>
      <c r="B45" s="26">
        <f t="shared" si="0"/>
        <v>0.53793795694081048</v>
      </c>
      <c r="C45" s="25">
        <f t="shared" si="1"/>
        <v>11.345447338177914</v>
      </c>
      <c r="D45" s="24">
        <f t="shared" si="2"/>
        <v>1.7999020494786053</v>
      </c>
      <c r="E45" s="22">
        <f t="shared" si="3"/>
        <v>37.099271303343706</v>
      </c>
      <c r="F45" s="27">
        <v>3.4</v>
      </c>
      <c r="G45" s="4">
        <f t="shared" si="4"/>
        <v>54.182558647941036</v>
      </c>
      <c r="H45" s="4"/>
      <c r="I45" s="5">
        <v>0.36470000000000002</v>
      </c>
      <c r="J45" s="5">
        <v>0</v>
      </c>
      <c r="K45" s="14">
        <v>1</v>
      </c>
      <c r="L45" s="6">
        <v>7.3</v>
      </c>
      <c r="M45" s="6">
        <v>51</v>
      </c>
      <c r="N45" s="6">
        <v>49</v>
      </c>
      <c r="O45" s="13">
        <f t="shared" si="23"/>
        <v>14.25</v>
      </c>
      <c r="P45" s="12">
        <f t="shared" si="24"/>
        <v>0</v>
      </c>
      <c r="Q45" s="4"/>
      <c r="R45">
        <v>16</v>
      </c>
      <c r="S45" s="4">
        <f t="shared" si="25"/>
        <v>0.74514205020999758</v>
      </c>
      <c r="T45" s="12">
        <f t="shared" si="26"/>
        <v>1</v>
      </c>
      <c r="U45">
        <f t="shared" si="27"/>
        <v>0.6</v>
      </c>
      <c r="V45" s="4">
        <f t="shared" si="28"/>
        <v>0.44708523012599855</v>
      </c>
      <c r="W45" s="4"/>
      <c r="Y45" s="1"/>
      <c r="AA45">
        <v>16</v>
      </c>
      <c r="AB45" s="4">
        <f t="shared" si="29"/>
        <v>0.1463167664670659</v>
      </c>
      <c r="AC45" s="4">
        <f t="shared" si="30"/>
        <v>0</v>
      </c>
      <c r="AD45" s="26">
        <f t="shared" si="31"/>
        <v>0.53793795694081048</v>
      </c>
      <c r="AE45" s="4">
        <f t="shared" si="5"/>
        <v>0.28859629366135914</v>
      </c>
      <c r="AF45" s="11"/>
      <c r="AG45" s="10">
        <f t="shared" si="32"/>
        <v>0.21838323353293418</v>
      </c>
      <c r="AH45" s="10">
        <f t="shared" si="33"/>
        <v>0</v>
      </c>
      <c r="AI45" s="25">
        <f t="shared" si="34"/>
        <v>11.345447338177914</v>
      </c>
      <c r="AJ45" s="4">
        <f t="shared" si="6"/>
        <v>11.135465612286762</v>
      </c>
      <c r="AK45" s="4"/>
      <c r="AL45" s="24">
        <f t="shared" si="35"/>
        <v>1.7999020494786053</v>
      </c>
      <c r="AM45" s="4">
        <f t="shared" si="7"/>
        <v>1.7274271313606235</v>
      </c>
      <c r="AN45" s="3"/>
      <c r="AO45" s="23">
        <f t="shared" si="36"/>
        <v>0</v>
      </c>
      <c r="AP45" s="22">
        <f t="shared" si="37"/>
        <v>37.099271303343706</v>
      </c>
      <c r="AQ45" s="4">
        <f t="shared" si="8"/>
        <v>37.053095560591359</v>
      </c>
      <c r="AR45" s="3"/>
      <c r="AS45" s="4">
        <v>3.4</v>
      </c>
      <c r="AT45" s="4"/>
      <c r="AU45" s="21">
        <f t="shared" si="38"/>
        <v>2.9585413520589832</v>
      </c>
      <c r="AV45" s="21">
        <f t="shared" si="9"/>
        <v>0.44993890485675153</v>
      </c>
      <c r="AW45" s="3">
        <f t="shared" si="10"/>
        <v>54.182558647941036</v>
      </c>
      <c r="AY45" s="20">
        <f t="shared" si="11"/>
        <v>2.5408179114350952E-2</v>
      </c>
      <c r="AZ45" s="20">
        <f t="shared" si="12"/>
        <v>2.9826992873368506E-2</v>
      </c>
      <c r="BA45" s="19">
        <f t="shared" si="13"/>
        <v>0.19410649129173191</v>
      </c>
      <c r="BB45" s="18">
        <f t="shared" si="14"/>
        <v>2.1397359879658084E-2</v>
      </c>
      <c r="BC45" s="18">
        <f t="shared" si="15"/>
        <v>2.5118639858729055E-2</v>
      </c>
      <c r="BD45" s="17">
        <f t="shared" si="16"/>
        <v>0.16346572615276536</v>
      </c>
      <c r="BE45" s="16">
        <f t="shared" si="17"/>
        <v>7.3852707831493702E-3</v>
      </c>
      <c r="BF45" s="16">
        <f t="shared" si="18"/>
        <v>8.669665701957957E-3</v>
      </c>
      <c r="BG45" s="16">
        <f t="shared" si="19"/>
        <v>5.6419981632874469E-2</v>
      </c>
      <c r="BH45" s="15">
        <f t="shared" si="20"/>
        <v>4.7053570075647434E-3</v>
      </c>
      <c r="BI45" s="15">
        <f t="shared" si="21"/>
        <v>5.52367996540209E-3</v>
      </c>
      <c r="BJ45" s="15">
        <f t="shared" si="22"/>
        <v>3.5946705779379765E-2</v>
      </c>
    </row>
    <row r="46" spans="1:62" customFormat="1" x14ac:dyDescent="0.25">
      <c r="A46">
        <v>17</v>
      </c>
      <c r="B46" s="26">
        <f t="shared" si="0"/>
        <v>0.43491306012842501</v>
      </c>
      <c r="C46" s="25">
        <f t="shared" si="1"/>
        <v>11.353848845819696</v>
      </c>
      <c r="D46" s="24">
        <f t="shared" si="2"/>
        <v>1.786323298145347</v>
      </c>
      <c r="E46" s="22">
        <f t="shared" si="3"/>
        <v>37.122234538990817</v>
      </c>
      <c r="F46" s="27">
        <v>3.4</v>
      </c>
      <c r="G46" s="4">
        <f t="shared" si="4"/>
        <v>54.097319743084284</v>
      </c>
      <c r="H46" s="4"/>
      <c r="I46" s="5">
        <v>0.36470000000000002</v>
      </c>
      <c r="J46" s="5">
        <v>0</v>
      </c>
      <c r="K46" s="14">
        <v>1</v>
      </c>
      <c r="L46" s="6">
        <v>11</v>
      </c>
      <c r="M46" s="6">
        <v>52</v>
      </c>
      <c r="N46" s="6">
        <v>83</v>
      </c>
      <c r="O46" s="13">
        <f t="shared" si="23"/>
        <v>-10.25</v>
      </c>
      <c r="P46" s="12">
        <f t="shared" si="24"/>
        <v>-10.25</v>
      </c>
      <c r="Q46" s="4"/>
      <c r="R46">
        <v>17</v>
      </c>
      <c r="S46" s="4">
        <f t="shared" si="25"/>
        <v>1.245428856118602</v>
      </c>
      <c r="T46" s="12">
        <f t="shared" si="26"/>
        <v>1</v>
      </c>
      <c r="U46">
        <f t="shared" si="27"/>
        <v>0.6</v>
      </c>
      <c r="V46" s="4">
        <f t="shared" si="28"/>
        <v>0.74725731367116122</v>
      </c>
      <c r="W46" s="4"/>
      <c r="Y46" s="1"/>
      <c r="AA46">
        <v>17</v>
      </c>
      <c r="AB46" s="4">
        <f t="shared" si="29"/>
        <v>0.1463167664670659</v>
      </c>
      <c r="AC46" s="4">
        <f t="shared" si="30"/>
        <v>0</v>
      </c>
      <c r="AD46" s="26">
        <f t="shared" si="31"/>
        <v>0.43491306012842501</v>
      </c>
      <c r="AE46" s="4">
        <f t="shared" si="5"/>
        <v>0.22744143100885311</v>
      </c>
      <c r="AF46" s="11"/>
      <c r="AG46" s="10">
        <f t="shared" si="32"/>
        <v>0.21838323353293418</v>
      </c>
      <c r="AH46" s="10">
        <f t="shared" si="33"/>
        <v>0</v>
      </c>
      <c r="AI46" s="25">
        <f t="shared" si="34"/>
        <v>11.353848845819696</v>
      </c>
      <c r="AJ46" s="4">
        <f t="shared" si="6"/>
        <v>11.135176929731601</v>
      </c>
      <c r="AK46" s="4"/>
      <c r="AL46" s="24">
        <f t="shared" si="35"/>
        <v>1.786323298145347</v>
      </c>
      <c r="AM46" s="4">
        <f t="shared" si="7"/>
        <v>1.7115078409628146</v>
      </c>
      <c r="AN46" s="3"/>
      <c r="AO46" s="23">
        <f t="shared" si="36"/>
        <v>0</v>
      </c>
      <c r="AP46" s="22">
        <f t="shared" si="37"/>
        <v>37.122234538990817</v>
      </c>
      <c r="AQ46" s="4">
        <f t="shared" si="8"/>
        <v>37.074136496663222</v>
      </c>
      <c r="AR46" s="3"/>
      <c r="AS46" s="4">
        <v>3.4</v>
      </c>
      <c r="AT46" s="4"/>
      <c r="AU46" s="21">
        <f t="shared" si="38"/>
        <v>3.4084802569157349</v>
      </c>
      <c r="AV46" s="21">
        <f t="shared" si="9"/>
        <v>0.42742771130764984</v>
      </c>
      <c r="AW46" s="3">
        <f t="shared" si="10"/>
        <v>54.097319743084284</v>
      </c>
      <c r="AY46" s="20">
        <f t="shared" si="11"/>
        <v>2.1141578364736544E-2</v>
      </c>
      <c r="AZ46" s="20">
        <f t="shared" si="12"/>
        <v>2.4818374602082031E-2</v>
      </c>
      <c r="BA46" s="19">
        <f t="shared" si="13"/>
        <v>0.16151167615275333</v>
      </c>
      <c r="BB46" s="18">
        <f t="shared" si="14"/>
        <v>2.2282899448768205E-2</v>
      </c>
      <c r="BC46" s="18">
        <f t="shared" si="15"/>
        <v>2.6158186309423542E-2</v>
      </c>
      <c r="BD46" s="17">
        <f t="shared" si="16"/>
        <v>0.17023083032990305</v>
      </c>
      <c r="BE46" s="16">
        <f t="shared" si="17"/>
        <v>7.6237741884530646E-3</v>
      </c>
      <c r="BF46" s="16">
        <f t="shared" si="18"/>
        <v>8.9496479603579458E-3</v>
      </c>
      <c r="BG46" s="16">
        <f t="shared" si="19"/>
        <v>5.824203503372135E-2</v>
      </c>
      <c r="BH46" s="15">
        <f t="shared" si="20"/>
        <v>4.9012413667085929E-3</v>
      </c>
      <c r="BI46" s="15">
        <f t="shared" si="21"/>
        <v>5.7536311696144348E-3</v>
      </c>
      <c r="BJ46" s="15">
        <f t="shared" si="22"/>
        <v>3.7443169791272157E-2</v>
      </c>
    </row>
    <row r="47" spans="1:62" customFormat="1" x14ac:dyDescent="0.25">
      <c r="A47">
        <v>18</v>
      </c>
      <c r="B47" s="26">
        <f t="shared" si="0"/>
        <v>0.37375819747591899</v>
      </c>
      <c r="C47" s="25">
        <f t="shared" si="1"/>
        <v>11.353560163264536</v>
      </c>
      <c r="D47" s="24">
        <f t="shared" si="2"/>
        <v>1.7674573343314812</v>
      </c>
      <c r="E47" s="22">
        <f t="shared" si="3"/>
        <v>37.139816336704698</v>
      </c>
      <c r="F47" s="27">
        <v>3.4</v>
      </c>
      <c r="G47" s="4">
        <f t="shared" si="4"/>
        <v>54.034592031776633</v>
      </c>
      <c r="H47" s="4"/>
      <c r="I47" s="5">
        <v>0.36470000000000002</v>
      </c>
      <c r="J47" s="5">
        <v>0</v>
      </c>
      <c r="K47" s="14">
        <v>1</v>
      </c>
      <c r="L47" s="6">
        <v>13.9</v>
      </c>
      <c r="M47" s="6">
        <v>57</v>
      </c>
      <c r="N47" s="6">
        <v>99</v>
      </c>
      <c r="O47" s="13">
        <f t="shared" si="23"/>
        <v>-17.25</v>
      </c>
      <c r="P47" s="12">
        <f t="shared" si="24"/>
        <v>-27.5</v>
      </c>
      <c r="Q47" s="4"/>
      <c r="R47">
        <v>18</v>
      </c>
      <c r="S47" s="4">
        <f t="shared" si="25"/>
        <v>1.7093833911892833</v>
      </c>
      <c r="T47" s="12">
        <f t="shared" si="26"/>
        <v>0.75846459436788383</v>
      </c>
      <c r="U47">
        <f t="shared" si="27"/>
        <v>0.6</v>
      </c>
      <c r="V47" s="4">
        <f t="shared" si="28"/>
        <v>0.77790406825054637</v>
      </c>
      <c r="W47" s="4"/>
      <c r="Y47" s="1"/>
      <c r="AA47">
        <v>18</v>
      </c>
      <c r="AB47" s="4">
        <f t="shared" si="29"/>
        <v>0.1463167664670659</v>
      </c>
      <c r="AC47" s="4">
        <f t="shared" si="30"/>
        <v>0</v>
      </c>
      <c r="AD47" s="26">
        <f t="shared" si="31"/>
        <v>0.37375819747591899</v>
      </c>
      <c r="AE47" s="4">
        <f t="shared" si="5"/>
        <v>0.10066332271943848</v>
      </c>
      <c r="AF47" s="11"/>
      <c r="AG47" s="10">
        <f t="shared" si="32"/>
        <v>0.21838323353293418</v>
      </c>
      <c r="AH47" s="10">
        <f t="shared" si="33"/>
        <v>0</v>
      </c>
      <c r="AI47" s="25">
        <f t="shared" si="34"/>
        <v>11.353560163264536</v>
      </c>
      <c r="AJ47" s="4">
        <f t="shared" si="6"/>
        <v>10.915420771450348</v>
      </c>
      <c r="AK47" s="4"/>
      <c r="AL47" s="24">
        <f t="shared" si="35"/>
        <v>1.7674573343314812</v>
      </c>
      <c r="AM47" s="4">
        <f t="shared" si="7"/>
        <v>1.6208672757248943</v>
      </c>
      <c r="AN47" s="3"/>
      <c r="AO47" s="23">
        <f t="shared" si="36"/>
        <v>0</v>
      </c>
      <c r="AP47" s="22">
        <f t="shared" si="37"/>
        <v>37.139816336704698</v>
      </c>
      <c r="AQ47" s="4">
        <f t="shared" si="8"/>
        <v>37.042501983826227</v>
      </c>
      <c r="AR47" s="3"/>
      <c r="AS47" s="4">
        <v>3.4</v>
      </c>
      <c r="AT47" s="4"/>
      <c r="AU47" s="21">
        <f t="shared" si="38"/>
        <v>3.8359079682233848</v>
      </c>
      <c r="AV47" s="21">
        <f t="shared" si="9"/>
        <v>0.74355250163962072</v>
      </c>
      <c r="AW47" s="3">
        <f t="shared" si="10"/>
        <v>54.034592031776633</v>
      </c>
      <c r="AY47" s="20">
        <f t="shared" si="11"/>
        <v>2.7828656477867246E-2</v>
      </c>
      <c r="AZ47" s="20">
        <f t="shared" si="12"/>
        <v>3.2668422821844158E-2</v>
      </c>
      <c r="BA47" s="19">
        <f t="shared" si="13"/>
        <v>0.21259779545676916</v>
      </c>
      <c r="BB47" s="18">
        <f t="shared" si="14"/>
        <v>4.4646867265784811E-2</v>
      </c>
      <c r="BC47" s="18">
        <f t="shared" si="15"/>
        <v>5.2411539833747391E-2</v>
      </c>
      <c r="BD47" s="17">
        <f t="shared" si="16"/>
        <v>0.34108098471465564</v>
      </c>
      <c r="BE47" s="16">
        <f t="shared" si="17"/>
        <v>1.4937681960054178E-2</v>
      </c>
      <c r="BF47" s="16">
        <f t="shared" si="18"/>
        <v>1.7535539692237513E-2</v>
      </c>
      <c r="BG47" s="16">
        <f t="shared" si="19"/>
        <v>0.11411683695429524</v>
      </c>
      <c r="BH47" s="15">
        <f t="shared" si="20"/>
        <v>9.9164354477020052E-3</v>
      </c>
      <c r="BI47" s="15">
        <f t="shared" si="21"/>
        <v>1.1641032916867571E-2</v>
      </c>
      <c r="BJ47" s="15">
        <f t="shared" si="22"/>
        <v>7.575688451390078E-2</v>
      </c>
    </row>
    <row r="48" spans="1:62" customFormat="1" x14ac:dyDescent="0.25">
      <c r="A48">
        <v>19</v>
      </c>
      <c r="B48" s="26">
        <f t="shared" si="0"/>
        <v>0.14944895146195347</v>
      </c>
      <c r="C48" s="25">
        <f t="shared" si="1"/>
        <v>10.988235142707833</v>
      </c>
      <c r="D48" s="24">
        <f t="shared" si="2"/>
        <v>1.7181969168763023</v>
      </c>
      <c r="E48" s="22">
        <f t="shared" si="3"/>
        <v>37.156758519090928</v>
      </c>
      <c r="F48" s="27">
        <v>3.4</v>
      </c>
      <c r="G48" s="4">
        <f t="shared" si="4"/>
        <v>53.412639530137014</v>
      </c>
      <c r="H48" s="4"/>
      <c r="I48" s="5">
        <v>0.1216</v>
      </c>
      <c r="J48" s="5">
        <v>0</v>
      </c>
      <c r="K48" s="14">
        <v>0</v>
      </c>
      <c r="L48" s="6">
        <v>16</v>
      </c>
      <c r="M48" s="6">
        <v>34</v>
      </c>
      <c r="N48" s="6">
        <v>103</v>
      </c>
      <c r="O48" s="13">
        <f t="shared" si="23"/>
        <v>-43.25</v>
      </c>
      <c r="P48" s="12">
        <f t="shared" si="24"/>
        <v>-27.5</v>
      </c>
      <c r="Q48" s="4"/>
      <c r="R48">
        <v>19</v>
      </c>
      <c r="S48" s="4">
        <f t="shared" si="25"/>
        <v>2.0754997247575919</v>
      </c>
      <c r="T48" s="12">
        <f t="shared" si="26"/>
        <v>0.75846459436788383</v>
      </c>
      <c r="U48">
        <f t="shared" si="27"/>
        <v>1</v>
      </c>
      <c r="V48" s="4">
        <f t="shared" si="28"/>
        <v>1.5741930568489215</v>
      </c>
      <c r="W48" s="4"/>
      <c r="Y48" s="1"/>
      <c r="AA48">
        <v>19</v>
      </c>
      <c r="AB48" s="4">
        <f t="shared" si="29"/>
        <v>4.8785628742514978E-2</v>
      </c>
      <c r="AC48" s="4">
        <f t="shared" si="30"/>
        <v>0</v>
      </c>
      <c r="AD48" s="26">
        <f t="shared" si="31"/>
        <v>0.14944895146195347</v>
      </c>
      <c r="AE48" s="4">
        <f t="shared" si="5"/>
        <v>4.0250697195920622E-2</v>
      </c>
      <c r="AF48" s="11"/>
      <c r="AG48" s="10">
        <f t="shared" si="32"/>
        <v>7.2814371257485036E-2</v>
      </c>
      <c r="AH48" s="10">
        <f t="shared" si="33"/>
        <v>0</v>
      </c>
      <c r="AI48" s="25">
        <f t="shared" si="34"/>
        <v>10.988235142707833</v>
      </c>
      <c r="AJ48" s="4">
        <f t="shared" si="6"/>
        <v>10.56419382057571</v>
      </c>
      <c r="AK48" s="4"/>
      <c r="AL48" s="24">
        <f t="shared" si="35"/>
        <v>1.7181969168763023</v>
      </c>
      <c r="AM48" s="4">
        <f t="shared" si="7"/>
        <v>1.575692437786389</v>
      </c>
      <c r="AN48" s="3"/>
      <c r="AO48" s="23">
        <f t="shared" si="36"/>
        <v>0</v>
      </c>
      <c r="AP48" s="22">
        <f t="shared" si="37"/>
        <v>37.156758519090928</v>
      </c>
      <c r="AQ48" s="4">
        <f t="shared" si="8"/>
        <v>37.059399774029671</v>
      </c>
      <c r="AR48" s="3"/>
      <c r="AS48" s="4">
        <v>3.4</v>
      </c>
      <c r="AT48" s="4"/>
      <c r="AU48" s="21">
        <f t="shared" si="38"/>
        <v>4.5794604698630055</v>
      </c>
      <c r="AV48" s="21">
        <f t="shared" si="9"/>
        <v>0.60184194670369107</v>
      </c>
      <c r="AW48" s="3">
        <f t="shared" si="10"/>
        <v>53.412639530137014</v>
      </c>
      <c r="AY48" s="20">
        <f t="shared" si="11"/>
        <v>1.1127417563811744E-2</v>
      </c>
      <c r="AZ48" s="20">
        <f t="shared" si="12"/>
        <v>1.3062620618387699E-2</v>
      </c>
      <c r="BA48" s="19">
        <f t="shared" si="13"/>
        <v>8.5008216083833424E-2</v>
      </c>
      <c r="BB48" s="18">
        <f t="shared" si="14"/>
        <v>4.3210259059449675E-2</v>
      </c>
      <c r="BC48" s="18">
        <f t="shared" si="15"/>
        <v>5.0725086721962659E-2</v>
      </c>
      <c r="BD48" s="17">
        <f t="shared" si="16"/>
        <v>0.33010597635071037</v>
      </c>
      <c r="BE48" s="16">
        <f t="shared" si="17"/>
        <v>1.4521357087667228E-2</v>
      </c>
      <c r="BF48" s="16">
        <f t="shared" si="18"/>
        <v>1.7046810494218047E-2</v>
      </c>
      <c r="BG48" s="16">
        <f t="shared" si="19"/>
        <v>0.11093631150802799</v>
      </c>
      <c r="BH48" s="15">
        <f t="shared" si="20"/>
        <v>9.9209590580633233E-3</v>
      </c>
      <c r="BI48" s="15">
        <f t="shared" si="21"/>
        <v>1.1646343242074336E-2</v>
      </c>
      <c r="BJ48" s="15">
        <f t="shared" si="22"/>
        <v>7.5791442761119321E-2</v>
      </c>
    </row>
    <row r="49" spans="1:62" customFormat="1" x14ac:dyDescent="0.25">
      <c r="A49">
        <v>20</v>
      </c>
      <c r="B49" s="26">
        <f t="shared" si="0"/>
        <v>8.9036325938435606E-2</v>
      </c>
      <c r="C49" s="25">
        <f t="shared" si="1"/>
        <v>10.637008191833194</v>
      </c>
      <c r="D49" s="24">
        <f t="shared" si="2"/>
        <v>1.6544724305553808</v>
      </c>
      <c r="E49" s="22">
        <f t="shared" si="3"/>
        <v>37.151880635106309</v>
      </c>
      <c r="F49" s="27">
        <v>3.4</v>
      </c>
      <c r="G49" s="4">
        <f t="shared" si="4"/>
        <v>52.932397583433321</v>
      </c>
      <c r="H49" s="4"/>
      <c r="I49" s="5">
        <v>0.1216</v>
      </c>
      <c r="J49" s="5">
        <v>0</v>
      </c>
      <c r="K49" s="14">
        <v>0</v>
      </c>
      <c r="L49" s="6">
        <v>16</v>
      </c>
      <c r="M49" s="6">
        <v>55</v>
      </c>
      <c r="N49" s="6">
        <v>91</v>
      </c>
      <c r="O49" s="13">
        <f t="shared" si="23"/>
        <v>-13.25</v>
      </c>
      <c r="P49" s="12">
        <f t="shared" si="24"/>
        <v>-27.5</v>
      </c>
      <c r="Q49" s="4"/>
      <c r="R49">
        <v>20</v>
      </c>
      <c r="S49" s="4">
        <f t="shared" si="25"/>
        <v>2.0754997247575919</v>
      </c>
      <c r="T49" s="12">
        <f t="shared" si="26"/>
        <v>0.75846459436788383</v>
      </c>
      <c r="U49">
        <f t="shared" si="27"/>
        <v>1</v>
      </c>
      <c r="V49" s="4">
        <f t="shared" si="28"/>
        <v>1.5741930568489215</v>
      </c>
      <c r="W49" s="4"/>
      <c r="Y49" s="1"/>
      <c r="AA49">
        <v>20</v>
      </c>
      <c r="AB49" s="4">
        <f t="shared" si="29"/>
        <v>4.8785628742514978E-2</v>
      </c>
      <c r="AC49" s="4">
        <f t="shared" si="30"/>
        <v>0</v>
      </c>
      <c r="AD49" s="26">
        <f t="shared" si="31"/>
        <v>8.9036325938435606E-2</v>
      </c>
      <c r="AE49" s="4">
        <f t="shared" si="5"/>
        <v>2.3979889519658293E-2</v>
      </c>
      <c r="AF49" s="11"/>
      <c r="AG49" s="10">
        <f t="shared" si="32"/>
        <v>7.2814371257485036E-2</v>
      </c>
      <c r="AH49" s="10">
        <f t="shared" si="33"/>
        <v>0</v>
      </c>
      <c r="AI49" s="25">
        <f t="shared" si="34"/>
        <v>10.637008191833194</v>
      </c>
      <c r="AJ49" s="4">
        <f t="shared" si="6"/>
        <v>10.226520472853389</v>
      </c>
      <c r="AK49" s="4"/>
      <c r="AL49" s="24">
        <f t="shared" si="35"/>
        <v>1.6544724305553808</v>
      </c>
      <c r="AM49" s="4">
        <f t="shared" si="7"/>
        <v>1.5172530219914768</v>
      </c>
      <c r="AN49" s="3"/>
      <c r="AO49" s="23">
        <f t="shared" si="36"/>
        <v>0</v>
      </c>
      <c r="AP49" s="22">
        <f t="shared" si="37"/>
        <v>37.151880635106309</v>
      </c>
      <c r="AQ49" s="4">
        <f t="shared" si="8"/>
        <v>37.054534570864881</v>
      </c>
      <c r="AR49" s="3"/>
      <c r="AS49" s="4">
        <v>3.4</v>
      </c>
      <c r="AT49" s="4"/>
      <c r="AU49" s="21">
        <f t="shared" si="38"/>
        <v>5.1813024165666963</v>
      </c>
      <c r="AV49" s="21">
        <f t="shared" si="9"/>
        <v>0.55280327623649694</v>
      </c>
      <c r="AW49" s="3">
        <f t="shared" si="10"/>
        <v>52.932397583433321</v>
      </c>
      <c r="AY49" s="20">
        <f t="shared" si="11"/>
        <v>6.6293196545220206E-3</v>
      </c>
      <c r="AZ49" s="20">
        <f t="shared" si="12"/>
        <v>7.7822448118301975E-3</v>
      </c>
      <c r="BA49" s="19">
        <f t="shared" si="13"/>
        <v>5.0644871952425098E-2</v>
      </c>
      <c r="BB49" s="18">
        <f t="shared" si="14"/>
        <v>4.1829132568154258E-2</v>
      </c>
      <c r="BC49" s="18">
        <f t="shared" si="15"/>
        <v>4.9103764319137606E-2</v>
      </c>
      <c r="BD49" s="17">
        <f t="shared" si="16"/>
        <v>0.31955482209251346</v>
      </c>
      <c r="BE49" s="16">
        <f t="shared" si="17"/>
        <v>1.3982802813220441E-2</v>
      </c>
      <c r="BF49" s="16">
        <f t="shared" si="18"/>
        <v>1.6414594606823995E-2</v>
      </c>
      <c r="BG49" s="16">
        <f t="shared" si="19"/>
        <v>0.1068220111438596</v>
      </c>
      <c r="BH49" s="15">
        <f t="shared" si="20"/>
        <v>9.9196668691154729E-3</v>
      </c>
      <c r="BI49" s="15">
        <f t="shared" si="21"/>
        <v>1.1644826324613817E-2</v>
      </c>
      <c r="BJ49" s="15">
        <f t="shared" si="22"/>
        <v>7.5781571047698823E-2</v>
      </c>
    </row>
    <row r="50" spans="1:62" customFormat="1" x14ac:dyDescent="0.25">
      <c r="A50">
        <v>21</v>
      </c>
      <c r="B50" s="26">
        <f t="shared" si="0"/>
        <v>0.31657330269331102</v>
      </c>
      <c r="C50" s="25">
        <f t="shared" si="1"/>
        <v>10.663227059679736</v>
      </c>
      <c r="D50" s="24">
        <f t="shared" si="2"/>
        <v>1.5896139438964891</v>
      </c>
      <c r="E50" s="22">
        <f t="shared" si="3"/>
        <v>37.139480000927279</v>
      </c>
      <c r="F50" s="27">
        <v>3.4</v>
      </c>
      <c r="G50" s="4">
        <f t="shared" si="4"/>
        <v>53.108894307196813</v>
      </c>
      <c r="H50" s="4"/>
      <c r="I50" s="5">
        <v>0.72929999999999995</v>
      </c>
      <c r="J50" s="5">
        <v>0</v>
      </c>
      <c r="K50" s="14">
        <v>0</v>
      </c>
      <c r="L50" s="6">
        <v>13.5</v>
      </c>
      <c r="M50" s="6">
        <v>58</v>
      </c>
      <c r="N50" s="6">
        <v>69</v>
      </c>
      <c r="O50" s="13">
        <f t="shared" si="23"/>
        <v>6.25</v>
      </c>
      <c r="P50" s="12">
        <f t="shared" si="24"/>
        <v>-21.25</v>
      </c>
      <c r="Q50" s="4"/>
      <c r="R50">
        <v>21</v>
      </c>
      <c r="S50" s="4">
        <f t="shared" si="25"/>
        <v>1.6422633067433468</v>
      </c>
      <c r="T50" s="12">
        <f t="shared" si="26"/>
        <v>0.95855194129866228</v>
      </c>
      <c r="U50">
        <f t="shared" si="27"/>
        <v>1</v>
      </c>
      <c r="V50" s="4">
        <f t="shared" si="28"/>
        <v>1.5741946808023954</v>
      </c>
      <c r="W50" s="4"/>
      <c r="Y50" s="1"/>
      <c r="AA50">
        <v>21</v>
      </c>
      <c r="AB50" s="4">
        <f t="shared" si="29"/>
        <v>0.29259341317365273</v>
      </c>
      <c r="AC50" s="4">
        <f t="shared" si="30"/>
        <v>0</v>
      </c>
      <c r="AD50" s="26">
        <f t="shared" si="31"/>
        <v>0.31657330269331102</v>
      </c>
      <c r="AE50" s="4">
        <f t="shared" si="5"/>
        <v>0.12369327901030366</v>
      </c>
      <c r="AF50" s="11"/>
      <c r="AG50" s="10">
        <f t="shared" si="32"/>
        <v>0.43670658682634733</v>
      </c>
      <c r="AH50" s="10">
        <f t="shared" si="33"/>
        <v>0</v>
      </c>
      <c r="AI50" s="25">
        <f t="shared" si="34"/>
        <v>10.663227059679736</v>
      </c>
      <c r="AJ50" s="4">
        <f t="shared" si="6"/>
        <v>10.366802183104086</v>
      </c>
      <c r="AK50" s="4"/>
      <c r="AL50" s="24">
        <f t="shared" si="35"/>
        <v>1.5896139438964891</v>
      </c>
      <c r="AM50" s="4">
        <f t="shared" si="7"/>
        <v>1.4940158451210426</v>
      </c>
      <c r="AN50" s="3"/>
      <c r="AO50" s="23">
        <f t="shared" si="36"/>
        <v>0</v>
      </c>
      <c r="AP50" s="22">
        <f t="shared" si="37"/>
        <v>37.139480000927279</v>
      </c>
      <c r="AQ50" s="4">
        <f t="shared" si="8"/>
        <v>37.069741914518346</v>
      </c>
      <c r="AR50" s="3"/>
      <c r="AS50" s="4">
        <v>3.4</v>
      </c>
      <c r="AT50" s="4"/>
      <c r="AU50" s="21">
        <f t="shared" si="38"/>
        <v>5.734105692803193</v>
      </c>
      <c r="AV50" s="21">
        <f t="shared" si="9"/>
        <v>0.50962234902694103</v>
      </c>
      <c r="AW50" s="3">
        <f t="shared" si="10"/>
        <v>53.108894307196813</v>
      </c>
      <c r="AY50" s="20">
        <f t="shared" si="11"/>
        <v>1.9654678343208044E-2</v>
      </c>
      <c r="AZ50" s="20">
        <f t="shared" si="12"/>
        <v>2.3072883272461615E-2</v>
      </c>
      <c r="BA50" s="19">
        <f t="shared" si="13"/>
        <v>0.15015246206733771</v>
      </c>
      <c r="BB50" s="18">
        <f t="shared" si="14"/>
        <v>3.02060083297927E-2</v>
      </c>
      <c r="BC50" s="18">
        <f t="shared" si="15"/>
        <v>3.5459227169756649E-2</v>
      </c>
      <c r="BD50" s="17">
        <f t="shared" si="16"/>
        <v>0.23075964107610009</v>
      </c>
      <c r="BE50" s="16">
        <f t="shared" si="17"/>
        <v>9.7415473400274556E-3</v>
      </c>
      <c r="BF50" s="16">
        <f t="shared" si="18"/>
        <v>1.1435729486119185E-2</v>
      </c>
      <c r="BG50" s="16">
        <f t="shared" si="19"/>
        <v>7.4420821949299928E-2</v>
      </c>
      <c r="BH50" s="15">
        <f t="shared" si="20"/>
        <v>7.1063847383754427E-3</v>
      </c>
      <c r="BI50" s="15">
        <f t="shared" si="21"/>
        <v>8.3422777363537804E-3</v>
      </c>
      <c r="BJ50" s="15">
        <f t="shared" si="22"/>
        <v>5.4289423934203315E-2</v>
      </c>
    </row>
    <row r="51" spans="1:62" customFormat="1" x14ac:dyDescent="0.25">
      <c r="A51">
        <v>22</v>
      </c>
      <c r="B51" s="26">
        <f t="shared" si="0"/>
        <v>0.41628669218395642</v>
      </c>
      <c r="C51" s="25">
        <f t="shared" si="1"/>
        <v>10.803508769930433</v>
      </c>
      <c r="D51" s="24">
        <f t="shared" si="2"/>
        <v>1.5607244638724465</v>
      </c>
      <c r="E51" s="22">
        <f t="shared" si="3"/>
        <v>37.148052032183038</v>
      </c>
      <c r="F51" s="27">
        <v>3.4</v>
      </c>
      <c r="G51" s="4">
        <f t="shared" si="4"/>
        <v>53.328571958169874</v>
      </c>
      <c r="H51" s="4"/>
      <c r="I51" s="5">
        <v>0.72929999999999995</v>
      </c>
      <c r="J51" s="5">
        <v>0</v>
      </c>
      <c r="K51" s="14">
        <v>0</v>
      </c>
      <c r="L51" s="6">
        <v>10.199999999999999</v>
      </c>
      <c r="M51" s="6">
        <v>56</v>
      </c>
      <c r="N51" s="6">
        <v>34</v>
      </c>
      <c r="O51" s="13">
        <f t="shared" si="23"/>
        <v>30.5</v>
      </c>
      <c r="P51" s="12">
        <f t="shared" si="24"/>
        <v>0</v>
      </c>
      <c r="Q51" s="4"/>
      <c r="R51">
        <v>22</v>
      </c>
      <c r="S51" s="4">
        <f t="shared" si="25"/>
        <v>1.1276998486951821</v>
      </c>
      <c r="T51" s="12">
        <f t="shared" si="26"/>
        <v>1</v>
      </c>
      <c r="U51">
        <f t="shared" si="27"/>
        <v>1</v>
      </c>
      <c r="V51" s="4">
        <f t="shared" si="28"/>
        <v>1.1276998486951821</v>
      </c>
      <c r="W51" s="4"/>
      <c r="Y51" s="1"/>
      <c r="AA51">
        <v>22</v>
      </c>
      <c r="AB51" s="4">
        <f t="shared" si="29"/>
        <v>0.29259341317365273</v>
      </c>
      <c r="AC51" s="4">
        <f t="shared" si="30"/>
        <v>0</v>
      </c>
      <c r="AD51" s="26">
        <f t="shared" si="31"/>
        <v>0.41628669218395642</v>
      </c>
      <c r="AE51" s="4">
        <f t="shared" si="5"/>
        <v>0.25055428877350755</v>
      </c>
      <c r="AF51" s="11"/>
      <c r="AG51" s="10">
        <f t="shared" si="32"/>
        <v>0.43670658682634733</v>
      </c>
      <c r="AH51" s="10">
        <f t="shared" si="33"/>
        <v>0</v>
      </c>
      <c r="AI51" s="25">
        <f t="shared" si="34"/>
        <v>10.803508769930433</v>
      </c>
      <c r="AJ51" s="4">
        <f t="shared" si="6"/>
        <v>10.640207764138596</v>
      </c>
      <c r="AK51" s="4"/>
      <c r="AL51" s="24">
        <f t="shared" si="35"/>
        <v>1.5607244638724465</v>
      </c>
      <c r="AM51" s="4">
        <f t="shared" si="7"/>
        <v>1.5092940242421362</v>
      </c>
      <c r="AN51" s="3"/>
      <c r="AO51" s="23">
        <f t="shared" si="36"/>
        <v>0</v>
      </c>
      <c r="AP51" s="22">
        <f t="shared" si="37"/>
        <v>37.148052032183038</v>
      </c>
      <c r="AQ51" s="4">
        <f t="shared" si="8"/>
        <v>37.11035115045663</v>
      </c>
      <c r="AR51" s="3"/>
      <c r="AS51" s="4">
        <v>3.4</v>
      </c>
      <c r="AT51" s="4"/>
      <c r="AU51" s="21">
        <f t="shared" si="38"/>
        <v>6.243728041830134</v>
      </c>
      <c r="AV51" s="21">
        <f t="shared" si="9"/>
        <v>0.32553119107010481</v>
      </c>
      <c r="AW51" s="3">
        <f t="shared" si="10"/>
        <v>53.328571958169874</v>
      </c>
      <c r="AY51" s="20">
        <f t="shared" si="11"/>
        <v>1.6888307134556545E-2</v>
      </c>
      <c r="AZ51" s="20">
        <f t="shared" si="12"/>
        <v>1.9825404027522898E-2</v>
      </c>
      <c r="BA51" s="19">
        <f t="shared" si="13"/>
        <v>0.12901869224836945</v>
      </c>
      <c r="BB51" s="18">
        <f t="shared" si="14"/>
        <v>1.6640545146530253E-2</v>
      </c>
      <c r="BC51" s="18">
        <f t="shared" si="15"/>
        <v>1.9534552998100731E-2</v>
      </c>
      <c r="BD51" s="17">
        <f t="shared" si="16"/>
        <v>0.12712590764720597</v>
      </c>
      <c r="BE51" s="16">
        <f t="shared" si="17"/>
        <v>5.2408161751619628E-3</v>
      </c>
      <c r="BF51" s="16">
        <f t="shared" si="18"/>
        <v>6.152262466494478E-3</v>
      </c>
      <c r="BG51" s="16">
        <f t="shared" si="19"/>
        <v>4.0037360988653806E-2</v>
      </c>
      <c r="BH51" s="15">
        <f t="shared" si="20"/>
        <v>3.8417597086450824E-3</v>
      </c>
      <c r="BI51" s="15">
        <f t="shared" si="21"/>
        <v>4.5098918318877057E-3</v>
      </c>
      <c r="BJ51" s="15">
        <f t="shared" si="22"/>
        <v>2.9349230185875614E-2</v>
      </c>
    </row>
    <row r="52" spans="1:62" customFormat="1" x14ac:dyDescent="0.25">
      <c r="A52">
        <v>23</v>
      </c>
      <c r="B52" s="26">
        <f t="shared" si="0"/>
        <v>0.54314770194716022</v>
      </c>
      <c r="C52" s="25">
        <f t="shared" si="1"/>
        <v>11.076914350964943</v>
      </c>
      <c r="D52" s="24">
        <f t="shared" si="2"/>
        <v>1.5519054524070302</v>
      </c>
      <c r="E52" s="22">
        <f t="shared" si="3"/>
        <v>37.160373261780634</v>
      </c>
      <c r="F52" s="27">
        <v>3.4</v>
      </c>
      <c r="G52" s="4">
        <f t="shared" si="4"/>
        <v>53.732340767099764</v>
      </c>
      <c r="H52" s="4"/>
      <c r="I52" s="5">
        <v>0.72929999999999995</v>
      </c>
      <c r="J52" s="5">
        <v>0</v>
      </c>
      <c r="K52" s="14">
        <v>0</v>
      </c>
      <c r="L52" s="6">
        <v>6.1</v>
      </c>
      <c r="M52" s="6">
        <v>75</v>
      </c>
      <c r="N52" s="6">
        <v>18</v>
      </c>
      <c r="O52" s="13">
        <f t="shared" si="23"/>
        <v>61.5</v>
      </c>
      <c r="P52" s="12">
        <f t="shared" si="24"/>
        <v>0</v>
      </c>
      <c r="Q52" s="4"/>
      <c r="R52">
        <v>23</v>
      </c>
      <c r="S52" s="4">
        <f t="shared" si="25"/>
        <v>0.60923828172684824</v>
      </c>
      <c r="T52" s="12">
        <f t="shared" si="26"/>
        <v>1</v>
      </c>
      <c r="U52">
        <f t="shared" si="27"/>
        <v>1</v>
      </c>
      <c r="V52" s="4">
        <f t="shared" si="28"/>
        <v>0.60923828172684824</v>
      </c>
      <c r="W52" s="4"/>
      <c r="Y52" s="1"/>
      <c r="AA52">
        <v>23</v>
      </c>
      <c r="AB52" s="4">
        <f t="shared" si="29"/>
        <v>0.29259341317365273</v>
      </c>
      <c r="AC52" s="4">
        <f t="shared" si="30"/>
        <v>0</v>
      </c>
      <c r="AD52" s="26">
        <f t="shared" si="31"/>
        <v>0.54314770194716022</v>
      </c>
      <c r="AE52" s="4">
        <f t="shared" si="5"/>
        <v>0.37038588582599641</v>
      </c>
      <c r="AF52" s="11"/>
      <c r="AG52" s="10">
        <f t="shared" si="32"/>
        <v>0.43670658682634733</v>
      </c>
      <c r="AH52" s="10">
        <f t="shared" si="33"/>
        <v>0</v>
      </c>
      <c r="AI52" s="25">
        <f t="shared" si="34"/>
        <v>11.076914350964943</v>
      </c>
      <c r="AJ52" s="4">
        <f t="shared" si="6"/>
        <v>10.95042291008026</v>
      </c>
      <c r="AK52" s="4"/>
      <c r="AL52" s="24">
        <f t="shared" si="35"/>
        <v>1.5519054524070302</v>
      </c>
      <c r="AM52" s="4">
        <f t="shared" si="7"/>
        <v>1.5131844399668513</v>
      </c>
      <c r="AN52" s="3"/>
      <c r="AO52" s="23">
        <f t="shared" si="36"/>
        <v>0</v>
      </c>
      <c r="AP52" s="22">
        <f t="shared" si="37"/>
        <v>37.160373261780634</v>
      </c>
      <c r="AQ52" s="4">
        <f t="shared" si="8"/>
        <v>37.131931502030227</v>
      </c>
      <c r="AR52" s="3"/>
      <c r="AS52" s="4">
        <v>3.4</v>
      </c>
      <c r="AT52" s="4"/>
      <c r="AU52" s="21">
        <f t="shared" si="38"/>
        <v>6.5692592329002384</v>
      </c>
      <c r="AV52" s="21">
        <f t="shared" si="9"/>
        <v>0.28524607097312915</v>
      </c>
      <c r="AW52" s="3">
        <f t="shared" si="10"/>
        <v>53.732340767099764</v>
      </c>
      <c r="AY52" s="20">
        <f t="shared" si="11"/>
        <v>1.7604611721898485E-2</v>
      </c>
      <c r="AZ52" s="20">
        <f t="shared" si="12"/>
        <v>2.0666283325706917E-2</v>
      </c>
      <c r="BA52" s="19">
        <f t="shared" si="13"/>
        <v>0.13449092107355842</v>
      </c>
      <c r="BB52" s="18">
        <f t="shared" si="14"/>
        <v>1.28896115641466E-2</v>
      </c>
      <c r="BC52" s="18">
        <f t="shared" si="15"/>
        <v>1.5131283140519921E-2</v>
      </c>
      <c r="BD52" s="17">
        <f t="shared" si="16"/>
        <v>9.8470546180016605E-2</v>
      </c>
      <c r="BE52" s="16">
        <f t="shared" si="17"/>
        <v>3.9457121069511845E-3</v>
      </c>
      <c r="BF52" s="16">
        <f t="shared" si="18"/>
        <v>4.6319229081600855E-3</v>
      </c>
      <c r="BG52" s="16">
        <f t="shared" si="19"/>
        <v>3.0143377425067626E-2</v>
      </c>
      <c r="BH52" s="15">
        <f t="shared" si="20"/>
        <v>2.8982453897236204E-3</v>
      </c>
      <c r="BI52" s="15">
        <f t="shared" si="21"/>
        <v>3.4022880661972936E-3</v>
      </c>
      <c r="BJ52" s="15">
        <f t="shared" si="22"/>
        <v>2.2141226294486501E-2</v>
      </c>
    </row>
    <row r="53" spans="1:62" customFormat="1" x14ac:dyDescent="0.25">
      <c r="A53">
        <v>24</v>
      </c>
      <c r="B53" s="26">
        <f t="shared" si="0"/>
        <v>0.41917151456851137</v>
      </c>
      <c r="C53" s="25">
        <f t="shared" si="1"/>
        <v>11.023237281337744</v>
      </c>
      <c r="D53" s="24">
        <f t="shared" si="2"/>
        <v>1.5505226207495713</v>
      </c>
      <c r="E53" s="22">
        <f t="shared" si="3"/>
        <v>37.175763279470814</v>
      </c>
      <c r="F53" s="27">
        <v>3.4</v>
      </c>
      <c r="G53" s="4">
        <f t="shared" si="4"/>
        <v>53.568694696126641</v>
      </c>
      <c r="H53" s="4"/>
      <c r="I53" s="5">
        <v>0.1216</v>
      </c>
      <c r="J53" s="5">
        <v>0</v>
      </c>
      <c r="K53" s="14">
        <v>0</v>
      </c>
      <c r="L53" s="6">
        <v>4.5999999999999996</v>
      </c>
      <c r="M53" s="6">
        <v>71</v>
      </c>
      <c r="N53" s="6">
        <v>8</v>
      </c>
      <c r="O53" s="13">
        <f t="shared" si="23"/>
        <v>65</v>
      </c>
      <c r="P53" s="12">
        <f t="shared" si="24"/>
        <v>0</v>
      </c>
      <c r="Q53" s="4"/>
      <c r="R53">
        <v>24</v>
      </c>
      <c r="S53" s="4">
        <f t="shared" si="25"/>
        <v>0.45940307648816003</v>
      </c>
      <c r="T53" s="12">
        <f t="shared" si="26"/>
        <v>1</v>
      </c>
      <c r="U53">
        <f t="shared" si="27"/>
        <v>1</v>
      </c>
      <c r="V53" s="4">
        <f t="shared" si="28"/>
        <v>0.45940307648816003</v>
      </c>
      <c r="W53" s="4"/>
      <c r="Y53" s="1"/>
      <c r="AA53">
        <v>24</v>
      </c>
      <c r="AB53" s="4">
        <f t="shared" si="29"/>
        <v>4.8785628742514978E-2</v>
      </c>
      <c r="AC53" s="4">
        <f t="shared" si="30"/>
        <v>0</v>
      </c>
      <c r="AD53" s="26">
        <f t="shared" si="31"/>
        <v>0.41917151456851137</v>
      </c>
      <c r="AE53" s="4">
        <f t="shared" si="5"/>
        <v>0.35079970301873259</v>
      </c>
      <c r="AF53" s="11"/>
      <c r="AG53" s="10">
        <f t="shared" si="32"/>
        <v>7.2814371257485036E-2</v>
      </c>
      <c r="AH53" s="10">
        <f t="shared" si="33"/>
        <v>0</v>
      </c>
      <c r="AI53" s="25">
        <f t="shared" si="34"/>
        <v>11.023237281337744</v>
      </c>
      <c r="AJ53" s="4">
        <f t="shared" si="6"/>
        <v>10.964508778505008</v>
      </c>
      <c r="AK53" s="4"/>
      <c r="AL53" s="24">
        <f t="shared" si="35"/>
        <v>1.5505226207495713</v>
      </c>
      <c r="AM53" s="4">
        <f t="shared" si="7"/>
        <v>1.5324071110424737</v>
      </c>
      <c r="AN53" s="3"/>
      <c r="AO53" s="23">
        <f t="shared" si="36"/>
        <v>0</v>
      </c>
      <c r="AP53" s="22">
        <f t="shared" si="37"/>
        <v>37.175763279470814</v>
      </c>
      <c r="AQ53" s="4">
        <f t="shared" si="8"/>
        <v>37.16252624956303</v>
      </c>
      <c r="AR53" s="3"/>
      <c r="AS53" s="4">
        <v>3.4</v>
      </c>
      <c r="AT53" s="4"/>
      <c r="AU53" s="21">
        <f t="shared" si="38"/>
        <v>6.8545053038733679</v>
      </c>
      <c r="AV53" s="21">
        <f t="shared" si="9"/>
        <v>0.12335173801309327</v>
      </c>
      <c r="AW53" s="3">
        <f t="shared" si="10"/>
        <v>53.568694696126641</v>
      </c>
      <c r="AY53" s="20">
        <f t="shared" si="11"/>
        <v>6.9671598856804219E-3</v>
      </c>
      <c r="AZ53" s="20">
        <f t="shared" si="12"/>
        <v>8.1788398657987559E-3</v>
      </c>
      <c r="BA53" s="19">
        <f t="shared" si="13"/>
        <v>5.3225811798299612E-2</v>
      </c>
      <c r="BB53" s="18">
        <f t="shared" si="14"/>
        <v>5.9844965316503979E-3</v>
      </c>
      <c r="BC53" s="18">
        <f t="shared" si="15"/>
        <v>7.0252785371548157E-3</v>
      </c>
      <c r="BD53" s="17">
        <f t="shared" si="16"/>
        <v>4.5718727763930579E-2</v>
      </c>
      <c r="BE53" s="16">
        <f t="shared" si="17"/>
        <v>1.8459895924807115E-3</v>
      </c>
      <c r="BF53" s="16">
        <f t="shared" si="18"/>
        <v>2.1670312607382264E-3</v>
      </c>
      <c r="BG53" s="16">
        <f t="shared" si="19"/>
        <v>1.4102488853878586E-2</v>
      </c>
      <c r="BH53" s="15">
        <f t="shared" si="20"/>
        <v>1.348867342968172E-3</v>
      </c>
      <c r="BI53" s="15">
        <f t="shared" si="21"/>
        <v>1.5834529678322019E-3</v>
      </c>
      <c r="BJ53" s="15">
        <f t="shared" si="22"/>
        <v>1.0304709596984487E-2</v>
      </c>
    </row>
    <row r="54" spans="1:62" customFormat="1" x14ac:dyDescent="0.25">
      <c r="A54">
        <v>25</v>
      </c>
      <c r="B54" s="26">
        <f t="shared" si="0"/>
        <v>0.39958533176124755</v>
      </c>
      <c r="C54" s="25">
        <f t="shared" si="1"/>
        <v>11.037323149762493</v>
      </c>
      <c r="D54" s="24">
        <f t="shared" si="2"/>
        <v>1.5485536243952536</v>
      </c>
      <c r="E54" s="22">
        <f t="shared" si="3"/>
        <v>37.181480852194554</v>
      </c>
      <c r="F54" s="27">
        <v>3.4</v>
      </c>
      <c r="G54" s="4">
        <f t="shared" si="4"/>
        <v>53.56694295811355</v>
      </c>
      <c r="H54" s="4"/>
      <c r="I54" s="5">
        <v>0.1216</v>
      </c>
      <c r="J54" s="5">
        <v>0</v>
      </c>
      <c r="K54" s="14">
        <v>1</v>
      </c>
      <c r="L54" s="6">
        <v>3.4</v>
      </c>
      <c r="M54" s="6">
        <v>74</v>
      </c>
      <c r="N54" s="6">
        <v>8</v>
      </c>
      <c r="O54" s="13">
        <f t="shared" si="23"/>
        <v>68</v>
      </c>
      <c r="P54" s="12">
        <f t="shared" si="24"/>
        <v>0</v>
      </c>
      <c r="Q54" s="4"/>
      <c r="R54">
        <v>25</v>
      </c>
      <c r="S54" s="4">
        <f t="shared" si="25"/>
        <v>0.35612952979019163</v>
      </c>
      <c r="T54" s="12">
        <f t="shared" si="26"/>
        <v>1</v>
      </c>
      <c r="U54">
        <f t="shared" si="27"/>
        <v>0.6</v>
      </c>
      <c r="V54" s="4">
        <f t="shared" si="28"/>
        <v>0.21367771787411496</v>
      </c>
      <c r="W54" s="4"/>
      <c r="Y54" s="1"/>
      <c r="AA54">
        <v>25</v>
      </c>
      <c r="AB54" s="4">
        <f t="shared" si="29"/>
        <v>4.8785628742514978E-2</v>
      </c>
      <c r="AC54" s="4">
        <f t="shared" si="30"/>
        <v>0</v>
      </c>
      <c r="AD54" s="26">
        <f t="shared" si="31"/>
        <v>0.39958533176124755</v>
      </c>
      <c r="AE54" s="4">
        <f t="shared" si="5"/>
        <v>0.33171460684908088</v>
      </c>
      <c r="AF54" s="11"/>
      <c r="AG54" s="10">
        <f t="shared" si="32"/>
        <v>7.2814371257485036E-2</v>
      </c>
      <c r="AH54" s="10">
        <f t="shared" si="33"/>
        <v>0</v>
      </c>
      <c r="AI54" s="25">
        <f t="shared" si="34"/>
        <v>11.037323149762493</v>
      </c>
      <c r="AJ54" s="4">
        <f t="shared" si="6"/>
        <v>10.975856230949189</v>
      </c>
      <c r="AK54" s="4"/>
      <c r="AL54" s="24">
        <f t="shared" si="35"/>
        <v>1.5485536243952536</v>
      </c>
      <c r="AM54" s="4">
        <f t="shared" si="7"/>
        <v>1.5296444061855612</v>
      </c>
      <c r="AN54" s="3"/>
      <c r="AO54" s="23">
        <f t="shared" si="36"/>
        <v>0</v>
      </c>
      <c r="AP54" s="22">
        <f t="shared" si="37"/>
        <v>37.181480852194554</v>
      </c>
      <c r="AQ54" s="4">
        <f t="shared" si="8"/>
        <v>37.167640588121159</v>
      </c>
      <c r="AR54" s="3"/>
      <c r="AS54" s="4">
        <v>3.4</v>
      </c>
      <c r="AT54" s="4"/>
      <c r="AU54" s="21">
        <f t="shared" si="38"/>
        <v>6.9778570418864607</v>
      </c>
      <c r="AV54" s="21">
        <f t="shared" si="9"/>
        <v>0.12618093141466072</v>
      </c>
      <c r="AW54" s="3">
        <f t="shared" si="10"/>
        <v>53.56694295811355</v>
      </c>
      <c r="AY54" s="20">
        <f t="shared" si="11"/>
        <v>6.9160986275144032E-3</v>
      </c>
      <c r="AZ54" s="20">
        <f t="shared" si="12"/>
        <v>8.1188983888212558E-3</v>
      </c>
      <c r="BA54" s="19">
        <f t="shared" si="13"/>
        <v>5.2835727895831013E-2</v>
      </c>
      <c r="BB54" s="18">
        <f t="shared" si="14"/>
        <v>6.2635440153671314E-3</v>
      </c>
      <c r="BC54" s="18">
        <f t="shared" si="15"/>
        <v>7.3528560180396762E-3</v>
      </c>
      <c r="BD54" s="17">
        <f t="shared" si="16"/>
        <v>4.7850518779897107E-2</v>
      </c>
      <c r="BE54" s="16">
        <f t="shared" si="17"/>
        <v>1.9268693280743235E-3</v>
      </c>
      <c r="BF54" s="16">
        <f t="shared" si="18"/>
        <v>2.2619770373046404E-3</v>
      </c>
      <c r="BG54" s="16">
        <f t="shared" si="19"/>
        <v>1.4720371844313417E-2</v>
      </c>
      <c r="BH54" s="15">
        <f t="shared" si="20"/>
        <v>1.4103375422365699E-3</v>
      </c>
      <c r="BI54" s="15">
        <f t="shared" si="21"/>
        <v>1.6556136365385821E-3</v>
      </c>
      <c r="BJ54" s="15">
        <f t="shared" si="22"/>
        <v>1.0774312894619185E-2</v>
      </c>
    </row>
    <row r="55" spans="1:62" customFormat="1" x14ac:dyDescent="0.25">
      <c r="A55">
        <v>26</v>
      </c>
      <c r="B55" s="26">
        <f t="shared" si="0"/>
        <v>0.38050023559159585</v>
      </c>
      <c r="C55" s="25">
        <f t="shared" si="1"/>
        <v>11.048670602206673</v>
      </c>
      <c r="D55" s="24">
        <f t="shared" si="2"/>
        <v>1.5461612556987534</v>
      </c>
      <c r="E55" s="22">
        <f t="shared" si="3"/>
        <v>37.187029933201863</v>
      </c>
      <c r="F55" s="27">
        <v>3.4</v>
      </c>
      <c r="G55" s="4">
        <f t="shared" si="4"/>
        <v>53.562362026698885</v>
      </c>
      <c r="H55" s="4"/>
      <c r="I55" s="5">
        <v>0.1216</v>
      </c>
      <c r="J55" s="5">
        <v>0</v>
      </c>
      <c r="K55" s="14">
        <v>1</v>
      </c>
      <c r="L55" s="6">
        <v>3.6</v>
      </c>
      <c r="M55" s="6">
        <v>59</v>
      </c>
      <c r="N55" s="6">
        <v>10</v>
      </c>
      <c r="O55" s="13">
        <f t="shared" si="23"/>
        <v>51.5</v>
      </c>
      <c r="P55" s="12">
        <f t="shared" si="24"/>
        <v>0</v>
      </c>
      <c r="Q55" s="4"/>
      <c r="R55">
        <v>26</v>
      </c>
      <c r="S55" s="4">
        <f t="shared" si="25"/>
        <v>0.37230471497562223</v>
      </c>
      <c r="T55" s="12">
        <f t="shared" si="26"/>
        <v>1</v>
      </c>
      <c r="U55">
        <f t="shared" si="27"/>
        <v>0.6</v>
      </c>
      <c r="V55" s="4">
        <f t="shared" si="28"/>
        <v>0.22338282898537334</v>
      </c>
      <c r="W55" s="4"/>
      <c r="Y55" s="1"/>
      <c r="AA55">
        <v>26</v>
      </c>
      <c r="AB55" s="4">
        <f t="shared" si="29"/>
        <v>4.8785628742514978E-2</v>
      </c>
      <c r="AC55" s="4">
        <f t="shared" si="30"/>
        <v>0</v>
      </c>
      <c r="AD55" s="26">
        <f t="shared" si="31"/>
        <v>0.38050023559159585</v>
      </c>
      <c r="AE55" s="4">
        <f t="shared" si="5"/>
        <v>0.2953257168640212</v>
      </c>
      <c r="AF55" s="11"/>
      <c r="AG55" s="10">
        <f t="shared" si="32"/>
        <v>7.2814371257485036E-2</v>
      </c>
      <c r="AH55" s="10">
        <f t="shared" si="33"/>
        <v>0</v>
      </c>
      <c r="AI55" s="25">
        <f t="shared" si="34"/>
        <v>11.048670602206673</v>
      </c>
      <c r="AJ55" s="4">
        <f t="shared" si="6"/>
        <v>10.964994447719933</v>
      </c>
      <c r="AK55" s="4"/>
      <c r="AL55" s="24">
        <f t="shared" si="35"/>
        <v>1.5461612556987534</v>
      </c>
      <c r="AM55" s="4">
        <f t="shared" si="7"/>
        <v>1.5205168756648035</v>
      </c>
      <c r="AN55" s="3"/>
      <c r="AO55" s="23">
        <f t="shared" si="36"/>
        <v>0</v>
      </c>
      <c r="AP55" s="22">
        <f t="shared" si="37"/>
        <v>37.187029933201863</v>
      </c>
      <c r="AQ55" s="4">
        <f t="shared" si="8"/>
        <v>37.1681877322387</v>
      </c>
      <c r="AR55" s="3"/>
      <c r="AS55" s="4">
        <v>3.4</v>
      </c>
      <c r="AT55" s="4"/>
      <c r="AU55" s="21">
        <f t="shared" si="38"/>
        <v>7.1040379733011214</v>
      </c>
      <c r="AV55" s="21">
        <f t="shared" si="9"/>
        <v>0.1660779242913045</v>
      </c>
      <c r="AW55" s="3">
        <f t="shared" si="10"/>
        <v>53.562362026698885</v>
      </c>
      <c r="AY55" s="20">
        <f t="shared" si="11"/>
        <v>8.6793735124137423E-3</v>
      </c>
      <c r="AZ55" s="20">
        <f t="shared" si="12"/>
        <v>1.0188829775442217E-2</v>
      </c>
      <c r="BA55" s="19">
        <f t="shared" si="13"/>
        <v>6.6306315439718697E-2</v>
      </c>
      <c r="BB55" s="18">
        <f t="shared" si="14"/>
        <v>8.5266886120688376E-3</v>
      </c>
      <c r="BC55" s="18">
        <f t="shared" si="15"/>
        <v>1.0009590979385157E-2</v>
      </c>
      <c r="BD55" s="17">
        <f t="shared" si="16"/>
        <v>6.5139874895286387E-2</v>
      </c>
      <c r="BE55" s="16">
        <f t="shared" si="17"/>
        <v>2.6131894389780507E-3</v>
      </c>
      <c r="BF55" s="16">
        <f t="shared" si="18"/>
        <v>3.0676571674959725E-3</v>
      </c>
      <c r="BG55" s="16">
        <f t="shared" si="19"/>
        <v>1.9963533427475845E-2</v>
      </c>
      <c r="BH55" s="15">
        <f t="shared" si="20"/>
        <v>1.9200401997964587E-3</v>
      </c>
      <c r="BI55" s="15">
        <f t="shared" si="21"/>
        <v>2.2539602345436689E-3</v>
      </c>
      <c r="BJ55" s="15">
        <f t="shared" si="22"/>
        <v>1.4668200528823566E-2</v>
      </c>
    </row>
    <row r="56" spans="1:62" customFormat="1" x14ac:dyDescent="0.25">
      <c r="A56">
        <v>27</v>
      </c>
      <c r="B56" s="26">
        <f t="shared" si="0"/>
        <v>0.34411134560653617</v>
      </c>
      <c r="C56" s="25">
        <f t="shared" si="1"/>
        <v>11.037808818977418</v>
      </c>
      <c r="D56" s="24">
        <f t="shared" si="2"/>
        <v>1.5422561674280606</v>
      </c>
      <c r="E56" s="22">
        <f t="shared" si="3"/>
        <v>37.193707770395569</v>
      </c>
      <c r="F56" s="27">
        <v>3.4</v>
      </c>
      <c r="G56" s="4">
        <f t="shared" si="4"/>
        <v>53.517884102407585</v>
      </c>
      <c r="H56" s="4"/>
      <c r="I56" s="5">
        <v>0.1216</v>
      </c>
      <c r="J56" s="5">
        <v>0</v>
      </c>
      <c r="K56" s="14">
        <v>1</v>
      </c>
      <c r="L56" s="6">
        <v>5.0999999999999996</v>
      </c>
      <c r="M56" s="6">
        <v>62</v>
      </c>
      <c r="N56" s="6">
        <v>27</v>
      </c>
      <c r="O56" s="13">
        <f t="shared" si="23"/>
        <v>41.75</v>
      </c>
      <c r="P56" s="12">
        <f t="shared" si="24"/>
        <v>0</v>
      </c>
      <c r="Q56" s="4"/>
      <c r="R56">
        <v>27</v>
      </c>
      <c r="S56" s="4">
        <f t="shared" si="25"/>
        <v>0.50681584851960382</v>
      </c>
      <c r="T56" s="12">
        <f t="shared" si="26"/>
        <v>1</v>
      </c>
      <c r="U56">
        <f t="shared" si="27"/>
        <v>0.6</v>
      </c>
      <c r="V56" s="4">
        <f t="shared" si="28"/>
        <v>0.3040895091117623</v>
      </c>
      <c r="W56" s="4"/>
      <c r="Y56" s="1"/>
      <c r="AA56">
        <v>27</v>
      </c>
      <c r="AB56" s="4">
        <f t="shared" si="29"/>
        <v>4.8785628742514978E-2</v>
      </c>
      <c r="AC56" s="4">
        <f t="shared" si="30"/>
        <v>0</v>
      </c>
      <c r="AD56" s="26">
        <f t="shared" si="31"/>
        <v>0.34411134560653617</v>
      </c>
      <c r="AE56" s="4">
        <f t="shared" si="5"/>
        <v>0.23707919916046466</v>
      </c>
      <c r="AF56" s="11"/>
      <c r="AG56" s="10">
        <f t="shared" si="32"/>
        <v>7.2814371257485036E-2</v>
      </c>
      <c r="AH56" s="10">
        <f t="shared" si="33"/>
        <v>0</v>
      </c>
      <c r="AI56" s="25">
        <f t="shared" si="34"/>
        <v>11.037808818977418</v>
      </c>
      <c r="AJ56" s="4">
        <f t="shared" si="6"/>
        <v>10.915124692066808</v>
      </c>
      <c r="AK56" s="4"/>
      <c r="AL56" s="24">
        <f t="shared" si="35"/>
        <v>1.5422561674280606</v>
      </c>
      <c r="AM56" s="4">
        <f t="shared" si="7"/>
        <v>1.5047950363031228</v>
      </c>
      <c r="AN56" s="3"/>
      <c r="AO56" s="23">
        <f t="shared" si="36"/>
        <v>0</v>
      </c>
      <c r="AP56" s="22">
        <f t="shared" si="37"/>
        <v>37.193707770395569</v>
      </c>
      <c r="AQ56" s="4">
        <f t="shared" si="8"/>
        <v>37.166003497823723</v>
      </c>
      <c r="AR56" s="3"/>
      <c r="AS56" s="4">
        <v>3.4</v>
      </c>
      <c r="AT56" s="4"/>
      <c r="AU56" s="21">
        <f t="shared" si="38"/>
        <v>7.2701158975924258</v>
      </c>
      <c r="AV56" s="21">
        <f t="shared" si="9"/>
        <v>0.22955829734286839</v>
      </c>
      <c r="AW56" s="3">
        <f t="shared" si="10"/>
        <v>53.517884102407585</v>
      </c>
      <c r="AY56" s="20">
        <f t="shared" si="11"/>
        <v>1.0906688886755911E-2</v>
      </c>
      <c r="AZ56" s="20">
        <f t="shared" si="12"/>
        <v>1.2803504345322157E-2</v>
      </c>
      <c r="BA56" s="19">
        <f t="shared" si="13"/>
        <v>8.3321953213993452E-2</v>
      </c>
      <c r="BB56" s="18">
        <f t="shared" si="14"/>
        <v>1.2501642244757675E-2</v>
      </c>
      <c r="BC56" s="18">
        <f t="shared" si="15"/>
        <v>1.4675840896019877E-2</v>
      </c>
      <c r="BD56" s="17">
        <f t="shared" si="16"/>
        <v>9.5506643769832048E-2</v>
      </c>
      <c r="BE56" s="16">
        <f t="shared" si="17"/>
        <v>3.8173288688695736E-3</v>
      </c>
      <c r="BF56" s="16">
        <f t="shared" si="18"/>
        <v>4.4812121504121082E-3</v>
      </c>
      <c r="BG56" s="16">
        <f t="shared" si="19"/>
        <v>2.9162590105656087E-2</v>
      </c>
      <c r="BH56" s="15">
        <f t="shared" si="20"/>
        <v>2.823094666491192E-3</v>
      </c>
      <c r="BI56" s="15">
        <f t="shared" si="21"/>
        <v>3.314067651967921E-3</v>
      </c>
      <c r="BJ56" s="15">
        <f t="shared" si="22"/>
        <v>2.1567110253386822E-2</v>
      </c>
    </row>
    <row r="57" spans="1:62" customFormat="1" x14ac:dyDescent="0.25">
      <c r="A57">
        <v>28</v>
      </c>
      <c r="B57" s="26">
        <f t="shared" si="0"/>
        <v>0.38339596562753053</v>
      </c>
      <c r="C57" s="25">
        <f t="shared" si="1"/>
        <v>11.133507925599742</v>
      </c>
      <c r="D57" s="24">
        <f t="shared" si="2"/>
        <v>1.5348437909699972</v>
      </c>
      <c r="E57" s="22">
        <f t="shared" si="3"/>
        <v>37.201278122867443</v>
      </c>
      <c r="F57" s="27">
        <v>3.4</v>
      </c>
      <c r="G57" s="4">
        <f t="shared" si="4"/>
        <v>53.653025805064708</v>
      </c>
      <c r="H57" s="4"/>
      <c r="I57" s="5">
        <v>0.36470000000000002</v>
      </c>
      <c r="J57" s="5">
        <v>0</v>
      </c>
      <c r="K57" s="14">
        <v>1</v>
      </c>
      <c r="L57" s="6">
        <v>7.3</v>
      </c>
      <c r="M57" s="6">
        <v>51</v>
      </c>
      <c r="N57" s="6">
        <v>49</v>
      </c>
      <c r="O57" s="13">
        <f t="shared" si="23"/>
        <v>14.25</v>
      </c>
      <c r="P57" s="12">
        <f t="shared" si="24"/>
        <v>0</v>
      </c>
      <c r="Q57" s="4"/>
      <c r="R57">
        <v>28</v>
      </c>
      <c r="S57" s="4">
        <f t="shared" si="25"/>
        <v>0.74514205020999758</v>
      </c>
      <c r="T57" s="12">
        <f t="shared" si="26"/>
        <v>1</v>
      </c>
      <c r="U57">
        <f t="shared" si="27"/>
        <v>0.6</v>
      </c>
      <c r="V57" s="4">
        <f t="shared" si="28"/>
        <v>0.44708523012599855</v>
      </c>
      <c r="W57" s="4"/>
      <c r="Y57" s="1"/>
      <c r="AA57">
        <v>28</v>
      </c>
      <c r="AB57" s="4">
        <f t="shared" si="29"/>
        <v>0.1463167664670659</v>
      </c>
      <c r="AC57" s="4">
        <f t="shared" si="30"/>
        <v>0</v>
      </c>
      <c r="AD57" s="26">
        <f t="shared" si="31"/>
        <v>0.38339596562753053</v>
      </c>
      <c r="AE57" s="4">
        <f t="shared" si="5"/>
        <v>0.20568664705137671</v>
      </c>
      <c r="AF57" s="11"/>
      <c r="AG57" s="10">
        <f t="shared" si="32"/>
        <v>0.21838323353293418</v>
      </c>
      <c r="AH57" s="10">
        <f t="shared" si="33"/>
        <v>0</v>
      </c>
      <c r="AI57" s="25">
        <f t="shared" si="34"/>
        <v>11.133507925599742</v>
      </c>
      <c r="AJ57" s="4">
        <f t="shared" si="6"/>
        <v>10.927448777841562</v>
      </c>
      <c r="AK57" s="4"/>
      <c r="AL57" s="24">
        <f t="shared" si="35"/>
        <v>1.5348437909699972</v>
      </c>
      <c r="AM57" s="4">
        <f t="shared" si="7"/>
        <v>1.4730417178479258</v>
      </c>
      <c r="AN57" s="3"/>
      <c r="AO57" s="23">
        <f t="shared" si="36"/>
        <v>0</v>
      </c>
      <c r="AP57" s="22">
        <f t="shared" si="37"/>
        <v>37.201278122867443</v>
      </c>
      <c r="AQ57" s="4">
        <f t="shared" si="8"/>
        <v>37.154975416956745</v>
      </c>
      <c r="AR57" s="3"/>
      <c r="AS57" s="4">
        <v>3.4</v>
      </c>
      <c r="AT57" s="4"/>
      <c r="AU57" s="21">
        <f t="shared" si="38"/>
        <v>7.4996741949352943</v>
      </c>
      <c r="AV57" s="21">
        <f t="shared" si="9"/>
        <v>0.38291149807355079</v>
      </c>
      <c r="AW57" s="3">
        <f t="shared" si="10"/>
        <v>53.653025805064708</v>
      </c>
      <c r="AY57" s="20">
        <f t="shared" si="11"/>
        <v>1.8108767453001433E-2</v>
      </c>
      <c r="AZ57" s="20">
        <f t="shared" si="12"/>
        <v>2.1258118314392987E-2</v>
      </c>
      <c r="BA57" s="19">
        <f t="shared" si="13"/>
        <v>0.13834243280875941</v>
      </c>
      <c r="BB57" s="18">
        <f t="shared" si="14"/>
        <v>2.0997645020609895E-2</v>
      </c>
      <c r="BC57" s="18">
        <f t="shared" si="15"/>
        <v>2.4649409372020311E-2</v>
      </c>
      <c r="BD57" s="17">
        <f t="shared" si="16"/>
        <v>0.16041209336555037</v>
      </c>
      <c r="BE57" s="16">
        <f t="shared" si="17"/>
        <v>6.2976965937854741E-3</v>
      </c>
      <c r="BF57" s="16">
        <f t="shared" si="18"/>
        <v>7.3929481753133826E-3</v>
      </c>
      <c r="BG57" s="16">
        <f t="shared" si="19"/>
        <v>4.8111428352972573E-2</v>
      </c>
      <c r="BH57" s="15">
        <f t="shared" si="20"/>
        <v>4.7182946876374639E-3</v>
      </c>
      <c r="BI57" s="15">
        <f t="shared" si="21"/>
        <v>5.538867676791806E-3</v>
      </c>
      <c r="BJ57" s="15">
        <f t="shared" si="22"/>
        <v>3.6045543546268474E-2</v>
      </c>
    </row>
    <row r="58" spans="1:62" customFormat="1" x14ac:dyDescent="0.25">
      <c r="A58">
        <v>29</v>
      </c>
      <c r="B58" s="26">
        <f t="shared" si="0"/>
        <v>0.35200341351844261</v>
      </c>
      <c r="C58" s="25">
        <f t="shared" si="1"/>
        <v>11.145832011374496</v>
      </c>
      <c r="D58" s="24">
        <f t="shared" si="2"/>
        <v>1.5231641216029601</v>
      </c>
      <c r="E58" s="22">
        <f t="shared" si="3"/>
        <v>37.213814760495261</v>
      </c>
      <c r="F58" s="27">
        <v>3.4</v>
      </c>
      <c r="G58" s="4">
        <f t="shared" si="4"/>
        <v>53.63481430699116</v>
      </c>
      <c r="H58" s="4"/>
      <c r="I58" s="5">
        <v>0.36470000000000002</v>
      </c>
      <c r="J58" s="5">
        <v>0</v>
      </c>
      <c r="K58" s="14">
        <v>1</v>
      </c>
      <c r="L58" s="6">
        <v>11</v>
      </c>
      <c r="M58" s="6">
        <v>52</v>
      </c>
      <c r="N58" s="6">
        <v>83</v>
      </c>
      <c r="O58" s="13">
        <f t="shared" si="23"/>
        <v>-10.25</v>
      </c>
      <c r="P58" s="12">
        <f t="shared" si="24"/>
        <v>-10.25</v>
      </c>
      <c r="Q58" s="4"/>
      <c r="R58">
        <v>29</v>
      </c>
      <c r="S58" s="4">
        <f t="shared" si="25"/>
        <v>1.245428856118602</v>
      </c>
      <c r="T58" s="12">
        <f t="shared" si="26"/>
        <v>1</v>
      </c>
      <c r="U58">
        <f t="shared" si="27"/>
        <v>0.6</v>
      </c>
      <c r="V58" s="4">
        <f t="shared" si="28"/>
        <v>0.74725731367116122</v>
      </c>
      <c r="W58" s="4"/>
      <c r="Y58" s="1"/>
      <c r="AA58">
        <v>29</v>
      </c>
      <c r="AB58" s="4">
        <f t="shared" si="29"/>
        <v>0.1463167664670659</v>
      </c>
      <c r="AC58" s="4">
        <f t="shared" si="30"/>
        <v>0</v>
      </c>
      <c r="AD58" s="26">
        <f t="shared" si="31"/>
        <v>0.35200341351844261</v>
      </c>
      <c r="AE58" s="4">
        <f t="shared" si="5"/>
        <v>0.18408313621806341</v>
      </c>
      <c r="AF58" s="11"/>
      <c r="AG58" s="10">
        <f t="shared" si="32"/>
        <v>0.21838323353293418</v>
      </c>
      <c r="AH58" s="10">
        <f t="shared" si="33"/>
        <v>0</v>
      </c>
      <c r="AI58" s="25">
        <f t="shared" si="34"/>
        <v>11.145832011374496</v>
      </c>
      <c r="AJ58" s="4">
        <f t="shared" si="6"/>
        <v>10.931166440657421</v>
      </c>
      <c r="AK58" s="4"/>
      <c r="AL58" s="24">
        <f t="shared" si="35"/>
        <v>1.5231641216029601</v>
      </c>
      <c r="AM58" s="4">
        <f t="shared" si="7"/>
        <v>1.4593703949913939</v>
      </c>
      <c r="AN58" s="3"/>
      <c r="AO58" s="23">
        <f t="shared" si="36"/>
        <v>0</v>
      </c>
      <c r="AP58" s="22">
        <f t="shared" si="37"/>
        <v>37.213814760495261</v>
      </c>
      <c r="AQ58" s="4">
        <f t="shared" si="8"/>
        <v>37.165598060726239</v>
      </c>
      <c r="AR58" s="3"/>
      <c r="AS58" s="4">
        <v>3.4</v>
      </c>
      <c r="AT58" s="4"/>
      <c r="AU58" s="21">
        <f t="shared" si="38"/>
        <v>7.8825856930088447</v>
      </c>
      <c r="AV58" s="21">
        <f t="shared" si="9"/>
        <v>0.38503131071909602</v>
      </c>
      <c r="AW58" s="3">
        <f t="shared" si="10"/>
        <v>53.63481430699116</v>
      </c>
      <c r="AY58" s="20">
        <f t="shared" si="11"/>
        <v>1.7111253797155241E-2</v>
      </c>
      <c r="AZ58" s="20">
        <f t="shared" si="12"/>
        <v>2.0087124022747455E-2</v>
      </c>
      <c r="BA58" s="19">
        <f t="shared" si="13"/>
        <v>0.13072189948047652</v>
      </c>
      <c r="BB58" s="18">
        <f t="shared" si="14"/>
        <v>2.1874648619596815E-2</v>
      </c>
      <c r="BC58" s="18">
        <f t="shared" si="15"/>
        <v>2.5678935336048436E-2</v>
      </c>
      <c r="BD58" s="17">
        <f t="shared" si="16"/>
        <v>0.16711198676143024</v>
      </c>
      <c r="BE58" s="16">
        <f t="shared" si="17"/>
        <v>6.5006481901181386E-3</v>
      </c>
      <c r="BF58" s="16">
        <f t="shared" si="18"/>
        <v>7.6311957014430325E-3</v>
      </c>
      <c r="BG58" s="16">
        <f t="shared" si="19"/>
        <v>4.9661882720005074E-2</v>
      </c>
      <c r="BH58" s="15">
        <f t="shared" si="20"/>
        <v>4.9133326854451246E-3</v>
      </c>
      <c r="BI58" s="15">
        <f t="shared" si="21"/>
        <v>5.7678253263921024E-3</v>
      </c>
      <c r="BJ58" s="15">
        <f t="shared" si="22"/>
        <v>3.753554175718421E-2</v>
      </c>
    </row>
    <row r="59" spans="1:62" customFormat="1" x14ac:dyDescent="0.25">
      <c r="A59">
        <v>30</v>
      </c>
      <c r="B59" s="26">
        <f t="shared" si="0"/>
        <v>0.33039990268512931</v>
      </c>
      <c r="C59" s="25">
        <f t="shared" si="1"/>
        <v>11.149549674190355</v>
      </c>
      <c r="D59" s="24">
        <f t="shared" si="2"/>
        <v>1.5097702782837092</v>
      </c>
      <c r="E59" s="22">
        <f t="shared" si="3"/>
        <v>37.224763141112867</v>
      </c>
      <c r="F59" s="27">
        <v>3.4</v>
      </c>
      <c r="G59" s="4">
        <f t="shared" si="4"/>
        <v>53.614482996272059</v>
      </c>
      <c r="H59" s="4"/>
      <c r="I59" s="5">
        <v>0.36470000000000002</v>
      </c>
      <c r="J59" s="5">
        <v>0</v>
      </c>
      <c r="K59" s="14">
        <v>1</v>
      </c>
      <c r="L59" s="6">
        <v>13.9</v>
      </c>
      <c r="M59" s="6">
        <v>57</v>
      </c>
      <c r="N59" s="6">
        <v>99</v>
      </c>
      <c r="O59" s="13">
        <f t="shared" si="23"/>
        <v>-17.25</v>
      </c>
      <c r="P59" s="12">
        <f t="shared" si="24"/>
        <v>-27.5</v>
      </c>
      <c r="Q59" s="4"/>
      <c r="R59">
        <v>30</v>
      </c>
      <c r="S59" s="4">
        <f t="shared" si="25"/>
        <v>1.7093833911892833</v>
      </c>
      <c r="T59" s="12">
        <f t="shared" si="26"/>
        <v>0.75846459436788383</v>
      </c>
      <c r="U59">
        <f t="shared" si="27"/>
        <v>0.6</v>
      </c>
      <c r="V59" s="4">
        <f t="shared" si="28"/>
        <v>0.77790406825054637</v>
      </c>
      <c r="W59" s="4"/>
      <c r="Y59" s="1"/>
      <c r="AA59">
        <v>30</v>
      </c>
      <c r="AB59" s="4">
        <f t="shared" si="29"/>
        <v>0.1463167664670659</v>
      </c>
      <c r="AC59" s="4">
        <f t="shared" si="30"/>
        <v>0</v>
      </c>
      <c r="AD59" s="26">
        <f t="shared" si="31"/>
        <v>0.33039990268512931</v>
      </c>
      <c r="AE59" s="4">
        <f t="shared" si="5"/>
        <v>8.8985746011917527E-2</v>
      </c>
      <c r="AF59" s="11"/>
      <c r="AG59" s="10">
        <f t="shared" si="32"/>
        <v>0.21838323353293418</v>
      </c>
      <c r="AH59" s="10">
        <f t="shared" si="33"/>
        <v>0</v>
      </c>
      <c r="AI59" s="25">
        <f t="shared" si="34"/>
        <v>11.149549674190355</v>
      </c>
      <c r="AJ59" s="4">
        <f t="shared" si="6"/>
        <v>10.719283146070138</v>
      </c>
      <c r="AK59" s="4"/>
      <c r="AL59" s="24">
        <f t="shared" si="35"/>
        <v>1.5097702782837092</v>
      </c>
      <c r="AM59" s="4">
        <f t="shared" si="7"/>
        <v>1.384552368194919</v>
      </c>
      <c r="AN59" s="3"/>
      <c r="AO59" s="23">
        <f t="shared" si="36"/>
        <v>0</v>
      </c>
      <c r="AP59" s="22">
        <f t="shared" si="37"/>
        <v>37.224763141112867</v>
      </c>
      <c r="AQ59" s="4">
        <f t="shared" si="8"/>
        <v>37.127226209231168</v>
      </c>
      <c r="AR59" s="3"/>
      <c r="AS59" s="4">
        <v>3.4</v>
      </c>
      <c r="AT59" s="4"/>
      <c r="AU59" s="21">
        <f t="shared" si="38"/>
        <v>8.2676170037279402</v>
      </c>
      <c r="AV59" s="21">
        <f t="shared" si="9"/>
        <v>0.69629655751608233</v>
      </c>
      <c r="AW59" s="3">
        <f t="shared" si="10"/>
        <v>53.614482996272059</v>
      </c>
      <c r="AY59" s="20">
        <f t="shared" si="11"/>
        <v>2.4600357809510337E-2</v>
      </c>
      <c r="AZ59" s="20">
        <f t="shared" si="12"/>
        <v>2.8878680906816483E-2</v>
      </c>
      <c r="BA59" s="19">
        <f t="shared" si="13"/>
        <v>0.18793511795688497</v>
      </c>
      <c r="BB59" s="18">
        <f t="shared" si="14"/>
        <v>4.384461413147777E-2</v>
      </c>
      <c r="BC59" s="18">
        <f t="shared" si="15"/>
        <v>5.1469764415213032E-2</v>
      </c>
      <c r="BD59" s="17">
        <f t="shared" si="16"/>
        <v>0.33495214957352659</v>
      </c>
      <c r="BE59" s="16">
        <f t="shared" si="17"/>
        <v>1.2759837429555131E-2</v>
      </c>
      <c r="BF59" s="16">
        <f t="shared" si="18"/>
        <v>1.4978939591216893E-2</v>
      </c>
      <c r="BG59" s="16">
        <f t="shared" si="19"/>
        <v>9.7479133068018226E-2</v>
      </c>
      <c r="BH59" s="15">
        <f t="shared" si="20"/>
        <v>9.9391164834612914E-3</v>
      </c>
      <c r="BI59" s="15">
        <f t="shared" si="21"/>
        <v>1.1667658480584995E-2</v>
      </c>
      <c r="BJ59" s="15">
        <f t="shared" si="22"/>
        <v>7.593015691765248E-2</v>
      </c>
    </row>
    <row r="60" spans="1:62" customFormat="1" x14ac:dyDescent="0.25">
      <c r="A60">
        <v>31</v>
      </c>
      <c r="B60" s="26">
        <f t="shared" si="0"/>
        <v>0.13777137475443252</v>
      </c>
      <c r="C60" s="25">
        <f t="shared" si="1"/>
        <v>10.792097517327623</v>
      </c>
      <c r="D60" s="24">
        <f t="shared" si="2"/>
        <v>1.4756962940489236</v>
      </c>
      <c r="E60" s="22">
        <f t="shared" si="3"/>
        <v>37.234221252624998</v>
      </c>
      <c r="F60" s="27">
        <v>3.4</v>
      </c>
      <c r="G60" s="4">
        <f t="shared" si="4"/>
        <v>53.039786438755975</v>
      </c>
      <c r="H60" s="4"/>
      <c r="I60" s="5">
        <v>0.1216</v>
      </c>
      <c r="J60" s="5">
        <v>0</v>
      </c>
      <c r="K60" s="14">
        <v>0</v>
      </c>
      <c r="L60" s="6">
        <v>16</v>
      </c>
      <c r="M60" s="6">
        <v>34</v>
      </c>
      <c r="N60" s="6">
        <v>103</v>
      </c>
      <c r="O60" s="13">
        <f t="shared" si="23"/>
        <v>-43.25</v>
      </c>
      <c r="P60" s="12">
        <f t="shared" si="24"/>
        <v>-27.5</v>
      </c>
      <c r="Q60" s="4"/>
      <c r="R60">
        <v>31</v>
      </c>
      <c r="S60" s="4">
        <f t="shared" si="25"/>
        <v>2.0754997247575919</v>
      </c>
      <c r="T60" s="12">
        <f t="shared" si="26"/>
        <v>0.75846459436788383</v>
      </c>
      <c r="U60">
        <f t="shared" si="27"/>
        <v>1</v>
      </c>
      <c r="V60" s="4">
        <f t="shared" si="28"/>
        <v>1.5741930568489215</v>
      </c>
      <c r="W60" s="4"/>
      <c r="Y60" s="1"/>
      <c r="AA60">
        <v>31</v>
      </c>
      <c r="AB60" s="4">
        <f t="shared" si="29"/>
        <v>4.8785628742514978E-2</v>
      </c>
      <c r="AC60" s="4">
        <f t="shared" si="30"/>
        <v>0</v>
      </c>
      <c r="AD60" s="26">
        <f t="shared" si="31"/>
        <v>0.13777137475443252</v>
      </c>
      <c r="AE60" s="4">
        <f t="shared" si="5"/>
        <v>3.7105605849085573E-2</v>
      </c>
      <c r="AF60" s="11"/>
      <c r="AG60" s="10">
        <f t="shared" si="32"/>
        <v>7.2814371257485036E-2</v>
      </c>
      <c r="AH60" s="10">
        <f t="shared" si="33"/>
        <v>0</v>
      </c>
      <c r="AI60" s="25">
        <f t="shared" si="34"/>
        <v>10.792097517327623</v>
      </c>
      <c r="AJ60" s="4">
        <f t="shared" si="6"/>
        <v>10.375625241262126</v>
      </c>
      <c r="AK60" s="4"/>
      <c r="AL60" s="24">
        <f t="shared" si="35"/>
        <v>1.4756962940489236</v>
      </c>
      <c r="AM60" s="4">
        <f t="shared" si="7"/>
        <v>1.3533044252166406</v>
      </c>
      <c r="AN60" s="3"/>
      <c r="AO60" s="23">
        <f t="shared" si="36"/>
        <v>0</v>
      </c>
      <c r="AP60" s="22">
        <f t="shared" si="37"/>
        <v>37.234221252624998</v>
      </c>
      <c r="AQ60" s="4">
        <f t="shared" si="8"/>
        <v>37.136659538445166</v>
      </c>
      <c r="AR60" s="3"/>
      <c r="AS60" s="4">
        <v>3.4</v>
      </c>
      <c r="AT60" s="4"/>
      <c r="AU60" s="21">
        <f t="shared" si="38"/>
        <v>8.9639135612440217</v>
      </c>
      <c r="AV60" s="21">
        <f t="shared" si="9"/>
        <v>0.57380811448238089</v>
      </c>
      <c r="AW60" s="3">
        <f t="shared" si="10"/>
        <v>53.039786438755975</v>
      </c>
      <c r="AY60" s="20">
        <f t="shared" si="11"/>
        <v>1.0257948284255722E-2</v>
      </c>
      <c r="AZ60" s="20">
        <f t="shared" si="12"/>
        <v>1.2041939290213239E-2</v>
      </c>
      <c r="BA60" s="19">
        <f t="shared" si="13"/>
        <v>7.8365881330878004E-2</v>
      </c>
      <c r="BB60" s="18">
        <f t="shared" si="14"/>
        <v>4.2438965262592013E-2</v>
      </c>
      <c r="BC60" s="18">
        <f t="shared" si="15"/>
        <v>4.981965487347758E-2</v>
      </c>
      <c r="BD60" s="17">
        <f t="shared" si="16"/>
        <v>0.32421365592942686</v>
      </c>
      <c r="BE60" s="16">
        <f t="shared" si="17"/>
        <v>1.2471860837574962E-2</v>
      </c>
      <c r="BF60" s="16">
        <f t="shared" si="18"/>
        <v>1.4640880113674955E-2</v>
      </c>
      <c r="BG60" s="16">
        <f t="shared" si="19"/>
        <v>9.5279127881033016E-2</v>
      </c>
      <c r="BH60" s="15">
        <f t="shared" si="20"/>
        <v>9.9416418258431571E-3</v>
      </c>
      <c r="BI60" s="15">
        <f t="shared" si="21"/>
        <v>1.1670623012946316E-2</v>
      </c>
      <c r="BJ60" s="15">
        <f t="shared" si="22"/>
        <v>7.5949449341042932E-2</v>
      </c>
    </row>
    <row r="61" spans="1:62" customFormat="1" x14ac:dyDescent="0.25">
      <c r="A61">
        <v>32</v>
      </c>
      <c r="B61" s="26">
        <f t="shared" si="0"/>
        <v>8.5891234591600557E-2</v>
      </c>
      <c r="C61" s="25">
        <f t="shared" si="1"/>
        <v>10.448439612519611</v>
      </c>
      <c r="D61" s="24">
        <f t="shared" si="2"/>
        <v>1.4284148414269064</v>
      </c>
      <c r="E61" s="22">
        <f t="shared" si="3"/>
        <v>37.224832635735481</v>
      </c>
      <c r="F61" s="27">
        <v>3.4</v>
      </c>
      <c r="G61" s="4">
        <f t="shared" si="4"/>
        <v>52.587578324273601</v>
      </c>
      <c r="H61" s="4"/>
      <c r="I61" s="5">
        <v>0.1216</v>
      </c>
      <c r="J61" s="5">
        <v>0</v>
      </c>
      <c r="K61" s="14">
        <v>0</v>
      </c>
      <c r="L61" s="6">
        <v>16</v>
      </c>
      <c r="M61" s="6">
        <v>55</v>
      </c>
      <c r="N61" s="6">
        <v>91</v>
      </c>
      <c r="O61" s="13">
        <f t="shared" si="23"/>
        <v>-13.25</v>
      </c>
      <c r="P61" s="12">
        <f t="shared" si="24"/>
        <v>-27.5</v>
      </c>
      <c r="Q61" s="4"/>
      <c r="R61">
        <v>32</v>
      </c>
      <c r="S61" s="4">
        <f t="shared" si="25"/>
        <v>2.0754997247575919</v>
      </c>
      <c r="T61" s="12">
        <f t="shared" si="26"/>
        <v>0.75846459436788383</v>
      </c>
      <c r="U61">
        <f t="shared" si="27"/>
        <v>1</v>
      </c>
      <c r="V61" s="4">
        <f t="shared" si="28"/>
        <v>1.5741930568489215</v>
      </c>
      <c r="W61" s="4"/>
      <c r="Y61" s="1"/>
      <c r="AA61">
        <v>32</v>
      </c>
      <c r="AB61" s="4">
        <f t="shared" si="29"/>
        <v>4.8785628742514978E-2</v>
      </c>
      <c r="AC61" s="4">
        <f t="shared" si="30"/>
        <v>0</v>
      </c>
      <c r="AD61" s="26">
        <f t="shared" si="31"/>
        <v>8.5891234591600557E-2</v>
      </c>
      <c r="AE61" s="4">
        <f t="shared" si="5"/>
        <v>2.3132831397802655E-2</v>
      </c>
      <c r="AF61" s="11"/>
      <c r="AG61" s="10">
        <f t="shared" si="32"/>
        <v>7.2814371257485036E-2</v>
      </c>
      <c r="AH61" s="10">
        <f t="shared" si="33"/>
        <v>0</v>
      </c>
      <c r="AI61" s="25">
        <f t="shared" si="34"/>
        <v>10.448439612519611</v>
      </c>
      <c r="AJ61" s="4">
        <f t="shared" si="6"/>
        <v>10.045228853808871</v>
      </c>
      <c r="AK61" s="4"/>
      <c r="AL61" s="24">
        <f t="shared" si="35"/>
        <v>1.4284148414269064</v>
      </c>
      <c r="AM61" s="4">
        <f t="shared" si="7"/>
        <v>1.3099443029612359</v>
      </c>
      <c r="AN61" s="3"/>
      <c r="AO61" s="23">
        <f t="shared" si="36"/>
        <v>0</v>
      </c>
      <c r="AP61" s="22">
        <f t="shared" si="37"/>
        <v>37.224832635735481</v>
      </c>
      <c r="AQ61" s="4">
        <f t="shared" si="8"/>
        <v>37.127295421274511</v>
      </c>
      <c r="AR61" s="3"/>
      <c r="AS61" s="4">
        <v>3.4</v>
      </c>
      <c r="AT61" s="4"/>
      <c r="AU61" s="21">
        <f t="shared" si="38"/>
        <v>9.5377216757264023</v>
      </c>
      <c r="AV61" s="21">
        <f t="shared" si="9"/>
        <v>0.53090263511829971</v>
      </c>
      <c r="AW61" s="3">
        <f t="shared" si="10"/>
        <v>52.587578324273601</v>
      </c>
      <c r="AY61" s="20">
        <f t="shared" si="11"/>
        <v>6.395147639211579E-3</v>
      </c>
      <c r="AZ61" s="20">
        <f t="shared" si="12"/>
        <v>7.5073472286396803E-3</v>
      </c>
      <c r="BA61" s="19">
        <f t="shared" si="13"/>
        <v>4.8855908325946641E-2</v>
      </c>
      <c r="BB61" s="18">
        <f t="shared" si="14"/>
        <v>4.1087602622887139E-2</v>
      </c>
      <c r="BC61" s="18">
        <f t="shared" si="15"/>
        <v>4.8233272644258814E-2</v>
      </c>
      <c r="BD61" s="17">
        <f t="shared" si="16"/>
        <v>0.31388988344359414</v>
      </c>
      <c r="BE61" s="16">
        <f t="shared" si="17"/>
        <v>1.2072273127238062E-2</v>
      </c>
      <c r="BF61" s="16">
        <f t="shared" si="18"/>
        <v>1.4171798888496855E-2</v>
      </c>
      <c r="BG61" s="16">
        <f t="shared" si="19"/>
        <v>9.2226466449935665E-2</v>
      </c>
      <c r="BH61" s="15">
        <f t="shared" si="20"/>
        <v>9.9391452785878749E-3</v>
      </c>
      <c r="BI61" s="15">
        <f t="shared" si="21"/>
        <v>1.166769228355968E-2</v>
      </c>
      <c r="BJ61" s="15">
        <f t="shared" si="22"/>
        <v>7.5930376898823204E-2</v>
      </c>
    </row>
    <row r="62" spans="1:62" customFormat="1" x14ac:dyDescent="0.25">
      <c r="A62">
        <v>33</v>
      </c>
      <c r="B62" s="26">
        <f t="shared" si="0"/>
        <v>0.31572624457145537</v>
      </c>
      <c r="C62" s="25">
        <f t="shared" si="1"/>
        <v>10.481935440635217</v>
      </c>
      <c r="D62" s="24">
        <f t="shared" si="2"/>
        <v>1.3794384716291608</v>
      </c>
      <c r="E62" s="22">
        <f t="shared" si="3"/>
        <v>37.208875532319468</v>
      </c>
      <c r="F62" s="27">
        <v>3.4</v>
      </c>
      <c r="G62" s="4">
        <f t="shared" si="4"/>
        <v>52.7859756891553</v>
      </c>
      <c r="H62" s="4"/>
      <c r="I62" s="5">
        <v>0.72929999999999995</v>
      </c>
      <c r="J62" s="5">
        <v>0</v>
      </c>
      <c r="K62" s="14">
        <v>0</v>
      </c>
      <c r="L62" s="6">
        <v>13.5</v>
      </c>
      <c r="M62" s="6">
        <v>58</v>
      </c>
      <c r="N62" s="6">
        <v>69</v>
      </c>
      <c r="O62" s="13">
        <f t="shared" si="23"/>
        <v>6.25</v>
      </c>
      <c r="P62" s="12">
        <f t="shared" si="24"/>
        <v>-21.25</v>
      </c>
      <c r="Q62" s="4"/>
      <c r="R62">
        <v>33</v>
      </c>
      <c r="S62" s="4">
        <f t="shared" si="25"/>
        <v>1.6422633067433468</v>
      </c>
      <c r="T62" s="12">
        <f t="shared" si="26"/>
        <v>0.95855194129866228</v>
      </c>
      <c r="U62">
        <f t="shared" si="27"/>
        <v>1</v>
      </c>
      <c r="V62" s="4">
        <f t="shared" si="28"/>
        <v>1.5741946808023954</v>
      </c>
      <c r="W62" s="4"/>
      <c r="Y62" s="1"/>
      <c r="AA62">
        <v>33</v>
      </c>
      <c r="AB62" s="4">
        <f t="shared" si="29"/>
        <v>0.29259341317365273</v>
      </c>
      <c r="AC62" s="4">
        <f t="shared" si="30"/>
        <v>0</v>
      </c>
      <c r="AD62" s="26">
        <f t="shared" si="31"/>
        <v>0.31572624457145537</v>
      </c>
      <c r="AE62" s="4">
        <f t="shared" si="5"/>
        <v>0.12336231175654841</v>
      </c>
      <c r="AF62" s="11"/>
      <c r="AG62" s="10">
        <f t="shared" si="32"/>
        <v>0.43670658682634733</v>
      </c>
      <c r="AH62" s="10">
        <f t="shared" si="33"/>
        <v>0</v>
      </c>
      <c r="AI62" s="25">
        <f t="shared" si="34"/>
        <v>10.481935440635217</v>
      </c>
      <c r="AJ62" s="4">
        <f t="shared" si="6"/>
        <v>10.190550252842215</v>
      </c>
      <c r="AK62" s="4"/>
      <c r="AL62" s="24">
        <f t="shared" si="35"/>
        <v>1.3794384716291608</v>
      </c>
      <c r="AM62" s="4">
        <f t="shared" si="7"/>
        <v>1.2964801560131003</v>
      </c>
      <c r="AN62" s="3"/>
      <c r="AO62" s="23">
        <f t="shared" si="36"/>
        <v>0</v>
      </c>
      <c r="AP62" s="22">
        <f t="shared" si="37"/>
        <v>37.208875532319468</v>
      </c>
      <c r="AQ62" s="4">
        <f t="shared" si="8"/>
        <v>37.139007139520551</v>
      </c>
      <c r="AR62" s="3"/>
      <c r="AS62" s="4">
        <v>3.4</v>
      </c>
      <c r="AT62" s="4"/>
      <c r="AU62" s="21">
        <f t="shared" si="38"/>
        <v>10.068624310844703</v>
      </c>
      <c r="AV62" s="21">
        <f t="shared" si="9"/>
        <v>0.49555898114898395</v>
      </c>
      <c r="AW62" s="3">
        <f t="shared" si="10"/>
        <v>52.7859756891553</v>
      </c>
      <c r="AY62" s="20">
        <f t="shared" si="11"/>
        <v>1.9602088138091462E-2</v>
      </c>
      <c r="AZ62" s="20">
        <f t="shared" si="12"/>
        <v>2.3011146944716065E-2</v>
      </c>
      <c r="BA62" s="19">
        <f t="shared" si="13"/>
        <v>0.14975069773209945</v>
      </c>
      <c r="BB62" s="18">
        <f t="shared" si="14"/>
        <v>2.969245871443393E-2</v>
      </c>
      <c r="BC62" s="18">
        <f t="shared" si="15"/>
        <v>3.4856364577813742E-2</v>
      </c>
      <c r="BD62" s="17">
        <f t="shared" si="16"/>
        <v>0.22683636450075484</v>
      </c>
      <c r="BE62" s="16">
        <f t="shared" si="17"/>
        <v>8.4535400721834821E-3</v>
      </c>
      <c r="BF62" s="16">
        <f t="shared" si="18"/>
        <v>9.9237209543023477E-3</v>
      </c>
      <c r="BG62" s="16">
        <f t="shared" si="19"/>
        <v>6.4581054589574666E-2</v>
      </c>
      <c r="BH62" s="15">
        <f t="shared" si="20"/>
        <v>7.1196630972863145E-3</v>
      </c>
      <c r="BI62" s="15">
        <f t="shared" si="21"/>
        <v>8.357865375075239E-3</v>
      </c>
      <c r="BJ62" s="15">
        <f t="shared" si="22"/>
        <v>5.4390864326554995E-2</v>
      </c>
    </row>
    <row r="63" spans="1:62" customFormat="1" x14ac:dyDescent="0.25">
      <c r="A63">
        <v>34</v>
      </c>
      <c r="B63" s="26">
        <f t="shared" si="0"/>
        <v>0.41595572493020117</v>
      </c>
      <c r="C63" s="25">
        <f t="shared" si="1"/>
        <v>10.627256839668561</v>
      </c>
      <c r="D63" s="24">
        <f t="shared" si="2"/>
        <v>1.3613479060350953</v>
      </c>
      <c r="E63" s="22">
        <f t="shared" si="3"/>
        <v>37.215156237372462</v>
      </c>
      <c r="F63" s="27">
        <v>3.4</v>
      </c>
      <c r="G63" s="4">
        <f t="shared" si="4"/>
        <v>53.019716708006321</v>
      </c>
      <c r="H63" s="4"/>
      <c r="I63" s="5">
        <v>0.72929999999999995</v>
      </c>
      <c r="J63" s="5">
        <v>0</v>
      </c>
      <c r="K63" s="14">
        <v>0</v>
      </c>
      <c r="L63" s="6">
        <v>10.199999999999999</v>
      </c>
      <c r="M63" s="6">
        <v>56</v>
      </c>
      <c r="N63" s="6">
        <v>34</v>
      </c>
      <c r="O63" s="13">
        <f t="shared" si="23"/>
        <v>30.5</v>
      </c>
      <c r="P63" s="12">
        <f t="shared" si="24"/>
        <v>0</v>
      </c>
      <c r="Q63" s="4"/>
      <c r="R63">
        <v>34</v>
      </c>
      <c r="S63" s="4">
        <f t="shared" si="25"/>
        <v>1.1276998486951821</v>
      </c>
      <c r="T63" s="12">
        <f t="shared" si="26"/>
        <v>1</v>
      </c>
      <c r="U63">
        <f t="shared" si="27"/>
        <v>1</v>
      </c>
      <c r="V63" s="4">
        <f t="shared" si="28"/>
        <v>1.1276998486951821</v>
      </c>
      <c r="W63" s="4"/>
      <c r="Y63" s="1"/>
      <c r="AA63">
        <v>34</v>
      </c>
      <c r="AB63" s="4">
        <f t="shared" si="29"/>
        <v>0.29259341317365273</v>
      </c>
      <c r="AC63" s="4">
        <f t="shared" si="30"/>
        <v>0</v>
      </c>
      <c r="AD63" s="26">
        <f t="shared" si="31"/>
        <v>0.41595572493020117</v>
      </c>
      <c r="AE63" s="4">
        <f t="shared" si="5"/>
        <v>0.25035508647752031</v>
      </c>
      <c r="AF63" s="11"/>
      <c r="AG63" s="10">
        <f t="shared" si="32"/>
        <v>0.43670658682634733</v>
      </c>
      <c r="AH63" s="10">
        <f t="shared" si="33"/>
        <v>0</v>
      </c>
      <c r="AI63" s="25">
        <f t="shared" si="34"/>
        <v>10.627256839668561</v>
      </c>
      <c r="AJ63" s="4">
        <f t="shared" si="6"/>
        <v>10.466619979211121</v>
      </c>
      <c r="AK63" s="4"/>
      <c r="AL63" s="24">
        <f t="shared" si="35"/>
        <v>1.3613479060350953</v>
      </c>
      <c r="AM63" s="4">
        <f t="shared" si="7"/>
        <v>1.3164875075996996</v>
      </c>
      <c r="AN63" s="3"/>
      <c r="AO63" s="23">
        <f t="shared" si="36"/>
        <v>0</v>
      </c>
      <c r="AP63" s="22">
        <f t="shared" si="37"/>
        <v>37.215156237372462</v>
      </c>
      <c r="AQ63" s="4">
        <f t="shared" si="8"/>
        <v>37.177387252809837</v>
      </c>
      <c r="AR63" s="3"/>
      <c r="AS63" s="4">
        <v>3.4</v>
      </c>
      <c r="AT63" s="4"/>
      <c r="AU63" s="21">
        <f t="shared" si="38"/>
        <v>10.564183291993686</v>
      </c>
      <c r="AV63" s="21">
        <f t="shared" si="9"/>
        <v>0.31829303939323189</v>
      </c>
      <c r="AW63" s="3">
        <f t="shared" si="10"/>
        <v>53.019716708006321</v>
      </c>
      <c r="AY63" s="20">
        <f t="shared" si="11"/>
        <v>1.6874880146046354E-2</v>
      </c>
      <c r="AZ63" s="20">
        <f t="shared" si="12"/>
        <v>1.9809641910576156E-2</v>
      </c>
      <c r="BA63" s="19">
        <f t="shared" si="13"/>
        <v>0.12891611639605835</v>
      </c>
      <c r="BB63" s="18">
        <f t="shared" si="14"/>
        <v>1.6369065920183959E-2</v>
      </c>
      <c r="BC63" s="18">
        <f t="shared" si="15"/>
        <v>1.9215859993259431E-2</v>
      </c>
      <c r="BD63" s="17">
        <f t="shared" si="16"/>
        <v>0.12505193454399727</v>
      </c>
      <c r="BE63" s="16">
        <f t="shared" si="17"/>
        <v>4.57132203096849E-3</v>
      </c>
      <c r="BF63" s="16">
        <f t="shared" si="18"/>
        <v>5.3663345580934442E-3</v>
      </c>
      <c r="BG63" s="16">
        <f t="shared" si="19"/>
        <v>3.492274184633376E-2</v>
      </c>
      <c r="BH63" s="15">
        <f t="shared" si="20"/>
        <v>3.8486994596599283E-3</v>
      </c>
      <c r="BI63" s="15">
        <f t="shared" si="21"/>
        <v>4.5180384961225244E-3</v>
      </c>
      <c r="BJ63" s="15">
        <f t="shared" si="22"/>
        <v>2.9402246606842559E-2</v>
      </c>
    </row>
    <row r="64" spans="1:62" customFormat="1" x14ac:dyDescent="0.25">
      <c r="A64">
        <v>35</v>
      </c>
      <c r="B64" s="26">
        <f t="shared" si="0"/>
        <v>0.54294849965117309</v>
      </c>
      <c r="C64" s="25">
        <f t="shared" si="1"/>
        <v>10.903326566037467</v>
      </c>
      <c r="D64" s="24">
        <f t="shared" si="2"/>
        <v>1.3581514751565582</v>
      </c>
      <c r="E64" s="22">
        <f t="shared" si="3"/>
        <v>37.226297127767886</v>
      </c>
      <c r="F64" s="27">
        <v>3.4</v>
      </c>
      <c r="G64" s="4">
        <f t="shared" si="4"/>
        <v>53.430723668613084</v>
      </c>
      <c r="H64" s="4"/>
      <c r="I64" s="5">
        <v>0.72929999999999995</v>
      </c>
      <c r="J64" s="5">
        <v>0</v>
      </c>
      <c r="K64" s="14">
        <v>0</v>
      </c>
      <c r="L64" s="6">
        <v>6.1</v>
      </c>
      <c r="M64" s="6">
        <v>75</v>
      </c>
      <c r="N64" s="6">
        <v>18</v>
      </c>
      <c r="O64" s="13">
        <f t="shared" si="23"/>
        <v>61.5</v>
      </c>
      <c r="P64" s="12">
        <f t="shared" si="24"/>
        <v>0</v>
      </c>
      <c r="Q64" s="4"/>
      <c r="R64">
        <v>35</v>
      </c>
      <c r="S64" s="4">
        <f t="shared" si="25"/>
        <v>0.60923828172684824</v>
      </c>
      <c r="T64" s="12">
        <f t="shared" si="26"/>
        <v>1</v>
      </c>
      <c r="U64">
        <f t="shared" si="27"/>
        <v>1</v>
      </c>
      <c r="V64" s="4">
        <f t="shared" si="28"/>
        <v>0.60923828172684824</v>
      </c>
      <c r="W64" s="4"/>
      <c r="Y64" s="1"/>
      <c r="AA64">
        <v>35</v>
      </c>
      <c r="AB64" s="4">
        <f t="shared" si="29"/>
        <v>0.29259341317365273</v>
      </c>
      <c r="AC64" s="4">
        <f t="shared" si="30"/>
        <v>0</v>
      </c>
      <c r="AD64" s="26">
        <f t="shared" si="31"/>
        <v>0.54294849965117309</v>
      </c>
      <c r="AE64" s="4">
        <f t="shared" si="5"/>
        <v>0.37025004484095081</v>
      </c>
      <c r="AF64" s="11"/>
      <c r="AG64" s="10">
        <f t="shared" si="32"/>
        <v>0.43670658682634733</v>
      </c>
      <c r="AH64" s="10">
        <f t="shared" si="33"/>
        <v>0</v>
      </c>
      <c r="AI64" s="25">
        <f t="shared" si="34"/>
        <v>10.903326566037467</v>
      </c>
      <c r="AJ64" s="4">
        <f t="shared" si="6"/>
        <v>10.7788173891967</v>
      </c>
      <c r="AK64" s="4"/>
      <c r="AL64" s="24">
        <f t="shared" si="35"/>
        <v>1.3581514751565582</v>
      </c>
      <c r="AM64" s="4">
        <f t="shared" si="7"/>
        <v>1.3242647457275081</v>
      </c>
      <c r="AN64" s="3"/>
      <c r="AO64" s="23">
        <f t="shared" si="36"/>
        <v>0</v>
      </c>
      <c r="AP64" s="22">
        <f t="shared" si="37"/>
        <v>37.226297127767886</v>
      </c>
      <c r="AQ64" s="4">
        <f t="shared" si="8"/>
        <v>37.197804911291847</v>
      </c>
      <c r="AR64" s="3"/>
      <c r="AS64" s="4">
        <v>3.4</v>
      </c>
      <c r="AT64" s="4"/>
      <c r="AU64" s="21">
        <f t="shared" si="38"/>
        <v>10.882476331386918</v>
      </c>
      <c r="AV64" s="21">
        <f t="shared" si="9"/>
        <v>0.27992950703463471</v>
      </c>
      <c r="AW64" s="3">
        <f t="shared" si="10"/>
        <v>53.430723668613084</v>
      </c>
      <c r="AY64" s="20">
        <f t="shared" si="11"/>
        <v>1.7598155137322331E-2</v>
      </c>
      <c r="AZ64" s="20">
        <f t="shared" si="12"/>
        <v>2.0658703856856649E-2</v>
      </c>
      <c r="BA64" s="19">
        <f t="shared" si="13"/>
        <v>0.13444159581604331</v>
      </c>
      <c r="BB64" s="18">
        <f t="shared" si="14"/>
        <v>1.2687616762245819E-2</v>
      </c>
      <c r="BC64" s="18">
        <f t="shared" si="15"/>
        <v>1.4894158807853787E-2</v>
      </c>
      <c r="BD64" s="17">
        <f t="shared" si="16"/>
        <v>9.6927401270667971E-2</v>
      </c>
      <c r="BE64" s="16">
        <f t="shared" si="17"/>
        <v>3.4530935568833584E-3</v>
      </c>
      <c r="BF64" s="16">
        <f t="shared" si="18"/>
        <v>4.0536315667761167E-3</v>
      </c>
      <c r="BG64" s="16">
        <f t="shared" si="19"/>
        <v>2.6380004305390663E-2</v>
      </c>
      <c r="BH64" s="15">
        <f t="shared" si="20"/>
        <v>2.9033869834127982E-3</v>
      </c>
      <c r="BI64" s="15">
        <f t="shared" si="21"/>
        <v>3.4083238500932853E-3</v>
      </c>
      <c r="BJ64" s="15">
        <f t="shared" si="22"/>
        <v>2.2180505642532752E-2</v>
      </c>
    </row>
    <row r="65" spans="1:62" customFormat="1" x14ac:dyDescent="0.25">
      <c r="A65">
        <v>36</v>
      </c>
      <c r="B65" s="26">
        <f t="shared" si="0"/>
        <v>0.41903567358346577</v>
      </c>
      <c r="C65" s="25">
        <f t="shared" si="1"/>
        <v>10.851631760454184</v>
      </c>
      <c r="D65" s="24">
        <f t="shared" si="2"/>
        <v>1.3609069981673723</v>
      </c>
      <c r="E65" s="22">
        <f t="shared" si="3"/>
        <v>37.240819729373435</v>
      </c>
      <c r="F65" s="27">
        <v>3.4</v>
      </c>
      <c r="G65" s="4">
        <f t="shared" si="4"/>
        <v>53.272394161578454</v>
      </c>
      <c r="H65" s="4"/>
      <c r="I65" s="5">
        <v>0.1216</v>
      </c>
      <c r="J65" s="5">
        <v>0</v>
      </c>
      <c r="K65" s="14">
        <v>0</v>
      </c>
      <c r="L65" s="6">
        <v>4.5999999999999996</v>
      </c>
      <c r="M65" s="6">
        <v>71</v>
      </c>
      <c r="N65" s="6">
        <v>8</v>
      </c>
      <c r="O65" s="13">
        <f t="shared" si="23"/>
        <v>65</v>
      </c>
      <c r="P65" s="12">
        <f t="shared" si="24"/>
        <v>0</v>
      </c>
      <c r="Q65" s="4"/>
      <c r="R65">
        <v>36</v>
      </c>
      <c r="S65" s="4">
        <f t="shared" si="25"/>
        <v>0.45940307648816003</v>
      </c>
      <c r="T65" s="12">
        <f t="shared" si="26"/>
        <v>1</v>
      </c>
      <c r="U65">
        <f t="shared" si="27"/>
        <v>1</v>
      </c>
      <c r="V65" s="4">
        <f t="shared" si="28"/>
        <v>0.45940307648816003</v>
      </c>
      <c r="W65" s="4"/>
      <c r="Y65" s="1"/>
      <c r="AA65">
        <v>36</v>
      </c>
      <c r="AB65" s="4">
        <f t="shared" si="29"/>
        <v>4.8785628742514978E-2</v>
      </c>
      <c r="AC65" s="4">
        <f t="shared" si="30"/>
        <v>0</v>
      </c>
      <c r="AD65" s="26">
        <f t="shared" si="31"/>
        <v>0.41903567358346577</v>
      </c>
      <c r="AE65" s="4">
        <f t="shared" si="5"/>
        <v>0.35068601929845206</v>
      </c>
      <c r="AF65" s="11"/>
      <c r="AG65" s="10">
        <f t="shared" si="32"/>
        <v>7.2814371257485036E-2</v>
      </c>
      <c r="AH65" s="10">
        <f t="shared" si="33"/>
        <v>0</v>
      </c>
      <c r="AI65" s="25">
        <f t="shared" si="34"/>
        <v>10.851631760454184</v>
      </c>
      <c r="AJ65" s="4">
        <f t="shared" si="6"/>
        <v>10.793817520379484</v>
      </c>
      <c r="AK65" s="4"/>
      <c r="AL65" s="24">
        <f t="shared" si="35"/>
        <v>1.3609069981673723</v>
      </c>
      <c r="AM65" s="4">
        <f t="shared" si="7"/>
        <v>1.3450068599779406</v>
      </c>
      <c r="AN65" s="3"/>
      <c r="AO65" s="23">
        <f t="shared" si="36"/>
        <v>0</v>
      </c>
      <c r="AP65" s="22">
        <f t="shared" si="37"/>
        <v>37.240819729373435</v>
      </c>
      <c r="AQ65" s="4">
        <f t="shared" si="8"/>
        <v>37.227559535067741</v>
      </c>
      <c r="AR65" s="3"/>
      <c r="AS65" s="4">
        <v>3.4</v>
      </c>
      <c r="AT65" s="4"/>
      <c r="AU65" s="21">
        <f t="shared" si="38"/>
        <v>11.162405838421552</v>
      </c>
      <c r="AV65" s="21">
        <f t="shared" si="9"/>
        <v>0.12091617698725192</v>
      </c>
      <c r="AW65" s="3">
        <f t="shared" si="10"/>
        <v>53.272394161578454</v>
      </c>
      <c r="AY65" s="20">
        <f t="shared" si="11"/>
        <v>6.9649020369742312E-3</v>
      </c>
      <c r="AZ65" s="20">
        <f t="shared" si="12"/>
        <v>8.1761893477523585E-3</v>
      </c>
      <c r="BA65" s="19">
        <f t="shared" si="13"/>
        <v>5.320856290028713E-2</v>
      </c>
      <c r="BB65" s="18">
        <f t="shared" si="14"/>
        <v>5.8913321899666943E-3</v>
      </c>
      <c r="BC65" s="18">
        <f t="shared" si="15"/>
        <v>6.9159117012652501E-3</v>
      </c>
      <c r="BD65" s="17">
        <f t="shared" si="16"/>
        <v>4.5006996183468213E-2</v>
      </c>
      <c r="BE65" s="16">
        <f t="shared" si="17"/>
        <v>1.6202408925428317E-3</v>
      </c>
      <c r="BF65" s="16">
        <f t="shared" si="18"/>
        <v>1.9020219173328896E-3</v>
      </c>
      <c r="BG65" s="16">
        <f t="shared" si="19"/>
        <v>1.237787537955598E-2</v>
      </c>
      <c r="BH65" s="15">
        <f t="shared" si="20"/>
        <v>1.3512278196065773E-3</v>
      </c>
      <c r="BI65" s="15">
        <f t="shared" si="21"/>
        <v>1.5862239621468517E-3</v>
      </c>
      <c r="BJ65" s="15">
        <f t="shared" si="22"/>
        <v>1.03227425239406E-2</v>
      </c>
    </row>
    <row r="66" spans="1:62" customFormat="1" x14ac:dyDescent="0.25">
      <c r="A66">
        <v>37</v>
      </c>
      <c r="B66" s="26">
        <f t="shared" si="0"/>
        <v>0.39947164804096702</v>
      </c>
      <c r="C66" s="25">
        <f t="shared" si="1"/>
        <v>10.866631891636969</v>
      </c>
      <c r="D66" s="24">
        <f t="shared" si="2"/>
        <v>1.3608345629170309</v>
      </c>
      <c r="E66" s="22">
        <f t="shared" si="3"/>
        <v>37.246139881996235</v>
      </c>
      <c r="F66" s="27">
        <v>3.4</v>
      </c>
      <c r="G66" s="4">
        <f t="shared" si="4"/>
        <v>53.273077984591204</v>
      </c>
      <c r="H66" s="4"/>
      <c r="I66" s="5">
        <v>0.1216</v>
      </c>
      <c r="J66" s="5">
        <v>0</v>
      </c>
      <c r="K66" s="14">
        <v>1</v>
      </c>
      <c r="L66" s="6">
        <v>3.4</v>
      </c>
      <c r="M66" s="6">
        <v>74</v>
      </c>
      <c r="N66" s="6">
        <v>8</v>
      </c>
      <c r="O66" s="13">
        <f t="shared" si="23"/>
        <v>68</v>
      </c>
      <c r="P66" s="12">
        <f t="shared" si="24"/>
        <v>0</v>
      </c>
      <c r="Q66" s="4"/>
      <c r="R66">
        <v>37</v>
      </c>
      <c r="S66" s="4">
        <f t="shared" si="25"/>
        <v>0.35612952979019163</v>
      </c>
      <c r="T66" s="12">
        <f t="shared" si="26"/>
        <v>1</v>
      </c>
      <c r="U66">
        <f t="shared" si="27"/>
        <v>0.6</v>
      </c>
      <c r="V66" s="4">
        <f t="shared" si="28"/>
        <v>0.21367771787411496</v>
      </c>
      <c r="W66" s="4"/>
      <c r="Y66" s="1"/>
      <c r="AA66">
        <v>37</v>
      </c>
      <c r="AB66" s="4">
        <f t="shared" si="29"/>
        <v>4.8785628742514978E-2</v>
      </c>
      <c r="AC66" s="4">
        <f t="shared" si="30"/>
        <v>0</v>
      </c>
      <c r="AD66" s="26">
        <f t="shared" si="31"/>
        <v>0.39947164804096702</v>
      </c>
      <c r="AE66" s="4">
        <f t="shared" si="5"/>
        <v>0.33162023263766582</v>
      </c>
      <c r="AF66" s="11"/>
      <c r="AG66" s="10">
        <f t="shared" si="32"/>
        <v>7.2814371257485036E-2</v>
      </c>
      <c r="AH66" s="10">
        <f t="shared" si="33"/>
        <v>0</v>
      </c>
      <c r="AI66" s="25">
        <f t="shared" si="34"/>
        <v>10.866631891636969</v>
      </c>
      <c r="AJ66" s="4">
        <f t="shared" si="6"/>
        <v>10.806115553463824</v>
      </c>
      <c r="AK66" s="4"/>
      <c r="AL66" s="24">
        <f t="shared" si="35"/>
        <v>1.3608345629170309</v>
      </c>
      <c r="AM66" s="4">
        <f t="shared" si="7"/>
        <v>1.3442175615474214</v>
      </c>
      <c r="AN66" s="3"/>
      <c r="AO66" s="23">
        <f t="shared" si="36"/>
        <v>0</v>
      </c>
      <c r="AP66" s="22">
        <f t="shared" si="37"/>
        <v>37.246139881996235</v>
      </c>
      <c r="AQ66" s="4">
        <f t="shared" si="8"/>
        <v>37.232275549541846</v>
      </c>
      <c r="AR66" s="3"/>
      <c r="AS66" s="4">
        <v>3.4</v>
      </c>
      <c r="AT66" s="4"/>
      <c r="AU66" s="21">
        <f t="shared" si="38"/>
        <v>11.283322015408805</v>
      </c>
      <c r="AV66" s="21">
        <f t="shared" si="9"/>
        <v>0.12366019619287162</v>
      </c>
      <c r="AW66" s="3">
        <f t="shared" si="10"/>
        <v>53.273077984591204</v>
      </c>
      <c r="AY66" s="20">
        <f t="shared" si="11"/>
        <v>6.9141309681452819E-3</v>
      </c>
      <c r="AZ66" s="20">
        <f t="shared" si="12"/>
        <v>8.1165885278227223E-3</v>
      </c>
      <c r="BA66" s="19">
        <f t="shared" si="13"/>
        <v>5.2820695907333196E-2</v>
      </c>
      <c r="BB66" s="18">
        <f t="shared" si="14"/>
        <v>6.1666788430965102E-3</v>
      </c>
      <c r="BC66" s="18">
        <f t="shared" si="15"/>
        <v>7.2391447288524249E-3</v>
      </c>
      <c r="BD66" s="17">
        <f t="shared" si="16"/>
        <v>4.7110514601195461E-2</v>
      </c>
      <c r="BE66" s="16">
        <f t="shared" si="17"/>
        <v>1.6932900085344302E-3</v>
      </c>
      <c r="BF66" s="16">
        <f t="shared" si="18"/>
        <v>1.9877752274099834E-3</v>
      </c>
      <c r="BG66" s="16">
        <f t="shared" si="19"/>
        <v>1.2935936133665006E-2</v>
      </c>
      <c r="BH66" s="15">
        <f t="shared" si="20"/>
        <v>1.4127901357071815E-3</v>
      </c>
      <c r="BI66" s="15">
        <f t="shared" si="21"/>
        <v>1.6584927680040828E-3</v>
      </c>
      <c r="BJ66" s="15">
        <f t="shared" si="22"/>
        <v>1.0793049550677964E-2</v>
      </c>
    </row>
    <row r="67" spans="1:62" customFormat="1" x14ac:dyDescent="0.25">
      <c r="A67">
        <v>38</v>
      </c>
      <c r="B67" s="26">
        <f t="shared" si="0"/>
        <v>0.38040586138018079</v>
      </c>
      <c r="C67" s="25">
        <f t="shared" si="1"/>
        <v>10.878929924721309</v>
      </c>
      <c r="D67" s="24">
        <f t="shared" si="2"/>
        <v>1.360404451502905</v>
      </c>
      <c r="E67" s="22">
        <f t="shared" si="3"/>
        <v>37.25127755079393</v>
      </c>
      <c r="F67" s="27">
        <v>3.4</v>
      </c>
      <c r="G67" s="4">
        <f t="shared" si="4"/>
        <v>53.271017788398325</v>
      </c>
      <c r="H67" s="4"/>
      <c r="I67" s="5">
        <v>0.1216</v>
      </c>
      <c r="J67" s="5">
        <v>0</v>
      </c>
      <c r="K67" s="14">
        <v>1</v>
      </c>
      <c r="L67" s="6">
        <v>3.6</v>
      </c>
      <c r="M67" s="6">
        <v>59</v>
      </c>
      <c r="N67" s="6">
        <v>10</v>
      </c>
      <c r="O67" s="13">
        <f t="shared" si="23"/>
        <v>51.5</v>
      </c>
      <c r="P67" s="12">
        <f t="shared" si="24"/>
        <v>0</v>
      </c>
      <c r="Q67" s="4"/>
      <c r="R67">
        <v>38</v>
      </c>
      <c r="S67" s="4">
        <f t="shared" si="25"/>
        <v>0.37230471497562223</v>
      </c>
      <c r="T67" s="12">
        <f t="shared" si="26"/>
        <v>1</v>
      </c>
      <c r="U67">
        <f t="shared" si="27"/>
        <v>0.6</v>
      </c>
      <c r="V67" s="4">
        <f t="shared" si="28"/>
        <v>0.22338282898537334</v>
      </c>
      <c r="W67" s="4"/>
      <c r="Y67" s="1"/>
      <c r="AA67">
        <v>38</v>
      </c>
      <c r="AB67" s="4">
        <f t="shared" si="29"/>
        <v>4.8785628742514978E-2</v>
      </c>
      <c r="AC67" s="4">
        <f t="shared" si="30"/>
        <v>0</v>
      </c>
      <c r="AD67" s="26">
        <f t="shared" si="31"/>
        <v>0.38040586138018079</v>
      </c>
      <c r="AE67" s="4">
        <f t="shared" si="5"/>
        <v>0.29525246820598477</v>
      </c>
      <c r="AF67" s="11"/>
      <c r="AG67" s="10">
        <f t="shared" si="32"/>
        <v>7.2814371257485036E-2</v>
      </c>
      <c r="AH67" s="10">
        <f t="shared" si="33"/>
        <v>0</v>
      </c>
      <c r="AI67" s="25">
        <f t="shared" si="34"/>
        <v>10.878929924721309</v>
      </c>
      <c r="AJ67" s="4">
        <f t="shared" si="6"/>
        <v>10.79653928662503</v>
      </c>
      <c r="AK67" s="4"/>
      <c r="AL67" s="24">
        <f t="shared" si="35"/>
        <v>1.360404451502905</v>
      </c>
      <c r="AM67" s="4">
        <f t="shared" si="7"/>
        <v>1.337841003721741</v>
      </c>
      <c r="AN67" s="3"/>
      <c r="AO67" s="23">
        <f t="shared" si="36"/>
        <v>0</v>
      </c>
      <c r="AP67" s="22">
        <f t="shared" si="37"/>
        <v>37.25127755079393</v>
      </c>
      <c r="AQ67" s="4">
        <f t="shared" si="8"/>
        <v>37.232402796369939</v>
      </c>
      <c r="AR67" s="3"/>
      <c r="AS67" s="4">
        <v>3.4</v>
      </c>
      <c r="AT67" s="4"/>
      <c r="AU67" s="21">
        <f t="shared" si="38"/>
        <v>11.406982211601676</v>
      </c>
      <c r="AV67" s="21">
        <f t="shared" si="9"/>
        <v>0.16268764533266342</v>
      </c>
      <c r="AW67" s="3">
        <f t="shared" si="10"/>
        <v>53.271017788398325</v>
      </c>
      <c r="AY67" s="20">
        <f t="shared" si="11"/>
        <v>8.6772207961886456E-3</v>
      </c>
      <c r="AZ67" s="20">
        <f t="shared" si="12"/>
        <v>1.0186302673786672E-2</v>
      </c>
      <c r="BA67" s="19">
        <f t="shared" si="13"/>
        <v>6.6289869704220697E-2</v>
      </c>
      <c r="BB67" s="18">
        <f t="shared" si="14"/>
        <v>8.3956931327185246E-3</v>
      </c>
      <c r="BC67" s="18">
        <f t="shared" si="15"/>
        <v>9.8558136775391374E-3</v>
      </c>
      <c r="BD67" s="17">
        <f t="shared" si="16"/>
        <v>6.413913128602057E-2</v>
      </c>
      <c r="BE67" s="16">
        <f t="shared" si="17"/>
        <v>2.2992391849836779E-3</v>
      </c>
      <c r="BF67" s="16">
        <f t="shared" si="18"/>
        <v>2.6991068693286656E-3</v>
      </c>
      <c r="BG67" s="16">
        <f t="shared" si="19"/>
        <v>1.7565101726851697E-2</v>
      </c>
      <c r="BH67" s="15">
        <f t="shared" si="20"/>
        <v>1.9233574318730956E-3</v>
      </c>
      <c r="BI67" s="15">
        <f t="shared" si="21"/>
        <v>2.2578543765466772E-3</v>
      </c>
      <c r="BJ67" s="15">
        <f t="shared" si="22"/>
        <v>1.4693542615570454E-2</v>
      </c>
    </row>
    <row r="68" spans="1:62" customFormat="1" x14ac:dyDescent="0.25">
      <c r="A68">
        <v>39</v>
      </c>
      <c r="B68" s="26">
        <f t="shared" si="0"/>
        <v>0.34403809694849974</v>
      </c>
      <c r="C68" s="25">
        <f t="shared" si="1"/>
        <v>10.869353657882515</v>
      </c>
      <c r="D68" s="24">
        <f t="shared" si="2"/>
        <v>1.3591365142675049</v>
      </c>
      <c r="E68" s="22">
        <f t="shared" si="3"/>
        <v>37.25740187396714</v>
      </c>
      <c r="F68" s="27">
        <v>3.4</v>
      </c>
      <c r="G68" s="4">
        <f t="shared" si="4"/>
        <v>53.229930143065658</v>
      </c>
      <c r="H68" s="4"/>
      <c r="I68" s="5">
        <v>0.1216</v>
      </c>
      <c r="J68" s="5">
        <v>0</v>
      </c>
      <c r="K68" s="14">
        <v>1</v>
      </c>
      <c r="L68" s="6">
        <v>5.0999999999999996</v>
      </c>
      <c r="M68" s="6">
        <v>62</v>
      </c>
      <c r="N68" s="6">
        <v>27</v>
      </c>
      <c r="O68" s="13">
        <f t="shared" si="23"/>
        <v>41.75</v>
      </c>
      <c r="P68" s="12">
        <f t="shared" si="24"/>
        <v>0</v>
      </c>
      <c r="Q68" s="4"/>
      <c r="R68">
        <v>39</v>
      </c>
      <c r="S68" s="4">
        <f t="shared" si="25"/>
        <v>0.50681584851960382</v>
      </c>
      <c r="T68" s="12">
        <f t="shared" si="26"/>
        <v>1</v>
      </c>
      <c r="U68">
        <f t="shared" si="27"/>
        <v>0.6</v>
      </c>
      <c r="V68" s="4">
        <f t="shared" si="28"/>
        <v>0.3040895091117623</v>
      </c>
      <c r="W68" s="4"/>
      <c r="Y68" s="1"/>
      <c r="AA68">
        <v>39</v>
      </c>
      <c r="AB68" s="4">
        <f t="shared" si="29"/>
        <v>4.8785628742514978E-2</v>
      </c>
      <c r="AC68" s="4">
        <f t="shared" si="30"/>
        <v>0</v>
      </c>
      <c r="AD68" s="26">
        <f t="shared" si="31"/>
        <v>0.34403809694849974</v>
      </c>
      <c r="AE68" s="4">
        <f t="shared" si="5"/>
        <v>0.23702873371255492</v>
      </c>
      <c r="AF68" s="11"/>
      <c r="AG68" s="10">
        <f t="shared" si="32"/>
        <v>7.2814371257485036E-2</v>
      </c>
      <c r="AH68" s="10">
        <f t="shared" si="33"/>
        <v>0</v>
      </c>
      <c r="AI68" s="25">
        <f t="shared" si="34"/>
        <v>10.869353657882515</v>
      </c>
      <c r="AJ68" s="4">
        <f t="shared" si="6"/>
        <v>10.748541893023239</v>
      </c>
      <c r="AK68" s="4"/>
      <c r="AL68" s="24">
        <f t="shared" si="35"/>
        <v>1.3591365142675049</v>
      </c>
      <c r="AM68" s="4">
        <f t="shared" si="7"/>
        <v>1.3261233273190789</v>
      </c>
      <c r="AN68" s="3"/>
      <c r="AO68" s="23">
        <f t="shared" si="36"/>
        <v>0</v>
      </c>
      <c r="AP68" s="22">
        <f t="shared" si="37"/>
        <v>37.25740187396714</v>
      </c>
      <c r="AQ68" s="4">
        <f t="shared" si="8"/>
        <v>37.229650157918634</v>
      </c>
      <c r="AR68" s="3"/>
      <c r="AS68" s="4">
        <v>3.4</v>
      </c>
      <c r="AT68" s="4"/>
      <c r="AU68" s="21">
        <f t="shared" si="38"/>
        <v>11.56966985693434</v>
      </c>
      <c r="AV68" s="21">
        <f t="shared" si="9"/>
        <v>0.22465728829410955</v>
      </c>
      <c r="AW68" s="3">
        <f t="shared" si="10"/>
        <v>53.229930143065658</v>
      </c>
      <c r="AY68" s="20">
        <f t="shared" si="11"/>
        <v>1.0904367253555565E-2</v>
      </c>
      <c r="AZ68" s="20">
        <f t="shared" si="12"/>
        <v>1.2800778949826098E-2</v>
      </c>
      <c r="BA68" s="19">
        <f t="shared" si="13"/>
        <v>8.330421703256316E-2</v>
      </c>
      <c r="BB68" s="18">
        <f t="shared" si="14"/>
        <v>1.2310846572099167E-2</v>
      </c>
      <c r="BC68" s="18">
        <f t="shared" si="15"/>
        <v>1.4451863367246848E-2</v>
      </c>
      <c r="BD68" s="17">
        <f t="shared" si="16"/>
        <v>9.4049054919930139E-2</v>
      </c>
      <c r="BE68" s="16">
        <f t="shared" si="17"/>
        <v>3.3640786545209873E-3</v>
      </c>
      <c r="BF68" s="16">
        <f t="shared" si="18"/>
        <v>3.9491358118289846E-3</v>
      </c>
      <c r="BG68" s="16">
        <f t="shared" si="19"/>
        <v>2.5699972482076061E-2</v>
      </c>
      <c r="BH68" s="15">
        <f t="shared" si="20"/>
        <v>2.8279292069243269E-3</v>
      </c>
      <c r="BI68" s="15">
        <f t="shared" si="21"/>
        <v>3.3197429820416013E-3</v>
      </c>
      <c r="BJ68" s="15">
        <f t="shared" si="22"/>
        <v>2.1604043859540199E-2</v>
      </c>
    </row>
    <row r="69" spans="1:62" customFormat="1" x14ac:dyDescent="0.25">
      <c r="A69">
        <v>40</v>
      </c>
      <c r="B69" s="26">
        <f t="shared" si="0"/>
        <v>0.38334550017962082</v>
      </c>
      <c r="C69" s="25">
        <f t="shared" si="1"/>
        <v>10.966925126556173</v>
      </c>
      <c r="D69" s="24">
        <f t="shared" si="2"/>
        <v>1.3555305490061791</v>
      </c>
      <c r="E69" s="22">
        <f t="shared" si="3"/>
        <v>37.26417167902958</v>
      </c>
      <c r="F69" s="27">
        <v>3.4</v>
      </c>
      <c r="G69" s="4">
        <f t="shared" si="4"/>
        <v>53.369972854771554</v>
      </c>
      <c r="H69" s="4"/>
      <c r="I69" s="5">
        <v>0.36470000000000002</v>
      </c>
      <c r="J69" s="5">
        <v>0</v>
      </c>
      <c r="K69" s="14">
        <v>1</v>
      </c>
      <c r="L69" s="6">
        <v>7.3</v>
      </c>
      <c r="M69" s="6">
        <v>51</v>
      </c>
      <c r="N69" s="6">
        <v>49</v>
      </c>
      <c r="O69" s="13">
        <f t="shared" si="23"/>
        <v>14.25</v>
      </c>
      <c r="P69" s="12">
        <f t="shared" si="24"/>
        <v>0</v>
      </c>
      <c r="Q69" s="4"/>
      <c r="R69">
        <v>40</v>
      </c>
      <c r="S69" s="4">
        <f t="shared" si="25"/>
        <v>0.74514205020999758</v>
      </c>
      <c r="T69" s="12">
        <f t="shared" si="26"/>
        <v>1</v>
      </c>
      <c r="U69">
        <f t="shared" si="27"/>
        <v>0.6</v>
      </c>
      <c r="V69" s="4">
        <f t="shared" si="28"/>
        <v>0.44708523012599855</v>
      </c>
      <c r="W69" s="4"/>
      <c r="Y69" s="1"/>
      <c r="AA69">
        <v>40</v>
      </c>
      <c r="AB69" s="4">
        <f t="shared" si="29"/>
        <v>0.1463167664670659</v>
      </c>
      <c r="AC69" s="4">
        <f t="shared" si="30"/>
        <v>0</v>
      </c>
      <c r="AD69" s="26">
        <f t="shared" si="31"/>
        <v>0.38334550017962082</v>
      </c>
      <c r="AE69" s="4">
        <f t="shared" si="5"/>
        <v>0.20565957303468616</v>
      </c>
      <c r="AF69" s="11"/>
      <c r="AG69" s="10">
        <f t="shared" si="32"/>
        <v>0.21838323353293418</v>
      </c>
      <c r="AH69" s="10">
        <f t="shared" si="33"/>
        <v>0</v>
      </c>
      <c r="AI69" s="25">
        <f t="shared" si="34"/>
        <v>10.966925126556173</v>
      </c>
      <c r="AJ69" s="4">
        <f t="shared" si="6"/>
        <v>10.763949095981856</v>
      </c>
      <c r="AK69" s="4"/>
      <c r="AL69" s="24">
        <f t="shared" si="35"/>
        <v>1.3555305490061791</v>
      </c>
      <c r="AM69" s="4">
        <f t="shared" si="7"/>
        <v>1.3009487090809986</v>
      </c>
      <c r="AN69" s="3"/>
      <c r="AO69" s="23">
        <f t="shared" si="36"/>
        <v>0</v>
      </c>
      <c r="AP69" s="22">
        <f t="shared" si="37"/>
        <v>37.26417167902958</v>
      </c>
      <c r="AQ69" s="4">
        <f t="shared" si="8"/>
        <v>37.217790692425808</v>
      </c>
      <c r="AR69" s="3"/>
      <c r="AS69" s="4">
        <v>3.4</v>
      </c>
      <c r="AT69" s="4"/>
      <c r="AU69" s="21">
        <f t="shared" si="38"/>
        <v>11.794327145228449</v>
      </c>
      <c r="AV69" s="21">
        <f t="shared" si="9"/>
        <v>0.37493331744073943</v>
      </c>
      <c r="AW69" s="3">
        <f t="shared" si="10"/>
        <v>53.369972854771554</v>
      </c>
      <c r="AY69" s="20">
        <f t="shared" si="11"/>
        <v>1.8106383841428701E-2</v>
      </c>
      <c r="AZ69" s="20">
        <f t="shared" si="12"/>
        <v>2.1255320161677169E-2</v>
      </c>
      <c r="BA69" s="19">
        <f t="shared" si="13"/>
        <v>0.13832422314182882</v>
      </c>
      <c r="BB69" s="18">
        <f t="shared" si="14"/>
        <v>2.0683472119828676E-2</v>
      </c>
      <c r="BC69" s="18">
        <f t="shared" si="15"/>
        <v>2.4280597705885837E-2</v>
      </c>
      <c r="BD69" s="17">
        <f t="shared" si="16"/>
        <v>0.1580119607486033</v>
      </c>
      <c r="BE69" s="16">
        <f t="shared" si="17"/>
        <v>5.5619471971498184E-3</v>
      </c>
      <c r="BF69" s="16">
        <f t="shared" si="18"/>
        <v>6.529242361871526E-3</v>
      </c>
      <c r="BG69" s="16">
        <f t="shared" si="19"/>
        <v>4.249065036615917E-2</v>
      </c>
      <c r="BH69" s="15">
        <f t="shared" si="20"/>
        <v>4.7262715730270501E-3</v>
      </c>
      <c r="BI69" s="15">
        <f t="shared" si="21"/>
        <v>5.548231846596972E-3</v>
      </c>
      <c r="BJ69" s="15">
        <f t="shared" si="22"/>
        <v>3.610648318414808E-2</v>
      </c>
    </row>
    <row r="70" spans="1:62" customFormat="1" x14ac:dyDescent="0.25">
      <c r="A70">
        <v>41</v>
      </c>
      <c r="B70" s="26">
        <f t="shared" si="0"/>
        <v>0.35197633950175206</v>
      </c>
      <c r="C70" s="25">
        <f t="shared" si="1"/>
        <v>10.98233232951479</v>
      </c>
      <c r="D70" s="24">
        <f t="shared" si="2"/>
        <v>1.3500267838124325</v>
      </c>
      <c r="E70" s="22">
        <f t="shared" si="3"/>
        <v>37.275404084501844</v>
      </c>
      <c r="F70" s="27">
        <v>3.4</v>
      </c>
      <c r="G70" s="4">
        <f t="shared" si="4"/>
        <v>53.359739537330817</v>
      </c>
      <c r="H70" s="4"/>
      <c r="I70" s="5">
        <v>0.36470000000000002</v>
      </c>
      <c r="J70" s="5">
        <v>0</v>
      </c>
      <c r="K70" s="14">
        <v>1</v>
      </c>
      <c r="L70" s="6">
        <v>11</v>
      </c>
      <c r="M70" s="6">
        <v>52</v>
      </c>
      <c r="N70" s="6">
        <v>83</v>
      </c>
      <c r="O70" s="13">
        <f t="shared" si="23"/>
        <v>-10.25</v>
      </c>
      <c r="P70" s="12">
        <f t="shared" si="24"/>
        <v>-10.25</v>
      </c>
      <c r="Q70" s="4"/>
      <c r="R70">
        <v>41</v>
      </c>
      <c r="S70" s="4">
        <f t="shared" si="25"/>
        <v>1.245428856118602</v>
      </c>
      <c r="T70" s="12">
        <f t="shared" si="26"/>
        <v>1</v>
      </c>
      <c r="U70">
        <f t="shared" si="27"/>
        <v>0.6</v>
      </c>
      <c r="V70" s="4">
        <f t="shared" si="28"/>
        <v>0.74725731367116122</v>
      </c>
      <c r="W70" s="4"/>
      <c r="Y70" s="1"/>
      <c r="AA70">
        <v>41</v>
      </c>
      <c r="AB70" s="4">
        <f t="shared" si="29"/>
        <v>0.1463167664670659</v>
      </c>
      <c r="AC70" s="4">
        <f t="shared" si="30"/>
        <v>0</v>
      </c>
      <c r="AD70" s="26">
        <f t="shared" si="31"/>
        <v>0.35197633950175206</v>
      </c>
      <c r="AE70" s="4">
        <f t="shared" si="5"/>
        <v>0.18406897763405253</v>
      </c>
      <c r="AF70" s="11"/>
      <c r="AG70" s="10">
        <f t="shared" si="32"/>
        <v>0.21838323353293418</v>
      </c>
      <c r="AH70" s="10">
        <f t="shared" si="33"/>
        <v>0</v>
      </c>
      <c r="AI70" s="25">
        <f t="shared" si="34"/>
        <v>10.98233232951479</v>
      </c>
      <c r="AJ70" s="4">
        <f t="shared" si="6"/>
        <v>10.770815716406501</v>
      </c>
      <c r="AK70" s="4"/>
      <c r="AL70" s="24">
        <f t="shared" si="35"/>
        <v>1.3500267838124325</v>
      </c>
      <c r="AM70" s="4">
        <f t="shared" si="7"/>
        <v>1.2934844596181183</v>
      </c>
      <c r="AN70" s="3"/>
      <c r="AO70" s="23">
        <f t="shared" si="36"/>
        <v>0</v>
      </c>
      <c r="AP70" s="22">
        <f t="shared" si="37"/>
        <v>37.275404084501844</v>
      </c>
      <c r="AQ70" s="4">
        <f t="shared" si="8"/>
        <v>37.227107585497947</v>
      </c>
      <c r="AR70" s="3"/>
      <c r="AS70" s="4">
        <v>3.4</v>
      </c>
      <c r="AT70" s="4"/>
      <c r="AU70" s="21">
        <f t="shared" si="38"/>
        <v>12.169260462669188</v>
      </c>
      <c r="AV70" s="21">
        <f t="shared" si="9"/>
        <v>0.37698694787064296</v>
      </c>
      <c r="AW70" s="3">
        <f t="shared" si="10"/>
        <v>53.359739537330817</v>
      </c>
      <c r="AY70" s="20">
        <f t="shared" si="11"/>
        <v>1.7109937700909836E-2</v>
      </c>
      <c r="AZ70" s="20">
        <f t="shared" si="12"/>
        <v>2.0085579040198503E-2</v>
      </c>
      <c r="BA70" s="19">
        <f t="shared" si="13"/>
        <v>0.1307118451265912</v>
      </c>
      <c r="BB70" s="18">
        <f t="shared" si="14"/>
        <v>2.1553766509903528E-2</v>
      </c>
      <c r="BC70" s="18">
        <f t="shared" si="15"/>
        <v>2.5302247642060665E-2</v>
      </c>
      <c r="BD70" s="17">
        <f t="shared" si="16"/>
        <v>0.1646605989563249</v>
      </c>
      <c r="BE70" s="16">
        <f t="shared" si="17"/>
        <v>5.7617226169728092E-3</v>
      </c>
      <c r="BF70" s="16">
        <f t="shared" si="18"/>
        <v>6.7637613329680803E-3</v>
      </c>
      <c r="BG70" s="16">
        <f t="shared" si="19"/>
        <v>4.4016840244373266E-2</v>
      </c>
      <c r="BH70" s="15">
        <f t="shared" si="20"/>
        <v>4.9214643118497443E-3</v>
      </c>
      <c r="BI70" s="15">
        <f t="shared" si="21"/>
        <v>5.7773711486931783E-3</v>
      </c>
      <c r="BJ70" s="15">
        <f t="shared" si="22"/>
        <v>3.7597663543353622E-2</v>
      </c>
    </row>
    <row r="71" spans="1:62" customFormat="1" x14ac:dyDescent="0.25">
      <c r="A71">
        <v>42</v>
      </c>
      <c r="B71" s="26">
        <f t="shared" si="0"/>
        <v>0.33038574410111843</v>
      </c>
      <c r="C71" s="25">
        <f t="shared" si="1"/>
        <v>10.989198949939436</v>
      </c>
      <c r="D71" s="24">
        <f t="shared" si="2"/>
        <v>1.3428313507577543</v>
      </c>
      <c r="E71" s="22">
        <f t="shared" si="3"/>
        <v>37.285036544661871</v>
      </c>
      <c r="F71" s="27">
        <v>3.4</v>
      </c>
      <c r="G71" s="4">
        <f t="shared" si="4"/>
        <v>53.347452589460175</v>
      </c>
      <c r="H71" s="4"/>
      <c r="I71" s="5">
        <v>0.36470000000000002</v>
      </c>
      <c r="J71" s="5">
        <v>0</v>
      </c>
      <c r="K71" s="14">
        <v>1</v>
      </c>
      <c r="L71" s="6">
        <v>13.9</v>
      </c>
      <c r="M71" s="6">
        <v>57</v>
      </c>
      <c r="N71" s="6">
        <v>99</v>
      </c>
      <c r="O71" s="13">
        <f t="shared" si="23"/>
        <v>-17.25</v>
      </c>
      <c r="P71" s="12">
        <f t="shared" si="24"/>
        <v>-27.5</v>
      </c>
      <c r="Q71" s="4"/>
      <c r="R71">
        <v>42</v>
      </c>
      <c r="S71" s="4">
        <f t="shared" si="25"/>
        <v>1.7093833911892833</v>
      </c>
      <c r="T71" s="12">
        <f t="shared" si="26"/>
        <v>0.75846459436788383</v>
      </c>
      <c r="U71">
        <f t="shared" si="27"/>
        <v>0.6</v>
      </c>
      <c r="V71" s="4">
        <f t="shared" si="28"/>
        <v>0.77790406825054637</v>
      </c>
      <c r="W71" s="4"/>
      <c r="Y71" s="1"/>
      <c r="AA71">
        <v>42</v>
      </c>
      <c r="AB71" s="4">
        <f t="shared" si="29"/>
        <v>0.1463167664670659</v>
      </c>
      <c r="AC71" s="4">
        <f t="shared" si="30"/>
        <v>0</v>
      </c>
      <c r="AD71" s="26">
        <f t="shared" si="31"/>
        <v>0.33038574410111843</v>
      </c>
      <c r="AE71" s="4">
        <f t="shared" si="5"/>
        <v>8.8981932717329834E-2</v>
      </c>
      <c r="AF71" s="11"/>
      <c r="AG71" s="10">
        <f t="shared" si="32"/>
        <v>0.21838323353293418</v>
      </c>
      <c r="AH71" s="10">
        <f t="shared" si="33"/>
        <v>0</v>
      </c>
      <c r="AI71" s="25">
        <f t="shared" si="34"/>
        <v>10.989198949939436</v>
      </c>
      <c r="AJ71" s="4">
        <f t="shared" si="6"/>
        <v>10.565120434018915</v>
      </c>
      <c r="AK71" s="4"/>
      <c r="AL71" s="24">
        <f t="shared" si="35"/>
        <v>1.3428313507577543</v>
      </c>
      <c r="AM71" s="4">
        <f t="shared" si="7"/>
        <v>1.2314590858760133</v>
      </c>
      <c r="AN71" s="3"/>
      <c r="AO71" s="23">
        <f t="shared" si="36"/>
        <v>0</v>
      </c>
      <c r="AP71" s="22">
        <f t="shared" si="37"/>
        <v>37.285036544661871</v>
      </c>
      <c r="AQ71" s="4">
        <f t="shared" si="8"/>
        <v>37.187341683424549</v>
      </c>
      <c r="AR71" s="3"/>
      <c r="AS71" s="4">
        <v>3.4</v>
      </c>
      <c r="AT71" s="4"/>
      <c r="AU71" s="21">
        <f t="shared" si="38"/>
        <v>12.546247410539831</v>
      </c>
      <c r="AV71" s="21">
        <f t="shared" si="9"/>
        <v>0.68081572743363705</v>
      </c>
      <c r="AW71" s="3">
        <f t="shared" si="10"/>
        <v>53.347452589460175</v>
      </c>
      <c r="AY71" s="20">
        <f t="shared" si="11"/>
        <v>2.4599303613580155E-2</v>
      </c>
      <c r="AZ71" s="20">
        <f t="shared" si="12"/>
        <v>2.887744337246366E-2</v>
      </c>
      <c r="BA71" s="19">
        <f t="shared" si="13"/>
        <v>0.18792706439774479</v>
      </c>
      <c r="BB71" s="18">
        <f t="shared" si="14"/>
        <v>4.3214049145811971E-2</v>
      </c>
      <c r="BC71" s="18">
        <f t="shared" si="15"/>
        <v>5.072953595377927E-2</v>
      </c>
      <c r="BD71" s="17">
        <f t="shared" si="16"/>
        <v>0.33013493082092904</v>
      </c>
      <c r="BE71" s="16">
        <f t="shared" si="17"/>
        <v>1.1348951544109715E-2</v>
      </c>
      <c r="BF71" s="16">
        <f t="shared" si="18"/>
        <v>1.3322682247433144E-2</v>
      </c>
      <c r="BG71" s="16">
        <f t="shared" si="19"/>
        <v>8.6700631090198169E-2</v>
      </c>
      <c r="BH71" s="15">
        <f t="shared" si="20"/>
        <v>9.9552096517762628E-3</v>
      </c>
      <c r="BI71" s="15">
        <f t="shared" si="21"/>
        <v>1.1686550460780831E-2</v>
      </c>
      <c r="BJ71" s="15">
        <f t="shared" si="22"/>
        <v>7.6053101124764988E-2</v>
      </c>
    </row>
    <row r="72" spans="1:62" customFormat="1" x14ac:dyDescent="0.25">
      <c r="A72">
        <v>43</v>
      </c>
      <c r="B72" s="26">
        <f t="shared" si="0"/>
        <v>0.13776756145984481</v>
      </c>
      <c r="C72" s="25">
        <f t="shared" si="1"/>
        <v>10.6379348052764</v>
      </c>
      <c r="D72" s="24">
        <f t="shared" si="2"/>
        <v>1.3205765998312913</v>
      </c>
      <c r="E72" s="22">
        <f t="shared" si="3"/>
        <v>37.291957895459007</v>
      </c>
      <c r="F72" s="27">
        <v>3.4</v>
      </c>
      <c r="G72" s="4">
        <f t="shared" si="4"/>
        <v>52.788236862026544</v>
      </c>
      <c r="H72" s="4"/>
      <c r="I72" s="5">
        <v>0.1216</v>
      </c>
      <c r="J72" s="5">
        <v>0</v>
      </c>
      <c r="K72" s="14">
        <v>0</v>
      </c>
      <c r="L72" s="6">
        <v>16</v>
      </c>
      <c r="M72" s="6">
        <v>34</v>
      </c>
      <c r="N72" s="6">
        <v>103</v>
      </c>
      <c r="O72" s="13">
        <f t="shared" si="23"/>
        <v>-43.25</v>
      </c>
      <c r="P72" s="12">
        <f t="shared" si="24"/>
        <v>-27.5</v>
      </c>
      <c r="Q72" s="4"/>
      <c r="R72">
        <v>43</v>
      </c>
      <c r="S72" s="4">
        <f t="shared" si="25"/>
        <v>2.0754997247575919</v>
      </c>
      <c r="T72" s="12">
        <f t="shared" si="26"/>
        <v>0.75846459436788383</v>
      </c>
      <c r="U72">
        <f t="shared" si="27"/>
        <v>1</v>
      </c>
      <c r="V72" s="4">
        <f t="shared" si="28"/>
        <v>1.5741930568489215</v>
      </c>
      <c r="W72" s="4"/>
      <c r="Y72" s="1"/>
      <c r="AA72">
        <v>43</v>
      </c>
      <c r="AB72" s="4">
        <f t="shared" si="29"/>
        <v>4.8785628742514978E-2</v>
      </c>
      <c r="AC72" s="4">
        <f t="shared" si="30"/>
        <v>0</v>
      </c>
      <c r="AD72" s="26">
        <f t="shared" si="31"/>
        <v>0.13776756145984481</v>
      </c>
      <c r="AE72" s="4">
        <f t="shared" si="5"/>
        <v>3.7104578824377357E-2</v>
      </c>
      <c r="AF72" s="11"/>
      <c r="AG72" s="10">
        <f t="shared" si="32"/>
        <v>7.2814371257485036E-2</v>
      </c>
      <c r="AH72" s="10">
        <f t="shared" si="33"/>
        <v>0</v>
      </c>
      <c r="AI72" s="25">
        <f t="shared" si="34"/>
        <v>10.6379348052764</v>
      </c>
      <c r="AJ72" s="4">
        <f t="shared" si="6"/>
        <v>10.227411743019371</v>
      </c>
      <c r="AK72" s="4"/>
      <c r="AL72" s="24">
        <f t="shared" si="35"/>
        <v>1.3205765998312913</v>
      </c>
      <c r="AM72" s="4">
        <f t="shared" si="7"/>
        <v>1.2110501080718865</v>
      </c>
      <c r="AN72" s="3"/>
      <c r="AO72" s="23">
        <f t="shared" si="36"/>
        <v>0</v>
      </c>
      <c r="AP72" s="22">
        <f t="shared" si="37"/>
        <v>37.291957895459007</v>
      </c>
      <c r="AQ72" s="4">
        <f t="shared" si="8"/>
        <v>37.194244898785371</v>
      </c>
      <c r="AR72" s="3"/>
      <c r="AS72" s="4">
        <v>3.4</v>
      </c>
      <c r="AT72" s="4"/>
      <c r="AU72" s="21">
        <f t="shared" si="38"/>
        <v>13.227063137973468</v>
      </c>
      <c r="AV72" s="21">
        <f t="shared" si="9"/>
        <v>0.55927700847940731</v>
      </c>
      <c r="AW72" s="3">
        <f t="shared" si="10"/>
        <v>52.788236862026544</v>
      </c>
      <c r="AY72" s="20">
        <f t="shared" si="11"/>
        <v>1.0257664360409108E-2</v>
      </c>
      <c r="AZ72" s="20">
        <f t="shared" si="12"/>
        <v>1.2041605988306345E-2</v>
      </c>
      <c r="BA72" s="19">
        <f t="shared" si="13"/>
        <v>7.8363712286752013E-2</v>
      </c>
      <c r="BB72" s="18">
        <f t="shared" si="14"/>
        <v>4.1832734085471439E-2</v>
      </c>
      <c r="BC72" s="18">
        <f t="shared" si="15"/>
        <v>4.910799218729256E-2</v>
      </c>
      <c r="BD72" s="17">
        <f t="shared" si="16"/>
        <v>0.31958233598426533</v>
      </c>
      <c r="BE72" s="16">
        <f t="shared" si="17"/>
        <v>1.1160865311428203E-2</v>
      </c>
      <c r="BF72" s="16">
        <f t="shared" si="18"/>
        <v>1.3101885365589629E-2</v>
      </c>
      <c r="BG72" s="16">
        <f t="shared" si="19"/>
        <v>8.5263741082386948E-2</v>
      </c>
      <c r="BH72" s="15">
        <f t="shared" si="20"/>
        <v>9.9570576719110113E-3</v>
      </c>
      <c r="BI72" s="15">
        <f t="shared" si="21"/>
        <v>1.1688719875721622E-2</v>
      </c>
      <c r="BJ72" s="15">
        <f t="shared" si="22"/>
        <v>7.6067219126003019E-2</v>
      </c>
    </row>
    <row r="73" spans="1:62" customFormat="1" x14ac:dyDescent="0.25">
      <c r="A73">
        <v>44</v>
      </c>
      <c r="B73" s="26">
        <f t="shared" si="0"/>
        <v>8.5890207566892335E-2</v>
      </c>
      <c r="C73" s="25">
        <f t="shared" si="1"/>
        <v>10.300226114276855</v>
      </c>
      <c r="D73" s="24">
        <f t="shared" si="2"/>
        <v>1.2842584295011061</v>
      </c>
      <c r="E73" s="22">
        <f t="shared" si="3"/>
        <v>37.280185102202289</v>
      </c>
      <c r="F73" s="27">
        <v>3.4</v>
      </c>
      <c r="G73" s="4">
        <f t="shared" si="4"/>
        <v>52.350559853547139</v>
      </c>
      <c r="H73" s="4"/>
      <c r="I73" s="5">
        <v>0.1216</v>
      </c>
      <c r="J73" s="5">
        <v>0</v>
      </c>
      <c r="K73" s="14">
        <v>0</v>
      </c>
      <c r="L73" s="6">
        <v>16</v>
      </c>
      <c r="M73" s="6">
        <v>55</v>
      </c>
      <c r="N73" s="6">
        <v>91</v>
      </c>
      <c r="O73" s="13">
        <f t="shared" si="23"/>
        <v>-13.25</v>
      </c>
      <c r="P73" s="12">
        <f t="shared" si="24"/>
        <v>-27.5</v>
      </c>
      <c r="Q73" s="4"/>
      <c r="R73">
        <v>44</v>
      </c>
      <c r="S73" s="4">
        <f t="shared" si="25"/>
        <v>2.0754997247575919</v>
      </c>
      <c r="T73" s="12">
        <f t="shared" si="26"/>
        <v>0.75846459436788383</v>
      </c>
      <c r="U73">
        <f t="shared" si="27"/>
        <v>1</v>
      </c>
      <c r="V73" s="4">
        <f t="shared" si="28"/>
        <v>1.5741930568489215</v>
      </c>
      <c r="W73" s="4"/>
      <c r="Y73" s="1"/>
      <c r="AA73">
        <v>44</v>
      </c>
      <c r="AB73" s="4">
        <f t="shared" si="29"/>
        <v>4.8785628742514978E-2</v>
      </c>
      <c r="AC73" s="4">
        <f t="shared" si="30"/>
        <v>0</v>
      </c>
      <c r="AD73" s="26">
        <f t="shared" si="31"/>
        <v>8.5890207566892335E-2</v>
      </c>
      <c r="AE73" s="4">
        <f t="shared" si="5"/>
        <v>2.3132554792284876E-2</v>
      </c>
      <c r="AF73" s="11"/>
      <c r="AG73" s="10">
        <f t="shared" si="32"/>
        <v>7.2814371257485036E-2</v>
      </c>
      <c r="AH73" s="10">
        <f t="shared" si="33"/>
        <v>0</v>
      </c>
      <c r="AI73" s="25">
        <f t="shared" si="34"/>
        <v>10.300226114276855</v>
      </c>
      <c r="AJ73" s="4">
        <f t="shared" si="6"/>
        <v>9.9027349921141443</v>
      </c>
      <c r="AK73" s="4"/>
      <c r="AL73" s="24">
        <f t="shared" si="35"/>
        <v>1.2842584295011061</v>
      </c>
      <c r="AM73" s="4">
        <f t="shared" si="7"/>
        <v>1.1777440029777255</v>
      </c>
      <c r="AN73" s="3"/>
      <c r="AO73" s="23">
        <f t="shared" si="36"/>
        <v>0</v>
      </c>
      <c r="AP73" s="22">
        <f t="shared" si="37"/>
        <v>37.280185102202289</v>
      </c>
      <c r="AQ73" s="4">
        <f t="shared" si="8"/>
        <v>37.18250285215592</v>
      </c>
      <c r="AR73" s="3"/>
      <c r="AS73" s="4">
        <v>3.4</v>
      </c>
      <c r="AT73" s="4"/>
      <c r="AU73" s="21">
        <f t="shared" si="38"/>
        <v>13.786340146452876</v>
      </c>
      <c r="AV73" s="21">
        <f t="shared" si="9"/>
        <v>0.51725481233451076</v>
      </c>
      <c r="AW73" s="3">
        <f t="shared" si="10"/>
        <v>52.350559853547139</v>
      </c>
      <c r="AY73" s="20">
        <f t="shared" si="11"/>
        <v>6.3950711707026634E-3</v>
      </c>
      <c r="AZ73" s="20">
        <f t="shared" si="12"/>
        <v>7.5072574612596484E-3</v>
      </c>
      <c r="BA73" s="19">
        <f t="shared" si="13"/>
        <v>4.8855324142645151E-2</v>
      </c>
      <c r="BB73" s="18">
        <f t="shared" si="14"/>
        <v>4.0504765611334662E-2</v>
      </c>
      <c r="BC73" s="18">
        <f t="shared" si="15"/>
        <v>4.754907267417547E-2</v>
      </c>
      <c r="BD73" s="17">
        <f t="shared" si="16"/>
        <v>0.30943728387720054</v>
      </c>
      <c r="BE73" s="16">
        <f t="shared" si="17"/>
        <v>1.0853932679254177E-2</v>
      </c>
      <c r="BF73" s="16">
        <f t="shared" si="18"/>
        <v>1.2741573145211425E-2</v>
      </c>
      <c r="BG73" s="16">
        <f t="shared" si="19"/>
        <v>8.2918920698915016E-2</v>
      </c>
      <c r="BH73" s="15">
        <f t="shared" si="20"/>
        <v>9.9539245580844045E-3</v>
      </c>
      <c r="BI73" s="15">
        <f t="shared" si="21"/>
        <v>1.1685041872533865E-2</v>
      </c>
      <c r="BJ73" s="15">
        <f t="shared" si="22"/>
        <v>7.6043283615750065E-2</v>
      </c>
    </row>
    <row r="74" spans="1:62" customFormat="1" x14ac:dyDescent="0.25">
      <c r="A74">
        <v>45</v>
      </c>
      <c r="B74" s="26">
        <f t="shared" si="0"/>
        <v>0.3157259679659376</v>
      </c>
      <c r="C74" s="25">
        <f t="shared" si="1"/>
        <v>10.339441578940491</v>
      </c>
      <c r="D74" s="24">
        <f t="shared" si="2"/>
        <v>1.2454516969971015</v>
      </c>
      <c r="E74" s="22">
        <f t="shared" si="3"/>
        <v>37.261985797309094</v>
      </c>
      <c r="F74" s="27">
        <v>3.4</v>
      </c>
      <c r="G74" s="4">
        <f t="shared" si="4"/>
        <v>52.56260504121262</v>
      </c>
      <c r="H74" s="4"/>
      <c r="I74" s="5">
        <v>0.72929999999999995</v>
      </c>
      <c r="J74" s="5">
        <v>0</v>
      </c>
      <c r="K74" s="14">
        <v>0</v>
      </c>
      <c r="L74" s="6">
        <v>13.5</v>
      </c>
      <c r="M74" s="6">
        <v>58</v>
      </c>
      <c r="N74" s="6">
        <v>69</v>
      </c>
      <c r="O74" s="13">
        <f t="shared" si="23"/>
        <v>6.25</v>
      </c>
      <c r="P74" s="12">
        <f t="shared" si="24"/>
        <v>-21.25</v>
      </c>
      <c r="Q74" s="4"/>
      <c r="R74">
        <v>45</v>
      </c>
      <c r="S74" s="4">
        <f t="shared" si="25"/>
        <v>1.6422633067433468</v>
      </c>
      <c r="T74" s="12">
        <f t="shared" si="26"/>
        <v>0.95855194129866228</v>
      </c>
      <c r="U74">
        <f t="shared" si="27"/>
        <v>1</v>
      </c>
      <c r="V74" s="4">
        <f t="shared" si="28"/>
        <v>1.5741946808023954</v>
      </c>
      <c r="W74" s="4"/>
      <c r="Y74" s="1"/>
      <c r="AA74">
        <v>45</v>
      </c>
      <c r="AB74" s="4">
        <f t="shared" si="29"/>
        <v>0.29259341317365273</v>
      </c>
      <c r="AC74" s="4">
        <f t="shared" si="30"/>
        <v>0</v>
      </c>
      <c r="AD74" s="26">
        <f t="shared" si="31"/>
        <v>0.3157259679659376</v>
      </c>
      <c r="AE74" s="4">
        <f t="shared" si="5"/>
        <v>0.12336220367970431</v>
      </c>
      <c r="AF74" s="11"/>
      <c r="AG74" s="10">
        <f t="shared" si="32"/>
        <v>0.43670658682634733</v>
      </c>
      <c r="AH74" s="10">
        <f t="shared" si="33"/>
        <v>0</v>
      </c>
      <c r="AI74" s="25">
        <f t="shared" si="34"/>
        <v>10.339441578940491</v>
      </c>
      <c r="AJ74" s="4">
        <f t="shared" si="6"/>
        <v>10.052017548977968</v>
      </c>
      <c r="AK74" s="4"/>
      <c r="AL74" s="24">
        <f t="shared" si="35"/>
        <v>1.2454516969971015</v>
      </c>
      <c r="AM74" s="4">
        <f t="shared" si="7"/>
        <v>1.1705512377964682</v>
      </c>
      <c r="AN74" s="3"/>
      <c r="AO74" s="23">
        <f t="shared" si="36"/>
        <v>0</v>
      </c>
      <c r="AP74" s="22">
        <f t="shared" si="37"/>
        <v>37.261985797309094</v>
      </c>
      <c r="AQ74" s="4">
        <f t="shared" si="8"/>
        <v>37.192017677528298</v>
      </c>
      <c r="AR74" s="3"/>
      <c r="AS74" s="4">
        <v>3.4</v>
      </c>
      <c r="AT74" s="4"/>
      <c r="AU74" s="21">
        <f t="shared" si="38"/>
        <v>14.303594958787386</v>
      </c>
      <c r="AV74" s="21">
        <f t="shared" si="9"/>
        <v>0.48627997132929307</v>
      </c>
      <c r="AW74" s="3">
        <f t="shared" si="10"/>
        <v>52.56260504121262</v>
      </c>
      <c r="AY74" s="20">
        <f t="shared" si="11"/>
        <v>1.9602070964841432E-2</v>
      </c>
      <c r="AZ74" s="20">
        <f t="shared" si="12"/>
        <v>2.3011126784813856E-2</v>
      </c>
      <c r="BA74" s="19">
        <f t="shared" si="13"/>
        <v>0.14975056653657803</v>
      </c>
      <c r="BB74" s="18">
        <f t="shared" si="14"/>
        <v>2.9288812543419813E-2</v>
      </c>
      <c r="BC74" s="18">
        <f t="shared" si="15"/>
        <v>3.4382519072710213E-2</v>
      </c>
      <c r="BD74" s="17">
        <f t="shared" si="16"/>
        <v>0.2237526983463928</v>
      </c>
      <c r="BE74" s="16">
        <f t="shared" si="17"/>
        <v>7.6324359839692376E-3</v>
      </c>
      <c r="BF74" s="16">
        <f t="shared" si="18"/>
        <v>8.9598161550943235E-3</v>
      </c>
      <c r="BG74" s="16">
        <f t="shared" si="19"/>
        <v>5.8308207061569708E-2</v>
      </c>
      <c r="BH74" s="15">
        <f t="shared" si="20"/>
        <v>7.1298253821800829E-3</v>
      </c>
      <c r="BI74" s="15">
        <f t="shared" si="21"/>
        <v>8.3697950138635745E-3</v>
      </c>
      <c r="BJ74" s="15">
        <f t="shared" si="22"/>
        <v>5.4468499384752546E-2</v>
      </c>
    </row>
    <row r="75" spans="1:62" customFormat="1" x14ac:dyDescent="0.25">
      <c r="A75">
        <v>46</v>
      </c>
      <c r="B75" s="26">
        <f t="shared" si="0"/>
        <v>0.41595561685335702</v>
      </c>
      <c r="C75" s="25">
        <f t="shared" si="1"/>
        <v>10.488724135804315</v>
      </c>
      <c r="D75" s="24">
        <f t="shared" si="2"/>
        <v>1.2342043826708788</v>
      </c>
      <c r="E75" s="22">
        <f t="shared" si="3"/>
        <v>37.266740934554775</v>
      </c>
      <c r="F75" s="27">
        <v>3.4</v>
      </c>
      <c r="G75" s="4">
        <f t="shared" si="4"/>
        <v>52.805625069883327</v>
      </c>
      <c r="H75" s="4"/>
      <c r="I75" s="5">
        <v>0.72929999999999995</v>
      </c>
      <c r="J75" s="5">
        <v>0</v>
      </c>
      <c r="K75" s="14">
        <v>0</v>
      </c>
      <c r="L75" s="6">
        <v>10.199999999999999</v>
      </c>
      <c r="M75" s="6">
        <v>56</v>
      </c>
      <c r="N75" s="6">
        <v>34</v>
      </c>
      <c r="O75" s="13">
        <f t="shared" si="23"/>
        <v>30.5</v>
      </c>
      <c r="P75" s="12">
        <f t="shared" si="24"/>
        <v>0</v>
      </c>
      <c r="Q75" s="4"/>
      <c r="R75">
        <v>46</v>
      </c>
      <c r="S75" s="4">
        <f t="shared" si="25"/>
        <v>1.1276998486951821</v>
      </c>
      <c r="T75" s="12">
        <f t="shared" si="26"/>
        <v>1</v>
      </c>
      <c r="U75">
        <f t="shared" si="27"/>
        <v>1</v>
      </c>
      <c r="V75" s="4">
        <f t="shared" si="28"/>
        <v>1.1276998486951821</v>
      </c>
      <c r="W75" s="4"/>
      <c r="Y75" s="1"/>
      <c r="AA75">
        <v>46</v>
      </c>
      <c r="AB75" s="4">
        <f t="shared" si="29"/>
        <v>0.29259341317365273</v>
      </c>
      <c r="AC75" s="4">
        <f t="shared" si="30"/>
        <v>0</v>
      </c>
      <c r="AD75" s="26">
        <f t="shared" si="31"/>
        <v>0.41595561685335702</v>
      </c>
      <c r="AE75" s="4">
        <f t="shared" si="5"/>
        <v>0.25035502142831906</v>
      </c>
      <c r="AF75" s="11"/>
      <c r="AG75" s="10">
        <f t="shared" si="32"/>
        <v>0.43670658682634733</v>
      </c>
      <c r="AH75" s="10">
        <f t="shared" si="33"/>
        <v>0</v>
      </c>
      <c r="AI75" s="25">
        <f t="shared" si="34"/>
        <v>10.488724135804315</v>
      </c>
      <c r="AJ75" s="4">
        <f t="shared" si="6"/>
        <v>10.330181273728128</v>
      </c>
      <c r="AK75" s="4"/>
      <c r="AL75" s="24">
        <f t="shared" si="35"/>
        <v>1.2342043826708788</v>
      </c>
      <c r="AM75" s="4">
        <f t="shared" si="7"/>
        <v>1.1935337355042905</v>
      </c>
      <c r="AN75" s="3"/>
      <c r="AO75" s="23">
        <f t="shared" si="36"/>
        <v>0</v>
      </c>
      <c r="AP75" s="22">
        <f t="shared" si="37"/>
        <v>37.266740934554775</v>
      </c>
      <c r="AQ75" s="4">
        <f t="shared" si="8"/>
        <v>37.228919597622081</v>
      </c>
      <c r="AR75" s="3"/>
      <c r="AS75" s="4">
        <v>3.4</v>
      </c>
      <c r="AT75" s="4"/>
      <c r="AU75" s="21">
        <f t="shared" si="38"/>
        <v>14.789874930116678</v>
      </c>
      <c r="AV75" s="21">
        <f t="shared" si="9"/>
        <v>0.31344201290251189</v>
      </c>
      <c r="AW75" s="3">
        <f t="shared" si="10"/>
        <v>52.805625069883327</v>
      </c>
      <c r="AY75" s="20">
        <f t="shared" si="11"/>
        <v>1.687487576148405E-2</v>
      </c>
      <c r="AZ75" s="20">
        <f t="shared" si="12"/>
        <v>1.9809636763481277E-2</v>
      </c>
      <c r="BA75" s="19">
        <f t="shared" si="13"/>
        <v>0.12891608290007264</v>
      </c>
      <c r="BB75" s="18">
        <f t="shared" si="14"/>
        <v>1.6155685271172959E-2</v>
      </c>
      <c r="BC75" s="18">
        <f t="shared" si="15"/>
        <v>1.8965369666159561E-2</v>
      </c>
      <c r="BD75" s="17">
        <f t="shared" si="16"/>
        <v>0.12342180713885456</v>
      </c>
      <c r="BE75" s="16">
        <f t="shared" si="17"/>
        <v>4.1443819468994737E-3</v>
      </c>
      <c r="BF75" s="16">
        <f t="shared" si="18"/>
        <v>4.8651440246211212E-3</v>
      </c>
      <c r="BG75" s="16">
        <f t="shared" si="19"/>
        <v>3.1661121195067712E-2</v>
      </c>
      <c r="BH75" s="15">
        <f t="shared" si="20"/>
        <v>3.854034221521569E-3</v>
      </c>
      <c r="BI75" s="15">
        <f t="shared" si="21"/>
        <v>4.5243010426557545E-3</v>
      </c>
      <c r="BJ75" s="15">
        <f t="shared" si="22"/>
        <v>2.9443001668516974E-2</v>
      </c>
    </row>
    <row r="76" spans="1:62" customFormat="1" x14ac:dyDescent="0.25">
      <c r="A76">
        <v>47</v>
      </c>
      <c r="B76" s="26">
        <f t="shared" si="0"/>
        <v>0.54294843460197173</v>
      </c>
      <c r="C76" s="25">
        <f t="shared" si="1"/>
        <v>10.766887860554474</v>
      </c>
      <c r="D76" s="24">
        <f t="shared" si="2"/>
        <v>1.2345627127053687</v>
      </c>
      <c r="E76" s="22">
        <f t="shared" si="3"/>
        <v>37.277084049119004</v>
      </c>
      <c r="F76" s="27">
        <v>3.4</v>
      </c>
      <c r="G76" s="4">
        <f t="shared" si="4"/>
        <v>53.221483056980816</v>
      </c>
      <c r="H76" s="4"/>
      <c r="I76" s="5">
        <v>0.72929999999999995</v>
      </c>
      <c r="J76" s="5">
        <v>0</v>
      </c>
      <c r="K76" s="14">
        <v>0</v>
      </c>
      <c r="L76" s="6">
        <v>6.1</v>
      </c>
      <c r="M76" s="6">
        <v>75</v>
      </c>
      <c r="N76" s="6">
        <v>18</v>
      </c>
      <c r="O76" s="13">
        <f t="shared" si="23"/>
        <v>61.5</v>
      </c>
      <c r="P76" s="12">
        <f t="shared" si="24"/>
        <v>0</v>
      </c>
      <c r="Q76" s="4"/>
      <c r="R76">
        <v>47</v>
      </c>
      <c r="S76" s="4">
        <f t="shared" si="25"/>
        <v>0.60923828172684824</v>
      </c>
      <c r="T76" s="12">
        <f t="shared" si="26"/>
        <v>1</v>
      </c>
      <c r="U76">
        <f t="shared" si="27"/>
        <v>1</v>
      </c>
      <c r="V76" s="4">
        <f t="shared" si="28"/>
        <v>0.60923828172684824</v>
      </c>
      <c r="W76" s="4"/>
      <c r="Y76" s="1"/>
      <c r="AA76">
        <v>47</v>
      </c>
      <c r="AB76" s="4">
        <f t="shared" si="29"/>
        <v>0.29259341317365273</v>
      </c>
      <c r="AC76" s="4">
        <f t="shared" si="30"/>
        <v>0</v>
      </c>
      <c r="AD76" s="26">
        <f t="shared" si="31"/>
        <v>0.54294843460197173</v>
      </c>
      <c r="AE76" s="4">
        <f t="shared" si="5"/>
        <v>0.3702500004822874</v>
      </c>
      <c r="AF76" s="11"/>
      <c r="AG76" s="10">
        <f t="shared" si="32"/>
        <v>0.43670658682634733</v>
      </c>
      <c r="AH76" s="10">
        <f t="shared" si="33"/>
        <v>0</v>
      </c>
      <c r="AI76" s="25">
        <f t="shared" si="34"/>
        <v>10.766887860554474</v>
      </c>
      <c r="AJ76" s="4">
        <f t="shared" si="6"/>
        <v>10.643936728481606</v>
      </c>
      <c r="AK76" s="4"/>
      <c r="AL76" s="24">
        <f t="shared" si="35"/>
        <v>1.2345627127053687</v>
      </c>
      <c r="AM76" s="4">
        <f t="shared" si="7"/>
        <v>1.2037596002588586</v>
      </c>
      <c r="AN76" s="3"/>
      <c r="AO76" s="23">
        <f t="shared" si="36"/>
        <v>0</v>
      </c>
      <c r="AP76" s="22">
        <f t="shared" si="37"/>
        <v>37.277084049119004</v>
      </c>
      <c r="AQ76" s="4">
        <f t="shared" si="8"/>
        <v>37.248552961412976</v>
      </c>
      <c r="AR76" s="3"/>
      <c r="AS76" s="4">
        <v>3.4</v>
      </c>
      <c r="AT76" s="4"/>
      <c r="AU76" s="21">
        <f t="shared" si="38"/>
        <v>15.103316943019189</v>
      </c>
      <c r="AV76" s="21">
        <f t="shared" si="9"/>
        <v>0.27634632914734475</v>
      </c>
      <c r="AW76" s="3">
        <f t="shared" si="10"/>
        <v>53.221483056980816</v>
      </c>
      <c r="AY76" s="20">
        <f t="shared" si="11"/>
        <v>1.7598153028934638E-2</v>
      </c>
      <c r="AZ76" s="20">
        <f t="shared" si="12"/>
        <v>2.0658701381792835E-2</v>
      </c>
      <c r="BA76" s="19">
        <f t="shared" si="13"/>
        <v>0.13444157970895687</v>
      </c>
      <c r="BB76" s="18">
        <f t="shared" si="14"/>
        <v>1.252885035309347E-2</v>
      </c>
      <c r="BC76" s="18">
        <f t="shared" si="15"/>
        <v>1.470778084928364E-2</v>
      </c>
      <c r="BD76" s="17">
        <f t="shared" si="16"/>
        <v>9.5714500870491576E-2</v>
      </c>
      <c r="BE76" s="16">
        <f t="shared" si="17"/>
        <v>3.1388697260884887E-3</v>
      </c>
      <c r="BF76" s="16">
        <f t="shared" si="18"/>
        <v>3.684760113234313E-3</v>
      </c>
      <c r="BG76" s="16">
        <f t="shared" si="19"/>
        <v>2.3979482607187217E-2</v>
      </c>
      <c r="BH76" s="15">
        <f t="shared" si="20"/>
        <v>2.9073480028468453E-3</v>
      </c>
      <c r="BI76" s="15">
        <f t="shared" si="21"/>
        <v>3.4129737424723836E-3</v>
      </c>
      <c r="BJ76" s="15">
        <f t="shared" si="22"/>
        <v>2.2210765960709075E-2</v>
      </c>
    </row>
    <row r="77" spans="1:62" customFormat="1" x14ac:dyDescent="0.25">
      <c r="A77">
        <v>48</v>
      </c>
      <c r="B77" s="26">
        <f t="shared" si="0"/>
        <v>0.41903562922480236</v>
      </c>
      <c r="C77" s="25">
        <f t="shared" si="1"/>
        <v>10.71675109973909</v>
      </c>
      <c r="D77" s="24">
        <f t="shared" si="2"/>
        <v>1.239932821369822</v>
      </c>
      <c r="E77" s="22">
        <f t="shared" si="3"/>
        <v>37.291017177499754</v>
      </c>
      <c r="F77" s="27">
        <v>3.4</v>
      </c>
      <c r="G77" s="4">
        <f t="shared" si="4"/>
        <v>53.066736727833465</v>
      </c>
      <c r="H77" s="4"/>
      <c r="I77" s="5">
        <v>0.1216</v>
      </c>
      <c r="J77" s="5">
        <v>0</v>
      </c>
      <c r="K77" s="14">
        <v>0</v>
      </c>
      <c r="L77" s="6">
        <v>4.5999999999999996</v>
      </c>
      <c r="M77" s="6">
        <v>71</v>
      </c>
      <c r="N77" s="6">
        <v>8</v>
      </c>
      <c r="O77" s="13">
        <f t="shared" si="23"/>
        <v>65</v>
      </c>
      <c r="P77" s="12">
        <f t="shared" si="24"/>
        <v>0</v>
      </c>
      <c r="Q77" s="4"/>
      <c r="R77">
        <v>48</v>
      </c>
      <c r="S77" s="4">
        <f t="shared" si="25"/>
        <v>0.45940307648816003</v>
      </c>
      <c r="T77" s="12">
        <f t="shared" si="26"/>
        <v>1</v>
      </c>
      <c r="U77">
        <f t="shared" si="27"/>
        <v>1</v>
      </c>
      <c r="V77" s="4">
        <f t="shared" si="28"/>
        <v>0.45940307648816003</v>
      </c>
      <c r="W77" s="4"/>
      <c r="Y77" s="1"/>
      <c r="AA77">
        <v>48</v>
      </c>
      <c r="AB77" s="4">
        <f t="shared" si="29"/>
        <v>4.8785628742514978E-2</v>
      </c>
      <c r="AC77" s="4">
        <f t="shared" si="30"/>
        <v>0</v>
      </c>
      <c r="AD77" s="26">
        <f t="shared" si="31"/>
        <v>0.41903562922480236</v>
      </c>
      <c r="AE77" s="4">
        <f t="shared" si="5"/>
        <v>0.35068598217520919</v>
      </c>
      <c r="AF77" s="11"/>
      <c r="AG77" s="10">
        <f t="shared" si="32"/>
        <v>7.2814371257485036E-2</v>
      </c>
      <c r="AH77" s="10">
        <f t="shared" si="33"/>
        <v>0</v>
      </c>
      <c r="AI77" s="25">
        <f t="shared" si="34"/>
        <v>10.71675109973909</v>
      </c>
      <c r="AJ77" s="4">
        <f t="shared" si="6"/>
        <v>10.65965546337968</v>
      </c>
      <c r="AK77" s="4"/>
      <c r="AL77" s="24">
        <f t="shared" si="35"/>
        <v>1.239932821369822</v>
      </c>
      <c r="AM77" s="4">
        <f t="shared" si="7"/>
        <v>1.2254460833106153</v>
      </c>
      <c r="AN77" s="3"/>
      <c r="AO77" s="23">
        <f t="shared" si="36"/>
        <v>0</v>
      </c>
      <c r="AP77" s="22">
        <f t="shared" si="37"/>
        <v>37.291017177499754</v>
      </c>
      <c r="AQ77" s="4">
        <f t="shared" si="8"/>
        <v>37.277739109583308</v>
      </c>
      <c r="AR77" s="3"/>
      <c r="AS77" s="4">
        <v>3.4</v>
      </c>
      <c r="AT77" s="4"/>
      <c r="AU77" s="21">
        <f t="shared" si="38"/>
        <v>15.379663272166534</v>
      </c>
      <c r="AV77" s="21">
        <f t="shared" si="9"/>
        <v>0.11927037178547165</v>
      </c>
      <c r="AW77" s="3">
        <f t="shared" si="10"/>
        <v>53.066736727833465</v>
      </c>
      <c r="AY77" s="20">
        <f t="shared" si="11"/>
        <v>6.9649012996772282E-3</v>
      </c>
      <c r="AZ77" s="20">
        <f t="shared" si="12"/>
        <v>8.17618848222979E-3</v>
      </c>
      <c r="BA77" s="19">
        <f t="shared" si="13"/>
        <v>5.3208557267686162E-2</v>
      </c>
      <c r="BB77" s="18">
        <f t="shared" si="14"/>
        <v>5.8181057116068859E-3</v>
      </c>
      <c r="BC77" s="18">
        <f t="shared" si="15"/>
        <v>6.8299501831906913E-3</v>
      </c>
      <c r="BD77" s="17">
        <f t="shared" si="16"/>
        <v>4.4447580464612377E-2</v>
      </c>
      <c r="BE77" s="16">
        <f t="shared" si="17"/>
        <v>1.476213924900618E-3</v>
      </c>
      <c r="BF77" s="16">
        <f t="shared" si="18"/>
        <v>1.7329467814050732E-3</v>
      </c>
      <c r="BG77" s="16">
        <f t="shared" si="19"/>
        <v>1.1277577352900948E-2</v>
      </c>
      <c r="BH77" s="15">
        <f t="shared" si="20"/>
        <v>1.3530491594397206E-3</v>
      </c>
      <c r="BI77" s="15">
        <f t="shared" si="21"/>
        <v>1.5883620567335851E-3</v>
      </c>
      <c r="BJ77" s="15">
        <f t="shared" si="22"/>
        <v>1.0336656700272175E-2</v>
      </c>
    </row>
    <row r="78" spans="1:62" customFormat="1" x14ac:dyDescent="0.25">
      <c r="A78">
        <v>49</v>
      </c>
      <c r="B78" s="26">
        <f t="shared" si="0"/>
        <v>0.39947161091772415</v>
      </c>
      <c r="C78" s="25">
        <f t="shared" si="1"/>
        <v>10.732469834637165</v>
      </c>
      <c r="D78" s="24">
        <f t="shared" si="2"/>
        <v>1.24105835340624</v>
      </c>
      <c r="E78" s="22">
        <f t="shared" si="3"/>
        <v>37.296066557086867</v>
      </c>
      <c r="F78" s="27">
        <v>3.4</v>
      </c>
      <c r="G78" s="4">
        <f t="shared" si="4"/>
        <v>53.06906635604799</v>
      </c>
      <c r="H78" s="4"/>
      <c r="I78" s="5">
        <v>0.1216</v>
      </c>
      <c r="J78" s="5">
        <v>0</v>
      </c>
      <c r="K78" s="14">
        <v>1</v>
      </c>
      <c r="L78" s="6">
        <v>3.4</v>
      </c>
      <c r="M78" s="6">
        <v>74</v>
      </c>
      <c r="N78" s="6">
        <v>8</v>
      </c>
      <c r="O78" s="13">
        <f t="shared" si="23"/>
        <v>68</v>
      </c>
      <c r="P78" s="12">
        <f t="shared" si="24"/>
        <v>0</v>
      </c>
      <c r="Q78" s="4"/>
      <c r="R78">
        <v>49</v>
      </c>
      <c r="S78" s="4">
        <f t="shared" si="25"/>
        <v>0.35612952979019163</v>
      </c>
      <c r="T78" s="12">
        <f t="shared" si="26"/>
        <v>1</v>
      </c>
      <c r="U78">
        <f t="shared" si="27"/>
        <v>0.6</v>
      </c>
      <c r="V78" s="4">
        <f t="shared" si="28"/>
        <v>0.21367771787411496</v>
      </c>
      <c r="W78" s="4"/>
      <c r="Y78" s="1"/>
      <c r="AA78">
        <v>49</v>
      </c>
      <c r="AB78" s="4">
        <f t="shared" si="29"/>
        <v>4.8785628742514978E-2</v>
      </c>
      <c r="AC78" s="4">
        <f t="shared" si="30"/>
        <v>0</v>
      </c>
      <c r="AD78" s="26">
        <f t="shared" si="31"/>
        <v>0.39947161091772415</v>
      </c>
      <c r="AE78" s="4">
        <f t="shared" si="5"/>
        <v>0.33162020181991314</v>
      </c>
      <c r="AF78" s="11"/>
      <c r="AG78" s="10">
        <f t="shared" si="32"/>
        <v>7.2814371257485036E-2</v>
      </c>
      <c r="AH78" s="10">
        <f t="shared" si="33"/>
        <v>0</v>
      </c>
      <c r="AI78" s="25">
        <f t="shared" si="34"/>
        <v>10.732469834637165</v>
      </c>
      <c r="AJ78" s="4">
        <f t="shared" si="6"/>
        <v>10.67270064576404</v>
      </c>
      <c r="AK78" s="4"/>
      <c r="AL78" s="24">
        <f t="shared" si="35"/>
        <v>1.24105835340624</v>
      </c>
      <c r="AM78" s="4">
        <f t="shared" si="7"/>
        <v>1.2259039261743869</v>
      </c>
      <c r="AN78" s="3"/>
      <c r="AO78" s="23">
        <f t="shared" si="36"/>
        <v>0</v>
      </c>
      <c r="AP78" s="22">
        <f t="shared" si="37"/>
        <v>37.296066557086867</v>
      </c>
      <c r="AQ78" s="4">
        <f t="shared" si="8"/>
        <v>37.282183640155694</v>
      </c>
      <c r="AR78" s="3"/>
      <c r="AS78" s="4">
        <v>3.4</v>
      </c>
      <c r="AT78" s="4"/>
      <c r="AU78" s="21">
        <f t="shared" si="38"/>
        <v>15.498933643952006</v>
      </c>
      <c r="AV78" s="21">
        <f t="shared" si="9"/>
        <v>0.12195444227275486</v>
      </c>
      <c r="AW78" s="3">
        <f t="shared" si="10"/>
        <v>53.06906635604799</v>
      </c>
      <c r="AY78" s="20">
        <f t="shared" si="11"/>
        <v>6.9141303256091656E-3</v>
      </c>
      <c r="AZ78" s="20">
        <f t="shared" si="12"/>
        <v>8.1165877735411944E-3</v>
      </c>
      <c r="BA78" s="19">
        <f t="shared" si="13"/>
        <v>5.2820690998660658E-2</v>
      </c>
      <c r="BB78" s="18">
        <f t="shared" si="14"/>
        <v>6.0905435394718087E-3</v>
      </c>
      <c r="BC78" s="18">
        <f t="shared" si="15"/>
        <v>7.1497685028582107E-3</v>
      </c>
      <c r="BD78" s="17">
        <f t="shared" si="16"/>
        <v>4.6528876830794423E-2</v>
      </c>
      <c r="BE78" s="16">
        <f t="shared" si="17"/>
        <v>1.5442521575336503E-3</v>
      </c>
      <c r="BF78" s="16">
        <f t="shared" si="18"/>
        <v>1.8128177501481983E-3</v>
      </c>
      <c r="BG78" s="16">
        <f t="shared" si="19"/>
        <v>1.1797357324171271E-2</v>
      </c>
      <c r="BH78" s="15">
        <f t="shared" si="20"/>
        <v>1.4146839135406482E-3</v>
      </c>
      <c r="BI78" s="15">
        <f t="shared" si="21"/>
        <v>1.6607158985042392E-3</v>
      </c>
      <c r="BJ78" s="15">
        <f t="shared" si="22"/>
        <v>1.0807517119128498E-2</v>
      </c>
    </row>
    <row r="79" spans="1:62" customFormat="1" x14ac:dyDescent="0.25">
      <c r="A79">
        <v>50</v>
      </c>
      <c r="B79" s="26">
        <f t="shared" si="0"/>
        <v>0.3804058305624281</v>
      </c>
      <c r="C79" s="25">
        <f t="shared" si="1"/>
        <v>10.745515017021525</v>
      </c>
      <c r="D79" s="24">
        <f t="shared" si="2"/>
        <v>1.2418675361105422</v>
      </c>
      <c r="E79" s="22">
        <f t="shared" si="3"/>
        <v>37.300923530080745</v>
      </c>
      <c r="F79" s="27">
        <v>3.4</v>
      </c>
      <c r="G79" s="4">
        <f t="shared" si="4"/>
        <v>53.068711913775239</v>
      </c>
      <c r="H79" s="4"/>
      <c r="I79" s="5">
        <v>0.1216</v>
      </c>
      <c r="J79" s="5">
        <v>0</v>
      </c>
      <c r="K79" s="14">
        <v>1</v>
      </c>
      <c r="L79" s="6">
        <v>3.6</v>
      </c>
      <c r="M79" s="6">
        <v>59</v>
      </c>
      <c r="N79" s="6">
        <v>10</v>
      </c>
      <c r="O79" s="13">
        <f t="shared" si="23"/>
        <v>51.5</v>
      </c>
      <c r="P79" s="12">
        <f t="shared" si="24"/>
        <v>0</v>
      </c>
      <c r="Q79" s="4"/>
      <c r="R79">
        <v>50</v>
      </c>
      <c r="S79" s="4">
        <f t="shared" si="25"/>
        <v>0.37230471497562223</v>
      </c>
      <c r="T79" s="12">
        <f t="shared" si="26"/>
        <v>1</v>
      </c>
      <c r="U79">
        <f t="shared" si="27"/>
        <v>0.6</v>
      </c>
      <c r="V79" s="4">
        <f t="shared" si="28"/>
        <v>0.22338282898537334</v>
      </c>
      <c r="W79" s="4"/>
      <c r="Y79" s="1"/>
      <c r="AA79">
        <v>50</v>
      </c>
      <c r="AB79" s="4">
        <f t="shared" si="29"/>
        <v>4.8785628742514978E-2</v>
      </c>
      <c r="AC79" s="4">
        <f t="shared" si="30"/>
        <v>0</v>
      </c>
      <c r="AD79" s="26">
        <f t="shared" si="31"/>
        <v>0.3804058305624281</v>
      </c>
      <c r="AE79" s="4">
        <f t="shared" si="5"/>
        <v>0.29525244428674885</v>
      </c>
      <c r="AF79" s="11"/>
      <c r="AG79" s="10">
        <f t="shared" si="32"/>
        <v>7.2814371257485036E-2</v>
      </c>
      <c r="AH79" s="10">
        <f t="shared" si="33"/>
        <v>0</v>
      </c>
      <c r="AI79" s="25">
        <f t="shared" si="34"/>
        <v>10.745515017021525</v>
      </c>
      <c r="AJ79" s="4">
        <f t="shared" si="6"/>
        <v>10.664134785229267</v>
      </c>
      <c r="AK79" s="4"/>
      <c r="AL79" s="24">
        <f t="shared" si="35"/>
        <v>1.2418675361105422</v>
      </c>
      <c r="AM79" s="4">
        <f t="shared" si="7"/>
        <v>1.2212701223993501</v>
      </c>
      <c r="AN79" s="3"/>
      <c r="AO79" s="23">
        <f t="shared" si="36"/>
        <v>0</v>
      </c>
      <c r="AP79" s="22">
        <f t="shared" si="37"/>
        <v>37.300923530080745</v>
      </c>
      <c r="AQ79" s="4">
        <f t="shared" si="8"/>
        <v>37.282023620662649</v>
      </c>
      <c r="AR79" s="3"/>
      <c r="AS79" s="4">
        <v>3.4</v>
      </c>
      <c r="AT79" s="4"/>
      <c r="AU79" s="21">
        <f t="shared" si="38"/>
        <v>15.62088808622476</v>
      </c>
      <c r="AV79" s="21">
        <f t="shared" si="9"/>
        <v>0.16039013523586387</v>
      </c>
      <c r="AW79" s="3">
        <f t="shared" si="10"/>
        <v>53.068711913775239</v>
      </c>
      <c r="AY79" s="20">
        <f t="shared" si="11"/>
        <v>8.6772200932224951E-3</v>
      </c>
      <c r="AZ79" s="20">
        <f t="shared" si="12"/>
        <v>1.0186301848565537E-2</v>
      </c>
      <c r="BA79" s="19">
        <f t="shared" si="13"/>
        <v>6.6289864333891224E-2</v>
      </c>
      <c r="BB79" s="18">
        <f t="shared" si="14"/>
        <v>8.2927316620474457E-3</v>
      </c>
      <c r="BC79" s="18">
        <f t="shared" si="15"/>
        <v>9.7349458641426551E-3</v>
      </c>
      <c r="BD79" s="17">
        <f t="shared" si="16"/>
        <v>6.3352554266067521E-2</v>
      </c>
      <c r="BE79" s="16">
        <f t="shared" si="17"/>
        <v>2.09889823458753E-3</v>
      </c>
      <c r="BF79" s="16">
        <f t="shared" si="18"/>
        <v>2.4639240145157963E-3</v>
      </c>
      <c r="BG79" s="16">
        <f t="shared" si="19"/>
        <v>1.6034591462088844E-2</v>
      </c>
      <c r="BH79" s="15">
        <f t="shared" si="20"/>
        <v>1.9259207523685414E-3</v>
      </c>
      <c r="BI79" s="15">
        <f t="shared" si="21"/>
        <v>2.2608634919108962E-3</v>
      </c>
      <c r="BJ79" s="15">
        <f t="shared" si="22"/>
        <v>1.4713125173816281E-2</v>
      </c>
    </row>
    <row r="80" spans="1:62" customFormat="1" x14ac:dyDescent="0.25">
      <c r="A80">
        <v>51</v>
      </c>
      <c r="B80" s="26">
        <f t="shared" si="0"/>
        <v>0.34403807302926381</v>
      </c>
      <c r="C80" s="25">
        <f t="shared" si="1"/>
        <v>10.736949156486752</v>
      </c>
      <c r="D80" s="24">
        <f t="shared" si="2"/>
        <v>1.2422648931415761</v>
      </c>
      <c r="E80" s="22">
        <f t="shared" si="3"/>
        <v>37.306669655881784</v>
      </c>
      <c r="F80" s="27">
        <v>3.4</v>
      </c>
      <c r="G80" s="4">
        <f t="shared" si="4"/>
        <v>53.029921778539375</v>
      </c>
      <c r="H80" s="4"/>
      <c r="I80" s="5">
        <v>0.1216</v>
      </c>
      <c r="J80" s="5">
        <v>0</v>
      </c>
      <c r="K80" s="14">
        <v>1</v>
      </c>
      <c r="L80" s="6">
        <v>5.0999999999999996</v>
      </c>
      <c r="M80" s="6">
        <v>62</v>
      </c>
      <c r="N80" s="6">
        <v>27</v>
      </c>
      <c r="O80" s="13">
        <f t="shared" si="23"/>
        <v>41.75</v>
      </c>
      <c r="P80" s="12">
        <f t="shared" si="24"/>
        <v>0</v>
      </c>
      <c r="Q80" s="4"/>
      <c r="R80">
        <v>51</v>
      </c>
      <c r="S80" s="4">
        <f t="shared" si="25"/>
        <v>0.50681584851960382</v>
      </c>
      <c r="T80" s="12">
        <f t="shared" si="26"/>
        <v>1</v>
      </c>
      <c r="U80">
        <f t="shared" si="27"/>
        <v>0.6</v>
      </c>
      <c r="V80" s="4">
        <f t="shared" si="28"/>
        <v>0.3040895091117623</v>
      </c>
      <c r="W80" s="4"/>
      <c r="Y80" s="1"/>
      <c r="AA80">
        <v>51</v>
      </c>
      <c r="AB80" s="4">
        <f t="shared" si="29"/>
        <v>4.8785628742514978E-2</v>
      </c>
      <c r="AC80" s="4">
        <f t="shared" si="30"/>
        <v>0</v>
      </c>
      <c r="AD80" s="26">
        <f t="shared" si="31"/>
        <v>0.34403807302926381</v>
      </c>
      <c r="AE80" s="4">
        <f t="shared" si="5"/>
        <v>0.23702871723314101</v>
      </c>
      <c r="AF80" s="11"/>
      <c r="AG80" s="10">
        <f t="shared" si="32"/>
        <v>7.2814371257485036E-2</v>
      </c>
      <c r="AH80" s="10">
        <f t="shared" si="33"/>
        <v>0</v>
      </c>
      <c r="AI80" s="25">
        <f t="shared" si="34"/>
        <v>10.736949156486752</v>
      </c>
      <c r="AJ80" s="4">
        <f t="shared" si="6"/>
        <v>10.617609054248126</v>
      </c>
      <c r="AK80" s="4"/>
      <c r="AL80" s="24">
        <f t="shared" si="35"/>
        <v>1.2422648931415761</v>
      </c>
      <c r="AM80" s="4">
        <f t="shared" si="7"/>
        <v>1.212090497320232</v>
      </c>
      <c r="AN80" s="3"/>
      <c r="AO80" s="23">
        <f t="shared" si="36"/>
        <v>0</v>
      </c>
      <c r="AP80" s="22">
        <f t="shared" si="37"/>
        <v>37.306669655881784</v>
      </c>
      <c r="AQ80" s="4">
        <f t="shared" si="8"/>
        <v>37.278881242011501</v>
      </c>
      <c r="AR80" s="3"/>
      <c r="AS80" s="4">
        <v>3.4</v>
      </c>
      <c r="AT80" s="4"/>
      <c r="AU80" s="21">
        <f t="shared" si="38"/>
        <v>15.781278221460624</v>
      </c>
      <c r="AV80" s="21">
        <f t="shared" si="9"/>
        <v>0.22133026624480026</v>
      </c>
      <c r="AW80" s="3">
        <f t="shared" si="10"/>
        <v>53.029921778539375</v>
      </c>
      <c r="AY80" s="20">
        <f t="shared" si="11"/>
        <v>1.0904366495429838E-2</v>
      </c>
      <c r="AZ80" s="20">
        <f t="shared" si="12"/>
        <v>1.2800778059852417E-2</v>
      </c>
      <c r="BA80" s="19">
        <f t="shared" si="13"/>
        <v>8.3304211240840559E-2</v>
      </c>
      <c r="BB80" s="18">
        <f t="shared" si="14"/>
        <v>1.216088259508233E-2</v>
      </c>
      <c r="BC80" s="18">
        <f t="shared" si="15"/>
        <v>1.4275818698574911E-2</v>
      </c>
      <c r="BD80" s="17">
        <f t="shared" si="16"/>
        <v>9.2903400944968559E-2</v>
      </c>
      <c r="BE80" s="16">
        <f t="shared" si="17"/>
        <v>3.0748028372489648E-3</v>
      </c>
      <c r="BF80" s="16">
        <f t="shared" si="18"/>
        <v>3.6095511567705236E-3</v>
      </c>
      <c r="BG80" s="16">
        <f t="shared" si="19"/>
        <v>2.3490041827324584E-2</v>
      </c>
      <c r="BH80" s="15">
        <f t="shared" si="20"/>
        <v>2.8316687537635987E-3</v>
      </c>
      <c r="BI80" s="15">
        <f t="shared" si="21"/>
        <v>3.3241328848529201E-3</v>
      </c>
      <c r="BJ80" s="15">
        <f t="shared" si="22"/>
        <v>2.1632612231666563E-2</v>
      </c>
    </row>
    <row r="81" spans="1:62" customFormat="1" x14ac:dyDescent="0.25">
      <c r="A81">
        <v>52</v>
      </c>
      <c r="B81" s="26">
        <f t="shared" si="0"/>
        <v>0.38334548370020693</v>
      </c>
      <c r="C81" s="25">
        <f t="shared" si="1"/>
        <v>10.83599228778106</v>
      </c>
      <c r="D81" s="24">
        <f t="shared" si="2"/>
        <v>1.2410622180017565</v>
      </c>
      <c r="E81" s="22">
        <f t="shared" si="3"/>
        <v>37.312891522811555</v>
      </c>
      <c r="F81" s="27">
        <v>3.4</v>
      </c>
      <c r="G81" s="4">
        <f t="shared" si="4"/>
        <v>53.173291512294576</v>
      </c>
      <c r="H81" s="4"/>
      <c r="I81" s="5">
        <v>0.36470000000000002</v>
      </c>
      <c r="J81" s="5">
        <v>0</v>
      </c>
      <c r="K81" s="14">
        <v>1</v>
      </c>
      <c r="L81" s="6">
        <v>7.3</v>
      </c>
      <c r="M81" s="6">
        <v>51</v>
      </c>
      <c r="N81" s="6">
        <v>49</v>
      </c>
      <c r="O81" s="13">
        <f t="shared" si="23"/>
        <v>14.25</v>
      </c>
      <c r="P81" s="12">
        <f t="shared" si="24"/>
        <v>0</v>
      </c>
      <c r="Q81" s="4"/>
      <c r="R81">
        <v>52</v>
      </c>
      <c r="S81" s="4">
        <f t="shared" si="25"/>
        <v>0.74514205020999758</v>
      </c>
      <c r="T81" s="12">
        <f t="shared" si="26"/>
        <v>1</v>
      </c>
      <c r="U81">
        <f t="shared" si="27"/>
        <v>0.6</v>
      </c>
      <c r="V81" s="4">
        <f t="shared" si="28"/>
        <v>0.44708523012599855</v>
      </c>
      <c r="W81" s="4"/>
      <c r="Y81" s="1"/>
      <c r="AA81">
        <v>52</v>
      </c>
      <c r="AB81" s="4">
        <f t="shared" si="29"/>
        <v>0.1463167664670659</v>
      </c>
      <c r="AC81" s="4">
        <f t="shared" si="30"/>
        <v>0</v>
      </c>
      <c r="AD81" s="26">
        <f t="shared" si="31"/>
        <v>0.38334548370020693</v>
      </c>
      <c r="AE81" s="4">
        <f t="shared" si="5"/>
        <v>0.2056595641937079</v>
      </c>
      <c r="AF81" s="11"/>
      <c r="AG81" s="10">
        <f t="shared" si="32"/>
        <v>0.21838323353293418</v>
      </c>
      <c r="AH81" s="10">
        <f t="shared" si="33"/>
        <v>0</v>
      </c>
      <c r="AI81" s="25">
        <f t="shared" si="34"/>
        <v>10.83599228778106</v>
      </c>
      <c r="AJ81" s="4">
        <f t="shared" si="6"/>
        <v>10.635439564339757</v>
      </c>
      <c r="AK81" s="4"/>
      <c r="AL81" s="24">
        <f t="shared" si="35"/>
        <v>1.2410622180017565</v>
      </c>
      <c r="AM81" s="4">
        <f t="shared" si="7"/>
        <v>1.19108956384813</v>
      </c>
      <c r="AN81" s="3"/>
      <c r="AO81" s="23">
        <f t="shared" si="36"/>
        <v>0</v>
      </c>
      <c r="AP81" s="22">
        <f t="shared" si="37"/>
        <v>37.312891522811555</v>
      </c>
      <c r="AQ81" s="4">
        <f t="shared" si="8"/>
        <v>37.266449896877297</v>
      </c>
      <c r="AR81" s="3"/>
      <c r="AS81" s="4">
        <v>3.4</v>
      </c>
      <c r="AT81" s="4"/>
      <c r="AU81" s="21">
        <f t="shared" si="38"/>
        <v>16.002608487705423</v>
      </c>
      <c r="AV81" s="21">
        <f t="shared" si="9"/>
        <v>0.36950589107349679</v>
      </c>
      <c r="AW81" s="3">
        <f t="shared" si="10"/>
        <v>53.173291512294576</v>
      </c>
      <c r="AY81" s="20">
        <f t="shared" si="11"/>
        <v>1.8106383063064033E-2</v>
      </c>
      <c r="AZ81" s="20">
        <f t="shared" si="12"/>
        <v>2.1255319247944736E-2</v>
      </c>
      <c r="BA81" s="19">
        <f t="shared" si="13"/>
        <v>0.13832421719549029</v>
      </c>
      <c r="BB81" s="18">
        <f t="shared" si="14"/>
        <v>2.0436534560838753E-2</v>
      </c>
      <c r="BC81" s="18">
        <f t="shared" si="15"/>
        <v>2.3990714484462886E-2</v>
      </c>
      <c r="BD81" s="17">
        <f t="shared" si="16"/>
        <v>0.15612547439600175</v>
      </c>
      <c r="BE81" s="16">
        <f t="shared" si="17"/>
        <v>5.0922662937874751E-3</v>
      </c>
      <c r="BF81" s="16">
        <f t="shared" si="18"/>
        <v>5.977877823141819E-3</v>
      </c>
      <c r="BG81" s="16">
        <f t="shared" si="19"/>
        <v>3.8902510036697216E-2</v>
      </c>
      <c r="BH81" s="15">
        <f t="shared" si="20"/>
        <v>4.7324507849167575E-3</v>
      </c>
      <c r="BI81" s="15">
        <f t="shared" si="21"/>
        <v>5.5554857040327156E-3</v>
      </c>
      <c r="BJ81" s="15">
        <f t="shared" si="22"/>
        <v>3.6153689445307578E-2</v>
      </c>
    </row>
    <row r="82" spans="1:62" customFormat="1" x14ac:dyDescent="0.25">
      <c r="A82">
        <v>53</v>
      </c>
      <c r="B82" s="26">
        <f t="shared" si="0"/>
        <v>0.35197633066077383</v>
      </c>
      <c r="C82" s="25">
        <f t="shared" si="1"/>
        <v>10.853822797872692</v>
      </c>
      <c r="D82" s="24">
        <f t="shared" si="2"/>
        <v>1.2394571985507372</v>
      </c>
      <c r="E82" s="22">
        <f t="shared" si="3"/>
        <v>37.323229294136873</v>
      </c>
      <c r="F82" s="27">
        <v>3.4</v>
      </c>
      <c r="G82" s="4">
        <f t="shared" si="4"/>
        <v>53.168485621221073</v>
      </c>
      <c r="H82" s="4"/>
      <c r="I82" s="5">
        <v>0.36470000000000002</v>
      </c>
      <c r="J82" s="5">
        <v>0</v>
      </c>
      <c r="K82" s="14">
        <v>1</v>
      </c>
      <c r="L82" s="6">
        <v>11</v>
      </c>
      <c r="M82" s="6">
        <v>52</v>
      </c>
      <c r="N82" s="6">
        <v>83</v>
      </c>
      <c r="O82" s="13">
        <f t="shared" si="23"/>
        <v>-10.25</v>
      </c>
      <c r="P82" s="12">
        <f t="shared" si="24"/>
        <v>-10.25</v>
      </c>
      <c r="Q82" s="4"/>
      <c r="R82">
        <v>53</v>
      </c>
      <c r="S82" s="4">
        <f t="shared" si="25"/>
        <v>1.245428856118602</v>
      </c>
      <c r="T82" s="12">
        <f t="shared" si="26"/>
        <v>1</v>
      </c>
      <c r="U82">
        <f t="shared" si="27"/>
        <v>0.6</v>
      </c>
      <c r="V82" s="4">
        <f t="shared" si="28"/>
        <v>0.74725731367116122</v>
      </c>
      <c r="W82" s="4"/>
      <c r="Y82" s="1"/>
      <c r="AA82">
        <v>53</v>
      </c>
      <c r="AB82" s="4">
        <f t="shared" si="29"/>
        <v>0.1463167664670659</v>
      </c>
      <c r="AC82" s="4">
        <f t="shared" si="30"/>
        <v>0</v>
      </c>
      <c r="AD82" s="26">
        <f t="shared" si="31"/>
        <v>0.35197633066077383</v>
      </c>
      <c r="AE82" s="4">
        <f t="shared" si="5"/>
        <v>0.18406897301058883</v>
      </c>
      <c r="AF82" s="11"/>
      <c r="AG82" s="10">
        <f t="shared" si="32"/>
        <v>0.21838323353293418</v>
      </c>
      <c r="AH82" s="10">
        <f t="shared" si="33"/>
        <v>0</v>
      </c>
      <c r="AI82" s="25">
        <f t="shared" si="34"/>
        <v>10.853822797872692</v>
      </c>
      <c r="AJ82" s="4">
        <f t="shared" si="6"/>
        <v>10.644781241980803</v>
      </c>
      <c r="AK82" s="4"/>
      <c r="AL82" s="24">
        <f t="shared" si="35"/>
        <v>1.2394571985507372</v>
      </c>
      <c r="AM82" s="4">
        <f t="shared" si="7"/>
        <v>1.1875457908766438</v>
      </c>
      <c r="AN82" s="3"/>
      <c r="AO82" s="23">
        <f t="shared" si="36"/>
        <v>0</v>
      </c>
      <c r="AP82" s="22">
        <f t="shared" si="37"/>
        <v>37.323229294136873</v>
      </c>
      <c r="AQ82" s="4">
        <f t="shared" si="8"/>
        <v>37.274870829602456</v>
      </c>
      <c r="AR82" s="3"/>
      <c r="AS82" s="4">
        <v>3.4</v>
      </c>
      <c r="AT82" s="4"/>
      <c r="AU82" s="21">
        <f t="shared" si="38"/>
        <v>16.372114378778921</v>
      </c>
      <c r="AV82" s="21">
        <f t="shared" si="9"/>
        <v>0.37150335351990227</v>
      </c>
      <c r="AW82" s="3">
        <f t="shared" si="10"/>
        <v>53.168485621221073</v>
      </c>
      <c r="AY82" s="20">
        <f t="shared" si="11"/>
        <v>1.7109937271140647E-2</v>
      </c>
      <c r="AZ82" s="20">
        <f t="shared" si="12"/>
        <v>2.0085578535686845E-2</v>
      </c>
      <c r="BA82" s="19">
        <f t="shared" si="13"/>
        <v>0.13071184184335752</v>
      </c>
      <c r="BB82" s="18">
        <f t="shared" si="14"/>
        <v>2.1301555562701729E-2</v>
      </c>
      <c r="BC82" s="18">
        <f t="shared" si="15"/>
        <v>2.5006173921432465E-2</v>
      </c>
      <c r="BD82" s="17">
        <f t="shared" si="16"/>
        <v>0.16273382640775394</v>
      </c>
      <c r="BE82" s="16">
        <f t="shared" si="17"/>
        <v>5.2898273273456458E-3</v>
      </c>
      <c r="BF82" s="16">
        <f t="shared" si="18"/>
        <v>6.2097972973188011E-3</v>
      </c>
      <c r="BG82" s="16">
        <f t="shared" si="19"/>
        <v>4.0411783049428968E-2</v>
      </c>
      <c r="BH82" s="15">
        <f t="shared" si="20"/>
        <v>4.9277786649252076E-3</v>
      </c>
      <c r="BI82" s="15">
        <f t="shared" si="21"/>
        <v>5.7847836501295916E-3</v>
      </c>
      <c r="BJ82" s="15">
        <f t="shared" si="22"/>
        <v>3.7645902219361815E-2</v>
      </c>
    </row>
    <row r="83" spans="1:62" customFormat="1" x14ac:dyDescent="0.25">
      <c r="A83">
        <v>54</v>
      </c>
      <c r="B83" s="26">
        <f t="shared" si="0"/>
        <v>0.33038573947765471</v>
      </c>
      <c r="C83" s="25">
        <f t="shared" si="1"/>
        <v>10.863164475513738</v>
      </c>
      <c r="D83" s="24">
        <f t="shared" si="2"/>
        <v>1.2361748897027569</v>
      </c>
      <c r="E83" s="22">
        <f t="shared" si="3"/>
        <v>37.331957163007019</v>
      </c>
      <c r="F83" s="27">
        <v>3.4</v>
      </c>
      <c r="G83" s="4">
        <f t="shared" si="4"/>
        <v>53.161682267701167</v>
      </c>
      <c r="H83" s="4"/>
      <c r="I83" s="5">
        <v>0.36470000000000002</v>
      </c>
      <c r="J83" s="5">
        <v>0</v>
      </c>
      <c r="K83" s="14">
        <v>1</v>
      </c>
      <c r="L83" s="6">
        <v>13.9</v>
      </c>
      <c r="M83" s="6">
        <v>57</v>
      </c>
      <c r="N83" s="6">
        <v>99</v>
      </c>
      <c r="O83" s="13">
        <f t="shared" si="23"/>
        <v>-17.25</v>
      </c>
      <c r="P83" s="12">
        <f t="shared" si="24"/>
        <v>-27.5</v>
      </c>
      <c r="Q83" s="4"/>
      <c r="R83">
        <v>54</v>
      </c>
      <c r="S83" s="4">
        <f t="shared" si="25"/>
        <v>1.7093833911892833</v>
      </c>
      <c r="T83" s="12">
        <f t="shared" si="26"/>
        <v>0.75846459436788383</v>
      </c>
      <c r="U83">
        <f t="shared" si="27"/>
        <v>0.6</v>
      </c>
      <c r="V83" s="4">
        <f t="shared" si="28"/>
        <v>0.77790406825054637</v>
      </c>
      <c r="W83" s="4"/>
      <c r="Y83" s="1"/>
      <c r="AA83">
        <v>54</v>
      </c>
      <c r="AB83" s="4">
        <f t="shared" si="29"/>
        <v>0.1463167664670659</v>
      </c>
      <c r="AC83" s="4">
        <f t="shared" si="30"/>
        <v>0</v>
      </c>
      <c r="AD83" s="26">
        <f t="shared" si="31"/>
        <v>0.33038573947765471</v>
      </c>
      <c r="AE83" s="4">
        <f t="shared" si="5"/>
        <v>8.8981931472104384E-2</v>
      </c>
      <c r="AF83" s="11"/>
      <c r="AG83" s="10">
        <f t="shared" si="32"/>
        <v>0.21838323353293418</v>
      </c>
      <c r="AH83" s="10">
        <f t="shared" si="33"/>
        <v>0</v>
      </c>
      <c r="AI83" s="25">
        <f t="shared" si="34"/>
        <v>10.863164475513738</v>
      </c>
      <c r="AJ83" s="4">
        <f t="shared" si="6"/>
        <v>10.443949691072897</v>
      </c>
      <c r="AK83" s="4"/>
      <c r="AL83" s="24">
        <f t="shared" si="35"/>
        <v>1.2361748897027569</v>
      </c>
      <c r="AM83" s="4">
        <f t="shared" si="7"/>
        <v>1.1336485395557763</v>
      </c>
      <c r="AN83" s="3"/>
      <c r="AO83" s="23">
        <f t="shared" si="36"/>
        <v>0</v>
      </c>
      <c r="AP83" s="22">
        <f t="shared" si="37"/>
        <v>37.331957163007019</v>
      </c>
      <c r="AQ83" s="4">
        <f t="shared" si="8"/>
        <v>37.234139359599773</v>
      </c>
      <c r="AR83" s="3"/>
      <c r="AS83" s="4">
        <v>3.4</v>
      </c>
      <c r="AT83" s="4"/>
      <c r="AU83" s="21">
        <f t="shared" si="38"/>
        <v>16.743617732298823</v>
      </c>
      <c r="AV83" s="21">
        <f t="shared" si="9"/>
        <v>0.67023880229665189</v>
      </c>
      <c r="AW83" s="3">
        <f t="shared" si="10"/>
        <v>53.161682267701167</v>
      </c>
      <c r="AY83" s="20">
        <f t="shared" si="11"/>
        <v>2.4599303269334107E-2</v>
      </c>
      <c r="AZ83" s="20">
        <f t="shared" si="12"/>
        <v>2.8877442968348731E-2</v>
      </c>
      <c r="BA83" s="19">
        <f t="shared" si="13"/>
        <v>0.18792706176786753</v>
      </c>
      <c r="BB83" s="18">
        <f t="shared" si="14"/>
        <v>4.2718429765663347E-2</v>
      </c>
      <c r="BC83" s="18">
        <f t="shared" si="15"/>
        <v>5.014772189882219E-2</v>
      </c>
      <c r="BD83" s="17">
        <f t="shared" si="16"/>
        <v>0.3263486327763559</v>
      </c>
      <c r="BE83" s="16">
        <f t="shared" si="17"/>
        <v>1.0447543479950104E-2</v>
      </c>
      <c r="BF83" s="16">
        <f t="shared" si="18"/>
        <v>1.2264507563419687E-2</v>
      </c>
      <c r="BG83" s="16">
        <f t="shared" si="19"/>
        <v>7.9814299103610861E-2</v>
      </c>
      <c r="BH83" s="15">
        <f t="shared" si="20"/>
        <v>9.96773758887687E-3</v>
      </c>
      <c r="BI83" s="15">
        <f t="shared" si="21"/>
        <v>1.1701257169551107E-2</v>
      </c>
      <c r="BJ83" s="15">
        <f t="shared" si="22"/>
        <v>7.6148808648817692E-2</v>
      </c>
    </row>
    <row r="84" spans="1:62" customFormat="1" x14ac:dyDescent="0.25">
      <c r="A84">
        <v>55</v>
      </c>
      <c r="B84" s="26">
        <f t="shared" si="0"/>
        <v>0.13776756021461936</v>
      </c>
      <c r="C84" s="25">
        <f t="shared" si="1"/>
        <v>10.516764062330381</v>
      </c>
      <c r="D84" s="24">
        <f t="shared" si="2"/>
        <v>1.2213815536596007</v>
      </c>
      <c r="E84" s="22">
        <f t="shared" si="3"/>
        <v>37.337130289199919</v>
      </c>
      <c r="F84" s="27">
        <v>3.4</v>
      </c>
      <c r="G84" s="4">
        <f t="shared" si="4"/>
        <v>52.613043465404523</v>
      </c>
      <c r="H84" s="4"/>
      <c r="I84" s="5">
        <v>0.1216</v>
      </c>
      <c r="J84" s="5">
        <v>0</v>
      </c>
      <c r="K84" s="14">
        <v>0</v>
      </c>
      <c r="L84" s="6">
        <v>16</v>
      </c>
      <c r="M84" s="6">
        <v>34</v>
      </c>
      <c r="N84" s="6">
        <v>103</v>
      </c>
      <c r="O84" s="13">
        <f t="shared" si="23"/>
        <v>-43.25</v>
      </c>
      <c r="P84" s="12">
        <f t="shared" si="24"/>
        <v>-27.5</v>
      </c>
      <c r="Q84" s="4"/>
      <c r="R84">
        <v>55</v>
      </c>
      <c r="S84" s="4">
        <f t="shared" si="25"/>
        <v>2.0754997247575919</v>
      </c>
      <c r="T84" s="12">
        <f t="shared" si="26"/>
        <v>0.75846459436788383</v>
      </c>
      <c r="U84">
        <f t="shared" si="27"/>
        <v>1</v>
      </c>
      <c r="V84" s="4">
        <f t="shared" si="28"/>
        <v>1.5741930568489215</v>
      </c>
      <c r="W84" s="4"/>
      <c r="Y84" s="1"/>
      <c r="AA84">
        <v>55</v>
      </c>
      <c r="AB84" s="4">
        <f t="shared" si="29"/>
        <v>4.8785628742514978E-2</v>
      </c>
      <c r="AC84" s="4">
        <f t="shared" si="30"/>
        <v>0</v>
      </c>
      <c r="AD84" s="26">
        <f t="shared" si="31"/>
        <v>0.13776756021461936</v>
      </c>
      <c r="AE84" s="4">
        <f t="shared" si="5"/>
        <v>3.7104578489004024E-2</v>
      </c>
      <c r="AF84" s="11"/>
      <c r="AG84" s="10">
        <f t="shared" si="32"/>
        <v>7.2814371257485036E-2</v>
      </c>
      <c r="AH84" s="10">
        <f t="shared" si="33"/>
        <v>0</v>
      </c>
      <c r="AI84" s="25">
        <f t="shared" si="34"/>
        <v>10.516764062330381</v>
      </c>
      <c r="AJ84" s="4">
        <f t="shared" si="6"/>
        <v>10.110917037796904</v>
      </c>
      <c r="AK84" s="4"/>
      <c r="AL84" s="24">
        <f t="shared" si="35"/>
        <v>1.2213815536596007</v>
      </c>
      <c r="AM84" s="4">
        <f t="shared" si="7"/>
        <v>1.1200821389273714</v>
      </c>
      <c r="AN84" s="3"/>
      <c r="AO84" s="23">
        <f t="shared" si="36"/>
        <v>0</v>
      </c>
      <c r="AP84" s="22">
        <f t="shared" si="37"/>
        <v>37.337130289199919</v>
      </c>
      <c r="AQ84" s="4">
        <f t="shared" si="8"/>
        <v>37.239298931082999</v>
      </c>
      <c r="AR84" s="3"/>
      <c r="AS84" s="4">
        <v>3.4</v>
      </c>
      <c r="AT84" s="4"/>
      <c r="AU84" s="21">
        <f t="shared" si="38"/>
        <v>17.413856534595475</v>
      </c>
      <c r="AV84" s="21">
        <f t="shared" si="9"/>
        <v>0.54932438463585387</v>
      </c>
      <c r="AW84" s="3">
        <f t="shared" si="10"/>
        <v>52.613043465404523</v>
      </c>
      <c r="AY84" s="20">
        <f t="shared" si="11"/>
        <v>1.0257664267694215E-2</v>
      </c>
      <c r="AZ84" s="20">
        <f t="shared" si="12"/>
        <v>1.2041605879467123E-2</v>
      </c>
      <c r="BA84" s="19">
        <f t="shared" si="13"/>
        <v>7.8363711578453996E-2</v>
      </c>
      <c r="BB84" s="18">
        <f t="shared" si="14"/>
        <v>4.1356240897518652E-2</v>
      </c>
      <c r="BC84" s="18">
        <f t="shared" si="15"/>
        <v>4.8548630618826243E-2</v>
      </c>
      <c r="BD84" s="17">
        <f t="shared" si="16"/>
        <v>0.31594215301713224</v>
      </c>
      <c r="BE84" s="16">
        <f t="shared" si="17"/>
        <v>1.0322517463961733E-2</v>
      </c>
      <c r="BF84" s="16">
        <f t="shared" si="18"/>
        <v>1.2117737892476816E-2</v>
      </c>
      <c r="BG84" s="16">
        <f t="shared" si="19"/>
        <v>7.8859159375790716E-2</v>
      </c>
      <c r="BH84" s="15">
        <f t="shared" si="20"/>
        <v>9.9691188281239625E-3</v>
      </c>
      <c r="BI84" s="15">
        <f t="shared" si="21"/>
        <v>1.1702878624319435E-2</v>
      </c>
      <c r="BJ84" s="15">
        <f t="shared" si="22"/>
        <v>7.6159360664476955E-2</v>
      </c>
    </row>
    <row r="85" spans="1:62" customFormat="1" x14ac:dyDescent="0.25">
      <c r="A85">
        <v>56</v>
      </c>
      <c r="B85" s="26">
        <f t="shared" si="0"/>
        <v>8.5890207231518995E-2</v>
      </c>
      <c r="C85" s="25">
        <f t="shared" si="1"/>
        <v>10.183731409054388</v>
      </c>
      <c r="D85" s="24">
        <f t="shared" si="2"/>
        <v>1.1919876803846698</v>
      </c>
      <c r="E85" s="22">
        <f t="shared" si="3"/>
        <v>37.323709784098085</v>
      </c>
      <c r="F85" s="27">
        <v>3.4</v>
      </c>
      <c r="G85" s="4">
        <f t="shared" si="4"/>
        <v>52.185319080768657</v>
      </c>
      <c r="H85" s="4"/>
      <c r="I85" s="5">
        <v>0.1216</v>
      </c>
      <c r="J85" s="5">
        <v>0</v>
      </c>
      <c r="K85" s="14">
        <v>0</v>
      </c>
      <c r="L85" s="6">
        <v>16</v>
      </c>
      <c r="M85" s="6">
        <v>55</v>
      </c>
      <c r="N85" s="6">
        <v>91</v>
      </c>
      <c r="O85" s="13">
        <f t="shared" si="23"/>
        <v>-13.25</v>
      </c>
      <c r="P85" s="12">
        <f t="shared" si="24"/>
        <v>-27.5</v>
      </c>
      <c r="Q85" s="4"/>
      <c r="R85">
        <v>56</v>
      </c>
      <c r="S85" s="4">
        <f t="shared" si="25"/>
        <v>2.0754997247575919</v>
      </c>
      <c r="T85" s="12">
        <f t="shared" si="26"/>
        <v>0.75846459436788383</v>
      </c>
      <c r="U85">
        <f t="shared" si="27"/>
        <v>1</v>
      </c>
      <c r="V85" s="4">
        <f t="shared" si="28"/>
        <v>1.5741930568489215</v>
      </c>
      <c r="W85" s="4"/>
      <c r="Y85" s="1"/>
      <c r="AA85">
        <v>56</v>
      </c>
      <c r="AB85" s="4">
        <f t="shared" si="29"/>
        <v>4.8785628742514978E-2</v>
      </c>
      <c r="AC85" s="4">
        <f t="shared" si="30"/>
        <v>0</v>
      </c>
      <c r="AD85" s="26">
        <f t="shared" si="31"/>
        <v>8.5890207231518995E-2</v>
      </c>
      <c r="AE85" s="4">
        <f t="shared" si="5"/>
        <v>2.3132554701959771E-2</v>
      </c>
      <c r="AF85" s="11"/>
      <c r="AG85" s="10">
        <f t="shared" si="32"/>
        <v>7.2814371257485036E-2</v>
      </c>
      <c r="AH85" s="10">
        <f t="shared" si="33"/>
        <v>0</v>
      </c>
      <c r="AI85" s="25">
        <f t="shared" si="34"/>
        <v>10.183731409054388</v>
      </c>
      <c r="AJ85" s="4">
        <f t="shared" si="6"/>
        <v>9.7907358785991949</v>
      </c>
      <c r="AK85" s="4"/>
      <c r="AL85" s="24">
        <f t="shared" si="35"/>
        <v>1.1919876803846698</v>
      </c>
      <c r="AM85" s="4">
        <f t="shared" si="7"/>
        <v>1.0931260484244816</v>
      </c>
      <c r="AN85" s="3"/>
      <c r="AO85" s="23">
        <f t="shared" si="36"/>
        <v>0</v>
      </c>
      <c r="AP85" s="22">
        <f t="shared" si="37"/>
        <v>37.323709784098085</v>
      </c>
      <c r="AQ85" s="4">
        <f t="shared" si="8"/>
        <v>37.225913489852402</v>
      </c>
      <c r="AR85" s="3"/>
      <c r="AS85" s="4">
        <v>3.4</v>
      </c>
      <c r="AT85" s="4"/>
      <c r="AU85" s="21">
        <f t="shared" si="38"/>
        <v>17.963180919231327</v>
      </c>
      <c r="AV85" s="21">
        <f t="shared" si="9"/>
        <v>0.50788636611768101</v>
      </c>
      <c r="AW85" s="3">
        <f t="shared" si="10"/>
        <v>52.185319080768657</v>
      </c>
      <c r="AY85" s="20">
        <f t="shared" si="11"/>
        <v>6.3950711457319894E-3</v>
      </c>
      <c r="AZ85" s="20">
        <f t="shared" si="12"/>
        <v>7.5072574319462486E-3</v>
      </c>
      <c r="BA85" s="19">
        <f t="shared" si="13"/>
        <v>4.8855323951880997E-2</v>
      </c>
      <c r="BB85" s="18">
        <f t="shared" si="14"/>
        <v>4.0046660063199423E-2</v>
      </c>
      <c r="BC85" s="18">
        <f t="shared" si="15"/>
        <v>4.7011296595929751E-2</v>
      </c>
      <c r="BD85" s="17">
        <f t="shared" si="16"/>
        <v>0.3059375737960644</v>
      </c>
      <c r="BE85" s="16">
        <f t="shared" si="17"/>
        <v>1.0074104822050071E-2</v>
      </c>
      <c r="BF85" s="16">
        <f t="shared" si="18"/>
        <v>1.1826123051971824E-2</v>
      </c>
      <c r="BG85" s="16">
        <f t="shared" si="19"/>
        <v>7.6961404086166377E-2</v>
      </c>
      <c r="BH85" s="15">
        <f t="shared" si="20"/>
        <v>9.965545782572206E-3</v>
      </c>
      <c r="BI85" s="15">
        <f t="shared" si="21"/>
        <v>1.1698684179541285E-2</v>
      </c>
      <c r="BJ85" s="15">
        <f t="shared" si="22"/>
        <v>7.6132064283569223E-2</v>
      </c>
    </row>
    <row r="86" spans="1:62" customFormat="1" x14ac:dyDescent="0.25">
      <c r="A86">
        <v>57</v>
      </c>
      <c r="B86" s="26">
        <f t="shared" si="0"/>
        <v>0.31572596787561252</v>
      </c>
      <c r="C86" s="25">
        <f t="shared" si="1"/>
        <v>10.227442465425542</v>
      </c>
      <c r="D86" s="24">
        <f t="shared" si="2"/>
        <v>1.1596074302380353</v>
      </c>
      <c r="E86" s="22">
        <f t="shared" si="3"/>
        <v>37.303956851111799</v>
      </c>
      <c r="F86" s="27">
        <v>3.4</v>
      </c>
      <c r="G86" s="4">
        <f t="shared" si="4"/>
        <v>52.406732714650985</v>
      </c>
      <c r="H86" s="4"/>
      <c r="I86" s="5">
        <v>0.72929999999999995</v>
      </c>
      <c r="J86" s="5">
        <v>0</v>
      </c>
      <c r="K86" s="14">
        <v>0</v>
      </c>
      <c r="L86" s="6">
        <v>13.5</v>
      </c>
      <c r="M86" s="6">
        <v>58</v>
      </c>
      <c r="N86" s="6">
        <v>69</v>
      </c>
      <c r="O86" s="13">
        <f t="shared" si="23"/>
        <v>6.25</v>
      </c>
      <c r="P86" s="12">
        <f t="shared" si="24"/>
        <v>-21.25</v>
      </c>
      <c r="Q86" s="4"/>
      <c r="R86">
        <v>57</v>
      </c>
      <c r="S86" s="4">
        <f t="shared" si="25"/>
        <v>1.6422633067433468</v>
      </c>
      <c r="T86" s="12">
        <f t="shared" si="26"/>
        <v>0.95855194129866228</v>
      </c>
      <c r="U86">
        <f t="shared" si="27"/>
        <v>1</v>
      </c>
      <c r="V86" s="4">
        <f t="shared" si="28"/>
        <v>1.5741946808023954</v>
      </c>
      <c r="W86" s="4"/>
      <c r="Y86" s="1"/>
      <c r="AA86">
        <v>57</v>
      </c>
      <c r="AB86" s="4">
        <f t="shared" si="29"/>
        <v>0.29259341317365273</v>
      </c>
      <c r="AC86" s="4">
        <f t="shared" si="30"/>
        <v>0</v>
      </c>
      <c r="AD86" s="26">
        <f t="shared" si="31"/>
        <v>0.31572596787561252</v>
      </c>
      <c r="AE86" s="4">
        <f t="shared" si="5"/>
        <v>0.12336220364441199</v>
      </c>
      <c r="AF86" s="11"/>
      <c r="AG86" s="10">
        <f t="shared" si="32"/>
        <v>0.43670658682634733</v>
      </c>
      <c r="AH86" s="10">
        <f t="shared" si="33"/>
        <v>0</v>
      </c>
      <c r="AI86" s="25">
        <f t="shared" si="34"/>
        <v>10.227442465425542</v>
      </c>
      <c r="AJ86" s="4">
        <f t="shared" si="6"/>
        <v>9.9431318760016527</v>
      </c>
      <c r="AK86" s="4"/>
      <c r="AL86" s="24">
        <f t="shared" si="35"/>
        <v>1.1596074302380353</v>
      </c>
      <c r="AM86" s="4">
        <f t="shared" si="7"/>
        <v>1.089869575910396</v>
      </c>
      <c r="AN86" s="3"/>
      <c r="AO86" s="23">
        <f t="shared" si="36"/>
        <v>0</v>
      </c>
      <c r="AP86" s="22">
        <f t="shared" si="37"/>
        <v>37.303956851111799</v>
      </c>
      <c r="AQ86" s="4">
        <f t="shared" si="8"/>
        <v>37.233909920831323</v>
      </c>
      <c r="AR86" s="3"/>
      <c r="AS86" s="4">
        <v>3.4</v>
      </c>
      <c r="AT86" s="4"/>
      <c r="AU86" s="21">
        <f t="shared" si="38"/>
        <v>18.471067285349008</v>
      </c>
      <c r="AV86" s="21">
        <f t="shared" si="9"/>
        <v>0.47989862094922747</v>
      </c>
      <c r="AW86" s="3">
        <f t="shared" si="10"/>
        <v>52.406732714650985</v>
      </c>
      <c r="AY86" s="20">
        <f t="shared" si="11"/>
        <v>1.9602070959233536E-2</v>
      </c>
      <c r="AZ86" s="20">
        <f t="shared" si="12"/>
        <v>2.3011126778230674E-2</v>
      </c>
      <c r="BA86" s="19">
        <f t="shared" si="13"/>
        <v>0.14975056649373636</v>
      </c>
      <c r="BB86" s="18">
        <f t="shared" si="14"/>
        <v>2.8971549660726868E-2</v>
      </c>
      <c r="BC86" s="18">
        <f t="shared" si="15"/>
        <v>3.4010080036505456E-2</v>
      </c>
      <c r="BD86" s="17">
        <f t="shared" si="16"/>
        <v>0.22132895972665656</v>
      </c>
      <c r="BE86" s="16">
        <f t="shared" si="17"/>
        <v>7.1063610890462784E-3</v>
      </c>
      <c r="BF86" s="16">
        <f t="shared" si="18"/>
        <v>8.3422499740978054E-3</v>
      </c>
      <c r="BG86" s="16">
        <f t="shared" si="19"/>
        <v>5.4289243264495156E-2</v>
      </c>
      <c r="BH86" s="15">
        <f t="shared" si="20"/>
        <v>7.1378562554229481E-3</v>
      </c>
      <c r="BI86" s="15">
        <f t="shared" si="21"/>
        <v>8.3792225607138959E-3</v>
      </c>
      <c r="BJ86" s="15">
        <f t="shared" si="22"/>
        <v>5.4529851464339425E-2</v>
      </c>
    </row>
    <row r="87" spans="1:62" customFormat="1" x14ac:dyDescent="0.25">
      <c r="A87">
        <v>58</v>
      </c>
      <c r="B87" s="26">
        <f t="shared" si="0"/>
        <v>0.4159556168180647</v>
      </c>
      <c r="C87" s="25">
        <f t="shared" si="1"/>
        <v>10.379838462827999</v>
      </c>
      <c r="D87" s="24">
        <f t="shared" si="2"/>
        <v>1.1526874138748255</v>
      </c>
      <c r="E87" s="22">
        <f t="shared" si="3"/>
        <v>37.307652600180866</v>
      </c>
      <c r="F87" s="27">
        <v>3.4</v>
      </c>
      <c r="G87" s="4">
        <f t="shared" si="4"/>
        <v>52.656134093701759</v>
      </c>
      <c r="H87" s="4"/>
      <c r="I87" s="5">
        <v>0.72929999999999995</v>
      </c>
      <c r="J87" s="5">
        <v>0</v>
      </c>
      <c r="K87" s="14">
        <v>0</v>
      </c>
      <c r="L87" s="6">
        <v>10.199999999999999</v>
      </c>
      <c r="M87" s="6">
        <v>56</v>
      </c>
      <c r="N87" s="6">
        <v>34</v>
      </c>
      <c r="O87" s="13">
        <f t="shared" si="23"/>
        <v>30.5</v>
      </c>
      <c r="P87" s="12">
        <f t="shared" si="24"/>
        <v>0</v>
      </c>
      <c r="Q87" s="4"/>
      <c r="R87">
        <v>58</v>
      </c>
      <c r="S87" s="4">
        <f t="shared" si="25"/>
        <v>1.1276998486951821</v>
      </c>
      <c r="T87" s="12">
        <f t="shared" si="26"/>
        <v>1</v>
      </c>
      <c r="U87">
        <f t="shared" si="27"/>
        <v>1</v>
      </c>
      <c r="V87" s="4">
        <f t="shared" si="28"/>
        <v>1.1276998486951821</v>
      </c>
      <c r="W87" s="4"/>
      <c r="Y87" s="1"/>
      <c r="AA87">
        <v>58</v>
      </c>
      <c r="AB87" s="4">
        <f t="shared" si="29"/>
        <v>0.29259341317365273</v>
      </c>
      <c r="AC87" s="4">
        <f t="shared" si="30"/>
        <v>0</v>
      </c>
      <c r="AD87" s="26">
        <f t="shared" si="31"/>
        <v>0.4159556168180647</v>
      </c>
      <c r="AE87" s="4">
        <f t="shared" si="5"/>
        <v>0.25035502140707738</v>
      </c>
      <c r="AF87" s="11"/>
      <c r="AG87" s="10">
        <f t="shared" si="32"/>
        <v>0.43670658682634733</v>
      </c>
      <c r="AH87" s="10">
        <f t="shared" si="33"/>
        <v>0</v>
      </c>
      <c r="AI87" s="25">
        <f t="shared" si="34"/>
        <v>10.379838462827999</v>
      </c>
      <c r="AJ87" s="4">
        <f t="shared" si="6"/>
        <v>10.222941467876282</v>
      </c>
      <c r="AK87" s="4"/>
      <c r="AL87" s="24">
        <f t="shared" si="35"/>
        <v>1.1526874138748255</v>
      </c>
      <c r="AM87" s="4">
        <f t="shared" si="7"/>
        <v>1.114702989446176</v>
      </c>
      <c r="AN87" s="3"/>
      <c r="AO87" s="23">
        <f t="shared" si="36"/>
        <v>0</v>
      </c>
      <c r="AP87" s="22">
        <f t="shared" si="37"/>
        <v>37.307652600180866</v>
      </c>
      <c r="AQ87" s="4">
        <f t="shared" si="8"/>
        <v>37.269789742743527</v>
      </c>
      <c r="AR87" s="3"/>
      <c r="AS87" s="4">
        <v>3.4</v>
      </c>
      <c r="AT87" s="4"/>
      <c r="AU87" s="21">
        <f t="shared" si="38"/>
        <v>18.950965906298237</v>
      </c>
      <c r="AV87" s="21">
        <f t="shared" si="9"/>
        <v>0.31010190778147873</v>
      </c>
      <c r="AW87" s="3">
        <f t="shared" si="10"/>
        <v>52.656134093701759</v>
      </c>
      <c r="AY87" s="20">
        <f t="shared" si="11"/>
        <v>1.6874875760052276E-2</v>
      </c>
      <c r="AZ87" s="20">
        <f t="shared" si="12"/>
        <v>1.9809636761800496E-2</v>
      </c>
      <c r="BA87" s="19">
        <f t="shared" si="13"/>
        <v>0.12891608288913456</v>
      </c>
      <c r="BB87" s="18">
        <f t="shared" si="14"/>
        <v>1.5987969671032422E-2</v>
      </c>
      <c r="BC87" s="18">
        <f t="shared" si="15"/>
        <v>1.87684861355598E-2</v>
      </c>
      <c r="BD87" s="17">
        <f t="shared" si="16"/>
        <v>0.12214053914512495</v>
      </c>
      <c r="BE87" s="16">
        <f t="shared" si="17"/>
        <v>3.8706530097900129E-3</v>
      </c>
      <c r="BF87" s="16">
        <f t="shared" si="18"/>
        <v>4.5438100549708843E-3</v>
      </c>
      <c r="BG87" s="16">
        <f t="shared" si="19"/>
        <v>2.9569961363888682E-2</v>
      </c>
      <c r="BH87" s="15">
        <f t="shared" si="20"/>
        <v>3.8582652048440758E-3</v>
      </c>
      <c r="BI87" s="15">
        <f t="shared" si="21"/>
        <v>4.5292678491647845E-3</v>
      </c>
      <c r="BJ87" s="15">
        <f t="shared" si="22"/>
        <v>2.9475324383330559E-2</v>
      </c>
    </row>
    <row r="88" spans="1:62" customFormat="1" x14ac:dyDescent="0.25">
      <c r="A88">
        <v>59</v>
      </c>
      <c r="B88" s="26">
        <f t="shared" si="0"/>
        <v>0.54294843458073005</v>
      </c>
      <c r="C88" s="25">
        <f t="shared" si="1"/>
        <v>10.659648054702629</v>
      </c>
      <c r="D88" s="24">
        <f t="shared" si="2"/>
        <v>1.1552947530918947</v>
      </c>
      <c r="E88" s="22">
        <f t="shared" si="3"/>
        <v>37.317440943545016</v>
      </c>
      <c r="F88" s="27">
        <v>3.4</v>
      </c>
      <c r="G88" s="4">
        <f t="shared" si="4"/>
        <v>53.075332185920267</v>
      </c>
      <c r="H88" s="4"/>
      <c r="I88" s="5">
        <v>0.72929999999999995</v>
      </c>
      <c r="J88" s="5">
        <v>0</v>
      </c>
      <c r="K88" s="14">
        <v>0</v>
      </c>
      <c r="L88" s="6">
        <v>6.1</v>
      </c>
      <c r="M88" s="6">
        <v>75</v>
      </c>
      <c r="N88" s="6">
        <v>18</v>
      </c>
      <c r="O88" s="13">
        <f t="shared" si="23"/>
        <v>61.5</v>
      </c>
      <c r="P88" s="12">
        <f t="shared" si="24"/>
        <v>0</v>
      </c>
      <c r="Q88" s="4"/>
      <c r="R88">
        <v>59</v>
      </c>
      <c r="S88" s="4">
        <f t="shared" si="25"/>
        <v>0.60923828172684824</v>
      </c>
      <c r="T88" s="12">
        <f t="shared" si="26"/>
        <v>1</v>
      </c>
      <c r="U88">
        <f t="shared" si="27"/>
        <v>1</v>
      </c>
      <c r="V88" s="4">
        <f t="shared" si="28"/>
        <v>0.60923828172684824</v>
      </c>
      <c r="W88" s="4"/>
      <c r="Y88" s="1"/>
      <c r="AA88">
        <v>59</v>
      </c>
      <c r="AB88" s="4">
        <f t="shared" si="29"/>
        <v>0.29259341317365273</v>
      </c>
      <c r="AC88" s="4">
        <f t="shared" si="30"/>
        <v>0</v>
      </c>
      <c r="AD88" s="26">
        <f t="shared" si="31"/>
        <v>0.54294843458073005</v>
      </c>
      <c r="AE88" s="4">
        <f t="shared" si="5"/>
        <v>0.37025000046780221</v>
      </c>
      <c r="AF88" s="11"/>
      <c r="AG88" s="10">
        <f t="shared" si="32"/>
        <v>0.43670658682634733</v>
      </c>
      <c r="AH88" s="10">
        <f t="shared" si="33"/>
        <v>0</v>
      </c>
      <c r="AI88" s="25">
        <f t="shared" si="34"/>
        <v>10.659648054702629</v>
      </c>
      <c r="AJ88" s="4">
        <f t="shared" si="6"/>
        <v>10.537921534207731</v>
      </c>
      <c r="AK88" s="4"/>
      <c r="AL88" s="24">
        <f t="shared" si="35"/>
        <v>1.1552947530918947</v>
      </c>
      <c r="AM88" s="4">
        <f t="shared" si="7"/>
        <v>1.1264694258548769</v>
      </c>
      <c r="AN88" s="3"/>
      <c r="AO88" s="23">
        <f t="shared" si="36"/>
        <v>0</v>
      </c>
      <c r="AP88" s="22">
        <f t="shared" si="37"/>
        <v>37.317440943545016</v>
      </c>
      <c r="AQ88" s="4">
        <f t="shared" si="8"/>
        <v>37.28887896752989</v>
      </c>
      <c r="AR88" s="3"/>
      <c r="AS88" s="4">
        <v>3.4</v>
      </c>
      <c r="AT88" s="4"/>
      <c r="AU88" s="21">
        <f t="shared" si="38"/>
        <v>19.261067814079716</v>
      </c>
      <c r="AV88" s="21">
        <f t="shared" si="9"/>
        <v>0.27387738602708095</v>
      </c>
      <c r="AW88" s="3">
        <f t="shared" si="10"/>
        <v>53.075332185920267</v>
      </c>
      <c r="AY88" s="20">
        <f t="shared" si="11"/>
        <v>1.7598153028246143E-2</v>
      </c>
      <c r="AZ88" s="20">
        <f t="shared" si="12"/>
        <v>2.0658701380984603E-2</v>
      </c>
      <c r="BA88" s="19">
        <f t="shared" si="13"/>
        <v>0.13444157970369711</v>
      </c>
      <c r="BB88" s="18">
        <f t="shared" si="14"/>
        <v>1.2404061138529984E-2</v>
      </c>
      <c r="BC88" s="18">
        <f t="shared" si="15"/>
        <v>1.4561289162622153E-2</v>
      </c>
      <c r="BD88" s="17">
        <f t="shared" si="16"/>
        <v>9.4761170193745498E-2</v>
      </c>
      <c r="BE88" s="16">
        <f t="shared" si="17"/>
        <v>2.9373313221508685E-3</v>
      </c>
      <c r="BF88" s="16">
        <f t="shared" si="18"/>
        <v>3.4481715520901499E-3</v>
      </c>
      <c r="BG88" s="16">
        <f t="shared" si="19"/>
        <v>2.2439824362776792E-2</v>
      </c>
      <c r="BH88" s="15">
        <f t="shared" si="20"/>
        <v>2.9104955542018016E-3</v>
      </c>
      <c r="BI88" s="15">
        <f t="shared" si="21"/>
        <v>3.4166686940629845E-3</v>
      </c>
      <c r="BJ88" s="15">
        <f t="shared" si="22"/>
        <v>2.223481176686155E-2</v>
      </c>
    </row>
    <row r="89" spans="1:62" customFormat="1" x14ac:dyDescent="0.25">
      <c r="A89">
        <v>60</v>
      </c>
      <c r="B89" s="26">
        <f t="shared" si="0"/>
        <v>0.41903562921031717</v>
      </c>
      <c r="C89" s="25">
        <f t="shared" si="1"/>
        <v>10.610735905465216</v>
      </c>
      <c r="D89" s="24">
        <f t="shared" si="2"/>
        <v>1.1623194668980055</v>
      </c>
      <c r="E89" s="22">
        <f t="shared" si="3"/>
        <v>37.330963798319651</v>
      </c>
      <c r="F89" s="27">
        <v>3.4</v>
      </c>
      <c r="G89" s="4">
        <f t="shared" si="4"/>
        <v>52.923054799893187</v>
      </c>
      <c r="H89" s="4"/>
      <c r="I89" s="5">
        <v>0.1216</v>
      </c>
      <c r="J89" s="5">
        <v>0</v>
      </c>
      <c r="K89" s="14">
        <v>0</v>
      </c>
      <c r="L89" s="6">
        <v>4.5999999999999996</v>
      </c>
      <c r="M89" s="6">
        <v>71</v>
      </c>
      <c r="N89" s="6">
        <v>8</v>
      </c>
      <c r="O89" s="13">
        <f t="shared" si="23"/>
        <v>65</v>
      </c>
      <c r="P89" s="12">
        <f t="shared" si="24"/>
        <v>0</v>
      </c>
      <c r="Q89" s="4"/>
      <c r="R89">
        <v>60</v>
      </c>
      <c r="S89" s="4">
        <f t="shared" si="25"/>
        <v>0.45940307648816003</v>
      </c>
      <c r="T89" s="12">
        <f t="shared" si="26"/>
        <v>1</v>
      </c>
      <c r="U89">
        <f t="shared" si="27"/>
        <v>1</v>
      </c>
      <c r="V89" s="4">
        <f t="shared" si="28"/>
        <v>0.45940307648816003</v>
      </c>
      <c r="W89" s="4"/>
      <c r="Y89" s="1"/>
      <c r="AA89">
        <v>60</v>
      </c>
      <c r="AB89" s="4">
        <f t="shared" si="29"/>
        <v>4.8785628742514978E-2</v>
      </c>
      <c r="AC89" s="4">
        <f t="shared" si="30"/>
        <v>0</v>
      </c>
      <c r="AD89" s="26">
        <f t="shared" si="31"/>
        <v>0.41903562921031717</v>
      </c>
      <c r="AE89" s="4">
        <f t="shared" si="5"/>
        <v>0.35068598216308672</v>
      </c>
      <c r="AF89" s="11"/>
      <c r="AG89" s="10">
        <f t="shared" si="32"/>
        <v>7.2814371257485036E-2</v>
      </c>
      <c r="AH89" s="10">
        <f t="shared" si="33"/>
        <v>0</v>
      </c>
      <c r="AI89" s="25">
        <f t="shared" si="34"/>
        <v>10.610735905465216</v>
      </c>
      <c r="AJ89" s="4">
        <f t="shared" si="6"/>
        <v>10.554205086271427</v>
      </c>
      <c r="AK89" s="4"/>
      <c r="AL89" s="24">
        <f t="shared" si="35"/>
        <v>1.1623194668980055</v>
      </c>
      <c r="AM89" s="4">
        <f t="shared" si="7"/>
        <v>1.1487395233979487</v>
      </c>
      <c r="AN89" s="3"/>
      <c r="AO89" s="23">
        <f t="shared" si="36"/>
        <v>0</v>
      </c>
      <c r="AP89" s="22">
        <f t="shared" si="37"/>
        <v>37.330963798319651</v>
      </c>
      <c r="AQ89" s="4">
        <f t="shared" si="8"/>
        <v>37.317671506764796</v>
      </c>
      <c r="AR89" s="3"/>
      <c r="AS89" s="4">
        <v>3.4</v>
      </c>
      <c r="AT89" s="4"/>
      <c r="AU89" s="21">
        <f t="shared" si="38"/>
        <v>19.534945200106797</v>
      </c>
      <c r="AV89" s="21">
        <f t="shared" si="9"/>
        <v>0.11813583019048911</v>
      </c>
      <c r="AW89" s="3">
        <f t="shared" si="10"/>
        <v>52.923054799893187</v>
      </c>
      <c r="AY89" s="20">
        <f t="shared" si="11"/>
        <v>6.9649012994364642E-3</v>
      </c>
      <c r="AZ89" s="20">
        <f t="shared" si="12"/>
        <v>8.1761884819471532E-3</v>
      </c>
      <c r="BA89" s="19">
        <f t="shared" si="13"/>
        <v>5.3208557265846841E-2</v>
      </c>
      <c r="BB89" s="18">
        <f t="shared" si="14"/>
        <v>5.7605502452551631E-3</v>
      </c>
      <c r="BC89" s="18">
        <f t="shared" si="15"/>
        <v>6.7623850705169309E-3</v>
      </c>
      <c r="BD89" s="17">
        <f t="shared" si="16"/>
        <v>4.4007883878016685E-2</v>
      </c>
      <c r="BE89" s="16">
        <f t="shared" si="17"/>
        <v>1.3838106005794159E-3</v>
      </c>
      <c r="BF89" s="16">
        <f t="shared" si="18"/>
        <v>1.624473313723662E-3</v>
      </c>
      <c r="BG89" s="16">
        <f t="shared" si="19"/>
        <v>1.0571659585753681E-2</v>
      </c>
      <c r="BH89" s="15">
        <f t="shared" si="20"/>
        <v>1.3544985632321239E-3</v>
      </c>
      <c r="BI89" s="15">
        <f t="shared" si="21"/>
        <v>1.5900635307507542E-3</v>
      </c>
      <c r="BJ89" s="15">
        <f t="shared" si="22"/>
        <v>1.0347729460871908E-2</v>
      </c>
    </row>
    <row r="90" spans="1:62" customFormat="1" x14ac:dyDescent="0.25">
      <c r="A90">
        <v>61</v>
      </c>
      <c r="B90" s="26">
        <f t="shared" si="0"/>
        <v>0.39947161090560168</v>
      </c>
      <c r="C90" s="25">
        <f t="shared" si="1"/>
        <v>10.627019457528911</v>
      </c>
      <c r="D90" s="24">
        <f t="shared" si="2"/>
        <v>1.1642032841064518</v>
      </c>
      <c r="E90" s="22">
        <f t="shared" si="3"/>
        <v>37.335824617161734</v>
      </c>
      <c r="F90" s="27">
        <v>3.4</v>
      </c>
      <c r="G90" s="4">
        <f t="shared" si="4"/>
        <v>52.926518969702698</v>
      </c>
      <c r="H90" s="4"/>
      <c r="I90" s="5">
        <v>0.1216</v>
      </c>
      <c r="J90" s="5">
        <v>0</v>
      </c>
      <c r="K90" s="14">
        <v>1</v>
      </c>
      <c r="L90" s="6">
        <v>3.4</v>
      </c>
      <c r="M90" s="6">
        <v>74</v>
      </c>
      <c r="N90" s="6">
        <v>8</v>
      </c>
      <c r="O90" s="13">
        <f t="shared" si="23"/>
        <v>68</v>
      </c>
      <c r="P90" s="12">
        <f t="shared" si="24"/>
        <v>0</v>
      </c>
      <c r="Q90" s="4"/>
      <c r="R90">
        <v>61</v>
      </c>
      <c r="S90" s="4">
        <f t="shared" si="25"/>
        <v>0.35612952979019163</v>
      </c>
      <c r="T90" s="12">
        <f t="shared" si="26"/>
        <v>1</v>
      </c>
      <c r="U90">
        <f t="shared" si="27"/>
        <v>0.6</v>
      </c>
      <c r="V90" s="4">
        <f t="shared" si="28"/>
        <v>0.21367771787411496</v>
      </c>
      <c r="W90" s="4"/>
      <c r="Y90" s="1"/>
      <c r="AA90">
        <v>61</v>
      </c>
      <c r="AB90" s="4">
        <f t="shared" si="29"/>
        <v>4.8785628742514978E-2</v>
      </c>
      <c r="AC90" s="4">
        <f t="shared" si="30"/>
        <v>0</v>
      </c>
      <c r="AD90" s="26">
        <f t="shared" si="31"/>
        <v>0.39947161090560168</v>
      </c>
      <c r="AE90" s="4">
        <f t="shared" si="5"/>
        <v>0.33162020180984975</v>
      </c>
      <c r="AF90" s="11"/>
      <c r="AG90" s="10">
        <f t="shared" si="32"/>
        <v>7.2814371257485036E-2</v>
      </c>
      <c r="AH90" s="10">
        <f t="shared" si="33"/>
        <v>0</v>
      </c>
      <c r="AI90" s="25">
        <f t="shared" si="34"/>
        <v>10.627019457528911</v>
      </c>
      <c r="AJ90" s="4">
        <f t="shared" si="6"/>
        <v>10.567837522438301</v>
      </c>
      <c r="AK90" s="4"/>
      <c r="AL90" s="24">
        <f t="shared" si="35"/>
        <v>1.1642032841064518</v>
      </c>
      <c r="AM90" s="4">
        <f t="shared" si="7"/>
        <v>1.149987325683826</v>
      </c>
      <c r="AN90" s="3"/>
      <c r="AO90" s="23">
        <f t="shared" si="36"/>
        <v>0</v>
      </c>
      <c r="AP90" s="22">
        <f t="shared" si="37"/>
        <v>37.335824617161734</v>
      </c>
      <c r="AQ90" s="4">
        <f t="shared" si="8"/>
        <v>37.321926900872441</v>
      </c>
      <c r="AR90" s="3"/>
      <c r="AS90" s="4">
        <v>3.4</v>
      </c>
      <c r="AT90" s="4"/>
      <c r="AU90" s="21">
        <f t="shared" si="38"/>
        <v>19.653081030297287</v>
      </c>
      <c r="AV90" s="21">
        <f t="shared" si="9"/>
        <v>0.12077822485272194</v>
      </c>
      <c r="AW90" s="3">
        <f t="shared" si="10"/>
        <v>52.926518969702698</v>
      </c>
      <c r="AY90" s="20">
        <f t="shared" si="11"/>
        <v>6.9141303253993439E-3</v>
      </c>
      <c r="AZ90" s="20">
        <f t="shared" si="12"/>
        <v>8.116587773294881E-3</v>
      </c>
      <c r="BA90" s="19">
        <f t="shared" si="13"/>
        <v>5.2820690997057718E-2</v>
      </c>
      <c r="BB90" s="18">
        <f t="shared" si="14"/>
        <v>6.0307017581366761E-3</v>
      </c>
      <c r="BC90" s="18">
        <f t="shared" si="15"/>
        <v>7.0795194552039234E-3</v>
      </c>
      <c r="BD90" s="17">
        <f t="shared" si="16"/>
        <v>4.6071713877269389E-2</v>
      </c>
      <c r="BE90" s="16">
        <f t="shared" si="17"/>
        <v>1.4486211936407239E-3</v>
      </c>
      <c r="BF90" s="16">
        <f t="shared" si="18"/>
        <v>1.7005553142738932E-3</v>
      </c>
      <c r="BG90" s="16">
        <f t="shared" si="19"/>
        <v>1.106678191471118E-2</v>
      </c>
      <c r="BH90" s="15">
        <f t="shared" si="20"/>
        <v>1.4161919837802155E-3</v>
      </c>
      <c r="BI90" s="15">
        <f t="shared" si="21"/>
        <v>1.6624862418289487E-3</v>
      </c>
      <c r="BJ90" s="15">
        <f t="shared" si="22"/>
        <v>1.0819038063683653E-2</v>
      </c>
    </row>
    <row r="91" spans="1:62" customFormat="1" x14ac:dyDescent="0.25">
      <c r="A91">
        <v>62</v>
      </c>
      <c r="B91" s="26">
        <f t="shared" si="0"/>
        <v>0.38040583055236471</v>
      </c>
      <c r="C91" s="25">
        <f t="shared" si="1"/>
        <v>10.640651893695786</v>
      </c>
      <c r="D91" s="24">
        <f t="shared" si="2"/>
        <v>1.1657969709447831</v>
      </c>
      <c r="E91" s="22">
        <f t="shared" si="3"/>
        <v>37.340486049657038</v>
      </c>
      <c r="F91" s="27">
        <v>3.4</v>
      </c>
      <c r="G91" s="4">
        <f t="shared" si="4"/>
        <v>52.927340744849971</v>
      </c>
      <c r="H91" s="4"/>
      <c r="I91" s="5">
        <v>0.1216</v>
      </c>
      <c r="J91" s="5">
        <v>0</v>
      </c>
      <c r="K91" s="14">
        <v>1</v>
      </c>
      <c r="L91" s="6">
        <v>3.6</v>
      </c>
      <c r="M91" s="6">
        <v>59</v>
      </c>
      <c r="N91" s="6">
        <v>10</v>
      </c>
      <c r="O91" s="13">
        <f t="shared" si="23"/>
        <v>51.5</v>
      </c>
      <c r="P91" s="12">
        <f t="shared" si="24"/>
        <v>0</v>
      </c>
      <c r="Q91" s="4"/>
      <c r="R91">
        <v>62</v>
      </c>
      <c r="S91" s="4">
        <f t="shared" si="25"/>
        <v>0.37230471497562223</v>
      </c>
      <c r="T91" s="12">
        <f t="shared" si="26"/>
        <v>1</v>
      </c>
      <c r="U91">
        <f t="shared" si="27"/>
        <v>0.6</v>
      </c>
      <c r="V91" s="4">
        <f t="shared" si="28"/>
        <v>0.22338282898537334</v>
      </c>
      <c r="W91" s="4"/>
      <c r="Y91" s="1"/>
      <c r="AA91">
        <v>62</v>
      </c>
      <c r="AB91" s="4">
        <f t="shared" si="29"/>
        <v>4.8785628742514978E-2</v>
      </c>
      <c r="AC91" s="4">
        <f t="shared" si="30"/>
        <v>0</v>
      </c>
      <c r="AD91" s="26">
        <f t="shared" si="31"/>
        <v>0.38040583055236471</v>
      </c>
      <c r="AE91" s="4">
        <f t="shared" si="5"/>
        <v>0.29525244427893815</v>
      </c>
      <c r="AF91" s="11"/>
      <c r="AG91" s="10">
        <f t="shared" si="32"/>
        <v>7.2814371257485036E-2</v>
      </c>
      <c r="AH91" s="10">
        <f t="shared" si="33"/>
        <v>0</v>
      </c>
      <c r="AI91" s="25">
        <f t="shared" si="34"/>
        <v>10.640651893695786</v>
      </c>
      <c r="AJ91" s="4">
        <f t="shared" si="6"/>
        <v>10.560065833729558</v>
      </c>
      <c r="AK91" s="4"/>
      <c r="AL91" s="24">
        <f t="shared" si="35"/>
        <v>1.1657969709447831</v>
      </c>
      <c r="AM91" s="4">
        <f t="shared" si="7"/>
        <v>1.1464612513003112</v>
      </c>
      <c r="AN91" s="3"/>
      <c r="AO91" s="23">
        <f t="shared" si="36"/>
        <v>0</v>
      </c>
      <c r="AP91" s="22">
        <f t="shared" si="37"/>
        <v>37.340486049657038</v>
      </c>
      <c r="AQ91" s="4">
        <f t="shared" si="8"/>
        <v>37.321566094407217</v>
      </c>
      <c r="AR91" s="3"/>
      <c r="AS91" s="4">
        <v>3.4</v>
      </c>
      <c r="AT91" s="4"/>
      <c r="AU91" s="21">
        <f t="shared" si="38"/>
        <v>19.773859255150008</v>
      </c>
      <c r="AV91" s="21">
        <f t="shared" si="9"/>
        <v>0.15880529825279927</v>
      </c>
      <c r="AW91" s="3">
        <f t="shared" si="10"/>
        <v>52.927340744849971</v>
      </c>
      <c r="AY91" s="20">
        <f t="shared" si="11"/>
        <v>8.6772200929929426E-3</v>
      </c>
      <c r="AZ91" s="20">
        <f t="shared" si="12"/>
        <v>1.0186301848296062E-2</v>
      </c>
      <c r="BA91" s="19">
        <f t="shared" si="13"/>
        <v>6.6289864332137557E-2</v>
      </c>
      <c r="BB91" s="18">
        <f t="shared" si="14"/>
        <v>8.2118047133059469E-3</v>
      </c>
      <c r="BC91" s="18">
        <f t="shared" si="15"/>
        <v>9.6399446634461098E-3</v>
      </c>
      <c r="BD91" s="17">
        <f t="shared" si="16"/>
        <v>6.2734310589475761E-2</v>
      </c>
      <c r="BE91" s="16">
        <f t="shared" si="17"/>
        <v>1.9703302752135921E-3</v>
      </c>
      <c r="BF91" s="16">
        <f t="shared" si="18"/>
        <v>2.312996410033347E-3</v>
      </c>
      <c r="BG91" s="16">
        <f t="shared" si="19"/>
        <v>1.5052392959224956E-2</v>
      </c>
      <c r="BH91" s="15">
        <f t="shared" si="20"/>
        <v>1.9279634438155761E-3</v>
      </c>
      <c r="BI91" s="15">
        <f t="shared" si="21"/>
        <v>2.263261434044372E-3</v>
      </c>
      <c r="BJ91" s="15">
        <f t="shared" si="22"/>
        <v>1.4728730371960983E-2</v>
      </c>
    </row>
    <row r="92" spans="1:62" customFormat="1" x14ac:dyDescent="0.25">
      <c r="A92">
        <v>63</v>
      </c>
      <c r="B92" s="26">
        <f t="shared" si="0"/>
        <v>0.34403807302145312</v>
      </c>
      <c r="C92" s="25">
        <f t="shared" si="1"/>
        <v>10.632880204987043</v>
      </c>
      <c r="D92" s="24">
        <f t="shared" si="2"/>
        <v>1.1672485698256394</v>
      </c>
      <c r="E92" s="22">
        <f t="shared" si="3"/>
        <v>37.345968598763037</v>
      </c>
      <c r="F92" s="27">
        <v>3.4</v>
      </c>
      <c r="G92" s="4">
        <f t="shared" si="4"/>
        <v>52.890135446597171</v>
      </c>
      <c r="H92" s="4"/>
      <c r="I92" s="5">
        <v>0.1216</v>
      </c>
      <c r="J92" s="5">
        <v>0</v>
      </c>
      <c r="K92" s="14">
        <v>1</v>
      </c>
      <c r="L92" s="6">
        <v>5.0999999999999996</v>
      </c>
      <c r="M92" s="6">
        <v>62</v>
      </c>
      <c r="N92" s="6">
        <v>27</v>
      </c>
      <c r="O92" s="13">
        <f t="shared" si="23"/>
        <v>41.75</v>
      </c>
      <c r="P92" s="12">
        <f t="shared" si="24"/>
        <v>0</v>
      </c>
      <c r="Q92" s="4"/>
      <c r="R92">
        <v>63</v>
      </c>
      <c r="S92" s="4">
        <f t="shared" si="25"/>
        <v>0.50681584851960382</v>
      </c>
      <c r="T92" s="12">
        <f t="shared" si="26"/>
        <v>1</v>
      </c>
      <c r="U92">
        <f t="shared" si="27"/>
        <v>0.6</v>
      </c>
      <c r="V92" s="4">
        <f t="shared" si="28"/>
        <v>0.3040895091117623</v>
      </c>
      <c r="W92" s="4"/>
      <c r="Y92" s="1"/>
      <c r="AA92">
        <v>63</v>
      </c>
      <c r="AB92" s="4">
        <f t="shared" si="29"/>
        <v>4.8785628742514978E-2</v>
      </c>
      <c r="AC92" s="4">
        <f t="shared" si="30"/>
        <v>0</v>
      </c>
      <c r="AD92" s="26">
        <f t="shared" si="31"/>
        <v>0.34403807302145312</v>
      </c>
      <c r="AE92" s="4">
        <f t="shared" si="5"/>
        <v>0.23702871722775976</v>
      </c>
      <c r="AF92" s="11"/>
      <c r="AG92" s="10">
        <f t="shared" si="32"/>
        <v>7.2814371257485036E-2</v>
      </c>
      <c r="AH92" s="10">
        <f t="shared" si="33"/>
        <v>0</v>
      </c>
      <c r="AI92" s="25">
        <f t="shared" si="34"/>
        <v>10.632880204987043</v>
      </c>
      <c r="AJ92" s="4">
        <f t="shared" si="6"/>
        <v>10.514696818602317</v>
      </c>
      <c r="AK92" s="4"/>
      <c r="AL92" s="24">
        <f t="shared" si="35"/>
        <v>1.1672485698256394</v>
      </c>
      <c r="AM92" s="4">
        <f t="shared" si="7"/>
        <v>1.1388963073071794</v>
      </c>
      <c r="AN92" s="3"/>
      <c r="AO92" s="23">
        <f t="shared" si="36"/>
        <v>0</v>
      </c>
      <c r="AP92" s="22">
        <f t="shared" si="37"/>
        <v>37.345968598763037</v>
      </c>
      <c r="AQ92" s="4">
        <f t="shared" si="8"/>
        <v>37.318150912505281</v>
      </c>
      <c r="AR92" s="3"/>
      <c r="AS92" s="4">
        <v>3.4</v>
      </c>
      <c r="AT92" s="4"/>
      <c r="AU92" s="21">
        <f t="shared" si="38"/>
        <v>19.932664553402805</v>
      </c>
      <c r="AV92" s="21">
        <f t="shared" si="9"/>
        <v>0.21903409162870038</v>
      </c>
      <c r="AW92" s="3">
        <f t="shared" si="10"/>
        <v>52.890135446597171</v>
      </c>
      <c r="AY92" s="20">
        <f t="shared" si="11"/>
        <v>1.0904366495182274E-2</v>
      </c>
      <c r="AZ92" s="20">
        <f t="shared" si="12"/>
        <v>1.28007780595618E-2</v>
      </c>
      <c r="BA92" s="19">
        <f t="shared" si="13"/>
        <v>8.3304211238949294E-2</v>
      </c>
      <c r="BB92" s="18">
        <f t="shared" si="14"/>
        <v>1.2043012026587025E-2</v>
      </c>
      <c r="BC92" s="18">
        <f t="shared" si="15"/>
        <v>1.4137448900776072E-2</v>
      </c>
      <c r="BD92" s="17">
        <f t="shared" si="16"/>
        <v>9.2002925457362161E-2</v>
      </c>
      <c r="BE92" s="16">
        <f t="shared" si="17"/>
        <v>2.8891255271637499E-3</v>
      </c>
      <c r="BF92" s="16">
        <f t="shared" si="18"/>
        <v>3.3915821405835324E-3</v>
      </c>
      <c r="BG92" s="16">
        <f t="shared" si="19"/>
        <v>2.2071554850712733E-2</v>
      </c>
      <c r="BH92" s="15">
        <f t="shared" si="20"/>
        <v>2.8346516409963854E-3</v>
      </c>
      <c r="BI92" s="15">
        <f t="shared" si="21"/>
        <v>3.3276345350827133E-3</v>
      </c>
      <c r="BJ92" s="15">
        <f t="shared" si="22"/>
        <v>2.1655400081676175E-2</v>
      </c>
    </row>
    <row r="93" spans="1:62" customFormat="1" x14ac:dyDescent="0.25">
      <c r="A93">
        <v>64</v>
      </c>
      <c r="B93" s="26">
        <f t="shared" ref="B93:B156" si="39">AD93</f>
        <v>0.38334548369482568</v>
      </c>
      <c r="C93" s="25">
        <f t="shared" ref="C93:C156" si="40">AI93</f>
        <v>10.733080052135252</v>
      </c>
      <c r="D93" s="24">
        <f t="shared" ref="D93:D156" si="41">AL93</f>
        <v>1.1675674629971087</v>
      </c>
      <c r="E93" s="22">
        <f t="shared" ref="E93:E156" si="42">AP93</f>
        <v>37.351808356141291</v>
      </c>
      <c r="F93" s="27">
        <v>3.4</v>
      </c>
      <c r="G93" s="4">
        <f t="shared" ref="G93:G156" si="43">SUM(B93:F93)</f>
        <v>53.035801354968477</v>
      </c>
      <c r="H93" s="4"/>
      <c r="I93" s="5">
        <v>0.36470000000000002</v>
      </c>
      <c r="J93" s="5">
        <v>0</v>
      </c>
      <c r="K93" s="14">
        <v>1</v>
      </c>
      <c r="L93" s="6">
        <v>7.3</v>
      </c>
      <c r="M93" s="6">
        <v>51</v>
      </c>
      <c r="N93" s="6">
        <v>49</v>
      </c>
      <c r="O93" s="13">
        <f t="shared" si="23"/>
        <v>14.25</v>
      </c>
      <c r="P93" s="12">
        <f t="shared" si="24"/>
        <v>0</v>
      </c>
      <c r="Q93" s="4"/>
      <c r="R93">
        <v>64</v>
      </c>
      <c r="S93" s="4">
        <f t="shared" si="25"/>
        <v>0.74514205020999758</v>
      </c>
      <c r="T93" s="12">
        <f t="shared" si="26"/>
        <v>1</v>
      </c>
      <c r="U93">
        <f t="shared" si="27"/>
        <v>0.6</v>
      </c>
      <c r="V93" s="4">
        <f t="shared" si="28"/>
        <v>0.44708523012599855</v>
      </c>
      <c r="W93" s="4"/>
      <c r="Y93" s="1"/>
      <c r="AA93">
        <v>64</v>
      </c>
      <c r="AB93" s="4">
        <f t="shared" si="29"/>
        <v>0.1463167664670659</v>
      </c>
      <c r="AC93" s="4">
        <f t="shared" si="30"/>
        <v>0</v>
      </c>
      <c r="AD93" s="26">
        <f t="shared" si="31"/>
        <v>0.38334548369482568</v>
      </c>
      <c r="AE93" s="4">
        <f t="shared" ref="AE93:AE156" si="44">AD93*EXP(-V94*B$17/$N$17)</f>
        <v>0.20565956419082093</v>
      </c>
      <c r="AF93" s="11"/>
      <c r="AG93" s="10">
        <f t="shared" si="32"/>
        <v>0.21838323353293418</v>
      </c>
      <c r="AH93" s="10">
        <f t="shared" si="33"/>
        <v>0</v>
      </c>
      <c r="AI93" s="25">
        <f t="shared" si="34"/>
        <v>10.733080052135252</v>
      </c>
      <c r="AJ93" s="4">
        <f t="shared" ref="AJ93:AJ156" si="45">AI93*EXP(-V94*C$17/$N$17)</f>
        <v>10.534432030043494</v>
      </c>
      <c r="AK93" s="4"/>
      <c r="AL93" s="24">
        <f t="shared" si="35"/>
        <v>1.1675674629971087</v>
      </c>
      <c r="AM93" s="4">
        <f t="shared" ref="AM93:AM156" si="46">(AL93*EXP(-V94*D$17/$N$17))</f>
        <v>1.1205541511880313</v>
      </c>
      <c r="AN93" s="3"/>
      <c r="AO93" s="23">
        <f t="shared" si="36"/>
        <v>0</v>
      </c>
      <c r="AP93" s="22">
        <f t="shared" si="37"/>
        <v>37.351808356141291</v>
      </c>
      <c r="AQ93" s="4">
        <f t="shared" ref="AQ93:AQ156" si="47">AP93*EXP(-V94*E$17/$N$17)</f>
        <v>37.305318292229103</v>
      </c>
      <c r="AR93" s="3"/>
      <c r="AS93" s="4">
        <v>3.4</v>
      </c>
      <c r="AT93" s="4"/>
      <c r="AU93" s="21">
        <f t="shared" si="38"/>
        <v>20.151698645031505</v>
      </c>
      <c r="AV93" s="21">
        <f t="shared" ref="AV93:AV156" si="48">BA93+BD93+BG93+BJ93</f>
        <v>0.36575705777705153</v>
      </c>
      <c r="AW93" s="3">
        <f t="shared" ref="AW93:AW156" si="49">AD93+AI93+AL93+AP93+AS93</f>
        <v>53.035801354968477</v>
      </c>
      <c r="AY93" s="20">
        <f t="shared" ref="AY93:AY156" si="50">(AD93-AE93)*$AW$25</f>
        <v>1.8106383062809865E-2</v>
      </c>
      <c r="AZ93" s="20">
        <f t="shared" ref="AZ93:AZ156" si="51">(AD93-AE93)*$AX$25</f>
        <v>2.125531924764636E-2</v>
      </c>
      <c r="BA93" s="19">
        <f t="shared" ref="BA93:BA156" si="52">(AD93-AE93)*$AV$25</f>
        <v>0.13832421719354854</v>
      </c>
      <c r="BB93" s="18">
        <f t="shared" ref="BB93:BB156" si="53">(AI93-AJ93)*$AW$25</f>
        <v>2.0242443479500487E-2</v>
      </c>
      <c r="BC93" s="18">
        <f t="shared" ref="BC93:BC156" si="54">(AI93-AJ93)*$AX$25</f>
        <v>2.376286843245709E-2</v>
      </c>
      <c r="BD93" s="17">
        <f t="shared" ref="BD93:BD156" si="55">(AI93-AJ93)*$AV$25</f>
        <v>0.15464271017980058</v>
      </c>
      <c r="BE93" s="16">
        <f t="shared" ref="BE93:BE156" si="56">(AL93-AM93)*$AW$25</f>
        <v>4.7907061799980881E-3</v>
      </c>
      <c r="BF93" s="16">
        <f t="shared" ref="BF93:BF156" si="57">(AL93-AM93)*$AX$25</f>
        <v>5.6238724721716683E-3</v>
      </c>
      <c r="BG93" s="16">
        <f t="shared" ref="BG93:BG156" si="58">(AL93-AM93)*$AV$25</f>
        <v>3.6598733156907669E-2</v>
      </c>
      <c r="BH93" s="15">
        <f t="shared" ref="BH93:BH156" si="59">(AP93-AQ93)*$AW$25</f>
        <v>4.737386666080849E-3</v>
      </c>
      <c r="BI93" s="15">
        <f t="shared" ref="BI93:BI156" si="60">(AP93-AQ93)*$AX$25</f>
        <v>5.561279999312301E-3</v>
      </c>
      <c r="BJ93" s="15">
        <f t="shared" ref="BJ93:BJ156" si="61">(AP93-AQ93)*$AV$25</f>
        <v>3.6191397246794758E-2</v>
      </c>
    </row>
    <row r="94" spans="1:62" customFormat="1" x14ac:dyDescent="0.25">
      <c r="A94">
        <v>65</v>
      </c>
      <c r="B94" s="26">
        <f t="shared" si="39"/>
        <v>0.3519763306578868</v>
      </c>
      <c r="C94" s="25">
        <f t="shared" si="40"/>
        <v>10.752815263576428</v>
      </c>
      <c r="D94" s="24">
        <f t="shared" si="41"/>
        <v>1.1684310705764207</v>
      </c>
      <c r="E94" s="22">
        <f t="shared" si="42"/>
        <v>37.361521632380686</v>
      </c>
      <c r="F94" s="27">
        <v>3.4</v>
      </c>
      <c r="G94" s="4">
        <f t="shared" si="43"/>
        <v>53.034744297191423</v>
      </c>
      <c r="H94" s="4"/>
      <c r="I94" s="5">
        <v>0.36470000000000002</v>
      </c>
      <c r="J94" s="5">
        <v>0</v>
      </c>
      <c r="K94" s="14">
        <v>1</v>
      </c>
      <c r="L94" s="6">
        <v>11</v>
      </c>
      <c r="M94" s="6">
        <v>52</v>
      </c>
      <c r="N94" s="6">
        <v>83</v>
      </c>
      <c r="O94" s="13">
        <f t="shared" ref="O94:O157" si="62">M94-0.75*N94</f>
        <v>-10.25</v>
      </c>
      <c r="P94" s="12">
        <f t="shared" ref="P94:P157" si="63">IF(K94=1,MAX($J$17,MIN(0,P93+O94)),MAX(MIN($J$18,P93),MIN(0,P93+O94)))</f>
        <v>-10.25</v>
      </c>
      <c r="Q94" s="4"/>
      <c r="R94">
        <v>65</v>
      </c>
      <c r="S94" s="4">
        <f t="shared" ref="S94:S157" si="64">IF(L94&lt;-5,0,47.91/(1+EXP(106.06/(L94+18.27))))</f>
        <v>1.245428856118602</v>
      </c>
      <c r="T94" s="12">
        <f t="shared" ref="T94:T157" si="65">IF(P94&gt;$J$19,1,$J$21+($J$20-$J$21)*($J$17-P94)/($J$17-$J$19))</f>
        <v>1</v>
      </c>
      <c r="U94">
        <f t="shared" ref="U94:U157" si="66">IF(K94=1,0.6,1)</f>
        <v>0.6</v>
      </c>
      <c r="V94" s="4">
        <f t="shared" ref="V94:V157" si="67">S94*T94*U94</f>
        <v>0.74725731367116122</v>
      </c>
      <c r="W94" s="4"/>
      <c r="Y94" s="1"/>
      <c r="AA94">
        <v>65</v>
      </c>
      <c r="AB94" s="4">
        <f t="shared" ref="AB94:AB157" si="68">I94*$P$16</f>
        <v>0.1463167664670659</v>
      </c>
      <c r="AC94" s="4">
        <f t="shared" ref="AC94:AC157" si="69">$N$19*J94</f>
        <v>0</v>
      </c>
      <c r="AD94" s="26">
        <f t="shared" ref="AD94:AD157" si="70">AE93+AB94+AC94</f>
        <v>0.3519763306578868</v>
      </c>
      <c r="AE94" s="4">
        <f t="shared" si="44"/>
        <v>0.18406897300907904</v>
      </c>
      <c r="AF94" s="11"/>
      <c r="AG94" s="10">
        <f t="shared" ref="AG94:AG157" si="71">I94*$Q$16</f>
        <v>0.21838323353293418</v>
      </c>
      <c r="AH94" s="10">
        <f t="shared" ref="AH94:AH157" si="72">$N$20*J94</f>
        <v>0</v>
      </c>
      <c r="AI94" s="25">
        <f t="shared" ref="AI94:AI157" si="73">AJ93+AG94+AH94</f>
        <v>10.752815263576428</v>
      </c>
      <c r="AJ94" s="4">
        <f t="shared" si="45"/>
        <v>10.545719084214019</v>
      </c>
      <c r="AK94" s="4"/>
      <c r="AL94" s="24">
        <f t="shared" ref="AL94:AL157" si="74">AM93+AY93+BB93+BE93+BH93</f>
        <v>1.1684310705764207</v>
      </c>
      <c r="AM94" s="4">
        <f t="shared" si="46"/>
        <v>1.1194944056276899</v>
      </c>
      <c r="AN94" s="3"/>
      <c r="AO94" s="23">
        <f t="shared" ref="AO94:AO157" si="75">$N$21*J94</f>
        <v>0</v>
      </c>
      <c r="AP94" s="22">
        <f t="shared" ref="AP94:AP157" si="76">AQ93+AZ93+BC93+BF93+BI93+AO94</f>
        <v>37.361521632380686</v>
      </c>
      <c r="AQ94" s="4">
        <f t="shared" si="47"/>
        <v>37.313113553739562</v>
      </c>
      <c r="AR94" s="3"/>
      <c r="AS94" s="4">
        <v>3.4</v>
      </c>
      <c r="AT94" s="4"/>
      <c r="AU94" s="21">
        <f t="shared" ref="AU94:AU157" si="77">AU93+AV93</f>
        <v>20.517455702808558</v>
      </c>
      <c r="AV94" s="21">
        <f t="shared" si="48"/>
        <v>0.36771178233618729</v>
      </c>
      <c r="AW94" s="3">
        <f t="shared" si="49"/>
        <v>53.034744297191423</v>
      </c>
      <c r="AY94" s="20">
        <f t="shared" si="50"/>
        <v>1.7109937271000304E-2</v>
      </c>
      <c r="AZ94" s="20">
        <f t="shared" si="51"/>
        <v>2.0085578535522099E-2</v>
      </c>
      <c r="BA94" s="19">
        <f t="shared" si="52"/>
        <v>0.13071184184228538</v>
      </c>
      <c r="BB94" s="18">
        <f t="shared" si="53"/>
        <v>2.1103319637522815E-2</v>
      </c>
      <c r="BC94" s="18">
        <f t="shared" si="54"/>
        <v>2.4773462183178958E-2</v>
      </c>
      <c r="BD94" s="17">
        <f t="shared" si="55"/>
        <v>0.16121939754170755</v>
      </c>
      <c r="BE94" s="16">
        <f t="shared" si="56"/>
        <v>4.9866978984687118E-3</v>
      </c>
      <c r="BF94" s="16">
        <f t="shared" si="57"/>
        <v>5.853949706898052E-3</v>
      </c>
      <c r="BG94" s="16">
        <f t="shared" si="58"/>
        <v>3.8096017343364076E-2</v>
      </c>
      <c r="BH94" s="15">
        <f t="shared" si="59"/>
        <v>4.9328343948551413E-3</v>
      </c>
      <c r="BI94" s="15">
        <f t="shared" si="60"/>
        <v>5.7907186374386447E-3</v>
      </c>
      <c r="BJ94" s="15">
        <f t="shared" si="61"/>
        <v>3.7684525608830281E-2</v>
      </c>
    </row>
    <row r="95" spans="1:62" customFormat="1" x14ac:dyDescent="0.25">
      <c r="A95">
        <v>66</v>
      </c>
      <c r="B95" s="26">
        <f t="shared" si="39"/>
        <v>0.33038573947614491</v>
      </c>
      <c r="C95" s="25">
        <f t="shared" si="40"/>
        <v>10.764102317746953</v>
      </c>
      <c r="D95" s="24">
        <f t="shared" si="41"/>
        <v>1.1676271948295369</v>
      </c>
      <c r="E95" s="22">
        <f t="shared" si="42"/>
        <v>37.369617262802599</v>
      </c>
      <c r="F95" s="27">
        <v>3.4</v>
      </c>
      <c r="G95" s="4">
        <f t="shared" si="43"/>
        <v>53.031732514855236</v>
      </c>
      <c r="H95" s="4"/>
      <c r="I95" s="5">
        <v>0.36470000000000002</v>
      </c>
      <c r="J95" s="5">
        <v>0</v>
      </c>
      <c r="K95" s="14">
        <v>1</v>
      </c>
      <c r="L95" s="6">
        <v>13.9</v>
      </c>
      <c r="M95" s="6">
        <v>57</v>
      </c>
      <c r="N95" s="6">
        <v>99</v>
      </c>
      <c r="O95" s="13">
        <f t="shared" si="62"/>
        <v>-17.25</v>
      </c>
      <c r="P95" s="12">
        <f t="shared" si="63"/>
        <v>-27.5</v>
      </c>
      <c r="Q95" s="4"/>
      <c r="R95">
        <v>66</v>
      </c>
      <c r="S95" s="4">
        <f t="shared" si="64"/>
        <v>1.7093833911892833</v>
      </c>
      <c r="T95" s="12">
        <f t="shared" si="65"/>
        <v>0.75846459436788383</v>
      </c>
      <c r="U95">
        <f t="shared" si="66"/>
        <v>0.6</v>
      </c>
      <c r="V95" s="4">
        <f t="shared" si="67"/>
        <v>0.77790406825054637</v>
      </c>
      <c r="W95" s="4"/>
      <c r="Y95" s="1"/>
      <c r="AA95">
        <v>66</v>
      </c>
      <c r="AB95" s="4">
        <f t="shared" si="68"/>
        <v>0.1463167664670659</v>
      </c>
      <c r="AC95" s="4">
        <f t="shared" si="69"/>
        <v>0</v>
      </c>
      <c r="AD95" s="26">
        <f t="shared" si="70"/>
        <v>0.33038573947614491</v>
      </c>
      <c r="AE95" s="4">
        <f t="shared" si="44"/>
        <v>8.8981931471697751E-2</v>
      </c>
      <c r="AF95" s="11"/>
      <c r="AG95" s="10">
        <f t="shared" si="71"/>
        <v>0.21838323353293418</v>
      </c>
      <c r="AH95" s="10">
        <f t="shared" si="72"/>
        <v>0</v>
      </c>
      <c r="AI95" s="25">
        <f t="shared" si="73"/>
        <v>10.764102317746953</v>
      </c>
      <c r="AJ95" s="4">
        <f t="shared" si="45"/>
        <v>10.348710390007588</v>
      </c>
      <c r="AK95" s="4"/>
      <c r="AL95" s="24">
        <f t="shared" si="74"/>
        <v>1.1676271948295369</v>
      </c>
      <c r="AM95" s="4">
        <f t="shared" si="46"/>
        <v>1.0707860798583251</v>
      </c>
      <c r="AN95" s="3"/>
      <c r="AO95" s="23">
        <f t="shared" si="75"/>
        <v>0</v>
      </c>
      <c r="AP95" s="22">
        <f t="shared" si="76"/>
        <v>37.369617262802599</v>
      </c>
      <c r="AQ95" s="4">
        <f t="shared" si="47"/>
        <v>37.271700781787267</v>
      </c>
      <c r="AR95" s="3"/>
      <c r="AS95" s="4">
        <v>3.4</v>
      </c>
      <c r="AT95" s="4"/>
      <c r="AU95" s="21">
        <f t="shared" si="77"/>
        <v>20.885167485144745</v>
      </c>
      <c r="AV95" s="21">
        <f t="shared" si="48"/>
        <v>0.66291379946684503</v>
      </c>
      <c r="AW95" s="3">
        <f t="shared" si="49"/>
        <v>53.031732514855236</v>
      </c>
      <c r="AY95" s="20">
        <f t="shared" si="50"/>
        <v>2.459930326922169E-2</v>
      </c>
      <c r="AZ95" s="20">
        <f t="shared" si="51"/>
        <v>2.8877442968216767E-2</v>
      </c>
      <c r="BA95" s="19">
        <f t="shared" si="52"/>
        <v>0.18792706176700871</v>
      </c>
      <c r="BB95" s="18">
        <f t="shared" si="53"/>
        <v>4.2328876625919006E-2</v>
      </c>
      <c r="BC95" s="18">
        <f t="shared" si="54"/>
        <v>4.9690420386948396E-2</v>
      </c>
      <c r="BD95" s="17">
        <f t="shared" si="55"/>
        <v>0.32337263072649847</v>
      </c>
      <c r="BE95" s="16">
        <f t="shared" si="56"/>
        <v>9.8682120046031732E-3</v>
      </c>
      <c r="BF95" s="16">
        <f t="shared" si="57"/>
        <v>1.158442278801242E-2</v>
      </c>
      <c r="BG95" s="16">
        <f t="shared" si="58"/>
        <v>7.5388480178596257E-2</v>
      </c>
      <c r="BH95" s="15">
        <f t="shared" si="59"/>
        <v>9.9777929414716204E-3</v>
      </c>
      <c r="BI95" s="15">
        <f t="shared" si="60"/>
        <v>1.1713061279118859E-2</v>
      </c>
      <c r="BJ95" s="15">
        <f t="shared" si="61"/>
        <v>7.6225626794741652E-2</v>
      </c>
    </row>
    <row r="96" spans="1:62" customFormat="1" x14ac:dyDescent="0.25">
      <c r="A96">
        <v>67</v>
      </c>
      <c r="B96" s="26">
        <f t="shared" si="39"/>
        <v>0.13776756021421271</v>
      </c>
      <c r="C96" s="25">
        <f t="shared" si="40"/>
        <v>10.421524761265072</v>
      </c>
      <c r="D96" s="24">
        <f t="shared" si="41"/>
        <v>1.1575602646995409</v>
      </c>
      <c r="E96" s="22">
        <f t="shared" si="42"/>
        <v>37.373566129209564</v>
      </c>
      <c r="F96" s="27">
        <v>3.4</v>
      </c>
      <c r="G96" s="4">
        <f t="shared" si="43"/>
        <v>52.490418715388387</v>
      </c>
      <c r="H96" s="4"/>
      <c r="I96" s="5">
        <v>0.1216</v>
      </c>
      <c r="J96" s="5">
        <v>0</v>
      </c>
      <c r="K96" s="14">
        <v>0</v>
      </c>
      <c r="L96" s="6">
        <v>16</v>
      </c>
      <c r="M96" s="6">
        <v>34</v>
      </c>
      <c r="N96" s="6">
        <v>103</v>
      </c>
      <c r="O96" s="13">
        <f t="shared" si="62"/>
        <v>-43.25</v>
      </c>
      <c r="P96" s="12">
        <f t="shared" si="63"/>
        <v>-27.5</v>
      </c>
      <c r="Q96" s="4"/>
      <c r="R96">
        <v>67</v>
      </c>
      <c r="S96" s="4">
        <f t="shared" si="64"/>
        <v>2.0754997247575919</v>
      </c>
      <c r="T96" s="12">
        <f t="shared" si="65"/>
        <v>0.75846459436788383</v>
      </c>
      <c r="U96">
        <f t="shared" si="66"/>
        <v>1</v>
      </c>
      <c r="V96" s="4">
        <f t="shared" si="67"/>
        <v>1.5741930568489215</v>
      </c>
      <c r="W96" s="4"/>
      <c r="Y96" s="1"/>
      <c r="AA96">
        <v>67</v>
      </c>
      <c r="AB96" s="4">
        <f t="shared" si="68"/>
        <v>4.8785628742514978E-2</v>
      </c>
      <c r="AC96" s="4">
        <f t="shared" si="69"/>
        <v>0</v>
      </c>
      <c r="AD96" s="26">
        <f t="shared" si="70"/>
        <v>0.13776756021421271</v>
      </c>
      <c r="AE96" s="4">
        <f t="shared" si="44"/>
        <v>3.71045784888945E-2</v>
      </c>
      <c r="AF96" s="11"/>
      <c r="AG96" s="10">
        <f t="shared" si="71"/>
        <v>7.2814371257485036E-2</v>
      </c>
      <c r="AH96" s="10">
        <f t="shared" si="72"/>
        <v>0</v>
      </c>
      <c r="AI96" s="25">
        <f t="shared" si="73"/>
        <v>10.421524761265072</v>
      </c>
      <c r="AJ96" s="4">
        <f t="shared" si="45"/>
        <v>10.019353067539333</v>
      </c>
      <c r="AK96" s="4"/>
      <c r="AL96" s="24">
        <f t="shared" si="74"/>
        <v>1.1575602646995409</v>
      </c>
      <c r="AM96" s="4">
        <f t="shared" si="46"/>
        <v>1.0615540846651335</v>
      </c>
      <c r="AN96" s="3"/>
      <c r="AO96" s="23">
        <f t="shared" si="75"/>
        <v>0</v>
      </c>
      <c r="AP96" s="22">
        <f t="shared" si="76"/>
        <v>37.373566129209564</v>
      </c>
      <c r="AQ96" s="4">
        <f t="shared" si="47"/>
        <v>37.275639301310029</v>
      </c>
      <c r="AR96" s="3"/>
      <c r="AS96" s="4">
        <v>3.4</v>
      </c>
      <c r="AT96" s="4"/>
      <c r="AU96" s="21">
        <f t="shared" si="77"/>
        <v>21.548081284611591</v>
      </c>
      <c r="AV96" s="21">
        <f t="shared" si="48"/>
        <v>0.54241689290309869</v>
      </c>
      <c r="AW96" s="3">
        <f t="shared" si="49"/>
        <v>52.490418715388387</v>
      </c>
      <c r="AY96" s="20">
        <f t="shared" si="50"/>
        <v>1.0257664267663938E-2</v>
      </c>
      <c r="AZ96" s="20">
        <f t="shared" si="51"/>
        <v>1.204160587943158E-2</v>
      </c>
      <c r="BA96" s="19">
        <f t="shared" si="52"/>
        <v>7.8363711578222695E-2</v>
      </c>
      <c r="BB96" s="18">
        <f t="shared" si="53"/>
        <v>4.0981720802323658E-2</v>
      </c>
      <c r="BC96" s="18">
        <f t="shared" si="54"/>
        <v>4.810897659403212E-2</v>
      </c>
      <c r="BD96" s="17">
        <f t="shared" si="55"/>
        <v>0.31308099632938341</v>
      </c>
      <c r="BE96" s="16">
        <f t="shared" si="56"/>
        <v>9.7831312517753545E-3</v>
      </c>
      <c r="BF96" s="16">
        <f t="shared" si="57"/>
        <v>1.1484545382518896E-2</v>
      </c>
      <c r="BG96" s="16">
        <f t="shared" si="58"/>
        <v>7.4738503400113177E-2</v>
      </c>
      <c r="BH96" s="15">
        <f t="shared" si="59"/>
        <v>9.9788472999115269E-3</v>
      </c>
      <c r="BI96" s="15">
        <f t="shared" si="60"/>
        <v>1.1714299004243967E-2</v>
      </c>
      <c r="BJ96" s="15">
        <f t="shared" si="61"/>
        <v>7.6233681595379396E-2</v>
      </c>
    </row>
    <row r="97" spans="1:62" customFormat="1" x14ac:dyDescent="0.25">
      <c r="A97">
        <v>68</v>
      </c>
      <c r="B97" s="26">
        <f t="shared" si="39"/>
        <v>8.5890207231409471E-2</v>
      </c>
      <c r="C97" s="25">
        <f t="shared" si="40"/>
        <v>10.092167438796817</v>
      </c>
      <c r="D97" s="24">
        <f t="shared" si="41"/>
        <v>1.1325554482868081</v>
      </c>
      <c r="E97" s="22">
        <f t="shared" si="42"/>
        <v>37.358988728170253</v>
      </c>
      <c r="F97" s="27">
        <v>3.4</v>
      </c>
      <c r="G97" s="4">
        <f t="shared" si="43"/>
        <v>52.069601822485289</v>
      </c>
      <c r="H97" s="4"/>
      <c r="I97" s="5">
        <v>0.1216</v>
      </c>
      <c r="J97" s="5">
        <v>0</v>
      </c>
      <c r="K97" s="14">
        <v>0</v>
      </c>
      <c r="L97" s="6">
        <v>16</v>
      </c>
      <c r="M97" s="6">
        <v>55</v>
      </c>
      <c r="N97" s="6">
        <v>91</v>
      </c>
      <c r="O97" s="13">
        <f t="shared" si="62"/>
        <v>-13.25</v>
      </c>
      <c r="P97" s="12">
        <f t="shared" si="63"/>
        <v>-27.5</v>
      </c>
      <c r="Q97" s="4"/>
      <c r="R97">
        <v>68</v>
      </c>
      <c r="S97" s="4">
        <f t="shared" si="64"/>
        <v>2.0754997247575919</v>
      </c>
      <c r="T97" s="12">
        <f t="shared" si="65"/>
        <v>0.75846459436788383</v>
      </c>
      <c r="U97">
        <f t="shared" si="66"/>
        <v>1</v>
      </c>
      <c r="V97" s="4">
        <f t="shared" si="67"/>
        <v>1.5741930568489215</v>
      </c>
      <c r="W97" s="4"/>
      <c r="Y97" s="1"/>
      <c r="AA97">
        <v>68</v>
      </c>
      <c r="AB97" s="4">
        <f t="shared" si="68"/>
        <v>4.8785628742514978E-2</v>
      </c>
      <c r="AC97" s="4">
        <f t="shared" si="69"/>
        <v>0</v>
      </c>
      <c r="AD97" s="26">
        <f t="shared" si="70"/>
        <v>8.5890207231409471E-2</v>
      </c>
      <c r="AE97" s="4">
        <f t="shared" si="44"/>
        <v>2.3132554701930274E-2</v>
      </c>
      <c r="AF97" s="11"/>
      <c r="AG97" s="10">
        <f t="shared" si="71"/>
        <v>7.2814371257485036E-2</v>
      </c>
      <c r="AH97" s="10">
        <f t="shared" si="72"/>
        <v>0</v>
      </c>
      <c r="AI97" s="25">
        <f t="shared" si="73"/>
        <v>10.092167438796817</v>
      </c>
      <c r="AJ97" s="4">
        <f t="shared" si="45"/>
        <v>9.7027054099253309</v>
      </c>
      <c r="AK97" s="4"/>
      <c r="AL97" s="24">
        <f t="shared" si="74"/>
        <v>1.1325554482868081</v>
      </c>
      <c r="AM97" s="4">
        <f t="shared" si="46"/>
        <v>1.0386230346003651</v>
      </c>
      <c r="AN97" s="3"/>
      <c r="AO97" s="23">
        <f t="shared" si="75"/>
        <v>0</v>
      </c>
      <c r="AP97" s="22">
        <f t="shared" si="76"/>
        <v>37.358988728170253</v>
      </c>
      <c r="AQ97" s="4">
        <f t="shared" si="47"/>
        <v>37.261099995364333</v>
      </c>
      <c r="AR97" s="3"/>
      <c r="AS97" s="4">
        <v>3.4</v>
      </c>
      <c r="AT97" s="4"/>
      <c r="AU97" s="21">
        <f t="shared" si="77"/>
        <v>22.090498177514689</v>
      </c>
      <c r="AV97" s="21">
        <f t="shared" si="48"/>
        <v>0.50137030332908161</v>
      </c>
      <c r="AW97" s="3">
        <f t="shared" si="49"/>
        <v>52.069601822485289</v>
      </c>
      <c r="AY97" s="20">
        <f t="shared" si="50"/>
        <v>6.3950711457238345E-3</v>
      </c>
      <c r="AZ97" s="20">
        <f t="shared" si="51"/>
        <v>7.5072574319366746E-3</v>
      </c>
      <c r="BA97" s="19">
        <f t="shared" si="52"/>
        <v>4.8855323951818692E-2</v>
      </c>
      <c r="BB97" s="18">
        <f t="shared" si="53"/>
        <v>3.9686592515887645E-2</v>
      </c>
      <c r="BC97" s="18">
        <f t="shared" si="54"/>
        <v>4.6588608605607235E-2</v>
      </c>
      <c r="BD97" s="17">
        <f t="shared" si="55"/>
        <v>0.30318682774999167</v>
      </c>
      <c r="BE97" s="16">
        <f t="shared" si="56"/>
        <v>9.5718122683476244E-3</v>
      </c>
      <c r="BF97" s="16">
        <f t="shared" si="57"/>
        <v>1.1236475271538515E-2</v>
      </c>
      <c r="BG97" s="16">
        <f t="shared" si="58"/>
        <v>7.3124126146556875E-2</v>
      </c>
      <c r="BH97" s="15">
        <f t="shared" si="59"/>
        <v>9.9749653695946645E-3</v>
      </c>
      <c r="BI97" s="15">
        <f t="shared" si="60"/>
        <v>1.1709741955611129E-2</v>
      </c>
      <c r="BJ97" s="15">
        <f t="shared" si="61"/>
        <v>7.6204025480714352E-2</v>
      </c>
    </row>
    <row r="98" spans="1:62" customFormat="1" x14ac:dyDescent="0.25">
      <c r="A98">
        <v>69</v>
      </c>
      <c r="B98" s="26">
        <f t="shared" si="39"/>
        <v>0.31572596787558299</v>
      </c>
      <c r="C98" s="25">
        <f t="shared" si="40"/>
        <v>10.139411996751678</v>
      </c>
      <c r="D98" s="24">
        <f t="shared" si="41"/>
        <v>1.1042514758999189</v>
      </c>
      <c r="E98" s="22">
        <f t="shared" si="42"/>
        <v>37.338142078629033</v>
      </c>
      <c r="F98" s="27">
        <v>3.4</v>
      </c>
      <c r="G98" s="4">
        <f t="shared" si="43"/>
        <v>52.297531519156209</v>
      </c>
      <c r="H98" s="4"/>
      <c r="I98" s="5">
        <v>0.72929999999999995</v>
      </c>
      <c r="J98" s="5">
        <v>0</v>
      </c>
      <c r="K98" s="14">
        <v>0</v>
      </c>
      <c r="L98" s="6">
        <v>13.5</v>
      </c>
      <c r="M98" s="6">
        <v>58</v>
      </c>
      <c r="N98" s="6">
        <v>69</v>
      </c>
      <c r="O98" s="13">
        <f t="shared" si="62"/>
        <v>6.25</v>
      </c>
      <c r="P98" s="12">
        <f t="shared" si="63"/>
        <v>-21.25</v>
      </c>
      <c r="Q98" s="4"/>
      <c r="R98">
        <v>69</v>
      </c>
      <c r="S98" s="4">
        <f t="shared" si="64"/>
        <v>1.6422633067433468</v>
      </c>
      <c r="T98" s="12">
        <f t="shared" si="65"/>
        <v>0.95855194129866228</v>
      </c>
      <c r="U98">
        <f t="shared" si="66"/>
        <v>1</v>
      </c>
      <c r="V98" s="4">
        <f t="shared" si="67"/>
        <v>1.5741946808023954</v>
      </c>
      <c r="W98" s="4"/>
      <c r="Y98" s="1"/>
      <c r="AA98">
        <v>69</v>
      </c>
      <c r="AB98" s="4">
        <f t="shared" si="68"/>
        <v>0.29259341317365273</v>
      </c>
      <c r="AC98" s="4">
        <f t="shared" si="69"/>
        <v>0</v>
      </c>
      <c r="AD98" s="26">
        <f t="shared" si="70"/>
        <v>0.31572596787558299</v>
      </c>
      <c r="AE98" s="4">
        <f t="shared" si="44"/>
        <v>0.12336220364440045</v>
      </c>
      <c r="AF98" s="11"/>
      <c r="AG98" s="10">
        <f t="shared" si="71"/>
        <v>0.43670658682634733</v>
      </c>
      <c r="AH98" s="10">
        <f t="shared" si="72"/>
        <v>0</v>
      </c>
      <c r="AI98" s="25">
        <f t="shared" si="73"/>
        <v>10.139411996751678</v>
      </c>
      <c r="AJ98" s="4">
        <f t="shared" si="45"/>
        <v>9.8575485483916996</v>
      </c>
      <c r="AK98" s="4"/>
      <c r="AL98" s="24">
        <f t="shared" si="74"/>
        <v>1.1042514758999189</v>
      </c>
      <c r="AM98" s="4">
        <f t="shared" si="46"/>
        <v>1.0378426839593726</v>
      </c>
      <c r="AN98" s="3"/>
      <c r="AO98" s="23">
        <f t="shared" si="75"/>
        <v>0</v>
      </c>
      <c r="AP98" s="22">
        <f t="shared" si="76"/>
        <v>37.338142078629033</v>
      </c>
      <c r="AQ98" s="4">
        <f t="shared" si="47"/>
        <v>37.268030957564235</v>
      </c>
      <c r="AR98" s="3"/>
      <c r="AS98" s="4">
        <v>3.4</v>
      </c>
      <c r="AT98" s="4"/>
      <c r="AU98" s="21">
        <f t="shared" si="77"/>
        <v>22.591868480843772</v>
      </c>
      <c r="AV98" s="21">
        <f t="shared" si="48"/>
        <v>0.47545195639118909</v>
      </c>
      <c r="AW98" s="3">
        <f t="shared" si="49"/>
        <v>52.297531519156209</v>
      </c>
      <c r="AY98" s="20">
        <f t="shared" si="50"/>
        <v>1.96020709592317E-2</v>
      </c>
      <c r="AZ98" s="20">
        <f t="shared" si="51"/>
        <v>2.301112677822852E-2</v>
      </c>
      <c r="BA98" s="19">
        <f t="shared" si="52"/>
        <v>0.14975056649372234</v>
      </c>
      <c r="BB98" s="18">
        <f t="shared" si="53"/>
        <v>2.8722183398979247E-2</v>
      </c>
      <c r="BC98" s="18">
        <f t="shared" si="54"/>
        <v>3.3717345729236507E-2</v>
      </c>
      <c r="BD98" s="17">
        <f t="shared" si="55"/>
        <v>0.21942391923176227</v>
      </c>
      <c r="BE98" s="16">
        <f t="shared" si="56"/>
        <v>6.7671261120207703E-3</v>
      </c>
      <c r="BF98" s="16">
        <f t="shared" si="57"/>
        <v>7.9440176097635134E-3</v>
      </c>
      <c r="BG98" s="16">
        <f t="shared" si="58"/>
        <v>5.1697648218761993E-2</v>
      </c>
      <c r="BH98" s="15">
        <f t="shared" si="59"/>
        <v>7.1443973642135372E-3</v>
      </c>
      <c r="BI98" s="15">
        <f t="shared" si="60"/>
        <v>8.3869012536419794E-3</v>
      </c>
      <c r="BJ98" s="15">
        <f t="shared" si="61"/>
        <v>5.457982244694249E-2</v>
      </c>
    </row>
    <row r="99" spans="1:62" customFormat="1" x14ac:dyDescent="0.25">
      <c r="A99">
        <v>70</v>
      </c>
      <c r="B99" s="26">
        <f t="shared" si="39"/>
        <v>0.41595561681805315</v>
      </c>
      <c r="C99" s="25">
        <f t="shared" si="40"/>
        <v>10.294255135218046</v>
      </c>
      <c r="D99" s="24">
        <f t="shared" si="41"/>
        <v>1.100078461793818</v>
      </c>
      <c r="E99" s="22">
        <f t="shared" si="42"/>
        <v>37.341090348935111</v>
      </c>
      <c r="F99" s="27">
        <v>3.4</v>
      </c>
      <c r="G99" s="4">
        <f t="shared" si="43"/>
        <v>52.551379562765028</v>
      </c>
      <c r="H99" s="4"/>
      <c r="I99" s="5">
        <v>0.72929999999999995</v>
      </c>
      <c r="J99" s="5">
        <v>0</v>
      </c>
      <c r="K99" s="14">
        <v>0</v>
      </c>
      <c r="L99" s="6">
        <v>10.199999999999999</v>
      </c>
      <c r="M99" s="6">
        <v>56</v>
      </c>
      <c r="N99" s="6">
        <v>34</v>
      </c>
      <c r="O99" s="13">
        <f t="shared" si="62"/>
        <v>30.5</v>
      </c>
      <c r="P99" s="12">
        <f t="shared" si="63"/>
        <v>0</v>
      </c>
      <c r="Q99" s="4"/>
      <c r="R99">
        <v>70</v>
      </c>
      <c r="S99" s="4">
        <f t="shared" si="64"/>
        <v>1.1276998486951821</v>
      </c>
      <c r="T99" s="12">
        <f t="shared" si="65"/>
        <v>1</v>
      </c>
      <c r="U99">
        <f t="shared" si="66"/>
        <v>1</v>
      </c>
      <c r="V99" s="4">
        <f t="shared" si="67"/>
        <v>1.1276998486951821</v>
      </c>
      <c r="W99" s="4"/>
      <c r="Y99" s="1"/>
      <c r="AA99">
        <v>70</v>
      </c>
      <c r="AB99" s="4">
        <f t="shared" si="68"/>
        <v>0.29259341317365273</v>
      </c>
      <c r="AC99" s="4">
        <f t="shared" si="69"/>
        <v>0</v>
      </c>
      <c r="AD99" s="26">
        <f t="shared" si="70"/>
        <v>0.41595561681805315</v>
      </c>
      <c r="AE99" s="4">
        <f t="shared" si="44"/>
        <v>0.25035502140707044</v>
      </c>
      <c r="AF99" s="11"/>
      <c r="AG99" s="10">
        <f t="shared" si="71"/>
        <v>0.43670658682634733</v>
      </c>
      <c r="AH99" s="10">
        <f t="shared" si="72"/>
        <v>0</v>
      </c>
      <c r="AI99" s="25">
        <f t="shared" si="73"/>
        <v>10.294255135218046</v>
      </c>
      <c r="AJ99" s="4">
        <f t="shared" si="45"/>
        <v>10.138651779562167</v>
      </c>
      <c r="AK99" s="4"/>
      <c r="AL99" s="24">
        <f t="shared" si="74"/>
        <v>1.100078461793818</v>
      </c>
      <c r="AM99" s="4">
        <f t="shared" si="46"/>
        <v>1.0638276563329281</v>
      </c>
      <c r="AN99" s="3"/>
      <c r="AO99" s="23">
        <f t="shared" si="75"/>
        <v>0</v>
      </c>
      <c r="AP99" s="22">
        <f t="shared" si="76"/>
        <v>37.341090348935111</v>
      </c>
      <c r="AQ99" s="4">
        <f t="shared" si="47"/>
        <v>37.303193556135298</v>
      </c>
      <c r="AR99" s="3"/>
      <c r="AS99" s="4">
        <v>3.4</v>
      </c>
      <c r="AT99" s="4"/>
      <c r="AU99" s="21">
        <f t="shared" si="77"/>
        <v>23.067320437234962</v>
      </c>
      <c r="AV99" s="21">
        <f t="shared" si="48"/>
        <v>0.30777167785520265</v>
      </c>
      <c r="AW99" s="3">
        <f t="shared" si="49"/>
        <v>52.551379562765028</v>
      </c>
      <c r="AY99" s="20">
        <f t="shared" si="50"/>
        <v>1.6874875760051807E-2</v>
      </c>
      <c r="AZ99" s="20">
        <f t="shared" si="51"/>
        <v>1.9809636761799945E-2</v>
      </c>
      <c r="BA99" s="19">
        <f t="shared" si="52"/>
        <v>0.12891608288913098</v>
      </c>
      <c r="BB99" s="18">
        <f t="shared" si="53"/>
        <v>1.5856146459036047E-2</v>
      </c>
      <c r="BC99" s="18">
        <f t="shared" si="54"/>
        <v>1.8613737147564056E-2</v>
      </c>
      <c r="BD99" s="17">
        <f t="shared" si="55"/>
        <v>0.12113347204927903</v>
      </c>
      <c r="BE99" s="16">
        <f t="shared" si="56"/>
        <v>3.6939954040391943E-3</v>
      </c>
      <c r="BF99" s="16">
        <f t="shared" si="57"/>
        <v>4.3364293873503585E-3</v>
      </c>
      <c r="BG99" s="16">
        <f t="shared" si="58"/>
        <v>2.822038066950033E-2</v>
      </c>
      <c r="BH99" s="15">
        <f t="shared" si="59"/>
        <v>3.8617232541596452E-3</v>
      </c>
      <c r="BI99" s="15">
        <f t="shared" si="60"/>
        <v>4.5333272983613228E-3</v>
      </c>
      <c r="BJ99" s="15">
        <f t="shared" si="61"/>
        <v>2.950174224729232E-2</v>
      </c>
    </row>
    <row r="100" spans="1:62" customFormat="1" x14ac:dyDescent="0.25">
      <c r="A100">
        <v>71</v>
      </c>
      <c r="B100" s="26">
        <f t="shared" si="39"/>
        <v>0.54294843458072317</v>
      </c>
      <c r="C100" s="25">
        <f t="shared" si="40"/>
        <v>10.575358366388514</v>
      </c>
      <c r="D100" s="24">
        <f t="shared" si="41"/>
        <v>1.1041143972102148</v>
      </c>
      <c r="E100" s="22">
        <f t="shared" si="42"/>
        <v>37.35048668673037</v>
      </c>
      <c r="F100" s="27">
        <v>3.4</v>
      </c>
      <c r="G100" s="4">
        <f t="shared" si="43"/>
        <v>52.972907884909823</v>
      </c>
      <c r="H100" s="4"/>
      <c r="I100" s="5">
        <v>0.72929999999999995</v>
      </c>
      <c r="J100" s="5">
        <v>0</v>
      </c>
      <c r="K100" s="14">
        <v>0</v>
      </c>
      <c r="L100" s="6">
        <v>6.1</v>
      </c>
      <c r="M100" s="6">
        <v>75</v>
      </c>
      <c r="N100" s="6">
        <v>18</v>
      </c>
      <c r="O100" s="13">
        <f t="shared" si="62"/>
        <v>61.5</v>
      </c>
      <c r="P100" s="12">
        <f t="shared" si="63"/>
        <v>0</v>
      </c>
      <c r="Q100" s="4"/>
      <c r="R100">
        <v>71</v>
      </c>
      <c r="S100" s="4">
        <f t="shared" si="64"/>
        <v>0.60923828172684824</v>
      </c>
      <c r="T100" s="12">
        <f t="shared" si="65"/>
        <v>1</v>
      </c>
      <c r="U100">
        <f t="shared" si="66"/>
        <v>1</v>
      </c>
      <c r="V100" s="4">
        <f t="shared" si="67"/>
        <v>0.60923828172684824</v>
      </c>
      <c r="W100" s="4"/>
      <c r="Y100" s="1"/>
      <c r="AA100">
        <v>71</v>
      </c>
      <c r="AB100" s="4">
        <f t="shared" si="68"/>
        <v>0.29259341317365273</v>
      </c>
      <c r="AC100" s="4">
        <f t="shared" si="69"/>
        <v>0</v>
      </c>
      <c r="AD100" s="26">
        <f t="shared" si="70"/>
        <v>0.54294843458072317</v>
      </c>
      <c r="AE100" s="4">
        <f t="shared" si="44"/>
        <v>0.37025000046779749</v>
      </c>
      <c r="AF100" s="11"/>
      <c r="AG100" s="10">
        <f t="shared" si="71"/>
        <v>0.43670658682634733</v>
      </c>
      <c r="AH100" s="10">
        <f t="shared" si="72"/>
        <v>0</v>
      </c>
      <c r="AI100" s="25">
        <f t="shared" si="73"/>
        <v>10.575358366388514</v>
      </c>
      <c r="AJ100" s="4">
        <f t="shared" si="45"/>
        <v>10.454594381468846</v>
      </c>
      <c r="AK100" s="4"/>
      <c r="AL100" s="24">
        <f t="shared" si="74"/>
        <v>1.1041143972102148</v>
      </c>
      <c r="AM100" s="4">
        <f t="shared" si="46"/>
        <v>1.0765660518883733</v>
      </c>
      <c r="AN100" s="3"/>
      <c r="AO100" s="23">
        <f t="shared" si="75"/>
        <v>0</v>
      </c>
      <c r="AP100" s="22">
        <f t="shared" si="76"/>
        <v>37.35048668673037</v>
      </c>
      <c r="AQ100" s="4">
        <f t="shared" si="47"/>
        <v>37.321899418205881</v>
      </c>
      <c r="AR100" s="3"/>
      <c r="AS100" s="4">
        <v>3.4</v>
      </c>
      <c r="AT100" s="4"/>
      <c r="AU100" s="21">
        <f t="shared" si="77"/>
        <v>23.375092115090165</v>
      </c>
      <c r="AV100" s="21">
        <f t="shared" si="48"/>
        <v>0.27215366510395766</v>
      </c>
      <c r="AW100" s="3">
        <f t="shared" si="49"/>
        <v>52.972907884909823</v>
      </c>
      <c r="AY100" s="20">
        <f t="shared" si="50"/>
        <v>1.7598153028245925E-2</v>
      </c>
      <c r="AZ100" s="20">
        <f t="shared" si="51"/>
        <v>2.0658701380984346E-2</v>
      </c>
      <c r="BA100" s="19">
        <f t="shared" si="52"/>
        <v>0.13444157970369541</v>
      </c>
      <c r="BB100" s="18">
        <f t="shared" si="53"/>
        <v>1.2305977745735875E-2</v>
      </c>
      <c r="BC100" s="18">
        <f t="shared" si="54"/>
        <v>1.4446147788472547E-2</v>
      </c>
      <c r="BD100" s="17">
        <f t="shared" si="55"/>
        <v>9.4011859385459362E-2</v>
      </c>
      <c r="BE100" s="16">
        <f t="shared" si="56"/>
        <v>2.8072055148555854E-3</v>
      </c>
      <c r="BF100" s="16">
        <f t="shared" si="57"/>
        <v>3.2954151696130787E-3</v>
      </c>
      <c r="BG100" s="16">
        <f t="shared" si="58"/>
        <v>2.144572463737281E-2</v>
      </c>
      <c r="BH100" s="15">
        <f t="shared" si="59"/>
        <v>2.9130728876474153E-3</v>
      </c>
      <c r="BI100" s="15">
        <f t="shared" si="60"/>
        <v>3.4196942594121832E-3</v>
      </c>
      <c r="BJ100" s="15">
        <f t="shared" si="61"/>
        <v>2.2254501377430076E-2</v>
      </c>
    </row>
    <row r="101" spans="1:62" customFormat="1" x14ac:dyDescent="0.25">
      <c r="A101">
        <v>72</v>
      </c>
      <c r="B101" s="26">
        <f t="shared" si="39"/>
        <v>0.41903562921031245</v>
      </c>
      <c r="C101" s="25">
        <f t="shared" si="40"/>
        <v>10.52740875272633</v>
      </c>
      <c r="D101" s="24">
        <f t="shared" si="41"/>
        <v>1.1121904610648581</v>
      </c>
      <c r="E101" s="22">
        <f t="shared" si="42"/>
        <v>37.363719376804362</v>
      </c>
      <c r="F101" s="27">
        <v>3.4</v>
      </c>
      <c r="G101" s="4">
        <f t="shared" si="43"/>
        <v>52.82235421980586</v>
      </c>
      <c r="H101" s="4"/>
      <c r="I101" s="5">
        <v>0.1216</v>
      </c>
      <c r="J101" s="5">
        <v>0</v>
      </c>
      <c r="K101" s="14">
        <v>0</v>
      </c>
      <c r="L101" s="6">
        <v>4.5999999999999996</v>
      </c>
      <c r="M101" s="6">
        <v>71</v>
      </c>
      <c r="N101" s="6">
        <v>8</v>
      </c>
      <c r="O101" s="13">
        <f t="shared" si="62"/>
        <v>65</v>
      </c>
      <c r="P101" s="12">
        <f t="shared" si="63"/>
        <v>0</v>
      </c>
      <c r="Q101" s="4"/>
      <c r="R101">
        <v>72</v>
      </c>
      <c r="S101" s="4">
        <f t="shared" si="64"/>
        <v>0.45940307648816003</v>
      </c>
      <c r="T101" s="12">
        <f t="shared" si="65"/>
        <v>1</v>
      </c>
      <c r="U101">
        <f t="shared" si="66"/>
        <v>1</v>
      </c>
      <c r="V101" s="4">
        <f t="shared" si="67"/>
        <v>0.45940307648816003</v>
      </c>
      <c r="W101" s="4"/>
      <c r="Y101" s="1"/>
      <c r="AA101">
        <v>72</v>
      </c>
      <c r="AB101" s="4">
        <f t="shared" si="68"/>
        <v>4.8785628742514978E-2</v>
      </c>
      <c r="AC101" s="4">
        <f t="shared" si="69"/>
        <v>0</v>
      </c>
      <c r="AD101" s="26">
        <f t="shared" si="70"/>
        <v>0.41903562921031245</v>
      </c>
      <c r="AE101" s="4">
        <f t="shared" si="44"/>
        <v>0.35068598216308278</v>
      </c>
      <c r="AF101" s="11"/>
      <c r="AG101" s="10">
        <f t="shared" si="71"/>
        <v>7.2814371257485036E-2</v>
      </c>
      <c r="AH101" s="10">
        <f t="shared" si="72"/>
        <v>0</v>
      </c>
      <c r="AI101" s="25">
        <f t="shared" si="73"/>
        <v>10.52740875272633</v>
      </c>
      <c r="AJ101" s="4">
        <f t="shared" si="45"/>
        <v>10.471321875616049</v>
      </c>
      <c r="AK101" s="4"/>
      <c r="AL101" s="24">
        <f t="shared" si="74"/>
        <v>1.1121904610648581</v>
      </c>
      <c r="AM101" s="4">
        <f t="shared" si="46"/>
        <v>1.099196199114767</v>
      </c>
      <c r="AN101" s="3"/>
      <c r="AO101" s="23">
        <f t="shared" si="75"/>
        <v>0</v>
      </c>
      <c r="AP101" s="22">
        <f t="shared" si="76"/>
        <v>37.363719376804362</v>
      </c>
      <c r="AQ101" s="4">
        <f t="shared" si="47"/>
        <v>37.350415422097669</v>
      </c>
      <c r="AR101" s="3"/>
      <c r="AS101" s="4">
        <v>3.4</v>
      </c>
      <c r="AT101" s="4"/>
      <c r="AU101" s="21">
        <f t="shared" si="77"/>
        <v>23.647245780194122</v>
      </c>
      <c r="AV101" s="21">
        <f t="shared" si="48"/>
        <v>0.11734337242484723</v>
      </c>
      <c r="AW101" s="3">
        <f t="shared" si="49"/>
        <v>52.82235421980586</v>
      </c>
      <c r="AY101" s="20">
        <f t="shared" si="50"/>
        <v>6.9649012994363853E-3</v>
      </c>
      <c r="AZ101" s="20">
        <f t="shared" si="51"/>
        <v>8.1761884819470613E-3</v>
      </c>
      <c r="BA101" s="19">
        <f t="shared" si="52"/>
        <v>5.3208557265846237E-2</v>
      </c>
      <c r="BB101" s="18">
        <f t="shared" si="53"/>
        <v>5.7153120775707642E-3</v>
      </c>
      <c r="BC101" s="18">
        <f t="shared" si="54"/>
        <v>6.709279395409158E-3</v>
      </c>
      <c r="BD101" s="17">
        <f t="shared" si="55"/>
        <v>4.3662285637301901E-2</v>
      </c>
      <c r="BE101" s="16">
        <f t="shared" si="56"/>
        <v>1.3241290314033114E-3</v>
      </c>
      <c r="BF101" s="16">
        <f t="shared" si="57"/>
        <v>1.5544123412125832E-3</v>
      </c>
      <c r="BG101" s="16">
        <f t="shared" si="58"/>
        <v>1.0115720577475231E-2</v>
      </c>
      <c r="BH101" s="15">
        <f t="shared" si="59"/>
        <v>1.3556870507357467E-3</v>
      </c>
      <c r="BI101" s="15">
        <f t="shared" si="60"/>
        <v>1.5914587117332678E-3</v>
      </c>
      <c r="BJ101" s="15">
        <f t="shared" si="61"/>
        <v>1.0356808944223864E-2</v>
      </c>
    </row>
    <row r="102" spans="1:62" customFormat="1" x14ac:dyDescent="0.25">
      <c r="A102">
        <v>73</v>
      </c>
      <c r="B102" s="26">
        <f t="shared" si="39"/>
        <v>0.39947161090559774</v>
      </c>
      <c r="C102" s="25">
        <f t="shared" si="40"/>
        <v>10.544136246873533</v>
      </c>
      <c r="D102" s="24">
        <f t="shared" si="41"/>
        <v>1.1145562285739132</v>
      </c>
      <c r="E102" s="22">
        <f t="shared" si="42"/>
        <v>37.368446761027975</v>
      </c>
      <c r="F102" s="27">
        <v>3.4</v>
      </c>
      <c r="G102" s="4">
        <f t="shared" si="43"/>
        <v>52.826610847381019</v>
      </c>
      <c r="H102" s="4"/>
      <c r="I102" s="5">
        <v>0.1216</v>
      </c>
      <c r="J102" s="5">
        <v>0</v>
      </c>
      <c r="K102" s="14">
        <v>1</v>
      </c>
      <c r="L102" s="6">
        <v>3.4</v>
      </c>
      <c r="M102" s="6">
        <v>74</v>
      </c>
      <c r="N102" s="6">
        <v>8</v>
      </c>
      <c r="O102" s="13">
        <f t="shared" si="62"/>
        <v>68</v>
      </c>
      <c r="P102" s="12">
        <f t="shared" si="63"/>
        <v>0</v>
      </c>
      <c r="Q102" s="4"/>
      <c r="R102">
        <v>73</v>
      </c>
      <c r="S102" s="4">
        <f t="shared" si="64"/>
        <v>0.35612952979019163</v>
      </c>
      <c r="T102" s="12">
        <f t="shared" si="65"/>
        <v>1</v>
      </c>
      <c r="U102">
        <f t="shared" si="66"/>
        <v>0.6</v>
      </c>
      <c r="V102" s="4">
        <f t="shared" si="67"/>
        <v>0.21367771787411496</v>
      </c>
      <c r="W102" s="4"/>
      <c r="Y102" s="1"/>
      <c r="AA102">
        <v>73</v>
      </c>
      <c r="AB102" s="4">
        <f t="shared" si="68"/>
        <v>4.8785628742514978E-2</v>
      </c>
      <c r="AC102" s="4">
        <f t="shared" si="69"/>
        <v>0</v>
      </c>
      <c r="AD102" s="26">
        <f t="shared" si="70"/>
        <v>0.39947161090559774</v>
      </c>
      <c r="AE102" s="4">
        <f t="shared" si="44"/>
        <v>0.33162020180984647</v>
      </c>
      <c r="AF102" s="11"/>
      <c r="AG102" s="10">
        <f t="shared" si="71"/>
        <v>7.2814371257485036E-2</v>
      </c>
      <c r="AH102" s="10">
        <f t="shared" si="72"/>
        <v>0</v>
      </c>
      <c r="AI102" s="25">
        <f t="shared" si="73"/>
        <v>10.544136246873533</v>
      </c>
      <c r="AJ102" s="4">
        <f t="shared" si="45"/>
        <v>10.485415888880125</v>
      </c>
      <c r="AK102" s="4"/>
      <c r="AL102" s="24">
        <f t="shared" si="74"/>
        <v>1.1145562285739132</v>
      </c>
      <c r="AM102" s="4">
        <f t="shared" si="46"/>
        <v>1.1009465048930129</v>
      </c>
      <c r="AN102" s="3"/>
      <c r="AO102" s="23">
        <f t="shared" si="75"/>
        <v>0</v>
      </c>
      <c r="AP102" s="22">
        <f t="shared" si="76"/>
        <v>37.368446761027975</v>
      </c>
      <c r="AQ102" s="4">
        <f t="shared" si="47"/>
        <v>37.354536901621323</v>
      </c>
      <c r="AR102" s="3"/>
      <c r="AS102" s="4">
        <v>3.4</v>
      </c>
      <c r="AT102" s="4"/>
      <c r="AU102" s="21">
        <f t="shared" si="77"/>
        <v>23.764589152618971</v>
      </c>
      <c r="AV102" s="21">
        <f t="shared" si="48"/>
        <v>0.11995641212870732</v>
      </c>
      <c r="AW102" s="3">
        <f t="shared" si="49"/>
        <v>52.826610847381019</v>
      </c>
      <c r="AY102" s="20">
        <f t="shared" si="50"/>
        <v>6.9141303253992762E-3</v>
      </c>
      <c r="AZ102" s="20">
        <f t="shared" si="51"/>
        <v>8.1165877732948012E-3</v>
      </c>
      <c r="BA102" s="19">
        <f t="shared" si="52"/>
        <v>5.2820690997057197E-2</v>
      </c>
      <c r="BB102" s="18">
        <f t="shared" si="53"/>
        <v>5.9836665639114847E-3</v>
      </c>
      <c r="BC102" s="18">
        <f t="shared" si="54"/>
        <v>7.0243042272004393E-3</v>
      </c>
      <c r="BD102" s="17">
        <f t="shared" si="55"/>
        <v>4.5712387202296437E-2</v>
      </c>
      <c r="BE102" s="16">
        <f t="shared" si="56"/>
        <v>1.3868452324936277E-3</v>
      </c>
      <c r="BF102" s="16">
        <f t="shared" si="57"/>
        <v>1.6280357077099108E-3</v>
      </c>
      <c r="BG102" s="16">
        <f t="shared" si="58"/>
        <v>1.0594842740696761E-2</v>
      </c>
      <c r="BH102" s="15">
        <f t="shared" si="59"/>
        <v>1.4174293802779465E-3</v>
      </c>
      <c r="BI102" s="15">
        <f t="shared" si="60"/>
        <v>1.6639388377175893E-3</v>
      </c>
      <c r="BJ102" s="15">
        <f t="shared" si="61"/>
        <v>1.0828491188656924E-2</v>
      </c>
    </row>
    <row r="103" spans="1:62" customFormat="1" x14ac:dyDescent="0.25">
      <c r="A103">
        <v>74</v>
      </c>
      <c r="B103" s="26">
        <f t="shared" si="39"/>
        <v>0.38040583055236143</v>
      </c>
      <c r="C103" s="25">
        <f t="shared" si="40"/>
        <v>10.558230260137609</v>
      </c>
      <c r="D103" s="24">
        <f t="shared" si="41"/>
        <v>1.1166485763950953</v>
      </c>
      <c r="E103" s="22">
        <f t="shared" si="42"/>
        <v>37.372969768167245</v>
      </c>
      <c r="F103" s="27">
        <v>3.4</v>
      </c>
      <c r="G103" s="4">
        <f t="shared" si="43"/>
        <v>52.828254435252312</v>
      </c>
      <c r="H103" s="4"/>
      <c r="I103" s="5">
        <v>0.1216</v>
      </c>
      <c r="J103" s="5">
        <v>0</v>
      </c>
      <c r="K103" s="14">
        <v>1</v>
      </c>
      <c r="L103" s="6">
        <v>3.6</v>
      </c>
      <c r="M103" s="6">
        <v>59</v>
      </c>
      <c r="N103" s="6">
        <v>10</v>
      </c>
      <c r="O103" s="13">
        <f t="shared" si="62"/>
        <v>51.5</v>
      </c>
      <c r="P103" s="12">
        <f t="shared" si="63"/>
        <v>0</v>
      </c>
      <c r="Q103" s="4"/>
      <c r="R103">
        <v>74</v>
      </c>
      <c r="S103" s="4">
        <f t="shared" si="64"/>
        <v>0.37230471497562223</v>
      </c>
      <c r="T103" s="12">
        <f t="shared" si="65"/>
        <v>1</v>
      </c>
      <c r="U103">
        <f t="shared" si="66"/>
        <v>0.6</v>
      </c>
      <c r="V103" s="4">
        <f t="shared" si="67"/>
        <v>0.22338282898537334</v>
      </c>
      <c r="W103" s="4"/>
      <c r="Y103" s="1"/>
      <c r="AA103">
        <v>74</v>
      </c>
      <c r="AB103" s="4">
        <f t="shared" si="68"/>
        <v>4.8785628742514978E-2</v>
      </c>
      <c r="AC103" s="4">
        <f t="shared" si="69"/>
        <v>0</v>
      </c>
      <c r="AD103" s="26">
        <f t="shared" si="70"/>
        <v>0.38040583055236143</v>
      </c>
      <c r="AE103" s="4">
        <f t="shared" si="44"/>
        <v>0.2952524442789356</v>
      </c>
      <c r="AF103" s="11"/>
      <c r="AG103" s="10">
        <f t="shared" si="71"/>
        <v>7.2814371257485036E-2</v>
      </c>
      <c r="AH103" s="10">
        <f t="shared" si="72"/>
        <v>0</v>
      </c>
      <c r="AI103" s="25">
        <f t="shared" si="73"/>
        <v>10.558230260137609</v>
      </c>
      <c r="AJ103" s="4">
        <f t="shared" si="45"/>
        <v>10.47826841330896</v>
      </c>
      <c r="AK103" s="4"/>
      <c r="AL103" s="24">
        <f t="shared" si="74"/>
        <v>1.1166485763950953</v>
      </c>
      <c r="AM103" s="4">
        <f t="shared" si="46"/>
        <v>1.0981280240582023</v>
      </c>
      <c r="AN103" s="3"/>
      <c r="AO103" s="23">
        <f t="shared" si="75"/>
        <v>0</v>
      </c>
      <c r="AP103" s="22">
        <f t="shared" si="76"/>
        <v>37.372969768167245</v>
      </c>
      <c r="AQ103" s="4">
        <f t="shared" si="47"/>
        <v>37.35403335382528</v>
      </c>
      <c r="AR103" s="3"/>
      <c r="AS103" s="4">
        <v>3.4</v>
      </c>
      <c r="AT103" s="4"/>
      <c r="AU103" s="21">
        <f t="shared" si="77"/>
        <v>23.884545564747679</v>
      </c>
      <c r="AV103" s="21">
        <f t="shared" si="48"/>
        <v>0.15769758818307009</v>
      </c>
      <c r="AW103" s="3">
        <f t="shared" si="49"/>
        <v>52.828254435252312</v>
      </c>
      <c r="AY103" s="20">
        <f t="shared" si="50"/>
        <v>8.677220092992868E-3</v>
      </c>
      <c r="AZ103" s="20">
        <f t="shared" si="51"/>
        <v>1.0186301848295975E-2</v>
      </c>
      <c r="BA103" s="19">
        <f t="shared" si="52"/>
        <v>6.6289864332137002E-2</v>
      </c>
      <c r="BB103" s="18">
        <f t="shared" si="53"/>
        <v>8.1481967346130318E-3</v>
      </c>
      <c r="BC103" s="18">
        <f t="shared" si="54"/>
        <v>9.5652744275892109E-3</v>
      </c>
      <c r="BD103" s="17">
        <f t="shared" si="55"/>
        <v>6.2248375666446691E-2</v>
      </c>
      <c r="BE103" s="16">
        <f t="shared" si="56"/>
        <v>1.8872638647039486E-3</v>
      </c>
      <c r="BF103" s="16">
        <f t="shared" si="57"/>
        <v>2.2154836672611568E-3</v>
      </c>
      <c r="BG103" s="16">
        <f t="shared" si="58"/>
        <v>1.4417804804927877E-2</v>
      </c>
      <c r="BH103" s="15">
        <f t="shared" si="59"/>
        <v>1.9296406427070974E-3</v>
      </c>
      <c r="BI103" s="15">
        <f t="shared" si="60"/>
        <v>2.2652303196996361E-3</v>
      </c>
      <c r="BJ103" s="15">
        <f t="shared" si="61"/>
        <v>1.4741543379558514E-2</v>
      </c>
    </row>
    <row r="104" spans="1:62" customFormat="1" x14ac:dyDescent="0.25">
      <c r="A104">
        <v>75</v>
      </c>
      <c r="B104" s="26">
        <f t="shared" si="39"/>
        <v>0.34403807302145056</v>
      </c>
      <c r="C104" s="25">
        <f t="shared" si="40"/>
        <v>10.551082784566445</v>
      </c>
      <c r="D104" s="24">
        <f t="shared" si="41"/>
        <v>1.1187703453932194</v>
      </c>
      <c r="E104" s="22">
        <f t="shared" si="42"/>
        <v>37.378265644088124</v>
      </c>
      <c r="F104" s="27">
        <v>3.4</v>
      </c>
      <c r="G104" s="4">
        <f t="shared" si="43"/>
        <v>52.792156847069236</v>
      </c>
      <c r="H104" s="4"/>
      <c r="I104" s="5">
        <v>0.1216</v>
      </c>
      <c r="J104" s="5">
        <v>0</v>
      </c>
      <c r="K104" s="14">
        <v>1</v>
      </c>
      <c r="L104" s="6">
        <v>5.0999999999999996</v>
      </c>
      <c r="M104" s="6">
        <v>62</v>
      </c>
      <c r="N104" s="6">
        <v>27</v>
      </c>
      <c r="O104" s="13">
        <f t="shared" si="62"/>
        <v>41.75</v>
      </c>
      <c r="P104" s="12">
        <f t="shared" si="63"/>
        <v>0</v>
      </c>
      <c r="Q104" s="4"/>
      <c r="R104">
        <v>75</v>
      </c>
      <c r="S104" s="4">
        <f t="shared" si="64"/>
        <v>0.50681584851960382</v>
      </c>
      <c r="T104" s="12">
        <f t="shared" si="65"/>
        <v>1</v>
      </c>
      <c r="U104">
        <f t="shared" si="66"/>
        <v>0.6</v>
      </c>
      <c r="V104" s="4">
        <f t="shared" si="67"/>
        <v>0.3040895091117623</v>
      </c>
      <c r="W104" s="4"/>
      <c r="Y104" s="1"/>
      <c r="AA104">
        <v>75</v>
      </c>
      <c r="AB104" s="4">
        <f t="shared" si="68"/>
        <v>4.8785628742514978E-2</v>
      </c>
      <c r="AC104" s="4">
        <f t="shared" si="69"/>
        <v>0</v>
      </c>
      <c r="AD104" s="26">
        <f t="shared" si="70"/>
        <v>0.34403807302145056</v>
      </c>
      <c r="AE104" s="4">
        <f t="shared" si="44"/>
        <v>0.23702871722775798</v>
      </c>
      <c r="AF104" s="11"/>
      <c r="AG104" s="10">
        <f t="shared" si="71"/>
        <v>7.2814371257485036E-2</v>
      </c>
      <c r="AH104" s="10">
        <f t="shared" si="72"/>
        <v>0</v>
      </c>
      <c r="AI104" s="25">
        <f t="shared" si="73"/>
        <v>10.551082784566445</v>
      </c>
      <c r="AJ104" s="4">
        <f t="shared" si="45"/>
        <v>10.433808568223748</v>
      </c>
      <c r="AK104" s="4"/>
      <c r="AL104" s="24">
        <f t="shared" si="74"/>
        <v>1.1187703453932194</v>
      </c>
      <c r="AM104" s="4">
        <f t="shared" si="46"/>
        <v>1.0915956104220772</v>
      </c>
      <c r="AN104" s="3"/>
      <c r="AO104" s="23">
        <f t="shared" si="75"/>
        <v>0</v>
      </c>
      <c r="AP104" s="22">
        <f t="shared" si="76"/>
        <v>37.378265644088124</v>
      </c>
      <c r="AQ104" s="4">
        <f t="shared" si="47"/>
        <v>37.35042390090782</v>
      </c>
      <c r="AR104" s="3"/>
      <c r="AS104" s="4">
        <v>3.4</v>
      </c>
      <c r="AT104" s="4"/>
      <c r="AU104" s="21">
        <f t="shared" si="77"/>
        <v>24.042243152930748</v>
      </c>
      <c r="AV104" s="21">
        <f t="shared" si="48"/>
        <v>0.21742837545049698</v>
      </c>
      <c r="AW104" s="3">
        <f t="shared" si="49"/>
        <v>52.792156847069236</v>
      </c>
      <c r="AY104" s="20">
        <f t="shared" si="50"/>
        <v>1.0904366495182196E-2</v>
      </c>
      <c r="AZ104" s="20">
        <f t="shared" si="51"/>
        <v>1.2800778059561707E-2</v>
      </c>
      <c r="BA104" s="19">
        <f t="shared" si="52"/>
        <v>8.3304211238948697E-2</v>
      </c>
      <c r="BB104" s="18">
        <f t="shared" si="53"/>
        <v>1.1950366638048918E-2</v>
      </c>
      <c r="BC104" s="18">
        <f t="shared" si="54"/>
        <v>1.4028691270753079E-2</v>
      </c>
      <c r="BD104" s="17">
        <f t="shared" si="55"/>
        <v>9.1295158433894755E-2</v>
      </c>
      <c r="BE104" s="16">
        <f t="shared" si="56"/>
        <v>2.7691342251052499E-3</v>
      </c>
      <c r="BF104" s="16">
        <f t="shared" si="57"/>
        <v>3.2507227859931197E-3</v>
      </c>
      <c r="BG104" s="16">
        <f t="shared" si="58"/>
        <v>2.1154877960043832E-2</v>
      </c>
      <c r="BH104" s="15">
        <f t="shared" si="59"/>
        <v>2.8371030668391697E-3</v>
      </c>
      <c r="BI104" s="15">
        <f t="shared" si="60"/>
        <v>3.3305122958546779E-3</v>
      </c>
      <c r="BJ104" s="15">
        <f t="shared" si="61"/>
        <v>2.1674127817609679E-2</v>
      </c>
    </row>
    <row r="105" spans="1:62" customFormat="1" x14ac:dyDescent="0.25">
      <c r="A105">
        <v>76</v>
      </c>
      <c r="B105" s="26">
        <f t="shared" si="39"/>
        <v>0.38334548369482391</v>
      </c>
      <c r="C105" s="25">
        <f t="shared" si="40"/>
        <v>10.652191801756683</v>
      </c>
      <c r="D105" s="24">
        <f t="shared" si="41"/>
        <v>1.1200565808472529</v>
      </c>
      <c r="E105" s="22">
        <f t="shared" si="42"/>
        <v>37.383834605319983</v>
      </c>
      <c r="F105" s="27">
        <v>3.4</v>
      </c>
      <c r="G105" s="4">
        <f t="shared" si="43"/>
        <v>52.93942847161874</v>
      </c>
      <c r="H105" s="4"/>
      <c r="I105" s="5">
        <v>0.36470000000000002</v>
      </c>
      <c r="J105" s="5">
        <v>0</v>
      </c>
      <c r="K105" s="14">
        <v>1</v>
      </c>
      <c r="L105" s="6">
        <v>7.3</v>
      </c>
      <c r="M105" s="6">
        <v>51</v>
      </c>
      <c r="N105" s="6">
        <v>49</v>
      </c>
      <c r="O105" s="13">
        <f t="shared" si="62"/>
        <v>14.25</v>
      </c>
      <c r="P105" s="12">
        <f t="shared" si="63"/>
        <v>0</v>
      </c>
      <c r="Q105" s="4"/>
      <c r="R105">
        <v>76</v>
      </c>
      <c r="S105" s="4">
        <f t="shared" si="64"/>
        <v>0.74514205020999758</v>
      </c>
      <c r="T105" s="12">
        <f t="shared" si="65"/>
        <v>1</v>
      </c>
      <c r="U105">
        <f t="shared" si="66"/>
        <v>0.6</v>
      </c>
      <c r="V105" s="4">
        <f t="shared" si="67"/>
        <v>0.44708523012599855</v>
      </c>
      <c r="W105" s="4"/>
      <c r="Y105" s="1"/>
      <c r="AA105">
        <v>76</v>
      </c>
      <c r="AB105" s="4">
        <f t="shared" si="68"/>
        <v>0.1463167664670659</v>
      </c>
      <c r="AC105" s="4">
        <f t="shared" si="69"/>
        <v>0</v>
      </c>
      <c r="AD105" s="26">
        <f t="shared" si="70"/>
        <v>0.38334548369482391</v>
      </c>
      <c r="AE105" s="4">
        <f t="shared" si="44"/>
        <v>0.20565956419081999</v>
      </c>
      <c r="AF105" s="11"/>
      <c r="AG105" s="10">
        <f t="shared" si="71"/>
        <v>0.21838323353293418</v>
      </c>
      <c r="AH105" s="10">
        <f t="shared" si="72"/>
        <v>0</v>
      </c>
      <c r="AI105" s="25">
        <f t="shared" si="73"/>
        <v>10.652191801756683</v>
      </c>
      <c r="AJ105" s="4">
        <f t="shared" si="45"/>
        <v>10.455040860732996</v>
      </c>
      <c r="AK105" s="4"/>
      <c r="AL105" s="24">
        <f t="shared" si="74"/>
        <v>1.1200565808472529</v>
      </c>
      <c r="AM105" s="4">
        <f t="shared" si="46"/>
        <v>1.074956343860509</v>
      </c>
      <c r="AN105" s="3"/>
      <c r="AO105" s="23">
        <f t="shared" si="75"/>
        <v>0</v>
      </c>
      <c r="AP105" s="22">
        <f t="shared" si="76"/>
        <v>37.383834605319983</v>
      </c>
      <c r="AQ105" s="4">
        <f t="shared" si="47"/>
        <v>37.337304679820448</v>
      </c>
      <c r="AR105" s="3"/>
      <c r="AS105" s="4">
        <v>3.4</v>
      </c>
      <c r="AT105" s="4"/>
      <c r="AU105" s="21">
        <f t="shared" si="77"/>
        <v>24.259671528381244</v>
      </c>
      <c r="AV105" s="21">
        <f t="shared" si="48"/>
        <v>0.36313336467585389</v>
      </c>
      <c r="AW105" s="3">
        <f t="shared" si="49"/>
        <v>52.93942847161874</v>
      </c>
      <c r="AY105" s="20">
        <f t="shared" si="50"/>
        <v>1.8106383062809778E-2</v>
      </c>
      <c r="AZ105" s="20">
        <f t="shared" si="51"/>
        <v>2.1255319247646263E-2</v>
      </c>
      <c r="BA105" s="19">
        <f t="shared" si="52"/>
        <v>0.1383242171935479</v>
      </c>
      <c r="BB105" s="18">
        <f t="shared" si="53"/>
        <v>2.0089889335816753E-2</v>
      </c>
      <c r="BC105" s="18">
        <f t="shared" si="54"/>
        <v>2.3583783133350099E-2</v>
      </c>
      <c r="BD105" s="17">
        <f t="shared" si="55"/>
        <v>0.1534772685545194</v>
      </c>
      <c r="BE105" s="16">
        <f t="shared" si="56"/>
        <v>4.5957618329295147E-3</v>
      </c>
      <c r="BF105" s="16">
        <f t="shared" si="57"/>
        <v>5.3950247603955174E-3</v>
      </c>
      <c r="BG105" s="16">
        <f t="shared" si="58"/>
        <v>3.5109450393418895E-2</v>
      </c>
      <c r="BH105" s="15">
        <f t="shared" si="59"/>
        <v>4.7414486039766696E-3</v>
      </c>
      <c r="BI105" s="15">
        <f t="shared" si="60"/>
        <v>5.5660483611900029E-3</v>
      </c>
      <c r="BJ105" s="15">
        <f t="shared" si="61"/>
        <v>3.6222428534367718E-2</v>
      </c>
    </row>
    <row r="106" spans="1:62" customFormat="1" x14ac:dyDescent="0.25">
      <c r="A106">
        <v>77</v>
      </c>
      <c r="B106" s="26">
        <f t="shared" si="39"/>
        <v>0.35197633065788592</v>
      </c>
      <c r="C106" s="25">
        <f t="shared" si="40"/>
        <v>10.673424094265931</v>
      </c>
      <c r="D106" s="24">
        <f t="shared" si="41"/>
        <v>1.1224898266960419</v>
      </c>
      <c r="E106" s="22">
        <f t="shared" si="42"/>
        <v>37.393104855323024</v>
      </c>
      <c r="F106" s="27">
        <v>3.4</v>
      </c>
      <c r="G106" s="4">
        <f t="shared" si="43"/>
        <v>52.940995106942879</v>
      </c>
      <c r="H106" s="4"/>
      <c r="I106" s="5">
        <v>0.36470000000000002</v>
      </c>
      <c r="J106" s="5">
        <v>0</v>
      </c>
      <c r="K106" s="14">
        <v>1</v>
      </c>
      <c r="L106" s="6">
        <v>11</v>
      </c>
      <c r="M106" s="6">
        <v>52</v>
      </c>
      <c r="N106" s="6">
        <v>83</v>
      </c>
      <c r="O106" s="13">
        <f t="shared" si="62"/>
        <v>-10.25</v>
      </c>
      <c r="P106" s="12">
        <f t="shared" si="63"/>
        <v>-10.25</v>
      </c>
      <c r="Q106" s="4"/>
      <c r="R106">
        <v>77</v>
      </c>
      <c r="S106" s="4">
        <f t="shared" si="64"/>
        <v>1.245428856118602</v>
      </c>
      <c r="T106" s="12">
        <f t="shared" si="65"/>
        <v>1</v>
      </c>
      <c r="U106">
        <f t="shared" si="66"/>
        <v>0.6</v>
      </c>
      <c r="V106" s="4">
        <f t="shared" si="67"/>
        <v>0.74725731367116122</v>
      </c>
      <c r="W106" s="4"/>
      <c r="Y106" s="1"/>
      <c r="AA106">
        <v>77</v>
      </c>
      <c r="AB106" s="4">
        <f t="shared" si="68"/>
        <v>0.1463167664670659</v>
      </c>
      <c r="AC106" s="4">
        <f t="shared" si="69"/>
        <v>0</v>
      </c>
      <c r="AD106" s="26">
        <f t="shared" si="70"/>
        <v>0.35197633065788592</v>
      </c>
      <c r="AE106" s="4">
        <f t="shared" si="44"/>
        <v>0.18406897300907857</v>
      </c>
      <c r="AF106" s="11"/>
      <c r="AG106" s="10">
        <f t="shared" si="71"/>
        <v>0.21838323353293418</v>
      </c>
      <c r="AH106" s="10">
        <f t="shared" si="72"/>
        <v>0</v>
      </c>
      <c r="AI106" s="25">
        <f t="shared" si="73"/>
        <v>10.673424094265931</v>
      </c>
      <c r="AJ106" s="4">
        <f t="shared" si="45"/>
        <v>10.467856966359934</v>
      </c>
      <c r="AK106" s="4"/>
      <c r="AL106" s="24">
        <f t="shared" si="74"/>
        <v>1.1224898266960419</v>
      </c>
      <c r="AM106" s="4">
        <f t="shared" si="46"/>
        <v>1.075477290021299</v>
      </c>
      <c r="AN106" s="3"/>
      <c r="AO106" s="23">
        <f t="shared" si="75"/>
        <v>0</v>
      </c>
      <c r="AP106" s="22">
        <f t="shared" si="76"/>
        <v>37.393104855323024</v>
      </c>
      <c r="AQ106" s="4">
        <f t="shared" si="47"/>
        <v>37.344655855352329</v>
      </c>
      <c r="AR106" s="3"/>
      <c r="AS106" s="4">
        <v>3.4</v>
      </c>
      <c r="AT106" s="4"/>
      <c r="AU106" s="21">
        <f t="shared" si="77"/>
        <v>24.622804893057097</v>
      </c>
      <c r="AV106" s="21">
        <f t="shared" si="48"/>
        <v>0.36505542119359158</v>
      </c>
      <c r="AW106" s="3">
        <f t="shared" si="49"/>
        <v>52.940995106942879</v>
      </c>
      <c r="AY106" s="20">
        <f t="shared" si="50"/>
        <v>1.7109937271000263E-2</v>
      </c>
      <c r="AZ106" s="20">
        <f t="shared" si="51"/>
        <v>2.0085578535522047E-2</v>
      </c>
      <c r="BA106" s="19">
        <f t="shared" si="52"/>
        <v>0.13071184184228504</v>
      </c>
      <c r="BB106" s="18">
        <f t="shared" si="53"/>
        <v>2.0947507677465275E-2</v>
      </c>
      <c r="BC106" s="18">
        <f t="shared" si="54"/>
        <v>2.4590552490937494E-2</v>
      </c>
      <c r="BD106" s="17">
        <f t="shared" si="55"/>
        <v>0.16002906773759443</v>
      </c>
      <c r="BE106" s="16">
        <f t="shared" si="56"/>
        <v>4.7906271929898615E-3</v>
      </c>
      <c r="BF106" s="16">
        <f t="shared" si="57"/>
        <v>5.623779748292446E-3</v>
      </c>
      <c r="BG106" s="16">
        <f t="shared" si="58"/>
        <v>3.6598129733460619E-2</v>
      </c>
      <c r="BH106" s="15">
        <f t="shared" si="59"/>
        <v>4.9370043216041062E-3</v>
      </c>
      <c r="BI106" s="15">
        <f t="shared" si="60"/>
        <v>5.7956137688396029E-3</v>
      </c>
      <c r="BJ106" s="15">
        <f t="shared" si="61"/>
        <v>3.7716381880251476E-2</v>
      </c>
    </row>
    <row r="107" spans="1:62" customFormat="1" x14ac:dyDescent="0.25">
      <c r="A107">
        <v>78</v>
      </c>
      <c r="B107" s="26">
        <f t="shared" si="39"/>
        <v>0.33038573947614447</v>
      </c>
      <c r="C107" s="25">
        <f t="shared" si="40"/>
        <v>10.686240199892868</v>
      </c>
      <c r="D107" s="24">
        <f t="shared" si="41"/>
        <v>1.1232623664843584</v>
      </c>
      <c r="E107" s="22">
        <f t="shared" si="42"/>
        <v>37.400751379895915</v>
      </c>
      <c r="F107" s="27">
        <v>3.4</v>
      </c>
      <c r="G107" s="4">
        <f t="shared" si="43"/>
        <v>52.940639685749282</v>
      </c>
      <c r="H107" s="4"/>
      <c r="I107" s="5">
        <v>0.36470000000000002</v>
      </c>
      <c r="J107" s="5">
        <v>0</v>
      </c>
      <c r="K107" s="14">
        <v>1</v>
      </c>
      <c r="L107" s="6">
        <v>13.9</v>
      </c>
      <c r="M107" s="6">
        <v>57</v>
      </c>
      <c r="N107" s="6">
        <v>99</v>
      </c>
      <c r="O107" s="13">
        <f t="shared" si="62"/>
        <v>-17.25</v>
      </c>
      <c r="P107" s="12">
        <f t="shared" si="63"/>
        <v>-27.5</v>
      </c>
      <c r="Q107" s="4"/>
      <c r="R107">
        <v>78</v>
      </c>
      <c r="S107" s="4">
        <f t="shared" si="64"/>
        <v>1.7093833911892833</v>
      </c>
      <c r="T107" s="12">
        <f t="shared" si="65"/>
        <v>0.75846459436788383</v>
      </c>
      <c r="U107">
        <f t="shared" si="66"/>
        <v>0.6</v>
      </c>
      <c r="V107" s="4">
        <f t="shared" si="67"/>
        <v>0.77790406825054637</v>
      </c>
      <c r="W107" s="4"/>
      <c r="Y107" s="1"/>
      <c r="AA107">
        <v>78</v>
      </c>
      <c r="AB107" s="4">
        <f t="shared" si="68"/>
        <v>0.1463167664670659</v>
      </c>
      <c r="AC107" s="4">
        <f t="shared" si="69"/>
        <v>0</v>
      </c>
      <c r="AD107" s="26">
        <f t="shared" si="70"/>
        <v>0.33038573947614447</v>
      </c>
      <c r="AE107" s="4">
        <f t="shared" si="44"/>
        <v>8.898193147169764E-2</v>
      </c>
      <c r="AF107" s="11"/>
      <c r="AG107" s="10">
        <f t="shared" si="71"/>
        <v>0.21838323353293418</v>
      </c>
      <c r="AH107" s="10">
        <f t="shared" si="72"/>
        <v>0</v>
      </c>
      <c r="AI107" s="25">
        <f t="shared" si="73"/>
        <v>10.686240199892868</v>
      </c>
      <c r="AJ107" s="4">
        <f t="shared" si="45"/>
        <v>10.273853009035271</v>
      </c>
      <c r="AK107" s="4"/>
      <c r="AL107" s="24">
        <f t="shared" si="74"/>
        <v>1.1232623664843584</v>
      </c>
      <c r="AM107" s="4">
        <f t="shared" si="46"/>
        <v>1.0301007987705919</v>
      </c>
      <c r="AN107" s="3"/>
      <c r="AO107" s="23">
        <f t="shared" si="75"/>
        <v>0</v>
      </c>
      <c r="AP107" s="22">
        <f t="shared" si="76"/>
        <v>37.400751379895915</v>
      </c>
      <c r="AQ107" s="4">
        <f t="shared" si="47"/>
        <v>37.302753320758875</v>
      </c>
      <c r="AR107" s="3"/>
      <c r="AS107" s="4">
        <v>3.4</v>
      </c>
      <c r="AT107" s="4"/>
      <c r="AU107" s="21">
        <f t="shared" si="77"/>
        <v>24.987860314250689</v>
      </c>
      <c r="AV107" s="21">
        <f t="shared" si="48"/>
        <v>0.65777375154532114</v>
      </c>
      <c r="AW107" s="3">
        <f t="shared" si="49"/>
        <v>52.940639685749282</v>
      </c>
      <c r="AY107" s="20">
        <f t="shared" si="50"/>
        <v>2.4599303269221658E-2</v>
      </c>
      <c r="AZ107" s="20">
        <f t="shared" si="51"/>
        <v>2.8877442968216729E-2</v>
      </c>
      <c r="BA107" s="19">
        <f t="shared" si="52"/>
        <v>0.18792706176700846</v>
      </c>
      <c r="BB107" s="18">
        <f t="shared" si="53"/>
        <v>4.2022690760791792E-2</v>
      </c>
      <c r="BC107" s="18">
        <f t="shared" si="54"/>
        <v>4.9330984806146887E-2</v>
      </c>
      <c r="BD107" s="17">
        <f t="shared" si="55"/>
        <v>0.32103351529065849</v>
      </c>
      <c r="BE107" s="16">
        <f t="shared" si="56"/>
        <v>9.4932622487249908E-3</v>
      </c>
      <c r="BF107" s="16">
        <f t="shared" si="57"/>
        <v>1.1144264378938033E-2</v>
      </c>
      <c r="BG107" s="16">
        <f t="shared" si="58"/>
        <v>7.2524041086103483E-2</v>
      </c>
      <c r="BH107" s="15">
        <f t="shared" si="59"/>
        <v>9.9861058383253591E-3</v>
      </c>
      <c r="BI107" s="15">
        <f t="shared" si="60"/>
        <v>1.1722819897164553E-2</v>
      </c>
      <c r="BJ107" s="15">
        <f t="shared" si="61"/>
        <v>7.6289133401550718E-2</v>
      </c>
    </row>
    <row r="108" spans="1:62" customFormat="1" x14ac:dyDescent="0.25">
      <c r="A108">
        <v>79</v>
      </c>
      <c r="B108" s="26">
        <f t="shared" si="39"/>
        <v>0.1377675602142126</v>
      </c>
      <c r="C108" s="25">
        <f t="shared" si="40"/>
        <v>10.346667380292756</v>
      </c>
      <c r="D108" s="24">
        <f t="shared" si="41"/>
        <v>1.1162021608876556</v>
      </c>
      <c r="E108" s="22">
        <f t="shared" si="42"/>
        <v>37.403828832809339</v>
      </c>
      <c r="F108" s="27">
        <v>3.4</v>
      </c>
      <c r="G108" s="4">
        <f t="shared" si="43"/>
        <v>52.404465934203962</v>
      </c>
      <c r="H108" s="4"/>
      <c r="I108" s="5">
        <v>0.1216</v>
      </c>
      <c r="J108" s="5">
        <v>0</v>
      </c>
      <c r="K108" s="14">
        <v>0</v>
      </c>
      <c r="L108" s="6">
        <v>16</v>
      </c>
      <c r="M108" s="6">
        <v>34</v>
      </c>
      <c r="N108" s="6">
        <v>103</v>
      </c>
      <c r="O108" s="13">
        <f t="shared" si="62"/>
        <v>-43.25</v>
      </c>
      <c r="P108" s="12">
        <f t="shared" si="63"/>
        <v>-27.5</v>
      </c>
      <c r="Q108" s="4"/>
      <c r="R108">
        <v>79</v>
      </c>
      <c r="S108" s="4">
        <f t="shared" si="64"/>
        <v>2.0754997247575919</v>
      </c>
      <c r="T108" s="12">
        <f t="shared" si="65"/>
        <v>0.75846459436788383</v>
      </c>
      <c r="U108">
        <f t="shared" si="66"/>
        <v>1</v>
      </c>
      <c r="V108" s="4">
        <f t="shared" si="67"/>
        <v>1.5741930568489215</v>
      </c>
      <c r="W108" s="4"/>
      <c r="Y108" s="1"/>
      <c r="AA108">
        <v>79</v>
      </c>
      <c r="AB108" s="4">
        <f t="shared" si="68"/>
        <v>4.8785628742514978E-2</v>
      </c>
      <c r="AC108" s="4">
        <f t="shared" si="69"/>
        <v>0</v>
      </c>
      <c r="AD108" s="26">
        <f t="shared" si="70"/>
        <v>0.1377675602142126</v>
      </c>
      <c r="AE108" s="4">
        <f t="shared" si="44"/>
        <v>3.7104578488894473E-2</v>
      </c>
      <c r="AF108" s="11"/>
      <c r="AG108" s="10">
        <f t="shared" si="71"/>
        <v>7.2814371257485036E-2</v>
      </c>
      <c r="AH108" s="10">
        <f t="shared" si="72"/>
        <v>0</v>
      </c>
      <c r="AI108" s="25">
        <f t="shared" si="73"/>
        <v>10.346667380292756</v>
      </c>
      <c r="AJ108" s="4">
        <f t="shared" si="45"/>
        <v>9.9473844691955833</v>
      </c>
      <c r="AK108" s="4"/>
      <c r="AL108" s="24">
        <f t="shared" si="74"/>
        <v>1.1162021608876556</v>
      </c>
      <c r="AM108" s="4">
        <f t="shared" si="46"/>
        <v>1.0236261552308008</v>
      </c>
      <c r="AN108" s="3"/>
      <c r="AO108" s="23">
        <f t="shared" si="75"/>
        <v>0</v>
      </c>
      <c r="AP108" s="22">
        <f t="shared" si="76"/>
        <v>37.403828832809339</v>
      </c>
      <c r="AQ108" s="4">
        <f t="shared" si="47"/>
        <v>37.305822710079951</v>
      </c>
      <c r="AR108" s="3"/>
      <c r="AS108" s="4">
        <v>3.4</v>
      </c>
      <c r="AT108" s="4"/>
      <c r="AU108" s="21">
        <f t="shared" si="77"/>
        <v>25.64563406579601</v>
      </c>
      <c r="AV108" s="21">
        <f t="shared" si="48"/>
        <v>0.53755946588528203</v>
      </c>
      <c r="AW108" s="3">
        <f t="shared" si="49"/>
        <v>52.404465934203962</v>
      </c>
      <c r="AY108" s="20">
        <f t="shared" si="50"/>
        <v>1.0257664267663931E-2</v>
      </c>
      <c r="AZ108" s="20">
        <f t="shared" si="51"/>
        <v>1.204160587943157E-2</v>
      </c>
      <c r="BA108" s="19">
        <f t="shared" si="52"/>
        <v>7.8363711578222639E-2</v>
      </c>
      <c r="BB108" s="18">
        <f t="shared" si="53"/>
        <v>4.0687350798194868E-2</v>
      </c>
      <c r="BC108" s="18">
        <f t="shared" si="54"/>
        <v>4.7763411806576582E-2</v>
      </c>
      <c r="BD108" s="17">
        <f t="shared" si="55"/>
        <v>0.31083214849240087</v>
      </c>
      <c r="BE108" s="16">
        <f t="shared" si="56"/>
        <v>9.4335928560174177E-3</v>
      </c>
      <c r="BF108" s="16">
        <f t="shared" si="57"/>
        <v>1.1074217700542186E-2</v>
      </c>
      <c r="BG108" s="16">
        <f t="shared" si="58"/>
        <v>7.2068195100295163E-2</v>
      </c>
      <c r="BH108" s="15">
        <f t="shared" si="59"/>
        <v>9.9869275269110387E-3</v>
      </c>
      <c r="BI108" s="15">
        <f t="shared" si="60"/>
        <v>1.1723784488112957E-2</v>
      </c>
      <c r="BJ108" s="15">
        <f t="shared" si="61"/>
        <v>7.6295410714363368E-2</v>
      </c>
    </row>
    <row r="109" spans="1:62" customFormat="1" x14ac:dyDescent="0.25">
      <c r="A109">
        <v>80</v>
      </c>
      <c r="B109" s="26">
        <f t="shared" si="39"/>
        <v>8.5890207231409443E-2</v>
      </c>
      <c r="C109" s="25">
        <f t="shared" si="40"/>
        <v>10.020198840453068</v>
      </c>
      <c r="D109" s="24">
        <f t="shared" si="41"/>
        <v>1.0939916906795881</v>
      </c>
      <c r="E109" s="22">
        <f t="shared" si="42"/>
        <v>37.388425729954612</v>
      </c>
      <c r="F109" s="27">
        <v>3.4</v>
      </c>
      <c r="G109" s="4">
        <f t="shared" si="43"/>
        <v>51.988506468318676</v>
      </c>
      <c r="H109" s="4"/>
      <c r="I109" s="5">
        <v>0.1216</v>
      </c>
      <c r="J109" s="5">
        <v>0</v>
      </c>
      <c r="K109" s="14">
        <v>0</v>
      </c>
      <c r="L109" s="6">
        <v>16</v>
      </c>
      <c r="M109" s="6">
        <v>55</v>
      </c>
      <c r="N109" s="6">
        <v>91</v>
      </c>
      <c r="O109" s="13">
        <f t="shared" si="62"/>
        <v>-13.25</v>
      </c>
      <c r="P109" s="12">
        <f t="shared" si="63"/>
        <v>-27.5</v>
      </c>
      <c r="Q109" s="4"/>
      <c r="R109">
        <v>80</v>
      </c>
      <c r="S109" s="4">
        <f t="shared" si="64"/>
        <v>2.0754997247575919</v>
      </c>
      <c r="T109" s="12">
        <f t="shared" si="65"/>
        <v>0.75846459436788383</v>
      </c>
      <c r="U109">
        <f t="shared" si="66"/>
        <v>1</v>
      </c>
      <c r="V109" s="4">
        <f t="shared" si="67"/>
        <v>1.5741930568489215</v>
      </c>
      <c r="W109" s="4"/>
      <c r="Y109" s="1"/>
      <c r="AA109">
        <v>80</v>
      </c>
      <c r="AB109" s="4">
        <f t="shared" si="68"/>
        <v>4.8785628742514978E-2</v>
      </c>
      <c r="AC109" s="4">
        <f t="shared" si="69"/>
        <v>0</v>
      </c>
      <c r="AD109" s="26">
        <f t="shared" si="70"/>
        <v>8.5890207231409443E-2</v>
      </c>
      <c r="AE109" s="4">
        <f t="shared" si="44"/>
        <v>2.3132554701930264E-2</v>
      </c>
      <c r="AF109" s="11"/>
      <c r="AG109" s="10">
        <f t="shared" si="71"/>
        <v>7.2814371257485036E-2</v>
      </c>
      <c r="AH109" s="10">
        <f t="shared" si="72"/>
        <v>0</v>
      </c>
      <c r="AI109" s="25">
        <f t="shared" si="73"/>
        <v>10.020198840453068</v>
      </c>
      <c r="AJ109" s="4">
        <f t="shared" si="45"/>
        <v>9.633514117496885</v>
      </c>
      <c r="AK109" s="4"/>
      <c r="AL109" s="24">
        <f t="shared" si="74"/>
        <v>1.0939916906795881</v>
      </c>
      <c r="AM109" s="4">
        <f t="shared" si="46"/>
        <v>1.0032576959653416</v>
      </c>
      <c r="AN109" s="3"/>
      <c r="AO109" s="23">
        <f t="shared" si="75"/>
        <v>0</v>
      </c>
      <c r="AP109" s="22">
        <f t="shared" si="76"/>
        <v>37.388425729954612</v>
      </c>
      <c r="AQ109" s="4">
        <f t="shared" si="47"/>
        <v>37.290459865756752</v>
      </c>
      <c r="AR109" s="3"/>
      <c r="AS109" s="4">
        <v>3.4</v>
      </c>
      <c r="AT109" s="4"/>
      <c r="AU109" s="21">
        <f t="shared" si="77"/>
        <v>26.18319353168129</v>
      </c>
      <c r="AV109" s="21">
        <f t="shared" si="48"/>
        <v>0.49677839008072805</v>
      </c>
      <c r="AW109" s="3">
        <f t="shared" si="49"/>
        <v>51.988506468318676</v>
      </c>
      <c r="AY109" s="20">
        <f t="shared" si="50"/>
        <v>6.3950711457238327E-3</v>
      </c>
      <c r="AZ109" s="20">
        <f t="shared" si="51"/>
        <v>7.5072574319366729E-3</v>
      </c>
      <c r="BA109" s="19">
        <f t="shared" si="52"/>
        <v>4.8855323951818679E-2</v>
      </c>
      <c r="BB109" s="18">
        <f t="shared" si="53"/>
        <v>3.9403582106703451E-2</v>
      </c>
      <c r="BC109" s="18">
        <f t="shared" si="54"/>
        <v>4.6256378994825792E-2</v>
      </c>
      <c r="BD109" s="17">
        <f t="shared" si="55"/>
        <v>0.30102476185465354</v>
      </c>
      <c r="BE109" s="16">
        <f t="shared" si="56"/>
        <v>9.2458899934278957E-3</v>
      </c>
      <c r="BF109" s="16">
        <f t="shared" si="57"/>
        <v>1.0853870861850138E-2</v>
      </c>
      <c r="BG109" s="16">
        <f t="shared" si="58"/>
        <v>7.0634233858968457E-2</v>
      </c>
      <c r="BH109" s="15">
        <f t="shared" si="59"/>
        <v>9.9828251399835272E-3</v>
      </c>
      <c r="BI109" s="15">
        <f t="shared" si="60"/>
        <v>1.1718968642589356E-2</v>
      </c>
      <c r="BJ109" s="15">
        <f t="shared" si="61"/>
        <v>7.6264070415287363E-2</v>
      </c>
    </row>
    <row r="110" spans="1:62" customFormat="1" x14ac:dyDescent="0.25">
      <c r="A110">
        <v>81</v>
      </c>
      <c r="B110" s="26">
        <f t="shared" si="39"/>
        <v>0.31572596787558299</v>
      </c>
      <c r="C110" s="25">
        <f t="shared" si="40"/>
        <v>10.070220704323232</v>
      </c>
      <c r="D110" s="24">
        <f t="shared" si="41"/>
        <v>1.0682850643511803</v>
      </c>
      <c r="E110" s="22">
        <f t="shared" si="42"/>
        <v>37.366796341687959</v>
      </c>
      <c r="F110" s="27">
        <v>3.4</v>
      </c>
      <c r="G110" s="4">
        <f t="shared" si="43"/>
        <v>52.22102807823795</v>
      </c>
      <c r="H110" s="4"/>
      <c r="I110" s="5">
        <v>0.72929999999999995</v>
      </c>
      <c r="J110" s="5">
        <v>0</v>
      </c>
      <c r="K110" s="14">
        <v>0</v>
      </c>
      <c r="L110" s="6">
        <v>13.5</v>
      </c>
      <c r="M110" s="6">
        <v>58</v>
      </c>
      <c r="N110" s="6">
        <v>69</v>
      </c>
      <c r="O110" s="13">
        <f t="shared" si="62"/>
        <v>6.25</v>
      </c>
      <c r="P110" s="12">
        <f t="shared" si="63"/>
        <v>-21.25</v>
      </c>
      <c r="Q110" s="4"/>
      <c r="R110">
        <v>81</v>
      </c>
      <c r="S110" s="4">
        <f t="shared" si="64"/>
        <v>1.6422633067433468</v>
      </c>
      <c r="T110" s="12">
        <f t="shared" si="65"/>
        <v>0.95855194129866228</v>
      </c>
      <c r="U110">
        <f t="shared" si="66"/>
        <v>1</v>
      </c>
      <c r="V110" s="4">
        <f t="shared" si="67"/>
        <v>1.5741946808023954</v>
      </c>
      <c r="W110" s="4"/>
      <c r="Y110" s="1"/>
      <c r="AA110">
        <v>81</v>
      </c>
      <c r="AB110" s="4">
        <f t="shared" si="68"/>
        <v>0.29259341317365273</v>
      </c>
      <c r="AC110" s="4">
        <f t="shared" si="69"/>
        <v>0</v>
      </c>
      <c r="AD110" s="26">
        <f t="shared" si="70"/>
        <v>0.31572596787558299</v>
      </c>
      <c r="AE110" s="4">
        <f t="shared" si="44"/>
        <v>0.12336220364440045</v>
      </c>
      <c r="AF110" s="11"/>
      <c r="AG110" s="10">
        <f t="shared" si="71"/>
        <v>0.43670658682634733</v>
      </c>
      <c r="AH110" s="10">
        <f t="shared" si="72"/>
        <v>0</v>
      </c>
      <c r="AI110" s="25">
        <f t="shared" si="73"/>
        <v>10.070220704323232</v>
      </c>
      <c r="AJ110" s="4">
        <f t="shared" si="45"/>
        <v>9.790280690604888</v>
      </c>
      <c r="AK110" s="4"/>
      <c r="AL110" s="24">
        <f t="shared" si="74"/>
        <v>1.0682850643511803</v>
      </c>
      <c r="AM110" s="4">
        <f t="shared" si="46"/>
        <v>1.0040392633538353</v>
      </c>
      <c r="AN110" s="3"/>
      <c r="AO110" s="23">
        <f t="shared" si="75"/>
        <v>0</v>
      </c>
      <c r="AP110" s="22">
        <f t="shared" si="76"/>
        <v>37.366796341687959</v>
      </c>
      <c r="AQ110" s="4">
        <f t="shared" si="47"/>
        <v>37.29663141552215</v>
      </c>
      <c r="AR110" s="3"/>
      <c r="AS110" s="4">
        <v>3.4</v>
      </c>
      <c r="AT110" s="4"/>
      <c r="AU110" s="21">
        <f t="shared" si="77"/>
        <v>26.679971921762018</v>
      </c>
      <c r="AV110" s="21">
        <f t="shared" si="48"/>
        <v>0.47231265827898761</v>
      </c>
      <c r="AW110" s="3">
        <f t="shared" si="49"/>
        <v>52.22102807823795</v>
      </c>
      <c r="AY110" s="20">
        <f t="shared" si="50"/>
        <v>1.96020709592317E-2</v>
      </c>
      <c r="AZ110" s="20">
        <f t="shared" si="51"/>
        <v>2.301112677822852E-2</v>
      </c>
      <c r="BA110" s="19">
        <f t="shared" si="52"/>
        <v>0.14975056649372234</v>
      </c>
      <c r="BB110" s="18">
        <f t="shared" si="53"/>
        <v>2.8526183375370596E-2</v>
      </c>
      <c r="BC110" s="18">
        <f t="shared" si="54"/>
        <v>3.3487258745000262E-2</v>
      </c>
      <c r="BD110" s="17">
        <f t="shared" si="55"/>
        <v>0.21792657159797282</v>
      </c>
      <c r="BE110" s="16">
        <f t="shared" si="56"/>
        <v>6.5467150480022288E-3</v>
      </c>
      <c r="BF110" s="16">
        <f t="shared" si="57"/>
        <v>7.6852741867852251E-3</v>
      </c>
      <c r="BG110" s="16">
        <f t="shared" si="58"/>
        <v>5.0013811762557557E-2</v>
      </c>
      <c r="BH110" s="15">
        <f t="shared" si="59"/>
        <v>7.1498801608941001E-3</v>
      </c>
      <c r="BI110" s="15">
        <f t="shared" si="60"/>
        <v>8.3933375801800297E-3</v>
      </c>
      <c r="BJ110" s="15">
        <f t="shared" si="61"/>
        <v>5.4621708424734926E-2</v>
      </c>
    </row>
    <row r="111" spans="1:62" customFormat="1" x14ac:dyDescent="0.25">
      <c r="A111">
        <v>82</v>
      </c>
      <c r="B111" s="26">
        <f t="shared" si="39"/>
        <v>0.41595561681805315</v>
      </c>
      <c r="C111" s="25">
        <f t="shared" si="40"/>
        <v>10.226987277431235</v>
      </c>
      <c r="D111" s="24">
        <f t="shared" si="41"/>
        <v>1.0658641128973338</v>
      </c>
      <c r="E111" s="22">
        <f t="shared" si="42"/>
        <v>37.369208412812341</v>
      </c>
      <c r="F111" s="27">
        <v>3.4</v>
      </c>
      <c r="G111" s="4">
        <f t="shared" si="43"/>
        <v>52.478015419958957</v>
      </c>
      <c r="H111" s="4"/>
      <c r="I111" s="5">
        <v>0.72929999999999995</v>
      </c>
      <c r="J111" s="5">
        <v>0</v>
      </c>
      <c r="K111" s="14">
        <v>0</v>
      </c>
      <c r="L111" s="6">
        <v>10.199999999999999</v>
      </c>
      <c r="M111" s="6">
        <v>56</v>
      </c>
      <c r="N111" s="6">
        <v>34</v>
      </c>
      <c r="O111" s="13">
        <f t="shared" si="62"/>
        <v>30.5</v>
      </c>
      <c r="P111" s="12">
        <f t="shared" si="63"/>
        <v>0</v>
      </c>
      <c r="Q111" s="4"/>
      <c r="R111">
        <v>82</v>
      </c>
      <c r="S111" s="4">
        <f t="shared" si="64"/>
        <v>1.1276998486951821</v>
      </c>
      <c r="T111" s="12">
        <f t="shared" si="65"/>
        <v>1</v>
      </c>
      <c r="U111">
        <f t="shared" si="66"/>
        <v>1</v>
      </c>
      <c r="V111" s="4">
        <f t="shared" si="67"/>
        <v>1.1276998486951821</v>
      </c>
      <c r="W111" s="4"/>
      <c r="Y111" s="1"/>
      <c r="AA111">
        <v>82</v>
      </c>
      <c r="AB111" s="4">
        <f t="shared" si="68"/>
        <v>0.29259341317365273</v>
      </c>
      <c r="AC111" s="4">
        <f t="shared" si="69"/>
        <v>0</v>
      </c>
      <c r="AD111" s="26">
        <f t="shared" si="70"/>
        <v>0.41595561681805315</v>
      </c>
      <c r="AE111" s="4">
        <f t="shared" si="44"/>
        <v>0.25035502140707044</v>
      </c>
      <c r="AF111" s="11"/>
      <c r="AG111" s="10">
        <f t="shared" si="71"/>
        <v>0.43670658682634733</v>
      </c>
      <c r="AH111" s="10">
        <f t="shared" si="72"/>
        <v>0</v>
      </c>
      <c r="AI111" s="25">
        <f t="shared" si="73"/>
        <v>10.226987277431235</v>
      </c>
      <c r="AJ111" s="4">
        <f t="shared" si="45"/>
        <v>10.072400712622477</v>
      </c>
      <c r="AK111" s="4"/>
      <c r="AL111" s="24">
        <f t="shared" si="74"/>
        <v>1.0658641128973338</v>
      </c>
      <c r="AM111" s="4">
        <f t="shared" si="46"/>
        <v>1.0307407703846732</v>
      </c>
      <c r="AN111" s="3"/>
      <c r="AO111" s="23">
        <f t="shared" si="75"/>
        <v>0</v>
      </c>
      <c r="AP111" s="22">
        <f t="shared" si="76"/>
        <v>37.369208412812341</v>
      </c>
      <c r="AQ111" s="4">
        <f t="shared" si="47"/>
        <v>37.331283083501383</v>
      </c>
      <c r="AR111" s="3"/>
      <c r="AS111" s="4">
        <v>3.4</v>
      </c>
      <c r="AT111" s="4"/>
      <c r="AU111" s="21">
        <f t="shared" si="77"/>
        <v>27.152284580041005</v>
      </c>
      <c r="AV111" s="21">
        <f t="shared" si="48"/>
        <v>0.30612464280618223</v>
      </c>
      <c r="AW111" s="3">
        <f t="shared" si="49"/>
        <v>52.478015419958957</v>
      </c>
      <c r="AY111" s="20">
        <f t="shared" si="50"/>
        <v>1.6874875760051807E-2</v>
      </c>
      <c r="AZ111" s="20">
        <f t="shared" si="51"/>
        <v>1.9809636761799945E-2</v>
      </c>
      <c r="BA111" s="19">
        <f t="shared" si="52"/>
        <v>0.12891608288913098</v>
      </c>
      <c r="BB111" s="18">
        <f t="shared" si="53"/>
        <v>1.5752534396672731E-2</v>
      </c>
      <c r="BC111" s="18">
        <f t="shared" si="54"/>
        <v>1.8492105596094075E-2</v>
      </c>
      <c r="BD111" s="17">
        <f t="shared" si="55"/>
        <v>0.12034192481599131</v>
      </c>
      <c r="BE111" s="16">
        <f t="shared" si="56"/>
        <v>3.5791057375605712E-3</v>
      </c>
      <c r="BF111" s="16">
        <f t="shared" si="57"/>
        <v>4.2015589093102358E-3</v>
      </c>
      <c r="BG111" s="16">
        <f t="shared" si="58"/>
        <v>2.734267786578989E-2</v>
      </c>
      <c r="BH111" s="15">
        <f t="shared" si="59"/>
        <v>3.8646311548166785E-3</v>
      </c>
      <c r="BI111" s="15">
        <f t="shared" si="60"/>
        <v>4.536740920871753E-3</v>
      </c>
      <c r="BJ111" s="15">
        <f t="shared" si="61"/>
        <v>2.952395723527006E-2</v>
      </c>
    </row>
    <row r="112" spans="1:62" customFormat="1" x14ac:dyDescent="0.25">
      <c r="A112">
        <v>83</v>
      </c>
      <c r="B112" s="26">
        <f t="shared" si="39"/>
        <v>0.54294843458072317</v>
      </c>
      <c r="C112" s="25">
        <f t="shared" si="40"/>
        <v>10.509107299448823</v>
      </c>
      <c r="D112" s="24">
        <f t="shared" si="41"/>
        <v>1.0708119174337749</v>
      </c>
      <c r="E112" s="22">
        <f t="shared" si="42"/>
        <v>37.378323125689455</v>
      </c>
      <c r="F112" s="27">
        <v>3.4</v>
      </c>
      <c r="G112" s="4">
        <f t="shared" si="43"/>
        <v>52.90119077715277</v>
      </c>
      <c r="H112" s="4"/>
      <c r="I112" s="5">
        <v>0.72929999999999995</v>
      </c>
      <c r="J112" s="5">
        <v>0</v>
      </c>
      <c r="K112" s="14">
        <v>0</v>
      </c>
      <c r="L112" s="6">
        <v>6.1</v>
      </c>
      <c r="M112" s="6">
        <v>75</v>
      </c>
      <c r="N112" s="6">
        <v>18</v>
      </c>
      <c r="O112" s="13">
        <f t="shared" si="62"/>
        <v>61.5</v>
      </c>
      <c r="P112" s="12">
        <f t="shared" si="63"/>
        <v>0</v>
      </c>
      <c r="Q112" s="4"/>
      <c r="R112">
        <v>83</v>
      </c>
      <c r="S112" s="4">
        <f t="shared" si="64"/>
        <v>0.60923828172684824</v>
      </c>
      <c r="T112" s="12">
        <f t="shared" si="65"/>
        <v>1</v>
      </c>
      <c r="U112">
        <f t="shared" si="66"/>
        <v>1</v>
      </c>
      <c r="V112" s="4">
        <f t="shared" si="67"/>
        <v>0.60923828172684824</v>
      </c>
      <c r="W112" s="4"/>
      <c r="Y112" s="1"/>
      <c r="AA112">
        <v>83</v>
      </c>
      <c r="AB112" s="4">
        <f t="shared" si="68"/>
        <v>0.29259341317365273</v>
      </c>
      <c r="AC112" s="4">
        <f t="shared" si="69"/>
        <v>0</v>
      </c>
      <c r="AD112" s="26">
        <f t="shared" si="70"/>
        <v>0.54294843458072317</v>
      </c>
      <c r="AE112" s="4">
        <f t="shared" si="44"/>
        <v>0.37025000046779749</v>
      </c>
      <c r="AF112" s="11"/>
      <c r="AG112" s="10">
        <f t="shared" si="71"/>
        <v>0.43670658682634733</v>
      </c>
      <c r="AH112" s="10">
        <f t="shared" si="72"/>
        <v>0</v>
      </c>
      <c r="AI112" s="25">
        <f t="shared" si="73"/>
        <v>10.509107299448823</v>
      </c>
      <c r="AJ112" s="4">
        <f t="shared" si="45"/>
        <v>10.38909986031906</v>
      </c>
      <c r="AK112" s="4"/>
      <c r="AL112" s="24">
        <f t="shared" si="74"/>
        <v>1.0708119174337749</v>
      </c>
      <c r="AM112" s="4">
        <f t="shared" si="46"/>
        <v>1.0440944898277726</v>
      </c>
      <c r="AN112" s="3"/>
      <c r="AO112" s="23">
        <f t="shared" si="75"/>
        <v>0</v>
      </c>
      <c r="AP112" s="22">
        <f t="shared" si="76"/>
        <v>37.378323125689455</v>
      </c>
      <c r="AQ112" s="4">
        <f t="shared" si="47"/>
        <v>37.349714551746331</v>
      </c>
      <c r="AR112" s="3"/>
      <c r="AS112" s="4">
        <v>3.4</v>
      </c>
      <c r="AT112" s="4"/>
      <c r="AU112" s="21">
        <f t="shared" si="77"/>
        <v>27.458409222847187</v>
      </c>
      <c r="AV112" s="21">
        <f t="shared" si="48"/>
        <v>0.27093444867980054</v>
      </c>
      <c r="AW112" s="3">
        <f t="shared" si="49"/>
        <v>52.90119077715277</v>
      </c>
      <c r="AY112" s="20">
        <f t="shared" si="50"/>
        <v>1.7598153028245925E-2</v>
      </c>
      <c r="AZ112" s="20">
        <f t="shared" si="51"/>
        <v>2.0658701380984346E-2</v>
      </c>
      <c r="BA112" s="19">
        <f t="shared" si="52"/>
        <v>0.13444157970369541</v>
      </c>
      <c r="BB112" s="18">
        <f t="shared" si="53"/>
        <v>1.2228884929857103E-2</v>
      </c>
      <c r="BC112" s="18">
        <f t="shared" si="54"/>
        <v>1.4355647526353989E-2</v>
      </c>
      <c r="BD112" s="17">
        <f t="shared" si="55"/>
        <v>9.3422906673551895E-2</v>
      </c>
      <c r="BE112" s="16">
        <f t="shared" si="56"/>
        <v>2.7225341210914858E-3</v>
      </c>
      <c r="BF112" s="16">
        <f t="shared" si="57"/>
        <v>3.1960183160639182E-3</v>
      </c>
      <c r="BG112" s="16">
        <f t="shared" si="58"/>
        <v>2.0798875168846861E-2</v>
      </c>
      <c r="BH112" s="15">
        <f t="shared" si="59"/>
        <v>2.9152439323322696E-3</v>
      </c>
      <c r="BI112" s="15">
        <f t="shared" si="60"/>
        <v>3.4222428770857077E-3</v>
      </c>
      <c r="BJ112" s="15">
        <f t="shared" si="61"/>
        <v>2.2271087133706353E-2</v>
      </c>
    </row>
    <row r="113" spans="1:62" customFormat="1" x14ac:dyDescent="0.25">
      <c r="A113">
        <v>84</v>
      </c>
      <c r="B113" s="26">
        <f t="shared" si="39"/>
        <v>0.41903562921031245</v>
      </c>
      <c r="C113" s="25">
        <f t="shared" si="40"/>
        <v>10.461914231576545</v>
      </c>
      <c r="D113" s="24">
        <f t="shared" si="41"/>
        <v>1.0795593058392994</v>
      </c>
      <c r="E113" s="22">
        <f t="shared" si="42"/>
        <v>37.391347161846809</v>
      </c>
      <c r="F113" s="27">
        <v>3.4</v>
      </c>
      <c r="G113" s="4">
        <f t="shared" si="43"/>
        <v>52.751856328472961</v>
      </c>
      <c r="H113" s="4"/>
      <c r="I113" s="5">
        <v>0.1216</v>
      </c>
      <c r="J113" s="5">
        <v>0</v>
      </c>
      <c r="K113" s="14">
        <v>0</v>
      </c>
      <c r="L113" s="6">
        <v>4.5999999999999996</v>
      </c>
      <c r="M113" s="6">
        <v>71</v>
      </c>
      <c r="N113" s="6">
        <v>8</v>
      </c>
      <c r="O113" s="13">
        <f t="shared" si="62"/>
        <v>65</v>
      </c>
      <c r="P113" s="12">
        <f t="shared" si="63"/>
        <v>0</v>
      </c>
      <c r="Q113" s="4"/>
      <c r="R113">
        <v>84</v>
      </c>
      <c r="S113" s="4">
        <f t="shared" si="64"/>
        <v>0.45940307648816003</v>
      </c>
      <c r="T113" s="12">
        <f t="shared" si="65"/>
        <v>1</v>
      </c>
      <c r="U113">
        <f t="shared" si="66"/>
        <v>1</v>
      </c>
      <c r="V113" s="4">
        <f t="shared" si="67"/>
        <v>0.45940307648816003</v>
      </c>
      <c r="W113" s="4"/>
      <c r="Y113" s="1"/>
      <c r="AA113">
        <v>84</v>
      </c>
      <c r="AB113" s="4">
        <f t="shared" si="68"/>
        <v>4.8785628742514978E-2</v>
      </c>
      <c r="AC113" s="4">
        <f t="shared" si="69"/>
        <v>0</v>
      </c>
      <c r="AD113" s="26">
        <f t="shared" si="70"/>
        <v>0.41903562921031245</v>
      </c>
      <c r="AE113" s="4">
        <f t="shared" si="44"/>
        <v>0.35068598216308278</v>
      </c>
      <c r="AF113" s="11"/>
      <c r="AG113" s="10">
        <f t="shared" si="71"/>
        <v>7.2814371257485036E-2</v>
      </c>
      <c r="AH113" s="10">
        <f t="shared" si="72"/>
        <v>0</v>
      </c>
      <c r="AI113" s="25">
        <f t="shared" si="73"/>
        <v>10.461914231576545</v>
      </c>
      <c r="AJ113" s="4">
        <f t="shared" si="45"/>
        <v>10.406176289635916</v>
      </c>
      <c r="AK113" s="4"/>
      <c r="AL113" s="24">
        <f t="shared" si="74"/>
        <v>1.0795593058392994</v>
      </c>
      <c r="AM113" s="4">
        <f t="shared" si="46"/>
        <v>1.0669462895423396</v>
      </c>
      <c r="AN113" s="3"/>
      <c r="AO113" s="23">
        <f t="shared" si="75"/>
        <v>0</v>
      </c>
      <c r="AP113" s="22">
        <f t="shared" si="76"/>
        <v>37.391347161846809</v>
      </c>
      <c r="AQ113" s="4">
        <f t="shared" si="47"/>
        <v>37.3780333698218</v>
      </c>
      <c r="AR113" s="3"/>
      <c r="AS113" s="4">
        <v>3.4</v>
      </c>
      <c r="AT113" s="4"/>
      <c r="AU113" s="21">
        <f t="shared" si="77"/>
        <v>27.729343671526987</v>
      </c>
      <c r="AV113" s="21">
        <f t="shared" si="48"/>
        <v>0.11678260232193713</v>
      </c>
      <c r="AW113" s="3">
        <f t="shared" si="49"/>
        <v>52.751856328472961</v>
      </c>
      <c r="AY113" s="20">
        <f t="shared" si="50"/>
        <v>6.9649012994363853E-3</v>
      </c>
      <c r="AZ113" s="20">
        <f t="shared" si="51"/>
        <v>8.1761884819470613E-3</v>
      </c>
      <c r="BA113" s="19">
        <f t="shared" si="52"/>
        <v>5.3208557265846237E-2</v>
      </c>
      <c r="BB113" s="18">
        <f t="shared" si="53"/>
        <v>5.6797552148578779E-3</v>
      </c>
      <c r="BC113" s="18">
        <f t="shared" si="54"/>
        <v>6.6675387304853343E-3</v>
      </c>
      <c r="BD113" s="17">
        <f t="shared" si="55"/>
        <v>4.339064799528599E-2</v>
      </c>
      <c r="BE113" s="16">
        <f t="shared" si="56"/>
        <v>1.285279696262426E-3</v>
      </c>
      <c r="BF113" s="16">
        <f t="shared" si="57"/>
        <v>1.5088065999602392E-3</v>
      </c>
      <c r="BG113" s="16">
        <f t="shared" si="58"/>
        <v>9.8189300007371031E-3</v>
      </c>
      <c r="BH113" s="15">
        <f t="shared" si="59"/>
        <v>1.3566894838730739E-3</v>
      </c>
      <c r="BI113" s="15">
        <f t="shared" si="60"/>
        <v>1.5926354810683911E-3</v>
      </c>
      <c r="BJ113" s="15">
        <f t="shared" si="61"/>
        <v>1.03644670600678E-2</v>
      </c>
    </row>
    <row r="114" spans="1:62" customFormat="1" x14ac:dyDescent="0.25">
      <c r="A114">
        <v>85</v>
      </c>
      <c r="B114" s="26">
        <f t="shared" si="39"/>
        <v>0.39947161090559774</v>
      </c>
      <c r="C114" s="25">
        <f t="shared" si="40"/>
        <v>10.4789906608934</v>
      </c>
      <c r="D114" s="24">
        <f t="shared" si="41"/>
        <v>1.0822329152367693</v>
      </c>
      <c r="E114" s="22">
        <f t="shared" si="42"/>
        <v>37.395978539115255</v>
      </c>
      <c r="F114" s="27">
        <v>3.4</v>
      </c>
      <c r="G114" s="4">
        <f t="shared" si="43"/>
        <v>52.756673726151021</v>
      </c>
      <c r="H114" s="4"/>
      <c r="I114" s="5">
        <v>0.1216</v>
      </c>
      <c r="J114" s="5">
        <v>0</v>
      </c>
      <c r="K114" s="14">
        <v>1</v>
      </c>
      <c r="L114" s="6">
        <v>3.4</v>
      </c>
      <c r="M114" s="6">
        <v>74</v>
      </c>
      <c r="N114" s="6">
        <v>8</v>
      </c>
      <c r="O114" s="13">
        <f t="shared" si="62"/>
        <v>68</v>
      </c>
      <c r="P114" s="12">
        <f t="shared" si="63"/>
        <v>0</v>
      </c>
      <c r="Q114" s="4"/>
      <c r="R114">
        <v>85</v>
      </c>
      <c r="S114" s="4">
        <f t="shared" si="64"/>
        <v>0.35612952979019163</v>
      </c>
      <c r="T114" s="12">
        <f t="shared" si="65"/>
        <v>1</v>
      </c>
      <c r="U114">
        <f t="shared" si="66"/>
        <v>0.6</v>
      </c>
      <c r="V114" s="4">
        <f t="shared" si="67"/>
        <v>0.21367771787411496</v>
      </c>
      <c r="W114" s="4"/>
      <c r="Y114" s="1"/>
      <c r="AA114">
        <v>85</v>
      </c>
      <c r="AB114" s="4">
        <f t="shared" si="68"/>
        <v>4.8785628742514978E-2</v>
      </c>
      <c r="AC114" s="4">
        <f t="shared" si="69"/>
        <v>0</v>
      </c>
      <c r="AD114" s="26">
        <f t="shared" si="70"/>
        <v>0.39947161090559774</v>
      </c>
      <c r="AE114" s="4">
        <f t="shared" si="44"/>
        <v>0.33162020180984647</v>
      </c>
      <c r="AF114" s="11"/>
      <c r="AG114" s="10">
        <f t="shared" si="71"/>
        <v>7.2814371257485036E-2</v>
      </c>
      <c r="AH114" s="10">
        <f t="shared" si="72"/>
        <v>0</v>
      </c>
      <c r="AI114" s="25">
        <f t="shared" si="73"/>
        <v>10.4789906608934</v>
      </c>
      <c r="AJ114" s="4">
        <f t="shared" si="45"/>
        <v>10.420633099059001</v>
      </c>
      <c r="AK114" s="4"/>
      <c r="AL114" s="24">
        <f t="shared" si="74"/>
        <v>1.0822329152367693</v>
      </c>
      <c r="AM114" s="4">
        <f t="shared" si="46"/>
        <v>1.0690178879845389</v>
      </c>
      <c r="AN114" s="3"/>
      <c r="AO114" s="23">
        <f t="shared" si="75"/>
        <v>0</v>
      </c>
      <c r="AP114" s="22">
        <f t="shared" si="76"/>
        <v>37.395978539115255</v>
      </c>
      <c r="AQ114" s="4">
        <f t="shared" si="47"/>
        <v>37.382058431405675</v>
      </c>
      <c r="AR114" s="3"/>
      <c r="AS114" s="4">
        <v>3.4</v>
      </c>
      <c r="AT114" s="4"/>
      <c r="AU114" s="21">
        <f t="shared" si="77"/>
        <v>27.846126273848924</v>
      </c>
      <c r="AV114" s="21">
        <f t="shared" si="48"/>
        <v>0.11937470041497591</v>
      </c>
      <c r="AW114" s="3">
        <f t="shared" si="49"/>
        <v>52.756673726151021</v>
      </c>
      <c r="AY114" s="20">
        <f t="shared" si="50"/>
        <v>6.9141303253992762E-3</v>
      </c>
      <c r="AZ114" s="20">
        <f t="shared" si="51"/>
        <v>8.1165877732948012E-3</v>
      </c>
      <c r="BA114" s="19">
        <f t="shared" si="52"/>
        <v>5.2820690997057197E-2</v>
      </c>
      <c r="BB114" s="18">
        <f t="shared" si="53"/>
        <v>5.9466972517280316E-3</v>
      </c>
      <c r="BC114" s="18">
        <f t="shared" si="54"/>
        <v>6.9809054694198631E-3</v>
      </c>
      <c r="BD114" s="17">
        <f t="shared" si="55"/>
        <v>4.5429959113250665E-2</v>
      </c>
      <c r="BE114" s="16">
        <f t="shared" si="56"/>
        <v>1.3466252491040141E-3</v>
      </c>
      <c r="BF114" s="16">
        <f t="shared" si="57"/>
        <v>1.5808209446003642E-3</v>
      </c>
      <c r="BG114" s="16">
        <f t="shared" si="58"/>
        <v>1.0287581058526072E-2</v>
      </c>
      <c r="BH114" s="15">
        <f t="shared" si="59"/>
        <v>1.4184736931817329E-3</v>
      </c>
      <c r="BI114" s="15">
        <f t="shared" si="60"/>
        <v>1.6651647702568169E-3</v>
      </c>
      <c r="BJ114" s="15">
        <f t="shared" si="61"/>
        <v>1.0836469246141971E-2</v>
      </c>
    </row>
    <row r="115" spans="1:62" customFormat="1" x14ac:dyDescent="0.25">
      <c r="A115">
        <v>86</v>
      </c>
      <c r="B115" s="26">
        <f t="shared" si="39"/>
        <v>0.38040583055236143</v>
      </c>
      <c r="C115" s="25">
        <f t="shared" si="40"/>
        <v>10.493447470316486</v>
      </c>
      <c r="D115" s="24">
        <f t="shared" si="41"/>
        <v>1.0846438145039521</v>
      </c>
      <c r="E115" s="22">
        <f t="shared" si="42"/>
        <v>37.40040191036325</v>
      </c>
      <c r="F115" s="27">
        <v>3.4</v>
      </c>
      <c r="G115" s="4">
        <f t="shared" si="43"/>
        <v>52.758899025736049</v>
      </c>
      <c r="H115" s="4"/>
      <c r="I115" s="5">
        <v>0.1216</v>
      </c>
      <c r="J115" s="5">
        <v>0</v>
      </c>
      <c r="K115" s="14">
        <v>1</v>
      </c>
      <c r="L115" s="6">
        <v>3.6</v>
      </c>
      <c r="M115" s="6">
        <v>59</v>
      </c>
      <c r="N115" s="6">
        <v>10</v>
      </c>
      <c r="O115" s="13">
        <f t="shared" si="62"/>
        <v>51.5</v>
      </c>
      <c r="P115" s="12">
        <f t="shared" si="63"/>
        <v>0</v>
      </c>
      <c r="Q115" s="4"/>
      <c r="R115">
        <v>86</v>
      </c>
      <c r="S115" s="4">
        <f t="shared" si="64"/>
        <v>0.37230471497562223</v>
      </c>
      <c r="T115" s="12">
        <f t="shared" si="65"/>
        <v>1</v>
      </c>
      <c r="U115">
        <f t="shared" si="66"/>
        <v>0.6</v>
      </c>
      <c r="V115" s="4">
        <f t="shared" si="67"/>
        <v>0.22338282898537334</v>
      </c>
      <c r="W115" s="4"/>
      <c r="Y115" s="1"/>
      <c r="AA115">
        <v>86</v>
      </c>
      <c r="AB115" s="4">
        <f t="shared" si="68"/>
        <v>4.8785628742514978E-2</v>
      </c>
      <c r="AC115" s="4">
        <f t="shared" si="69"/>
        <v>0</v>
      </c>
      <c r="AD115" s="26">
        <f t="shared" si="70"/>
        <v>0.38040583055236143</v>
      </c>
      <c r="AE115" s="4">
        <f t="shared" si="44"/>
        <v>0.2952524442789356</v>
      </c>
      <c r="AF115" s="11"/>
      <c r="AG115" s="10">
        <f t="shared" si="71"/>
        <v>7.2814371257485036E-2</v>
      </c>
      <c r="AH115" s="10">
        <f t="shared" si="72"/>
        <v>0</v>
      </c>
      <c r="AI115" s="25">
        <f t="shared" si="73"/>
        <v>10.493447470316486</v>
      </c>
      <c r="AJ115" s="4">
        <f t="shared" si="45"/>
        <v>10.413976250362717</v>
      </c>
      <c r="AK115" s="4"/>
      <c r="AL115" s="24">
        <f t="shared" si="74"/>
        <v>1.0846438145039521</v>
      </c>
      <c r="AM115" s="4">
        <f t="shared" si="46"/>
        <v>1.0666540879614628</v>
      </c>
      <c r="AN115" s="3"/>
      <c r="AO115" s="23">
        <f t="shared" si="75"/>
        <v>0</v>
      </c>
      <c r="AP115" s="22">
        <f t="shared" si="76"/>
        <v>37.40040191036325</v>
      </c>
      <c r="AQ115" s="4">
        <f t="shared" si="47"/>
        <v>37.38145159649941</v>
      </c>
      <c r="AR115" s="3"/>
      <c r="AS115" s="4">
        <v>3.4</v>
      </c>
      <c r="AT115" s="4"/>
      <c r="AU115" s="21">
        <f t="shared" si="77"/>
        <v>27.9655009742639</v>
      </c>
      <c r="AV115" s="21">
        <f t="shared" si="48"/>
        <v>0.15691323227695619</v>
      </c>
      <c r="AW115" s="3">
        <f t="shared" si="49"/>
        <v>52.758899025736049</v>
      </c>
      <c r="AY115" s="20">
        <f t="shared" si="50"/>
        <v>8.677220092992868E-3</v>
      </c>
      <c r="AZ115" s="20">
        <f t="shared" si="51"/>
        <v>1.0186301848295975E-2</v>
      </c>
      <c r="BA115" s="19">
        <f t="shared" si="52"/>
        <v>6.6289864332137002E-2</v>
      </c>
      <c r="BB115" s="18">
        <f t="shared" si="53"/>
        <v>8.0982013373283972E-3</v>
      </c>
      <c r="BC115" s="18">
        <f t="shared" si="54"/>
        <v>9.5065841786029E-3</v>
      </c>
      <c r="BD115" s="17">
        <f t="shared" si="55"/>
        <v>6.1866434437837535E-2</v>
      </c>
      <c r="BE115" s="16">
        <f t="shared" si="56"/>
        <v>1.8331721550179905E-3</v>
      </c>
      <c r="BF115" s="16">
        <f t="shared" si="57"/>
        <v>2.1519847037167715E-3</v>
      </c>
      <c r="BG115" s="16">
        <f t="shared" si="58"/>
        <v>1.4004569683754554E-2</v>
      </c>
      <c r="BH115" s="15">
        <f t="shared" si="59"/>
        <v>1.9310570186819504E-3</v>
      </c>
      <c r="BI115" s="15">
        <f t="shared" si="60"/>
        <v>2.2668930219309851E-3</v>
      </c>
      <c r="BJ115" s="15">
        <f t="shared" si="61"/>
        <v>1.4752363823227118E-2</v>
      </c>
    </row>
    <row r="116" spans="1:62" customFormat="1" x14ac:dyDescent="0.25">
      <c r="A116">
        <v>87</v>
      </c>
      <c r="B116" s="26">
        <f t="shared" si="39"/>
        <v>0.34403807302145056</v>
      </c>
      <c r="C116" s="25">
        <f t="shared" si="40"/>
        <v>10.486790621620202</v>
      </c>
      <c r="D116" s="24">
        <f t="shared" si="41"/>
        <v>1.0871937385654837</v>
      </c>
      <c r="E116" s="22">
        <f t="shared" si="42"/>
        <v>37.405563360251953</v>
      </c>
      <c r="F116" s="27">
        <v>3.4</v>
      </c>
      <c r="G116" s="4">
        <f t="shared" si="43"/>
        <v>52.723585793459087</v>
      </c>
      <c r="H116" s="4"/>
      <c r="I116" s="5">
        <v>0.1216</v>
      </c>
      <c r="J116" s="5">
        <v>0</v>
      </c>
      <c r="K116" s="14">
        <v>1</v>
      </c>
      <c r="L116" s="6">
        <v>5.0999999999999996</v>
      </c>
      <c r="M116" s="6">
        <v>62</v>
      </c>
      <c r="N116" s="6">
        <v>27</v>
      </c>
      <c r="O116" s="13">
        <f t="shared" si="62"/>
        <v>41.75</v>
      </c>
      <c r="P116" s="12">
        <f t="shared" si="63"/>
        <v>0</v>
      </c>
      <c r="Q116" s="4"/>
      <c r="R116">
        <v>87</v>
      </c>
      <c r="S116" s="4">
        <f t="shared" si="64"/>
        <v>0.50681584851960382</v>
      </c>
      <c r="T116" s="12">
        <f t="shared" si="65"/>
        <v>1</v>
      </c>
      <c r="U116">
        <f t="shared" si="66"/>
        <v>0.6</v>
      </c>
      <c r="V116" s="4">
        <f t="shared" si="67"/>
        <v>0.3040895091117623</v>
      </c>
      <c r="W116" s="4"/>
      <c r="Y116" s="1"/>
      <c r="AA116">
        <v>87</v>
      </c>
      <c r="AB116" s="4">
        <f t="shared" si="68"/>
        <v>4.8785628742514978E-2</v>
      </c>
      <c r="AC116" s="4">
        <f t="shared" si="69"/>
        <v>0</v>
      </c>
      <c r="AD116" s="26">
        <f t="shared" si="70"/>
        <v>0.34403807302145056</v>
      </c>
      <c r="AE116" s="4">
        <f t="shared" si="44"/>
        <v>0.23702871722775798</v>
      </c>
      <c r="AF116" s="11"/>
      <c r="AG116" s="10">
        <f t="shared" si="71"/>
        <v>7.2814371257485036E-2</v>
      </c>
      <c r="AH116" s="10">
        <f t="shared" si="72"/>
        <v>0</v>
      </c>
      <c r="AI116" s="25">
        <f t="shared" si="73"/>
        <v>10.486790621620202</v>
      </c>
      <c r="AJ116" s="4">
        <f t="shared" si="45"/>
        <v>10.37023100615596</v>
      </c>
      <c r="AK116" s="4"/>
      <c r="AL116" s="24">
        <f t="shared" si="74"/>
        <v>1.0871937385654837</v>
      </c>
      <c r="AM116" s="4">
        <f t="shared" si="46"/>
        <v>1.0607859938219293</v>
      </c>
      <c r="AN116" s="3"/>
      <c r="AO116" s="23">
        <f t="shared" si="75"/>
        <v>0</v>
      </c>
      <c r="AP116" s="22">
        <f t="shared" si="76"/>
        <v>37.405563360251953</v>
      </c>
      <c r="AQ116" s="4">
        <f t="shared" si="47"/>
        <v>37.37770128397193</v>
      </c>
      <c r="AR116" s="3"/>
      <c r="AS116" s="4">
        <v>3.4</v>
      </c>
      <c r="AT116" s="4"/>
      <c r="AU116" s="21">
        <f t="shared" si="77"/>
        <v>28.122414206540856</v>
      </c>
      <c r="AV116" s="21">
        <f t="shared" si="48"/>
        <v>0.21629082121768733</v>
      </c>
      <c r="AW116" s="3">
        <f t="shared" si="49"/>
        <v>52.723585793459087</v>
      </c>
      <c r="AY116" s="20">
        <f t="shared" si="50"/>
        <v>1.0904366495182196E-2</v>
      </c>
      <c r="AZ116" s="20">
        <f t="shared" si="51"/>
        <v>1.2800778059561707E-2</v>
      </c>
      <c r="BA116" s="19">
        <f t="shared" si="52"/>
        <v>8.3304211238948697E-2</v>
      </c>
      <c r="BB116" s="18">
        <f t="shared" si="53"/>
        <v>1.1877548052994786E-2</v>
      </c>
      <c r="BC116" s="18">
        <f t="shared" si="54"/>
        <v>1.3943208583950399E-2</v>
      </c>
      <c r="BD116" s="17">
        <f t="shared" si="55"/>
        <v>9.0738858827296695E-2</v>
      </c>
      <c r="BE116" s="16">
        <f t="shared" si="56"/>
        <v>2.6909771099837983E-3</v>
      </c>
      <c r="BF116" s="16">
        <f t="shared" si="57"/>
        <v>3.1589731291114154E-3</v>
      </c>
      <c r="BG116" s="16">
        <f t="shared" si="58"/>
        <v>2.0557794504459239E-2</v>
      </c>
      <c r="BH116" s="15">
        <f t="shared" si="59"/>
        <v>2.839175031198547E-3</v>
      </c>
      <c r="BI116" s="15">
        <f t="shared" si="60"/>
        <v>3.3329446018417726E-3</v>
      </c>
      <c r="BJ116" s="15">
        <f t="shared" si="61"/>
        <v>2.16899566469827E-2</v>
      </c>
    </row>
    <row r="117" spans="1:62" customFormat="1" x14ac:dyDescent="0.25">
      <c r="A117">
        <v>88</v>
      </c>
      <c r="B117" s="26">
        <f t="shared" si="39"/>
        <v>0.38334548369482391</v>
      </c>
      <c r="C117" s="25">
        <f t="shared" si="40"/>
        <v>10.588614239688894</v>
      </c>
      <c r="D117" s="24">
        <f t="shared" si="41"/>
        <v>1.0890980605112885</v>
      </c>
      <c r="E117" s="22">
        <f t="shared" si="42"/>
        <v>37.410937188346402</v>
      </c>
      <c r="F117" s="27">
        <v>3.4</v>
      </c>
      <c r="G117" s="4">
        <f t="shared" si="43"/>
        <v>52.871994972241403</v>
      </c>
      <c r="H117" s="4"/>
      <c r="I117" s="5">
        <v>0.36470000000000002</v>
      </c>
      <c r="J117" s="5">
        <v>0</v>
      </c>
      <c r="K117" s="14">
        <v>1</v>
      </c>
      <c r="L117" s="6">
        <v>7.3</v>
      </c>
      <c r="M117" s="6">
        <v>51</v>
      </c>
      <c r="N117" s="6">
        <v>49</v>
      </c>
      <c r="O117" s="13">
        <f t="shared" si="62"/>
        <v>14.25</v>
      </c>
      <c r="P117" s="12">
        <f t="shared" si="63"/>
        <v>0</v>
      </c>
      <c r="Q117" s="4"/>
      <c r="R117">
        <v>88</v>
      </c>
      <c r="S117" s="4">
        <f t="shared" si="64"/>
        <v>0.74514205020999758</v>
      </c>
      <c r="T117" s="12">
        <f t="shared" si="65"/>
        <v>1</v>
      </c>
      <c r="U117">
        <f t="shared" si="66"/>
        <v>0.6</v>
      </c>
      <c r="V117" s="4">
        <f t="shared" si="67"/>
        <v>0.44708523012599855</v>
      </c>
      <c r="W117" s="4"/>
      <c r="Y117" s="1"/>
      <c r="AA117">
        <v>88</v>
      </c>
      <c r="AB117" s="4">
        <f t="shared" si="68"/>
        <v>0.1463167664670659</v>
      </c>
      <c r="AC117" s="4">
        <f t="shared" si="69"/>
        <v>0</v>
      </c>
      <c r="AD117" s="26">
        <f t="shared" si="70"/>
        <v>0.38334548369482391</v>
      </c>
      <c r="AE117" s="4">
        <f t="shared" si="44"/>
        <v>0.20565956419081999</v>
      </c>
      <c r="AF117" s="11"/>
      <c r="AG117" s="10">
        <f t="shared" si="71"/>
        <v>0.21838323353293418</v>
      </c>
      <c r="AH117" s="10">
        <f t="shared" si="72"/>
        <v>0</v>
      </c>
      <c r="AI117" s="25">
        <f t="shared" si="73"/>
        <v>10.588614239688894</v>
      </c>
      <c r="AJ117" s="4">
        <f t="shared" si="45"/>
        <v>10.392639993229382</v>
      </c>
      <c r="AK117" s="4"/>
      <c r="AL117" s="24">
        <f t="shared" si="74"/>
        <v>1.0890980605112885</v>
      </c>
      <c r="AM117" s="4">
        <f t="shared" si="46"/>
        <v>1.0452444003741308</v>
      </c>
      <c r="AN117" s="3"/>
      <c r="AO117" s="23">
        <f t="shared" si="75"/>
        <v>0</v>
      </c>
      <c r="AP117" s="22">
        <f t="shared" si="76"/>
        <v>37.410937188346402</v>
      </c>
      <c r="AQ117" s="4">
        <f t="shared" si="47"/>
        <v>37.364373529518488</v>
      </c>
      <c r="AR117" s="3"/>
      <c r="AS117" s="4">
        <v>3.4</v>
      </c>
      <c r="AT117" s="4"/>
      <c r="AU117" s="21">
        <f t="shared" si="77"/>
        <v>28.338705027758543</v>
      </c>
      <c r="AV117" s="21">
        <f t="shared" si="48"/>
        <v>0.36127316671510878</v>
      </c>
      <c r="AW117" s="3">
        <f t="shared" si="49"/>
        <v>52.871994972241403</v>
      </c>
      <c r="AY117" s="20">
        <f t="shared" si="50"/>
        <v>1.8106383062809778E-2</v>
      </c>
      <c r="AZ117" s="20">
        <f t="shared" si="51"/>
        <v>2.1255319247646263E-2</v>
      </c>
      <c r="BA117" s="19">
        <f t="shared" si="52"/>
        <v>0.1383242171935479</v>
      </c>
      <c r="BB117" s="18">
        <f t="shared" si="53"/>
        <v>1.9969982915621288E-2</v>
      </c>
      <c r="BC117" s="18">
        <f t="shared" si="54"/>
        <v>2.3443023422685859E-2</v>
      </c>
      <c r="BD117" s="17">
        <f t="shared" si="55"/>
        <v>0.15256124012120487</v>
      </c>
      <c r="BE117" s="16">
        <f t="shared" si="56"/>
        <v>4.4687343339648074E-3</v>
      </c>
      <c r="BF117" s="16">
        <f t="shared" si="57"/>
        <v>5.2459055224804265E-3</v>
      </c>
      <c r="BG117" s="16">
        <f t="shared" si="58"/>
        <v>3.4139020280712515E-2</v>
      </c>
      <c r="BH117" s="15">
        <f t="shared" si="59"/>
        <v>4.7448860658044168E-3</v>
      </c>
      <c r="BI117" s="15">
        <f t="shared" si="60"/>
        <v>5.5700836424660543E-3</v>
      </c>
      <c r="BJ117" s="15">
        <f t="shared" si="61"/>
        <v>3.6248689119643442E-2</v>
      </c>
    </row>
    <row r="118" spans="1:62" customFormat="1" x14ac:dyDescent="0.25">
      <c r="A118">
        <v>89</v>
      </c>
      <c r="B118" s="26">
        <f t="shared" si="39"/>
        <v>0.35197633065788592</v>
      </c>
      <c r="C118" s="25">
        <f t="shared" si="40"/>
        <v>10.611023226762317</v>
      </c>
      <c r="D118" s="24">
        <f t="shared" si="41"/>
        <v>1.0925343867523312</v>
      </c>
      <c r="E118" s="22">
        <f t="shared" si="42"/>
        <v>37.419887861353764</v>
      </c>
      <c r="F118" s="27">
        <v>3.4</v>
      </c>
      <c r="G118" s="4">
        <f t="shared" si="43"/>
        <v>52.875421805526294</v>
      </c>
      <c r="H118" s="4"/>
      <c r="I118" s="5">
        <v>0.36470000000000002</v>
      </c>
      <c r="J118" s="5">
        <v>0</v>
      </c>
      <c r="K118" s="14">
        <v>1</v>
      </c>
      <c r="L118" s="6">
        <v>11</v>
      </c>
      <c r="M118" s="6">
        <v>52</v>
      </c>
      <c r="N118" s="6">
        <v>83</v>
      </c>
      <c r="O118" s="13">
        <f t="shared" si="62"/>
        <v>-10.25</v>
      </c>
      <c r="P118" s="12">
        <f t="shared" si="63"/>
        <v>-10.25</v>
      </c>
      <c r="Q118" s="4"/>
      <c r="R118">
        <v>89</v>
      </c>
      <c r="S118" s="4">
        <f t="shared" si="64"/>
        <v>1.245428856118602</v>
      </c>
      <c r="T118" s="12">
        <f t="shared" si="65"/>
        <v>1</v>
      </c>
      <c r="U118">
        <f t="shared" si="66"/>
        <v>0.6</v>
      </c>
      <c r="V118" s="4">
        <f t="shared" si="67"/>
        <v>0.74725731367116122</v>
      </c>
      <c r="W118" s="4"/>
      <c r="Y118" s="1"/>
      <c r="AA118">
        <v>89</v>
      </c>
      <c r="AB118" s="4">
        <f t="shared" si="68"/>
        <v>0.1463167664670659</v>
      </c>
      <c r="AC118" s="4">
        <f t="shared" si="69"/>
        <v>0</v>
      </c>
      <c r="AD118" s="26">
        <f t="shared" si="70"/>
        <v>0.35197633065788592</v>
      </c>
      <c r="AE118" s="4">
        <f t="shared" si="44"/>
        <v>0.18406897300907857</v>
      </c>
      <c r="AF118" s="11"/>
      <c r="AG118" s="10">
        <f t="shared" si="71"/>
        <v>0.21838323353293418</v>
      </c>
      <c r="AH118" s="10">
        <f t="shared" si="72"/>
        <v>0</v>
      </c>
      <c r="AI118" s="25">
        <f t="shared" si="73"/>
        <v>10.611023226762317</v>
      </c>
      <c r="AJ118" s="4">
        <f t="shared" si="45"/>
        <v>10.406657921907506</v>
      </c>
      <c r="AK118" s="4"/>
      <c r="AL118" s="24">
        <f t="shared" si="74"/>
        <v>1.0925343867523312</v>
      </c>
      <c r="AM118" s="4">
        <f t="shared" si="46"/>
        <v>1.0467764549617207</v>
      </c>
      <c r="AN118" s="3"/>
      <c r="AO118" s="23">
        <f t="shared" si="75"/>
        <v>0</v>
      </c>
      <c r="AP118" s="22">
        <f t="shared" si="76"/>
        <v>37.419887861353764</v>
      </c>
      <c r="AQ118" s="4">
        <f t="shared" si="47"/>
        <v>37.371404159534606</v>
      </c>
      <c r="AR118" s="3"/>
      <c r="AS118" s="4">
        <v>3.4</v>
      </c>
      <c r="AT118" s="4"/>
      <c r="AU118" s="21">
        <f t="shared" si="77"/>
        <v>28.699978194473651</v>
      </c>
      <c r="AV118" s="21">
        <f t="shared" si="48"/>
        <v>0.36317016564742022</v>
      </c>
      <c r="AW118" s="3">
        <f t="shared" si="49"/>
        <v>52.875421805526294</v>
      </c>
      <c r="AY118" s="20">
        <f t="shared" si="50"/>
        <v>1.7109937271000263E-2</v>
      </c>
      <c r="AZ118" s="20">
        <f t="shared" si="51"/>
        <v>2.0085578535522047E-2</v>
      </c>
      <c r="BA118" s="19">
        <f t="shared" si="52"/>
        <v>0.13071184184228504</v>
      </c>
      <c r="BB118" s="18">
        <f t="shared" si="53"/>
        <v>2.0825040637875207E-2</v>
      </c>
      <c r="BC118" s="18">
        <f t="shared" si="54"/>
        <v>2.4446786835766548E-2</v>
      </c>
      <c r="BD118" s="17">
        <f t="shared" si="55"/>
        <v>0.15909347738116913</v>
      </c>
      <c r="BE118" s="16">
        <f t="shared" si="56"/>
        <v>4.6627816288169399E-3</v>
      </c>
      <c r="BF118" s="16">
        <f t="shared" si="57"/>
        <v>5.4737001729590158E-3</v>
      </c>
      <c r="BG118" s="16">
        <f t="shared" si="58"/>
        <v>3.5621449988834542E-2</v>
      </c>
      <c r="BH118" s="15">
        <f t="shared" si="59"/>
        <v>4.940540476652387E-3</v>
      </c>
      <c r="BI118" s="15">
        <f t="shared" si="60"/>
        <v>5.7997649073745416E-3</v>
      </c>
      <c r="BJ118" s="15">
        <f t="shared" si="61"/>
        <v>3.7743396435131471E-2</v>
      </c>
    </row>
    <row r="119" spans="1:62" customFormat="1" x14ac:dyDescent="0.25">
      <c r="A119">
        <v>90</v>
      </c>
      <c r="B119" s="26">
        <f t="shared" si="39"/>
        <v>0.33038573947614447</v>
      </c>
      <c r="C119" s="25">
        <f t="shared" si="40"/>
        <v>10.62504115544044</v>
      </c>
      <c r="D119" s="24">
        <f t="shared" si="41"/>
        <v>1.0943147549760655</v>
      </c>
      <c r="E119" s="22">
        <f t="shared" si="42"/>
        <v>37.427209989986224</v>
      </c>
      <c r="F119" s="27">
        <v>3.4</v>
      </c>
      <c r="G119" s="4">
        <f t="shared" si="43"/>
        <v>52.876951639878875</v>
      </c>
      <c r="H119" s="4"/>
      <c r="I119" s="5">
        <v>0.36470000000000002</v>
      </c>
      <c r="J119" s="5">
        <v>0</v>
      </c>
      <c r="K119" s="14">
        <v>1</v>
      </c>
      <c r="L119" s="6">
        <v>13.9</v>
      </c>
      <c r="M119" s="6">
        <v>57</v>
      </c>
      <c r="N119" s="6">
        <v>99</v>
      </c>
      <c r="O119" s="13">
        <f t="shared" si="62"/>
        <v>-17.25</v>
      </c>
      <c r="P119" s="12">
        <f t="shared" si="63"/>
        <v>-27.5</v>
      </c>
      <c r="Q119" s="4"/>
      <c r="R119">
        <v>90</v>
      </c>
      <c r="S119" s="4">
        <f t="shared" si="64"/>
        <v>1.7093833911892833</v>
      </c>
      <c r="T119" s="12">
        <f t="shared" si="65"/>
        <v>0.75846459436788383</v>
      </c>
      <c r="U119">
        <f t="shared" si="66"/>
        <v>0.6</v>
      </c>
      <c r="V119" s="4">
        <f t="shared" si="67"/>
        <v>0.77790406825054637</v>
      </c>
      <c r="W119" s="4"/>
      <c r="Y119" s="1"/>
      <c r="AA119">
        <v>90</v>
      </c>
      <c r="AB119" s="4">
        <f t="shared" si="68"/>
        <v>0.1463167664670659</v>
      </c>
      <c r="AC119" s="4">
        <f t="shared" si="69"/>
        <v>0</v>
      </c>
      <c r="AD119" s="26">
        <f t="shared" si="70"/>
        <v>0.33038573947614447</v>
      </c>
      <c r="AE119" s="4">
        <f t="shared" si="44"/>
        <v>8.898193147169764E-2</v>
      </c>
      <c r="AF119" s="11"/>
      <c r="AG119" s="10">
        <f t="shared" si="71"/>
        <v>0.21838323353293418</v>
      </c>
      <c r="AH119" s="10">
        <f t="shared" si="72"/>
        <v>0</v>
      </c>
      <c r="AI119" s="25">
        <f t="shared" si="73"/>
        <v>10.62504115544044</v>
      </c>
      <c r="AJ119" s="4">
        <f t="shared" si="45"/>
        <v>10.215015665382452</v>
      </c>
      <c r="AK119" s="4"/>
      <c r="AL119" s="24">
        <f t="shared" si="74"/>
        <v>1.0943147549760655</v>
      </c>
      <c r="AM119" s="4">
        <f t="shared" si="46"/>
        <v>1.003554055438914</v>
      </c>
      <c r="AN119" s="3"/>
      <c r="AO119" s="23">
        <f t="shared" si="75"/>
        <v>0</v>
      </c>
      <c r="AP119" s="22">
        <f t="shared" si="76"/>
        <v>37.427209989986224</v>
      </c>
      <c r="AQ119" s="4">
        <f t="shared" si="47"/>
        <v>37.329142603567227</v>
      </c>
      <c r="AR119" s="3"/>
      <c r="AS119" s="4">
        <v>3.4</v>
      </c>
      <c r="AT119" s="4"/>
      <c r="AU119" s="21">
        <f t="shared" si="77"/>
        <v>29.063148360121072</v>
      </c>
      <c r="AV119" s="21">
        <f t="shared" si="48"/>
        <v>0.65412017570052761</v>
      </c>
      <c r="AW119" s="3">
        <f t="shared" si="49"/>
        <v>52.876951639878875</v>
      </c>
      <c r="AY119" s="20">
        <f t="shared" si="50"/>
        <v>2.4599303269221658E-2</v>
      </c>
      <c r="AZ119" s="20">
        <f t="shared" si="51"/>
        <v>2.8877442968216729E-2</v>
      </c>
      <c r="BA119" s="19">
        <f t="shared" si="52"/>
        <v>0.18792706176700846</v>
      </c>
      <c r="BB119" s="18">
        <f t="shared" si="53"/>
        <v>4.1782030952311575E-2</v>
      </c>
      <c r="BC119" s="18">
        <f t="shared" si="54"/>
        <v>4.9048471117930974E-2</v>
      </c>
      <c r="BD119" s="17">
        <f t="shared" si="55"/>
        <v>0.31919498798774554</v>
      </c>
      <c r="BE119" s="16">
        <f t="shared" si="56"/>
        <v>9.2486112431166296E-3</v>
      </c>
      <c r="BF119" s="16">
        <f t="shared" si="57"/>
        <v>1.0857065372354304E-2</v>
      </c>
      <c r="BG119" s="16">
        <f t="shared" si="58"/>
        <v>7.0655022921680563E-2</v>
      </c>
      <c r="BH119" s="15">
        <f t="shared" si="59"/>
        <v>9.9931703616556507E-3</v>
      </c>
      <c r="BI119" s="15">
        <f t="shared" si="60"/>
        <v>1.1731113033247937E-2</v>
      </c>
      <c r="BJ119" s="15">
        <f t="shared" si="61"/>
        <v>7.6343103024093126E-2</v>
      </c>
    </row>
    <row r="120" spans="1:62" customFormat="1" x14ac:dyDescent="0.25">
      <c r="A120">
        <v>91</v>
      </c>
      <c r="B120" s="26">
        <f t="shared" si="39"/>
        <v>0.1377675602142126</v>
      </c>
      <c r="C120" s="25">
        <f t="shared" si="40"/>
        <v>10.287830036639937</v>
      </c>
      <c r="D120" s="24">
        <f t="shared" si="41"/>
        <v>1.0891771712652194</v>
      </c>
      <c r="E120" s="22">
        <f t="shared" si="42"/>
        <v>37.429656696058977</v>
      </c>
      <c r="F120" s="27">
        <v>3.4</v>
      </c>
      <c r="G120" s="4">
        <f t="shared" si="43"/>
        <v>52.344431464178349</v>
      </c>
      <c r="H120" s="4"/>
      <c r="I120" s="5">
        <v>0.1216</v>
      </c>
      <c r="J120" s="5">
        <v>0</v>
      </c>
      <c r="K120" s="14">
        <v>0</v>
      </c>
      <c r="L120" s="6">
        <v>16</v>
      </c>
      <c r="M120" s="6">
        <v>34</v>
      </c>
      <c r="N120" s="6">
        <v>103</v>
      </c>
      <c r="O120" s="13">
        <f t="shared" si="62"/>
        <v>-43.25</v>
      </c>
      <c r="P120" s="12">
        <f t="shared" si="63"/>
        <v>-27.5</v>
      </c>
      <c r="Q120" s="4"/>
      <c r="R120">
        <v>91</v>
      </c>
      <c r="S120" s="4">
        <f t="shared" si="64"/>
        <v>2.0754997247575919</v>
      </c>
      <c r="T120" s="12">
        <f t="shared" si="65"/>
        <v>0.75846459436788383</v>
      </c>
      <c r="U120">
        <f t="shared" si="66"/>
        <v>1</v>
      </c>
      <c r="V120" s="4">
        <f t="shared" si="67"/>
        <v>1.5741930568489215</v>
      </c>
      <c r="W120" s="4"/>
      <c r="Y120" s="1"/>
      <c r="AA120">
        <v>91</v>
      </c>
      <c r="AB120" s="4">
        <f t="shared" si="68"/>
        <v>4.8785628742514978E-2</v>
      </c>
      <c r="AC120" s="4">
        <f t="shared" si="69"/>
        <v>0</v>
      </c>
      <c r="AD120" s="26">
        <f t="shared" si="70"/>
        <v>0.1377675602142126</v>
      </c>
      <c r="AE120" s="4">
        <f t="shared" si="44"/>
        <v>3.7104578488894473E-2</v>
      </c>
      <c r="AF120" s="11"/>
      <c r="AG120" s="10">
        <f t="shared" si="71"/>
        <v>7.2814371257485036E-2</v>
      </c>
      <c r="AH120" s="10">
        <f t="shared" si="72"/>
        <v>0</v>
      </c>
      <c r="AI120" s="25">
        <f t="shared" si="73"/>
        <v>10.287830036639937</v>
      </c>
      <c r="AJ120" s="4">
        <f t="shared" si="45"/>
        <v>9.8908176871633753</v>
      </c>
      <c r="AK120" s="4"/>
      <c r="AL120" s="24">
        <f t="shared" si="74"/>
        <v>1.0891771712652194</v>
      </c>
      <c r="AM120" s="4">
        <f t="shared" si="46"/>
        <v>0.99884257462890769</v>
      </c>
      <c r="AN120" s="3"/>
      <c r="AO120" s="23">
        <f t="shared" si="75"/>
        <v>0</v>
      </c>
      <c r="AP120" s="22">
        <f t="shared" si="76"/>
        <v>37.429656696058977</v>
      </c>
      <c r="AQ120" s="4">
        <f t="shared" si="47"/>
        <v>37.331582898740798</v>
      </c>
      <c r="AR120" s="3"/>
      <c r="AS120" s="4">
        <v>3.4</v>
      </c>
      <c r="AT120" s="4"/>
      <c r="AU120" s="21">
        <f t="shared" si="77"/>
        <v>29.717268535821599</v>
      </c>
      <c r="AV120" s="21">
        <f t="shared" si="48"/>
        <v>0.53409968823866039</v>
      </c>
      <c r="AW120" s="3">
        <f t="shared" si="49"/>
        <v>52.344431464178349</v>
      </c>
      <c r="AY120" s="20">
        <f t="shared" si="50"/>
        <v>1.0257664267663931E-2</v>
      </c>
      <c r="AZ120" s="20">
        <f t="shared" si="51"/>
        <v>1.204160587943157E-2</v>
      </c>
      <c r="BA120" s="19">
        <f t="shared" si="52"/>
        <v>7.8363711578222639E-2</v>
      </c>
      <c r="BB120" s="18">
        <f t="shared" si="53"/>
        <v>4.0455978168415022E-2</v>
      </c>
      <c r="BC120" s="18">
        <f t="shared" si="54"/>
        <v>4.7491800458574158E-2</v>
      </c>
      <c r="BD120" s="17">
        <f t="shared" si="55"/>
        <v>0.30906457084957245</v>
      </c>
      <c r="BE120" s="16">
        <f t="shared" si="56"/>
        <v>9.2051909070071849E-3</v>
      </c>
      <c r="BF120" s="16">
        <f t="shared" si="57"/>
        <v>1.0806093673443217E-2</v>
      </c>
      <c r="BG120" s="16">
        <f t="shared" si="58"/>
        <v>7.0323312055861315E-2</v>
      </c>
      <c r="BH120" s="15">
        <f t="shared" si="59"/>
        <v>9.9938236390604875E-3</v>
      </c>
      <c r="BI120" s="15">
        <f t="shared" si="60"/>
        <v>1.1731879924114485E-2</v>
      </c>
      <c r="BJ120" s="15">
        <f t="shared" si="61"/>
        <v>7.6348093755003926E-2</v>
      </c>
    </row>
    <row r="121" spans="1:62" customFormat="1" x14ac:dyDescent="0.25">
      <c r="A121">
        <v>92</v>
      </c>
      <c r="B121" s="26">
        <f t="shared" si="39"/>
        <v>8.5890207231409443E-2</v>
      </c>
      <c r="C121" s="25">
        <f t="shared" si="40"/>
        <v>9.9636320584208597</v>
      </c>
      <c r="D121" s="24">
        <f t="shared" si="41"/>
        <v>1.0687552316110542</v>
      </c>
      <c r="E121" s="22">
        <f t="shared" si="42"/>
        <v>37.413654278676361</v>
      </c>
      <c r="F121" s="27">
        <v>3.4</v>
      </c>
      <c r="G121" s="4">
        <f t="shared" si="43"/>
        <v>51.931931775939681</v>
      </c>
      <c r="H121" s="4"/>
      <c r="I121" s="5">
        <v>0.1216</v>
      </c>
      <c r="J121" s="5">
        <v>0</v>
      </c>
      <c r="K121" s="14">
        <v>0</v>
      </c>
      <c r="L121" s="6">
        <v>16</v>
      </c>
      <c r="M121" s="6">
        <v>55</v>
      </c>
      <c r="N121" s="6">
        <v>91</v>
      </c>
      <c r="O121" s="13">
        <f t="shared" si="62"/>
        <v>-13.25</v>
      </c>
      <c r="P121" s="12">
        <f t="shared" si="63"/>
        <v>-27.5</v>
      </c>
      <c r="Q121" s="4"/>
      <c r="R121">
        <v>92</v>
      </c>
      <c r="S121" s="4">
        <f t="shared" si="64"/>
        <v>2.0754997247575919</v>
      </c>
      <c r="T121" s="12">
        <f t="shared" si="65"/>
        <v>0.75846459436788383</v>
      </c>
      <c r="U121">
        <f t="shared" si="66"/>
        <v>1</v>
      </c>
      <c r="V121" s="4">
        <f t="shared" si="67"/>
        <v>1.5741930568489215</v>
      </c>
      <c r="W121" s="4"/>
      <c r="Y121" s="1"/>
      <c r="AA121">
        <v>92</v>
      </c>
      <c r="AB121" s="4">
        <f t="shared" si="68"/>
        <v>4.8785628742514978E-2</v>
      </c>
      <c r="AC121" s="4">
        <f t="shared" si="69"/>
        <v>0</v>
      </c>
      <c r="AD121" s="26">
        <f t="shared" si="70"/>
        <v>8.5890207231409443E-2</v>
      </c>
      <c r="AE121" s="4">
        <f t="shared" si="44"/>
        <v>2.3132554701930264E-2</v>
      </c>
      <c r="AF121" s="11"/>
      <c r="AG121" s="10">
        <f t="shared" si="71"/>
        <v>7.2814371257485036E-2</v>
      </c>
      <c r="AH121" s="10">
        <f t="shared" si="72"/>
        <v>0</v>
      </c>
      <c r="AI121" s="25">
        <f t="shared" si="73"/>
        <v>9.9636320584208597</v>
      </c>
      <c r="AJ121" s="4">
        <f t="shared" si="45"/>
        <v>9.5791302772193188</v>
      </c>
      <c r="AK121" s="4"/>
      <c r="AL121" s="24">
        <f t="shared" si="74"/>
        <v>1.0687552316110542</v>
      </c>
      <c r="AM121" s="4">
        <f t="shared" si="46"/>
        <v>0.98011431014703343</v>
      </c>
      <c r="AN121" s="3"/>
      <c r="AO121" s="23">
        <f t="shared" si="75"/>
        <v>0</v>
      </c>
      <c r="AP121" s="22">
        <f t="shared" si="76"/>
        <v>37.413654278676361</v>
      </c>
      <c r="AQ121" s="4">
        <f t="shared" si="47"/>
        <v>37.315622310155312</v>
      </c>
      <c r="AR121" s="3"/>
      <c r="AS121" s="4">
        <v>3.4</v>
      </c>
      <c r="AT121" s="4"/>
      <c r="AU121" s="21">
        <f t="shared" si="77"/>
        <v>30.251368224060261</v>
      </c>
      <c r="AV121" s="21">
        <f t="shared" si="48"/>
        <v>0.49350107581112523</v>
      </c>
      <c r="AW121" s="3">
        <f t="shared" si="49"/>
        <v>51.931931775939681</v>
      </c>
      <c r="AY121" s="20">
        <f t="shared" si="50"/>
        <v>6.3950711457238327E-3</v>
      </c>
      <c r="AZ121" s="20">
        <f t="shared" si="51"/>
        <v>7.5072574319366729E-3</v>
      </c>
      <c r="BA121" s="19">
        <f t="shared" si="52"/>
        <v>4.8855323951818679E-2</v>
      </c>
      <c r="BB121" s="18">
        <f t="shared" si="53"/>
        <v>3.9181138033905355E-2</v>
      </c>
      <c r="BC121" s="18">
        <f t="shared" si="54"/>
        <v>4.5995248996323679E-2</v>
      </c>
      <c r="BD121" s="17">
        <f t="shared" si="55"/>
        <v>0.29932539417131199</v>
      </c>
      <c r="BE121" s="16">
        <f t="shared" si="56"/>
        <v>9.0326036162467691E-3</v>
      </c>
      <c r="BF121" s="16">
        <f t="shared" si="57"/>
        <v>1.0603491201680989E-2</v>
      </c>
      <c r="BG121" s="16">
        <f t="shared" si="58"/>
        <v>6.9004826646093059E-2</v>
      </c>
      <c r="BH121" s="15">
        <f t="shared" si="59"/>
        <v>9.9895612404078179E-3</v>
      </c>
      <c r="BI121" s="15">
        <f t="shared" si="60"/>
        <v>1.1726876238739612E-2</v>
      </c>
      <c r="BJ121" s="15">
        <f t="shared" si="61"/>
        <v>7.6315531041901474E-2</v>
      </c>
    </row>
    <row r="122" spans="1:62" customFormat="1" x14ac:dyDescent="0.25">
      <c r="A122">
        <v>93</v>
      </c>
      <c r="B122" s="26">
        <f t="shared" si="39"/>
        <v>0.31572596787558299</v>
      </c>
      <c r="C122" s="25">
        <f t="shared" si="40"/>
        <v>10.015836864045665</v>
      </c>
      <c r="D122" s="24">
        <f t="shared" si="41"/>
        <v>1.044712684183317</v>
      </c>
      <c r="E122" s="22">
        <f t="shared" si="42"/>
        <v>37.391455184023997</v>
      </c>
      <c r="F122" s="27">
        <v>3.4</v>
      </c>
      <c r="G122" s="4">
        <f t="shared" si="43"/>
        <v>52.167730700128558</v>
      </c>
      <c r="H122" s="4"/>
      <c r="I122" s="5">
        <v>0.72929999999999995</v>
      </c>
      <c r="J122" s="5">
        <v>0</v>
      </c>
      <c r="K122" s="14">
        <v>0</v>
      </c>
      <c r="L122" s="6">
        <v>13.5</v>
      </c>
      <c r="M122" s="6">
        <v>58</v>
      </c>
      <c r="N122" s="6">
        <v>69</v>
      </c>
      <c r="O122" s="13">
        <f t="shared" si="62"/>
        <v>6.25</v>
      </c>
      <c r="P122" s="12">
        <f t="shared" si="63"/>
        <v>-21.25</v>
      </c>
      <c r="Q122" s="4"/>
      <c r="R122">
        <v>93</v>
      </c>
      <c r="S122" s="4">
        <f t="shared" si="64"/>
        <v>1.6422633067433468</v>
      </c>
      <c r="T122" s="12">
        <f t="shared" si="65"/>
        <v>0.95855194129866228</v>
      </c>
      <c r="U122">
        <f t="shared" si="66"/>
        <v>1</v>
      </c>
      <c r="V122" s="4">
        <f t="shared" si="67"/>
        <v>1.5741946808023954</v>
      </c>
      <c r="W122" s="4"/>
      <c r="Y122" s="1"/>
      <c r="AA122">
        <v>93</v>
      </c>
      <c r="AB122" s="4">
        <f t="shared" si="68"/>
        <v>0.29259341317365273</v>
      </c>
      <c r="AC122" s="4">
        <f t="shared" si="69"/>
        <v>0</v>
      </c>
      <c r="AD122" s="26">
        <f t="shared" si="70"/>
        <v>0.31572596787558299</v>
      </c>
      <c r="AE122" s="4">
        <f t="shared" si="44"/>
        <v>0.12336220364440045</v>
      </c>
      <c r="AF122" s="11"/>
      <c r="AG122" s="10">
        <f t="shared" si="71"/>
        <v>0.43670658682634733</v>
      </c>
      <c r="AH122" s="10">
        <f t="shared" si="72"/>
        <v>0</v>
      </c>
      <c r="AI122" s="25">
        <f t="shared" si="73"/>
        <v>10.015836864045665</v>
      </c>
      <c r="AJ122" s="4">
        <f t="shared" si="45"/>
        <v>9.7374086556233888</v>
      </c>
      <c r="AK122" s="4"/>
      <c r="AL122" s="24">
        <f t="shared" si="74"/>
        <v>1.044712684183317</v>
      </c>
      <c r="AM122" s="4">
        <f t="shared" si="46"/>
        <v>0.98188450709164565</v>
      </c>
      <c r="AN122" s="3"/>
      <c r="AO122" s="23">
        <f t="shared" si="75"/>
        <v>0</v>
      </c>
      <c r="AP122" s="22">
        <f t="shared" si="76"/>
        <v>37.391455184023997</v>
      </c>
      <c r="AQ122" s="4">
        <f t="shared" si="47"/>
        <v>37.321243955096875</v>
      </c>
      <c r="AR122" s="3"/>
      <c r="AS122" s="4">
        <v>3.4</v>
      </c>
      <c r="AT122" s="4"/>
      <c r="AU122" s="21">
        <f t="shared" si="77"/>
        <v>30.744869299871386</v>
      </c>
      <c r="AV122" s="21">
        <f t="shared" si="48"/>
        <v>0.47006821364850981</v>
      </c>
      <c r="AW122" s="3">
        <f t="shared" si="49"/>
        <v>52.167730700128558</v>
      </c>
      <c r="AY122" s="20">
        <f t="shared" si="50"/>
        <v>1.96020709592317E-2</v>
      </c>
      <c r="AZ122" s="20">
        <f t="shared" si="51"/>
        <v>2.301112677822852E-2</v>
      </c>
      <c r="BA122" s="19">
        <f t="shared" si="52"/>
        <v>0.14975056649372234</v>
      </c>
      <c r="BB122" s="18">
        <f t="shared" si="53"/>
        <v>2.8372128817286402E-2</v>
      </c>
      <c r="BC122" s="18">
        <f t="shared" si="54"/>
        <v>3.3306412089857948E-2</v>
      </c>
      <c r="BD122" s="17">
        <f t="shared" si="55"/>
        <v>0.21674966751513233</v>
      </c>
      <c r="BE122" s="16">
        <f t="shared" si="56"/>
        <v>6.4022576731760494E-3</v>
      </c>
      <c r="BF122" s="16">
        <f t="shared" si="57"/>
        <v>7.5156937902501452E-3</v>
      </c>
      <c r="BG122" s="16">
        <f t="shared" si="58"/>
        <v>4.8910225628245131E-2</v>
      </c>
      <c r="BH122" s="15">
        <f t="shared" si="59"/>
        <v>7.1545984612272125E-3</v>
      </c>
      <c r="BI122" s="15">
        <f t="shared" si="60"/>
        <v>8.3988764544841183E-3</v>
      </c>
      <c r="BJ122" s="15">
        <f t="shared" si="61"/>
        <v>5.4657754011409959E-2</v>
      </c>
    </row>
    <row r="123" spans="1:62" customFormat="1" x14ac:dyDescent="0.25">
      <c r="A123">
        <v>94</v>
      </c>
      <c r="B123" s="26">
        <f t="shared" si="39"/>
        <v>0.41595561681805315</v>
      </c>
      <c r="C123" s="25">
        <f t="shared" si="40"/>
        <v>10.174115242449735</v>
      </c>
      <c r="D123" s="24">
        <f t="shared" si="41"/>
        <v>1.043415563002567</v>
      </c>
      <c r="E123" s="22">
        <f t="shared" si="42"/>
        <v>37.3934760642097</v>
      </c>
      <c r="F123" s="27">
        <v>3.4</v>
      </c>
      <c r="G123" s="4">
        <f t="shared" si="43"/>
        <v>52.426962486480058</v>
      </c>
      <c r="H123" s="4"/>
      <c r="I123" s="5">
        <v>0.72929999999999995</v>
      </c>
      <c r="J123" s="5">
        <v>0</v>
      </c>
      <c r="K123" s="14">
        <v>0</v>
      </c>
      <c r="L123" s="6">
        <v>10.199999999999999</v>
      </c>
      <c r="M123" s="6">
        <v>56</v>
      </c>
      <c r="N123" s="6">
        <v>34</v>
      </c>
      <c r="O123" s="13">
        <f t="shared" si="62"/>
        <v>30.5</v>
      </c>
      <c r="P123" s="12">
        <f t="shared" si="63"/>
        <v>0</v>
      </c>
      <c r="Q123" s="4"/>
      <c r="R123">
        <v>94</v>
      </c>
      <c r="S123" s="4">
        <f t="shared" si="64"/>
        <v>1.1276998486951821</v>
      </c>
      <c r="T123" s="12">
        <f t="shared" si="65"/>
        <v>1</v>
      </c>
      <c r="U123">
        <f t="shared" si="66"/>
        <v>1</v>
      </c>
      <c r="V123" s="4">
        <f t="shared" si="67"/>
        <v>1.1276998486951821</v>
      </c>
      <c r="W123" s="4"/>
      <c r="Y123" s="1"/>
      <c r="AA123">
        <v>94</v>
      </c>
      <c r="AB123" s="4">
        <f t="shared" si="68"/>
        <v>0.29259341317365273</v>
      </c>
      <c r="AC123" s="4">
        <f t="shared" si="69"/>
        <v>0</v>
      </c>
      <c r="AD123" s="26">
        <f t="shared" si="70"/>
        <v>0.41595561681805315</v>
      </c>
      <c r="AE123" s="4">
        <f t="shared" si="44"/>
        <v>0.25035502140707044</v>
      </c>
      <c r="AF123" s="11"/>
      <c r="AG123" s="10">
        <f t="shared" si="71"/>
        <v>0.43670658682634733</v>
      </c>
      <c r="AH123" s="10">
        <f t="shared" si="72"/>
        <v>0</v>
      </c>
      <c r="AI123" s="25">
        <f t="shared" si="73"/>
        <v>10.174115242449735</v>
      </c>
      <c r="AJ123" s="4">
        <f t="shared" si="45"/>
        <v>10.020327867670309</v>
      </c>
      <c r="AK123" s="4"/>
      <c r="AL123" s="24">
        <f t="shared" si="74"/>
        <v>1.043415563002567</v>
      </c>
      <c r="AM123" s="4">
        <f t="shared" si="46"/>
        <v>1.0090319659202345</v>
      </c>
      <c r="AN123" s="3"/>
      <c r="AO123" s="23">
        <f t="shared" si="75"/>
        <v>0</v>
      </c>
      <c r="AP123" s="22">
        <f t="shared" si="76"/>
        <v>37.3934760642097</v>
      </c>
      <c r="AQ123" s="4">
        <f t="shared" si="47"/>
        <v>37.355526106101138</v>
      </c>
      <c r="AR123" s="3"/>
      <c r="AS123" s="4">
        <v>3.4</v>
      </c>
      <c r="AT123" s="4"/>
      <c r="AU123" s="21">
        <f t="shared" si="77"/>
        <v>31.214937513519896</v>
      </c>
      <c r="AV123" s="21">
        <f t="shared" si="48"/>
        <v>0.3049457914700463</v>
      </c>
      <c r="AW123" s="3">
        <f t="shared" si="49"/>
        <v>52.426962486480058</v>
      </c>
      <c r="AY123" s="20">
        <f t="shared" si="50"/>
        <v>1.6874875760051807E-2</v>
      </c>
      <c r="AZ123" s="20">
        <f t="shared" si="51"/>
        <v>1.9809636761799945E-2</v>
      </c>
      <c r="BA123" s="19">
        <f t="shared" si="52"/>
        <v>0.12891608288913098</v>
      </c>
      <c r="BB123" s="18">
        <f t="shared" si="53"/>
        <v>1.5671096087709089E-2</v>
      </c>
      <c r="BC123" s="18">
        <f t="shared" si="54"/>
        <v>1.8396504102962841E-2</v>
      </c>
      <c r="BD123" s="17">
        <f t="shared" si="55"/>
        <v>0.11971977458875459</v>
      </c>
      <c r="BE123" s="16">
        <f t="shared" si="56"/>
        <v>3.503724896085492E-3</v>
      </c>
      <c r="BF123" s="16">
        <f t="shared" si="57"/>
        <v>4.1130683562742732E-3</v>
      </c>
      <c r="BG123" s="16">
        <f t="shared" si="58"/>
        <v>2.6766803829972756E-2</v>
      </c>
      <c r="BH123" s="15">
        <f t="shared" si="59"/>
        <v>3.8671408553322814E-3</v>
      </c>
      <c r="BI123" s="15">
        <f t="shared" si="60"/>
        <v>4.5396870910422438E-3</v>
      </c>
      <c r="BJ123" s="15">
        <f t="shared" si="61"/>
        <v>2.9543130162187976E-2</v>
      </c>
    </row>
    <row r="124" spans="1:62" customFormat="1" x14ac:dyDescent="0.25">
      <c r="A124">
        <v>95</v>
      </c>
      <c r="B124" s="26">
        <f t="shared" si="39"/>
        <v>0.54294843458072317</v>
      </c>
      <c r="C124" s="25">
        <f t="shared" si="40"/>
        <v>10.457034454496656</v>
      </c>
      <c r="D124" s="24">
        <f t="shared" si="41"/>
        <v>1.0489488035194132</v>
      </c>
      <c r="E124" s="22">
        <f t="shared" si="42"/>
        <v>37.402385002413212</v>
      </c>
      <c r="F124" s="27">
        <v>3.4</v>
      </c>
      <c r="G124" s="4">
        <f t="shared" si="43"/>
        <v>52.851316695010006</v>
      </c>
      <c r="H124" s="4"/>
      <c r="I124" s="5">
        <v>0.72929999999999995</v>
      </c>
      <c r="J124" s="5">
        <v>0</v>
      </c>
      <c r="K124" s="14">
        <v>0</v>
      </c>
      <c r="L124" s="6">
        <v>6.1</v>
      </c>
      <c r="M124" s="6">
        <v>75</v>
      </c>
      <c r="N124" s="6">
        <v>18</v>
      </c>
      <c r="O124" s="13">
        <f t="shared" si="62"/>
        <v>61.5</v>
      </c>
      <c r="P124" s="12">
        <f t="shared" si="63"/>
        <v>0</v>
      </c>
      <c r="Q124" s="4"/>
      <c r="R124">
        <v>95</v>
      </c>
      <c r="S124" s="4">
        <f t="shared" si="64"/>
        <v>0.60923828172684824</v>
      </c>
      <c r="T124" s="12">
        <f t="shared" si="65"/>
        <v>1</v>
      </c>
      <c r="U124">
        <f t="shared" si="66"/>
        <v>1</v>
      </c>
      <c r="V124" s="4">
        <f t="shared" si="67"/>
        <v>0.60923828172684824</v>
      </c>
      <c r="W124" s="4"/>
      <c r="Y124" s="1"/>
      <c r="AA124">
        <v>95</v>
      </c>
      <c r="AB124" s="4">
        <f t="shared" si="68"/>
        <v>0.29259341317365273</v>
      </c>
      <c r="AC124" s="4">
        <f t="shared" si="69"/>
        <v>0</v>
      </c>
      <c r="AD124" s="26">
        <f t="shared" si="70"/>
        <v>0.54294843458072317</v>
      </c>
      <c r="AE124" s="4">
        <f t="shared" si="44"/>
        <v>0.37025000046779749</v>
      </c>
      <c r="AF124" s="11"/>
      <c r="AG124" s="10">
        <f t="shared" si="71"/>
        <v>0.43670658682634733</v>
      </c>
      <c r="AH124" s="10">
        <f t="shared" si="72"/>
        <v>0</v>
      </c>
      <c r="AI124" s="25">
        <f t="shared" si="73"/>
        <v>10.457034454496656</v>
      </c>
      <c r="AJ124" s="4">
        <f t="shared" si="45"/>
        <v>10.33762165472044</v>
      </c>
      <c r="AK124" s="4"/>
      <c r="AL124" s="24">
        <f t="shared" si="74"/>
        <v>1.0489488035194132</v>
      </c>
      <c r="AM124" s="4">
        <f t="shared" si="46"/>
        <v>1.0227768742906129</v>
      </c>
      <c r="AN124" s="3"/>
      <c r="AO124" s="23">
        <f t="shared" si="75"/>
        <v>0</v>
      </c>
      <c r="AP124" s="22">
        <f t="shared" si="76"/>
        <v>37.402385002413212</v>
      </c>
      <c r="AQ124" s="4">
        <f t="shared" si="47"/>
        <v>37.373758012021142</v>
      </c>
      <c r="AR124" s="3"/>
      <c r="AS124" s="4">
        <v>3.4</v>
      </c>
      <c r="AT124" s="4"/>
      <c r="AU124" s="21">
        <f t="shared" si="77"/>
        <v>31.519883304989943</v>
      </c>
      <c r="AV124" s="21">
        <f t="shared" si="48"/>
        <v>0.27006121562538632</v>
      </c>
      <c r="AW124" s="3">
        <f t="shared" si="49"/>
        <v>52.851316695010006</v>
      </c>
      <c r="AY124" s="20">
        <f t="shared" si="50"/>
        <v>1.7598153028245925E-2</v>
      </c>
      <c r="AZ124" s="20">
        <f t="shared" si="51"/>
        <v>2.0658701380984346E-2</v>
      </c>
      <c r="BA124" s="19">
        <f t="shared" si="52"/>
        <v>0.13444157970369541</v>
      </c>
      <c r="BB124" s="18">
        <f t="shared" si="53"/>
        <v>1.2168290551025028E-2</v>
      </c>
      <c r="BC124" s="18">
        <f t="shared" si="54"/>
        <v>1.4284514994681554E-2</v>
      </c>
      <c r="BD124" s="17">
        <f t="shared" si="55"/>
        <v>9.2959994230508977E-2</v>
      </c>
      <c r="BE124" s="16">
        <f t="shared" si="56"/>
        <v>2.6669472597052215E-3</v>
      </c>
      <c r="BF124" s="16">
        <f t="shared" si="57"/>
        <v>3.1307641744365644E-3</v>
      </c>
      <c r="BG124" s="16">
        <f t="shared" si="58"/>
        <v>2.0374217794658509E-2</v>
      </c>
      <c r="BH124" s="15">
        <f t="shared" si="59"/>
        <v>2.9171205879513131E-3</v>
      </c>
      <c r="BI124" s="15">
        <f t="shared" si="60"/>
        <v>3.4244459075950199E-3</v>
      </c>
      <c r="BJ124" s="15">
        <f t="shared" si="61"/>
        <v>2.2285423896523399E-2</v>
      </c>
    </row>
    <row r="125" spans="1:62" customFormat="1" x14ac:dyDescent="0.25">
      <c r="A125">
        <v>96</v>
      </c>
      <c r="B125" s="26">
        <f t="shared" si="39"/>
        <v>0.41903562921031245</v>
      </c>
      <c r="C125" s="25">
        <f t="shared" si="40"/>
        <v>10.410436025977925</v>
      </c>
      <c r="D125" s="24">
        <f t="shared" si="41"/>
        <v>1.0581273857175402</v>
      </c>
      <c r="E125" s="22">
        <f t="shared" si="42"/>
        <v>37.415256438478842</v>
      </c>
      <c r="F125" s="27">
        <v>3.4</v>
      </c>
      <c r="G125" s="4">
        <f t="shared" si="43"/>
        <v>52.702855479384617</v>
      </c>
      <c r="H125" s="4"/>
      <c r="I125" s="5">
        <v>0.1216</v>
      </c>
      <c r="J125" s="5">
        <v>0</v>
      </c>
      <c r="K125" s="14">
        <v>0</v>
      </c>
      <c r="L125" s="6">
        <v>4.5999999999999996</v>
      </c>
      <c r="M125" s="6">
        <v>71</v>
      </c>
      <c r="N125" s="6">
        <v>8</v>
      </c>
      <c r="O125" s="13">
        <f t="shared" si="62"/>
        <v>65</v>
      </c>
      <c r="P125" s="12">
        <f t="shared" si="63"/>
        <v>0</v>
      </c>
      <c r="Q125" s="4"/>
      <c r="R125">
        <v>96</v>
      </c>
      <c r="S125" s="4">
        <f t="shared" si="64"/>
        <v>0.45940307648816003</v>
      </c>
      <c r="T125" s="12">
        <f t="shared" si="65"/>
        <v>1</v>
      </c>
      <c r="U125">
        <f t="shared" si="66"/>
        <v>1</v>
      </c>
      <c r="V125" s="4">
        <f t="shared" si="67"/>
        <v>0.45940307648816003</v>
      </c>
      <c r="W125" s="4"/>
      <c r="Y125" s="1"/>
      <c r="AA125">
        <v>96</v>
      </c>
      <c r="AB125" s="4">
        <f t="shared" si="68"/>
        <v>4.8785628742514978E-2</v>
      </c>
      <c r="AC125" s="4">
        <f t="shared" si="69"/>
        <v>0</v>
      </c>
      <c r="AD125" s="26">
        <f t="shared" si="70"/>
        <v>0.41903562921031245</v>
      </c>
      <c r="AE125" s="4">
        <f t="shared" si="44"/>
        <v>0.35068598216308278</v>
      </c>
      <c r="AF125" s="11"/>
      <c r="AG125" s="10">
        <f t="shared" si="71"/>
        <v>7.2814371257485036E-2</v>
      </c>
      <c r="AH125" s="10">
        <f t="shared" si="72"/>
        <v>0</v>
      </c>
      <c r="AI125" s="25">
        <f t="shared" si="73"/>
        <v>10.410436025977925</v>
      </c>
      <c r="AJ125" s="4">
        <f t="shared" si="45"/>
        <v>10.35497234448059</v>
      </c>
      <c r="AK125" s="4"/>
      <c r="AL125" s="24">
        <f t="shared" si="74"/>
        <v>1.0581273857175402</v>
      </c>
      <c r="AM125" s="4">
        <f t="shared" si="46"/>
        <v>1.0457647689644578</v>
      </c>
      <c r="AN125" s="3"/>
      <c r="AO125" s="23">
        <f t="shared" si="75"/>
        <v>0</v>
      </c>
      <c r="AP125" s="22">
        <f t="shared" si="76"/>
        <v>37.415256438478842</v>
      </c>
      <c r="AQ125" s="4">
        <f t="shared" si="47"/>
        <v>37.401934133170393</v>
      </c>
      <c r="AR125" s="3"/>
      <c r="AS125" s="4">
        <v>3.4</v>
      </c>
      <c r="AT125" s="4"/>
      <c r="AU125" s="21">
        <f t="shared" si="77"/>
        <v>31.789944520615329</v>
      </c>
      <c r="AV125" s="21">
        <f t="shared" si="48"/>
        <v>0.11638079452000182</v>
      </c>
      <c r="AW125" s="3">
        <f t="shared" si="49"/>
        <v>52.702855479384617</v>
      </c>
      <c r="AY125" s="20">
        <f t="shared" si="50"/>
        <v>6.9649012994363853E-3</v>
      </c>
      <c r="AZ125" s="20">
        <f t="shared" si="51"/>
        <v>8.1761884819470613E-3</v>
      </c>
      <c r="BA125" s="19">
        <f t="shared" si="52"/>
        <v>5.3208557265846237E-2</v>
      </c>
      <c r="BB125" s="18">
        <f t="shared" si="53"/>
        <v>5.6518077857136339E-3</v>
      </c>
      <c r="BC125" s="18">
        <f t="shared" si="54"/>
        <v>6.6347308788812223E-3</v>
      </c>
      <c r="BD125" s="17">
        <f t="shared" si="55"/>
        <v>4.3177142832739754E-2</v>
      </c>
      <c r="BE125" s="16">
        <f t="shared" si="56"/>
        <v>1.2597637179966588E-3</v>
      </c>
      <c r="BF125" s="16">
        <f t="shared" si="57"/>
        <v>1.4788530602569472E-3</v>
      </c>
      <c r="BG125" s="16">
        <f t="shared" si="58"/>
        <v>9.6239999748287623E-3</v>
      </c>
      <c r="BH125" s="15">
        <f t="shared" si="59"/>
        <v>1.3575569964566082E-3</v>
      </c>
      <c r="BI125" s="15">
        <f t="shared" si="60"/>
        <v>1.5936538654055836E-3</v>
      </c>
      <c r="BJ125" s="15">
        <f t="shared" si="61"/>
        <v>1.0371094446587055E-2</v>
      </c>
    </row>
    <row r="126" spans="1:62" customFormat="1" x14ac:dyDescent="0.25">
      <c r="A126">
        <v>97</v>
      </c>
      <c r="B126" s="26">
        <f t="shared" si="39"/>
        <v>0.39947161090559774</v>
      </c>
      <c r="C126" s="25">
        <f t="shared" si="40"/>
        <v>10.427786715738074</v>
      </c>
      <c r="D126" s="24">
        <f t="shared" si="41"/>
        <v>1.0609987987640612</v>
      </c>
      <c r="E126" s="22">
        <f t="shared" si="42"/>
        <v>37.419817559456881</v>
      </c>
      <c r="F126" s="27">
        <v>3.4</v>
      </c>
      <c r="G126" s="4">
        <f t="shared" si="43"/>
        <v>52.708074684864613</v>
      </c>
      <c r="H126" s="4"/>
      <c r="I126" s="5">
        <v>0.1216</v>
      </c>
      <c r="J126" s="5">
        <v>0</v>
      </c>
      <c r="K126" s="14">
        <v>1</v>
      </c>
      <c r="L126" s="6">
        <v>3.4</v>
      </c>
      <c r="M126" s="6">
        <v>74</v>
      </c>
      <c r="N126" s="6">
        <v>8</v>
      </c>
      <c r="O126" s="13">
        <f t="shared" si="62"/>
        <v>68</v>
      </c>
      <c r="P126" s="12">
        <f t="shared" si="63"/>
        <v>0</v>
      </c>
      <c r="Q126" s="4"/>
      <c r="R126">
        <v>97</v>
      </c>
      <c r="S126" s="4">
        <f t="shared" si="64"/>
        <v>0.35612952979019163</v>
      </c>
      <c r="T126" s="12">
        <f t="shared" si="65"/>
        <v>1</v>
      </c>
      <c r="U126">
        <f t="shared" si="66"/>
        <v>0.6</v>
      </c>
      <c r="V126" s="4">
        <f t="shared" si="67"/>
        <v>0.21367771787411496</v>
      </c>
      <c r="W126" s="4"/>
      <c r="Y126" s="1"/>
      <c r="AA126">
        <v>97</v>
      </c>
      <c r="AB126" s="4">
        <f t="shared" si="68"/>
        <v>4.8785628742514978E-2</v>
      </c>
      <c r="AC126" s="4">
        <f t="shared" si="69"/>
        <v>0</v>
      </c>
      <c r="AD126" s="26">
        <f t="shared" si="70"/>
        <v>0.39947161090559774</v>
      </c>
      <c r="AE126" s="4">
        <f t="shared" si="44"/>
        <v>0.33162020180984647</v>
      </c>
      <c r="AF126" s="11"/>
      <c r="AG126" s="10">
        <f t="shared" si="71"/>
        <v>7.2814371257485036E-2</v>
      </c>
      <c r="AH126" s="10">
        <f t="shared" si="72"/>
        <v>0</v>
      </c>
      <c r="AI126" s="25">
        <f t="shared" si="73"/>
        <v>10.427786715738074</v>
      </c>
      <c r="AJ126" s="4">
        <f t="shared" si="45"/>
        <v>10.369714308981322</v>
      </c>
      <c r="AK126" s="4"/>
      <c r="AL126" s="24">
        <f t="shared" si="74"/>
        <v>1.0609987987640612</v>
      </c>
      <c r="AM126" s="4">
        <f t="shared" si="46"/>
        <v>1.0480430589756595</v>
      </c>
      <c r="AN126" s="3"/>
      <c r="AO126" s="23">
        <f t="shared" si="75"/>
        <v>0</v>
      </c>
      <c r="AP126" s="22">
        <f t="shared" si="76"/>
        <v>37.419817559456881</v>
      </c>
      <c r="AQ126" s="4">
        <f t="shared" si="47"/>
        <v>37.405888578019592</v>
      </c>
      <c r="AR126" s="3"/>
      <c r="AS126" s="4">
        <v>3.4</v>
      </c>
      <c r="AT126" s="4"/>
      <c r="AU126" s="21">
        <f t="shared" si="77"/>
        <v>31.90632531513533</v>
      </c>
      <c r="AV126" s="21">
        <f t="shared" si="48"/>
        <v>0.11895777296723882</v>
      </c>
      <c r="AW126" s="3">
        <f t="shared" si="49"/>
        <v>52.708074684864613</v>
      </c>
      <c r="AY126" s="20">
        <f t="shared" si="50"/>
        <v>6.9141303253992762E-3</v>
      </c>
      <c r="AZ126" s="20">
        <f t="shared" si="51"/>
        <v>8.1165877732948012E-3</v>
      </c>
      <c r="BA126" s="19">
        <f t="shared" si="52"/>
        <v>5.2820690997057197E-2</v>
      </c>
      <c r="BB126" s="18">
        <f t="shared" si="53"/>
        <v>5.9176396478245429E-3</v>
      </c>
      <c r="BC126" s="18">
        <f t="shared" si="54"/>
        <v>6.9467943691853325E-3</v>
      </c>
      <c r="BD126" s="17">
        <f t="shared" si="55"/>
        <v>4.5207972739742086E-2</v>
      </c>
      <c r="BE126" s="16">
        <f t="shared" si="56"/>
        <v>1.3202035823981048E-3</v>
      </c>
      <c r="BF126" s="16">
        <f t="shared" si="57"/>
        <v>1.5498042054238623E-3</v>
      </c>
      <c r="BG126" s="16">
        <f t="shared" si="58"/>
        <v>1.0085732000579732E-2</v>
      </c>
      <c r="BH126" s="15">
        <f t="shared" si="59"/>
        <v>1.4193779354172917E-3</v>
      </c>
      <c r="BI126" s="15">
        <f t="shared" si="60"/>
        <v>1.6662262720116032E-3</v>
      </c>
      <c r="BJ126" s="15">
        <f t="shared" si="61"/>
        <v>1.0843377229859818E-2</v>
      </c>
    </row>
    <row r="127" spans="1:62" customFormat="1" x14ac:dyDescent="0.25">
      <c r="A127">
        <v>98</v>
      </c>
      <c r="B127" s="26">
        <f t="shared" si="39"/>
        <v>0.38040583055236143</v>
      </c>
      <c r="C127" s="25">
        <f t="shared" si="40"/>
        <v>10.442528680238807</v>
      </c>
      <c r="D127" s="24">
        <f t="shared" si="41"/>
        <v>1.0636144104666985</v>
      </c>
      <c r="E127" s="22">
        <f t="shared" si="42"/>
        <v>37.424167990639511</v>
      </c>
      <c r="F127" s="27">
        <v>3.4</v>
      </c>
      <c r="G127" s="4">
        <f t="shared" si="43"/>
        <v>52.710716911897372</v>
      </c>
      <c r="H127" s="4"/>
      <c r="I127" s="5">
        <v>0.1216</v>
      </c>
      <c r="J127" s="5">
        <v>0</v>
      </c>
      <c r="K127" s="14">
        <v>1</v>
      </c>
      <c r="L127" s="6">
        <v>3.6</v>
      </c>
      <c r="M127" s="6">
        <v>59</v>
      </c>
      <c r="N127" s="6">
        <v>10</v>
      </c>
      <c r="O127" s="13">
        <f t="shared" si="62"/>
        <v>51.5</v>
      </c>
      <c r="P127" s="12">
        <f t="shared" si="63"/>
        <v>0</v>
      </c>
      <c r="Q127" s="4"/>
      <c r="R127">
        <v>98</v>
      </c>
      <c r="S127" s="4">
        <f t="shared" si="64"/>
        <v>0.37230471497562223</v>
      </c>
      <c r="T127" s="12">
        <f t="shared" si="65"/>
        <v>1</v>
      </c>
      <c r="U127">
        <f t="shared" si="66"/>
        <v>0.6</v>
      </c>
      <c r="V127" s="4">
        <f t="shared" si="67"/>
        <v>0.22338282898537334</v>
      </c>
      <c r="W127" s="4"/>
      <c r="Y127" s="1"/>
      <c r="AA127">
        <v>98</v>
      </c>
      <c r="AB127" s="4">
        <f t="shared" si="68"/>
        <v>4.8785628742514978E-2</v>
      </c>
      <c r="AC127" s="4">
        <f t="shared" si="69"/>
        <v>0</v>
      </c>
      <c r="AD127" s="26">
        <f t="shared" si="70"/>
        <v>0.38040583055236143</v>
      </c>
      <c r="AE127" s="4">
        <f t="shared" si="44"/>
        <v>0.2952524442789356</v>
      </c>
      <c r="AF127" s="11"/>
      <c r="AG127" s="10">
        <f t="shared" si="71"/>
        <v>7.2814371257485036E-2</v>
      </c>
      <c r="AH127" s="10">
        <f t="shared" si="72"/>
        <v>0</v>
      </c>
      <c r="AI127" s="25">
        <f t="shared" si="73"/>
        <v>10.442528680238807</v>
      </c>
      <c r="AJ127" s="4">
        <f t="shared" si="45"/>
        <v>10.363443089352844</v>
      </c>
      <c r="AK127" s="4"/>
      <c r="AL127" s="24">
        <f t="shared" si="74"/>
        <v>1.0636144104666985</v>
      </c>
      <c r="AM127" s="4">
        <f t="shared" si="46"/>
        <v>1.0459734742117883</v>
      </c>
      <c r="AN127" s="3"/>
      <c r="AO127" s="23">
        <f t="shared" si="75"/>
        <v>0</v>
      </c>
      <c r="AP127" s="22">
        <f t="shared" si="76"/>
        <v>37.424167990639511</v>
      </c>
      <c r="AQ127" s="4">
        <f t="shared" si="47"/>
        <v>37.40520563480132</v>
      </c>
      <c r="AR127" s="3"/>
      <c r="AS127" s="4">
        <v>3.4</v>
      </c>
      <c r="AT127" s="4"/>
      <c r="AU127" s="21">
        <f t="shared" si="77"/>
        <v>32.025283088102569</v>
      </c>
      <c r="AV127" s="21">
        <f t="shared" si="48"/>
        <v>0.15635087885002891</v>
      </c>
      <c r="AW127" s="3">
        <f t="shared" si="49"/>
        <v>52.710716911897372</v>
      </c>
      <c r="AY127" s="20">
        <f t="shared" si="50"/>
        <v>8.677220092992868E-3</v>
      </c>
      <c r="AZ127" s="20">
        <f t="shared" si="51"/>
        <v>1.0186301848295975E-2</v>
      </c>
      <c r="BA127" s="19">
        <f t="shared" si="52"/>
        <v>6.6289864332137002E-2</v>
      </c>
      <c r="BB127" s="18">
        <f t="shared" si="53"/>
        <v>8.0589053275976815E-3</v>
      </c>
      <c r="BC127" s="18">
        <f t="shared" si="54"/>
        <v>9.4604540802233662E-3</v>
      </c>
      <c r="BD127" s="17">
        <f t="shared" si="55"/>
        <v>6.1566231478142303E-2</v>
      </c>
      <c r="BE127" s="16">
        <f t="shared" si="56"/>
        <v>1.7976300559415708E-3</v>
      </c>
      <c r="BF127" s="16">
        <f t="shared" si="57"/>
        <v>2.1102613700183658E-3</v>
      </c>
      <c r="BG127" s="16">
        <f t="shared" si="58"/>
        <v>1.373304482895021E-2</v>
      </c>
      <c r="BH127" s="15">
        <f t="shared" si="59"/>
        <v>1.9322841086001641E-3</v>
      </c>
      <c r="BI127" s="15">
        <f t="shared" si="60"/>
        <v>2.2683335187914967E-3</v>
      </c>
      <c r="BJ127" s="15">
        <f t="shared" si="61"/>
        <v>1.4761738210799399E-2</v>
      </c>
    </row>
    <row r="128" spans="1:62" customFormat="1" x14ac:dyDescent="0.25">
      <c r="A128">
        <v>99</v>
      </c>
      <c r="B128" s="26">
        <f t="shared" si="39"/>
        <v>0.34403807302145056</v>
      </c>
      <c r="C128" s="25">
        <f t="shared" si="40"/>
        <v>10.436257460610328</v>
      </c>
      <c r="D128" s="24">
        <f t="shared" si="41"/>
        <v>1.0664395137969205</v>
      </c>
      <c r="E128" s="22">
        <f t="shared" si="42"/>
        <v>37.429230985618652</v>
      </c>
      <c r="F128" s="27">
        <v>3.4</v>
      </c>
      <c r="G128" s="4">
        <f t="shared" si="43"/>
        <v>52.675966033047352</v>
      </c>
      <c r="H128" s="4"/>
      <c r="I128" s="5">
        <v>0.1216</v>
      </c>
      <c r="J128" s="5">
        <v>0</v>
      </c>
      <c r="K128" s="14">
        <v>1</v>
      </c>
      <c r="L128" s="6">
        <v>5.0999999999999996</v>
      </c>
      <c r="M128" s="6">
        <v>62</v>
      </c>
      <c r="N128" s="6">
        <v>27</v>
      </c>
      <c r="O128" s="13">
        <f t="shared" si="62"/>
        <v>41.75</v>
      </c>
      <c r="P128" s="12">
        <f t="shared" si="63"/>
        <v>0</v>
      </c>
      <c r="Q128" s="4"/>
      <c r="R128">
        <v>99</v>
      </c>
      <c r="S128" s="4">
        <f t="shared" si="64"/>
        <v>0.50681584851960382</v>
      </c>
      <c r="T128" s="12">
        <f t="shared" si="65"/>
        <v>1</v>
      </c>
      <c r="U128">
        <f t="shared" si="66"/>
        <v>0.6</v>
      </c>
      <c r="V128" s="4">
        <f t="shared" si="67"/>
        <v>0.3040895091117623</v>
      </c>
      <c r="W128" s="4"/>
      <c r="Y128" s="1"/>
      <c r="AA128">
        <v>99</v>
      </c>
      <c r="AB128" s="4">
        <f t="shared" si="68"/>
        <v>4.8785628742514978E-2</v>
      </c>
      <c r="AC128" s="4">
        <f t="shared" si="69"/>
        <v>0</v>
      </c>
      <c r="AD128" s="26">
        <f t="shared" si="70"/>
        <v>0.34403807302145056</v>
      </c>
      <c r="AE128" s="4">
        <f t="shared" si="44"/>
        <v>0.23702871722775798</v>
      </c>
      <c r="AF128" s="11"/>
      <c r="AG128" s="10">
        <f t="shared" si="71"/>
        <v>7.2814371257485036E-2</v>
      </c>
      <c r="AH128" s="10">
        <f t="shared" si="72"/>
        <v>0</v>
      </c>
      <c r="AI128" s="25">
        <f t="shared" si="73"/>
        <v>10.436257460610328</v>
      </c>
      <c r="AJ128" s="4">
        <f t="shared" si="45"/>
        <v>10.320259516111783</v>
      </c>
      <c r="AK128" s="4"/>
      <c r="AL128" s="24">
        <f t="shared" si="74"/>
        <v>1.0664395137969205</v>
      </c>
      <c r="AM128" s="4">
        <f t="shared" si="46"/>
        <v>1.040535885523685</v>
      </c>
      <c r="AN128" s="3"/>
      <c r="AO128" s="23">
        <f t="shared" si="75"/>
        <v>0</v>
      </c>
      <c r="AP128" s="22">
        <f t="shared" si="76"/>
        <v>37.429230985618652</v>
      </c>
      <c r="AQ128" s="4">
        <f t="shared" si="47"/>
        <v>37.401351280164668</v>
      </c>
      <c r="AR128" s="3"/>
      <c r="AS128" s="4">
        <v>3.4</v>
      </c>
      <c r="AT128" s="4"/>
      <c r="AU128" s="21">
        <f t="shared" si="77"/>
        <v>32.181633966952596</v>
      </c>
      <c r="AV128" s="21">
        <f t="shared" si="48"/>
        <v>0.21547485520587042</v>
      </c>
      <c r="AW128" s="3">
        <f t="shared" si="49"/>
        <v>52.675966033047352</v>
      </c>
      <c r="AY128" s="20">
        <f t="shared" si="50"/>
        <v>1.0904366495182196E-2</v>
      </c>
      <c r="AZ128" s="20">
        <f t="shared" si="51"/>
        <v>1.2800778059561707E-2</v>
      </c>
      <c r="BA128" s="19">
        <f t="shared" si="52"/>
        <v>8.3304211238948697E-2</v>
      </c>
      <c r="BB128" s="18">
        <f t="shared" si="53"/>
        <v>1.1820313187741819E-2</v>
      </c>
      <c r="BC128" s="18">
        <f t="shared" si="54"/>
        <v>1.3876019829088223E-2</v>
      </c>
      <c r="BD128" s="17">
        <f t="shared" si="55"/>
        <v>9.0301611481715241E-2</v>
      </c>
      <c r="BE128" s="16">
        <f t="shared" si="56"/>
        <v>2.6396071086615394E-3</v>
      </c>
      <c r="BF128" s="16">
        <f t="shared" si="57"/>
        <v>3.0986692145157199E-3</v>
      </c>
      <c r="BG128" s="16">
        <f t="shared" si="58"/>
        <v>2.016535195005819E-2</v>
      </c>
      <c r="BH128" s="15">
        <f t="shared" si="59"/>
        <v>2.8409714626642666E-3</v>
      </c>
      <c r="BI128" s="15">
        <f t="shared" si="60"/>
        <v>3.3350534561710958E-3</v>
      </c>
      <c r="BJ128" s="15">
        <f t="shared" si="61"/>
        <v>2.17036805351483E-2</v>
      </c>
    </row>
    <row r="129" spans="1:62" customFormat="1" x14ac:dyDescent="0.25">
      <c r="A129">
        <v>100</v>
      </c>
      <c r="B129" s="26">
        <f t="shared" si="39"/>
        <v>0.38334548369482391</v>
      </c>
      <c r="C129" s="25">
        <f t="shared" si="40"/>
        <v>10.538642749644717</v>
      </c>
      <c r="D129" s="24">
        <f t="shared" si="41"/>
        <v>1.0687411437779351</v>
      </c>
      <c r="E129" s="22">
        <f t="shared" si="42"/>
        <v>37.434461800724009</v>
      </c>
      <c r="F129" s="27">
        <v>3.4</v>
      </c>
      <c r="G129" s="4">
        <f t="shared" si="43"/>
        <v>52.825191177841482</v>
      </c>
      <c r="H129" s="4"/>
      <c r="I129" s="5">
        <v>0.36470000000000002</v>
      </c>
      <c r="J129" s="5">
        <v>0</v>
      </c>
      <c r="K129" s="14">
        <v>1</v>
      </c>
      <c r="L129" s="6">
        <v>7.3</v>
      </c>
      <c r="M129" s="6">
        <v>51</v>
      </c>
      <c r="N129" s="6">
        <v>49</v>
      </c>
      <c r="O129" s="13">
        <f t="shared" si="62"/>
        <v>14.25</v>
      </c>
      <c r="P129" s="12">
        <f t="shared" si="63"/>
        <v>0</v>
      </c>
      <c r="Q129" s="4"/>
      <c r="R129">
        <v>100</v>
      </c>
      <c r="S129" s="4">
        <f t="shared" si="64"/>
        <v>0.74514205020999758</v>
      </c>
      <c r="T129" s="12">
        <f t="shared" si="65"/>
        <v>1</v>
      </c>
      <c r="U129">
        <f t="shared" si="66"/>
        <v>0.6</v>
      </c>
      <c r="V129" s="4">
        <f t="shared" si="67"/>
        <v>0.44708523012599855</v>
      </c>
      <c r="W129" s="4"/>
      <c r="Y129" s="1"/>
      <c r="AA129">
        <v>100</v>
      </c>
      <c r="AB129" s="4">
        <f t="shared" si="68"/>
        <v>0.1463167664670659</v>
      </c>
      <c r="AC129" s="4">
        <f t="shared" si="69"/>
        <v>0</v>
      </c>
      <c r="AD129" s="26">
        <f t="shared" si="70"/>
        <v>0.38334548369482391</v>
      </c>
      <c r="AE129" s="4">
        <f t="shared" si="44"/>
        <v>0.20565956419081999</v>
      </c>
      <c r="AF129" s="11"/>
      <c r="AG129" s="10">
        <f t="shared" si="71"/>
        <v>0.21838323353293418</v>
      </c>
      <c r="AH129" s="10">
        <f t="shared" si="72"/>
        <v>0</v>
      </c>
      <c r="AI129" s="25">
        <f t="shared" si="73"/>
        <v>10.538642749644717</v>
      </c>
      <c r="AJ129" s="4">
        <f t="shared" si="45"/>
        <v>10.343593376344636</v>
      </c>
      <c r="AK129" s="4"/>
      <c r="AL129" s="24">
        <f t="shared" si="74"/>
        <v>1.0687411437779351</v>
      </c>
      <c r="AM129" s="4">
        <f t="shared" si="46"/>
        <v>1.025707175953374</v>
      </c>
      <c r="AN129" s="3"/>
      <c r="AO129" s="23">
        <f t="shared" si="75"/>
        <v>0</v>
      </c>
      <c r="AP129" s="22">
        <f t="shared" si="76"/>
        <v>37.434461800724009</v>
      </c>
      <c r="AQ129" s="4">
        <f t="shared" si="47"/>
        <v>37.387868861901865</v>
      </c>
      <c r="AR129" s="3"/>
      <c r="AS129" s="4">
        <v>3.4</v>
      </c>
      <c r="AT129" s="4"/>
      <c r="AU129" s="21">
        <f t="shared" si="77"/>
        <v>32.397108822158465</v>
      </c>
      <c r="AV129" s="21">
        <f t="shared" si="48"/>
        <v>0.35993785820196345</v>
      </c>
      <c r="AW129" s="3">
        <f t="shared" si="49"/>
        <v>52.825191177841482</v>
      </c>
      <c r="AY129" s="20">
        <f t="shared" si="50"/>
        <v>1.8106383062809778E-2</v>
      </c>
      <c r="AZ129" s="20">
        <f t="shared" si="51"/>
        <v>2.1255319247646263E-2</v>
      </c>
      <c r="BA129" s="19">
        <f t="shared" si="52"/>
        <v>0.1383242171935479</v>
      </c>
      <c r="BB129" s="18">
        <f t="shared" si="53"/>
        <v>1.987573736281719E-2</v>
      </c>
      <c r="BC129" s="18">
        <f t="shared" si="54"/>
        <v>2.3332387338959308E-2</v>
      </c>
      <c r="BD129" s="17">
        <f t="shared" si="55"/>
        <v>0.15184124859830506</v>
      </c>
      <c r="BE129" s="16">
        <f t="shared" si="56"/>
        <v>4.3852068206596132E-3</v>
      </c>
      <c r="BF129" s="16">
        <f t="shared" si="57"/>
        <v>5.1478514851221544E-3</v>
      </c>
      <c r="BG129" s="16">
        <f t="shared" si="58"/>
        <v>3.3500909518779272E-2</v>
      </c>
      <c r="BH129" s="15">
        <f t="shared" si="59"/>
        <v>4.7478697281738754E-3</v>
      </c>
      <c r="BI129" s="15">
        <f t="shared" si="60"/>
        <v>5.5735862026388971E-3</v>
      </c>
      <c r="BJ129" s="15">
        <f t="shared" si="61"/>
        <v>3.6271482891331225E-2</v>
      </c>
    </row>
    <row r="130" spans="1:62" customFormat="1" x14ac:dyDescent="0.25">
      <c r="A130">
        <v>101</v>
      </c>
      <c r="B130" s="26">
        <f t="shared" si="39"/>
        <v>0.35197633065788592</v>
      </c>
      <c r="C130" s="25">
        <f t="shared" si="40"/>
        <v>10.56197660987757</v>
      </c>
      <c r="D130" s="24">
        <f t="shared" si="41"/>
        <v>1.0728223729278346</v>
      </c>
      <c r="E130" s="22">
        <f t="shared" si="42"/>
        <v>37.443178006176225</v>
      </c>
      <c r="F130" s="27">
        <v>3.4</v>
      </c>
      <c r="G130" s="4">
        <f t="shared" si="43"/>
        <v>52.829953319639515</v>
      </c>
      <c r="H130" s="4"/>
      <c r="I130" s="5">
        <v>0.36470000000000002</v>
      </c>
      <c r="J130" s="5">
        <v>0</v>
      </c>
      <c r="K130" s="14">
        <v>1</v>
      </c>
      <c r="L130" s="6">
        <v>11</v>
      </c>
      <c r="M130" s="6">
        <v>52</v>
      </c>
      <c r="N130" s="6">
        <v>83</v>
      </c>
      <c r="O130" s="13">
        <f t="shared" si="62"/>
        <v>-10.25</v>
      </c>
      <c r="P130" s="12">
        <f t="shared" si="63"/>
        <v>-10.25</v>
      </c>
      <c r="Q130" s="4"/>
      <c r="R130">
        <v>101</v>
      </c>
      <c r="S130" s="4">
        <f t="shared" si="64"/>
        <v>1.245428856118602</v>
      </c>
      <c r="T130" s="12">
        <f t="shared" si="65"/>
        <v>1</v>
      </c>
      <c r="U130">
        <f t="shared" si="66"/>
        <v>0.6</v>
      </c>
      <c r="V130" s="4">
        <f t="shared" si="67"/>
        <v>0.74725731367116122</v>
      </c>
      <c r="W130" s="4"/>
      <c r="Y130" s="1"/>
      <c r="AA130">
        <v>101</v>
      </c>
      <c r="AB130" s="4">
        <f t="shared" si="68"/>
        <v>0.1463167664670659</v>
      </c>
      <c r="AC130" s="4">
        <f t="shared" si="69"/>
        <v>0</v>
      </c>
      <c r="AD130" s="26">
        <f t="shared" si="70"/>
        <v>0.35197633065788592</v>
      </c>
      <c r="AE130" s="4">
        <f t="shared" si="44"/>
        <v>0.18406897300907857</v>
      </c>
      <c r="AF130" s="11"/>
      <c r="AG130" s="10">
        <f t="shared" si="71"/>
        <v>0.21838323353293418</v>
      </c>
      <c r="AH130" s="10">
        <f t="shared" si="72"/>
        <v>0</v>
      </c>
      <c r="AI130" s="25">
        <f t="shared" si="73"/>
        <v>10.56197660987757</v>
      </c>
      <c r="AJ130" s="4">
        <f t="shared" si="45"/>
        <v>10.358555928985739</v>
      </c>
      <c r="AK130" s="4"/>
      <c r="AL130" s="24">
        <f t="shared" si="74"/>
        <v>1.0728223729278346</v>
      </c>
      <c r="AM130" s="4">
        <f t="shared" si="46"/>
        <v>1.027890027036372</v>
      </c>
      <c r="AN130" s="3"/>
      <c r="AO130" s="23">
        <f t="shared" si="75"/>
        <v>0</v>
      </c>
      <c r="AP130" s="22">
        <f t="shared" si="76"/>
        <v>37.443178006176225</v>
      </c>
      <c r="AQ130" s="4">
        <f t="shared" si="47"/>
        <v>37.394664128092479</v>
      </c>
      <c r="AR130" s="3"/>
      <c r="AS130" s="4">
        <v>3.4</v>
      </c>
      <c r="AT130" s="4"/>
      <c r="AU130" s="21">
        <f t="shared" si="77"/>
        <v>32.757046680360432</v>
      </c>
      <c r="AV130" s="21">
        <f t="shared" si="48"/>
        <v>0.36181559131794006</v>
      </c>
      <c r="AW130" s="3">
        <f t="shared" si="49"/>
        <v>52.829953319639515</v>
      </c>
      <c r="AY130" s="20">
        <f t="shared" si="50"/>
        <v>1.7109937271000263E-2</v>
      </c>
      <c r="AZ130" s="20">
        <f t="shared" si="51"/>
        <v>2.0085578535522047E-2</v>
      </c>
      <c r="BA130" s="19">
        <f t="shared" si="52"/>
        <v>0.13071184184228504</v>
      </c>
      <c r="BB130" s="18">
        <f t="shared" si="53"/>
        <v>2.0728782457307152E-2</v>
      </c>
      <c r="BC130" s="18">
        <f t="shared" si="54"/>
        <v>2.433378810205622E-2</v>
      </c>
      <c r="BD130" s="17">
        <f t="shared" si="55"/>
        <v>0.15835811033246794</v>
      </c>
      <c r="BE130" s="16">
        <f t="shared" si="56"/>
        <v>4.5786535528109509E-3</v>
      </c>
      <c r="BF130" s="16">
        <f t="shared" si="57"/>
        <v>5.3749411272128551E-3</v>
      </c>
      <c r="BG130" s="16">
        <f t="shared" si="58"/>
        <v>3.4978751211438751E-2</v>
      </c>
      <c r="BH130" s="15">
        <f t="shared" si="59"/>
        <v>4.9436154699188904E-3</v>
      </c>
      <c r="BI130" s="15">
        <f t="shared" si="60"/>
        <v>5.8033746820786974E-3</v>
      </c>
      <c r="BJ130" s="15">
        <f t="shared" si="61"/>
        <v>3.7766887931748379E-2</v>
      </c>
    </row>
    <row r="131" spans="1:62" customFormat="1" x14ac:dyDescent="0.25">
      <c r="A131">
        <v>102</v>
      </c>
      <c r="B131" s="26">
        <f t="shared" si="39"/>
        <v>0.33038573947614447</v>
      </c>
      <c r="C131" s="25">
        <f t="shared" si="40"/>
        <v>10.576939162518673</v>
      </c>
      <c r="D131" s="24">
        <f t="shared" si="41"/>
        <v>1.0752510157874093</v>
      </c>
      <c r="E131" s="22">
        <f t="shared" si="42"/>
        <v>37.450261810539352</v>
      </c>
      <c r="F131" s="27">
        <v>3.4</v>
      </c>
      <c r="G131" s="4">
        <f t="shared" si="43"/>
        <v>52.832837728321579</v>
      </c>
      <c r="H131" s="4"/>
      <c r="I131" s="5">
        <v>0.36470000000000002</v>
      </c>
      <c r="J131" s="5">
        <v>0</v>
      </c>
      <c r="K131" s="14">
        <v>1</v>
      </c>
      <c r="L131" s="6">
        <v>13.9</v>
      </c>
      <c r="M131" s="6">
        <v>57</v>
      </c>
      <c r="N131" s="6">
        <v>99</v>
      </c>
      <c r="O131" s="13">
        <f t="shared" si="62"/>
        <v>-17.25</v>
      </c>
      <c r="P131" s="12">
        <f t="shared" si="63"/>
        <v>-27.5</v>
      </c>
      <c r="Q131" s="4"/>
      <c r="R131">
        <v>102</v>
      </c>
      <c r="S131" s="4">
        <f t="shared" si="64"/>
        <v>1.7093833911892833</v>
      </c>
      <c r="T131" s="12">
        <f t="shared" si="65"/>
        <v>0.75846459436788383</v>
      </c>
      <c r="U131">
        <f t="shared" si="66"/>
        <v>0.6</v>
      </c>
      <c r="V131" s="4">
        <f t="shared" si="67"/>
        <v>0.77790406825054637</v>
      </c>
      <c r="W131" s="4"/>
      <c r="Y131" s="1"/>
      <c r="AA131">
        <v>102</v>
      </c>
      <c r="AB131" s="4">
        <f t="shared" si="68"/>
        <v>0.1463167664670659</v>
      </c>
      <c r="AC131" s="4">
        <f t="shared" si="69"/>
        <v>0</v>
      </c>
      <c r="AD131" s="26">
        <f t="shared" si="70"/>
        <v>0.33038573947614447</v>
      </c>
      <c r="AE131" s="4">
        <f t="shared" si="44"/>
        <v>8.898193147169764E-2</v>
      </c>
      <c r="AF131" s="11"/>
      <c r="AG131" s="10">
        <f t="shared" si="71"/>
        <v>0.21838323353293418</v>
      </c>
      <c r="AH131" s="10">
        <f t="shared" si="72"/>
        <v>0</v>
      </c>
      <c r="AI131" s="25">
        <f t="shared" si="73"/>
        <v>10.576939162518673</v>
      </c>
      <c r="AJ131" s="4">
        <f t="shared" si="45"/>
        <v>10.16876995169123</v>
      </c>
      <c r="AK131" s="4"/>
      <c r="AL131" s="24">
        <f t="shared" si="74"/>
        <v>1.0752510157874093</v>
      </c>
      <c r="AM131" s="4">
        <f t="shared" si="46"/>
        <v>0.98607143200940162</v>
      </c>
      <c r="AN131" s="3"/>
      <c r="AO131" s="23">
        <f t="shared" si="75"/>
        <v>0</v>
      </c>
      <c r="AP131" s="22">
        <f t="shared" si="76"/>
        <v>37.450261810539352</v>
      </c>
      <c r="AQ131" s="4">
        <f t="shared" si="47"/>
        <v>37.352134023363938</v>
      </c>
      <c r="AR131" s="3"/>
      <c r="AS131" s="4">
        <v>3.4</v>
      </c>
      <c r="AT131" s="4"/>
      <c r="AU131" s="21">
        <f t="shared" si="77"/>
        <v>33.118862271678374</v>
      </c>
      <c r="AV131" s="21">
        <f t="shared" si="48"/>
        <v>0.65149126686471115</v>
      </c>
      <c r="AW131" s="3">
        <f t="shared" si="49"/>
        <v>52.832837728321579</v>
      </c>
      <c r="AY131" s="20">
        <f t="shared" si="50"/>
        <v>2.4599303269221658E-2</v>
      </c>
      <c r="AZ131" s="20">
        <f t="shared" si="51"/>
        <v>2.8877442968216729E-2</v>
      </c>
      <c r="BA131" s="19">
        <f t="shared" si="52"/>
        <v>0.18792706176700846</v>
      </c>
      <c r="BB131" s="18">
        <f t="shared" si="53"/>
        <v>4.1592874136095644E-2</v>
      </c>
      <c r="BC131" s="18">
        <f t="shared" si="54"/>
        <v>4.8826417464112273E-2</v>
      </c>
      <c r="BD131" s="17">
        <f t="shared" si="55"/>
        <v>0.31774991922723561</v>
      </c>
      <c r="BE131" s="16">
        <f t="shared" si="56"/>
        <v>9.087493875563726E-3</v>
      </c>
      <c r="BF131" s="16">
        <f t="shared" si="57"/>
        <v>1.0667927593053069E-2</v>
      </c>
      <c r="BG131" s="16">
        <f t="shared" si="58"/>
        <v>6.9424162309390941E-2</v>
      </c>
      <c r="BH131" s="15">
        <f t="shared" si="59"/>
        <v>9.9993252625956725E-3</v>
      </c>
      <c r="BI131" s="15">
        <f t="shared" si="60"/>
        <v>1.1738338351742745E-2</v>
      </c>
      <c r="BJ131" s="15">
        <f t="shared" si="61"/>
        <v>7.6390123561076079E-2</v>
      </c>
    </row>
    <row r="132" spans="1:62" customFormat="1" x14ac:dyDescent="0.25">
      <c r="A132">
        <v>103</v>
      </c>
      <c r="B132" s="26">
        <f t="shared" si="39"/>
        <v>0.1377675602142126</v>
      </c>
      <c r="C132" s="25">
        <f t="shared" si="40"/>
        <v>10.241584322948714</v>
      </c>
      <c r="D132" s="24">
        <f t="shared" si="41"/>
        <v>1.0713504285528781</v>
      </c>
      <c r="E132" s="22">
        <f t="shared" si="42"/>
        <v>37.452244149741063</v>
      </c>
      <c r="F132" s="27">
        <v>3.4</v>
      </c>
      <c r="G132" s="4">
        <f t="shared" si="43"/>
        <v>52.302946461456862</v>
      </c>
      <c r="H132" s="4"/>
      <c r="I132" s="5">
        <v>0.1216</v>
      </c>
      <c r="J132" s="5">
        <v>0</v>
      </c>
      <c r="K132" s="14">
        <v>0</v>
      </c>
      <c r="L132" s="6">
        <v>16</v>
      </c>
      <c r="M132" s="6">
        <v>34</v>
      </c>
      <c r="N132" s="6">
        <v>103</v>
      </c>
      <c r="O132" s="13">
        <f t="shared" si="62"/>
        <v>-43.25</v>
      </c>
      <c r="P132" s="12">
        <f t="shared" si="63"/>
        <v>-27.5</v>
      </c>
      <c r="Q132" s="4"/>
      <c r="R132">
        <v>103</v>
      </c>
      <c r="S132" s="4">
        <f t="shared" si="64"/>
        <v>2.0754997247575919</v>
      </c>
      <c r="T132" s="12">
        <f t="shared" si="65"/>
        <v>0.75846459436788383</v>
      </c>
      <c r="U132">
        <f t="shared" si="66"/>
        <v>1</v>
      </c>
      <c r="V132" s="4">
        <f t="shared" si="67"/>
        <v>1.5741930568489215</v>
      </c>
      <c r="W132" s="4"/>
      <c r="Y132" s="1"/>
      <c r="AA132">
        <v>103</v>
      </c>
      <c r="AB132" s="4">
        <f t="shared" si="68"/>
        <v>4.8785628742514978E-2</v>
      </c>
      <c r="AC132" s="4">
        <f t="shared" si="69"/>
        <v>0</v>
      </c>
      <c r="AD132" s="26">
        <f t="shared" si="70"/>
        <v>0.1377675602142126</v>
      </c>
      <c r="AE132" s="4">
        <f t="shared" si="44"/>
        <v>3.7104578488894473E-2</v>
      </c>
      <c r="AF132" s="11"/>
      <c r="AG132" s="10">
        <f t="shared" si="71"/>
        <v>7.2814371257485036E-2</v>
      </c>
      <c r="AH132" s="10">
        <f t="shared" si="72"/>
        <v>0</v>
      </c>
      <c r="AI132" s="25">
        <f t="shared" si="73"/>
        <v>10.241584322948714</v>
      </c>
      <c r="AJ132" s="4">
        <f t="shared" si="45"/>
        <v>9.8463566179871176</v>
      </c>
      <c r="AK132" s="4"/>
      <c r="AL132" s="24">
        <f t="shared" si="74"/>
        <v>1.0713504285528781</v>
      </c>
      <c r="AM132" s="4">
        <f t="shared" si="46"/>
        <v>0.98249435318449563</v>
      </c>
      <c r="AN132" s="3"/>
      <c r="AO132" s="23">
        <f t="shared" si="75"/>
        <v>0</v>
      </c>
      <c r="AP132" s="22">
        <f t="shared" si="76"/>
        <v>37.452244149741063</v>
      </c>
      <c r="AQ132" s="4">
        <f t="shared" si="47"/>
        <v>37.354111168408124</v>
      </c>
      <c r="AR132" s="3"/>
      <c r="AS132" s="4">
        <v>3.4</v>
      </c>
      <c r="AT132" s="4"/>
      <c r="AU132" s="21">
        <f t="shared" si="77"/>
        <v>33.770353538543084</v>
      </c>
      <c r="AV132" s="21">
        <f t="shared" si="48"/>
        <v>0.53160546544815013</v>
      </c>
      <c r="AW132" s="3">
        <f t="shared" si="49"/>
        <v>52.302946461456862</v>
      </c>
      <c r="AY132" s="20">
        <f t="shared" si="50"/>
        <v>1.0257664267663931E-2</v>
      </c>
      <c r="AZ132" s="20">
        <f t="shared" si="51"/>
        <v>1.204160587943157E-2</v>
      </c>
      <c r="BA132" s="19">
        <f t="shared" si="52"/>
        <v>7.8363711578222639E-2</v>
      </c>
      <c r="BB132" s="18">
        <f t="shared" si="53"/>
        <v>4.0274121005455264E-2</v>
      </c>
      <c r="BC132" s="18">
        <f t="shared" si="54"/>
        <v>4.7278315962925747E-2</v>
      </c>
      <c r="BD132" s="17">
        <f t="shared" si="55"/>
        <v>0.30767526799321587</v>
      </c>
      <c r="BE132" s="16">
        <f t="shared" si="56"/>
        <v>9.0545280265810595E-3</v>
      </c>
      <c r="BF132" s="16">
        <f t="shared" si="57"/>
        <v>1.0629228552942982E-2</v>
      </c>
      <c r="BG132" s="16">
        <f t="shared" si="58"/>
        <v>6.9172318788858433E-2</v>
      </c>
      <c r="BH132" s="15">
        <f t="shared" si="59"/>
        <v>9.9998545527390566E-3</v>
      </c>
      <c r="BI132" s="15">
        <f t="shared" si="60"/>
        <v>1.1738959692345849E-2</v>
      </c>
      <c r="BJ132" s="15">
        <f t="shared" si="61"/>
        <v>7.6394167087853238E-2</v>
      </c>
    </row>
    <row r="133" spans="1:62" customFormat="1" x14ac:dyDescent="0.25">
      <c r="A133">
        <v>104</v>
      </c>
      <c r="B133" s="26">
        <f t="shared" si="39"/>
        <v>8.5890207231409443E-2</v>
      </c>
      <c r="C133" s="25">
        <f t="shared" si="40"/>
        <v>9.9191709892446021</v>
      </c>
      <c r="D133" s="24">
        <f t="shared" si="41"/>
        <v>1.0520805210369351</v>
      </c>
      <c r="E133" s="22">
        <f t="shared" si="42"/>
        <v>37.435799278495772</v>
      </c>
      <c r="F133" s="27">
        <v>3.4</v>
      </c>
      <c r="G133" s="4">
        <f t="shared" si="43"/>
        <v>51.892940996008718</v>
      </c>
      <c r="H133" s="4"/>
      <c r="I133" s="5">
        <v>0.1216</v>
      </c>
      <c r="J133" s="5">
        <v>0</v>
      </c>
      <c r="K133" s="14">
        <v>0</v>
      </c>
      <c r="L133" s="6">
        <v>16</v>
      </c>
      <c r="M133" s="6">
        <v>55</v>
      </c>
      <c r="N133" s="6">
        <v>91</v>
      </c>
      <c r="O133" s="13">
        <f t="shared" si="62"/>
        <v>-13.25</v>
      </c>
      <c r="P133" s="12">
        <f t="shared" si="63"/>
        <v>-27.5</v>
      </c>
      <c r="Q133" s="4"/>
      <c r="R133">
        <v>104</v>
      </c>
      <c r="S133" s="4">
        <f t="shared" si="64"/>
        <v>2.0754997247575919</v>
      </c>
      <c r="T133" s="12">
        <f t="shared" si="65"/>
        <v>0.75846459436788383</v>
      </c>
      <c r="U133">
        <f t="shared" si="66"/>
        <v>1</v>
      </c>
      <c r="V133" s="4">
        <f t="shared" si="67"/>
        <v>1.5741930568489215</v>
      </c>
      <c r="W133" s="4"/>
      <c r="Y133" s="1"/>
      <c r="AA133">
        <v>104</v>
      </c>
      <c r="AB133" s="4">
        <f t="shared" si="68"/>
        <v>4.8785628742514978E-2</v>
      </c>
      <c r="AC133" s="4">
        <f t="shared" si="69"/>
        <v>0</v>
      </c>
      <c r="AD133" s="26">
        <f t="shared" si="70"/>
        <v>8.5890207231409443E-2</v>
      </c>
      <c r="AE133" s="4">
        <f t="shared" si="44"/>
        <v>2.3132554701930264E-2</v>
      </c>
      <c r="AF133" s="11"/>
      <c r="AG133" s="10">
        <f t="shared" si="71"/>
        <v>7.2814371257485036E-2</v>
      </c>
      <c r="AH133" s="10">
        <f t="shared" si="72"/>
        <v>0</v>
      </c>
      <c r="AI133" s="25">
        <f t="shared" si="73"/>
        <v>9.9191709892446021</v>
      </c>
      <c r="AJ133" s="4">
        <f t="shared" si="45"/>
        <v>9.536384983996264</v>
      </c>
      <c r="AK133" s="4"/>
      <c r="AL133" s="24">
        <f t="shared" si="74"/>
        <v>1.0520805210369351</v>
      </c>
      <c r="AM133" s="4">
        <f t="shared" si="46"/>
        <v>0.96482257452051545</v>
      </c>
      <c r="AN133" s="3"/>
      <c r="AO133" s="23">
        <f t="shared" si="75"/>
        <v>0</v>
      </c>
      <c r="AP133" s="22">
        <f t="shared" si="76"/>
        <v>37.435799278495772</v>
      </c>
      <c r="AQ133" s="4">
        <f t="shared" si="47"/>
        <v>37.33770928522501</v>
      </c>
      <c r="AR133" s="3"/>
      <c r="AS133" s="4">
        <v>3.4</v>
      </c>
      <c r="AT133" s="4"/>
      <c r="AU133" s="21">
        <f t="shared" si="77"/>
        <v>34.301959003991236</v>
      </c>
      <c r="AV133" s="21">
        <f t="shared" si="48"/>
        <v>0.49113394359421253</v>
      </c>
      <c r="AW133" s="3">
        <f t="shared" si="49"/>
        <v>51.892940996008718</v>
      </c>
      <c r="AY133" s="20">
        <f t="shared" si="50"/>
        <v>6.3950711457238327E-3</v>
      </c>
      <c r="AZ133" s="20">
        <f t="shared" si="51"/>
        <v>7.5072574319366729E-3</v>
      </c>
      <c r="BA133" s="19">
        <f t="shared" si="52"/>
        <v>4.8855323951818679E-2</v>
      </c>
      <c r="BB133" s="18">
        <f t="shared" si="53"/>
        <v>3.9006298650203095E-2</v>
      </c>
      <c r="BC133" s="18">
        <f t="shared" si="54"/>
        <v>4.5790002763281892E-2</v>
      </c>
      <c r="BD133" s="17">
        <f t="shared" si="55"/>
        <v>0.29798970383485313</v>
      </c>
      <c r="BE133" s="16">
        <f t="shared" si="56"/>
        <v>8.8916770068821344E-3</v>
      </c>
      <c r="BF133" s="16">
        <f t="shared" si="57"/>
        <v>1.043805561677468E-2</v>
      </c>
      <c r="BG133" s="16">
        <f t="shared" si="58"/>
        <v>6.7928213892762795E-2</v>
      </c>
      <c r="BH133" s="15">
        <f t="shared" si="59"/>
        <v>9.9954740237524573E-3</v>
      </c>
      <c r="BI133" s="15">
        <f t="shared" si="60"/>
        <v>1.1733817332231146E-2</v>
      </c>
      <c r="BJ133" s="15">
        <f t="shared" si="61"/>
        <v>7.6360701914777909E-2</v>
      </c>
    </row>
    <row r="134" spans="1:62" customFormat="1" x14ac:dyDescent="0.25">
      <c r="A134">
        <v>105</v>
      </c>
      <c r="B134" s="26">
        <f t="shared" si="39"/>
        <v>0.31572596787558299</v>
      </c>
      <c r="C134" s="25">
        <f t="shared" si="40"/>
        <v>9.9730915708226107</v>
      </c>
      <c r="D134" s="24">
        <f t="shared" si="41"/>
        <v>1.0291110953470768</v>
      </c>
      <c r="E134" s="22">
        <f t="shared" si="42"/>
        <v>37.413178418369235</v>
      </c>
      <c r="F134" s="27">
        <v>3.4</v>
      </c>
      <c r="G134" s="4">
        <f t="shared" si="43"/>
        <v>52.131107052414499</v>
      </c>
      <c r="H134" s="4"/>
      <c r="I134" s="5">
        <v>0.72929999999999995</v>
      </c>
      <c r="J134" s="5">
        <v>0</v>
      </c>
      <c r="K134" s="14">
        <v>0</v>
      </c>
      <c r="L134" s="6">
        <v>13.5</v>
      </c>
      <c r="M134" s="6">
        <v>58</v>
      </c>
      <c r="N134" s="6">
        <v>69</v>
      </c>
      <c r="O134" s="13">
        <f t="shared" si="62"/>
        <v>6.25</v>
      </c>
      <c r="P134" s="12">
        <f t="shared" si="63"/>
        <v>-21.25</v>
      </c>
      <c r="Q134" s="4"/>
      <c r="R134">
        <v>105</v>
      </c>
      <c r="S134" s="4">
        <f t="shared" si="64"/>
        <v>1.6422633067433468</v>
      </c>
      <c r="T134" s="12">
        <f t="shared" si="65"/>
        <v>0.95855194129866228</v>
      </c>
      <c r="U134">
        <f t="shared" si="66"/>
        <v>1</v>
      </c>
      <c r="V134" s="4">
        <f t="shared" si="67"/>
        <v>1.5741946808023954</v>
      </c>
      <c r="W134" s="4"/>
      <c r="Y134" s="1"/>
      <c r="AA134">
        <v>105</v>
      </c>
      <c r="AB134" s="4">
        <f t="shared" si="68"/>
        <v>0.29259341317365273</v>
      </c>
      <c r="AC134" s="4">
        <f t="shared" si="69"/>
        <v>0</v>
      </c>
      <c r="AD134" s="26">
        <f t="shared" si="70"/>
        <v>0.31572596787558299</v>
      </c>
      <c r="AE134" s="4">
        <f t="shared" si="44"/>
        <v>0.12336220364440045</v>
      </c>
      <c r="AF134" s="11"/>
      <c r="AG134" s="10">
        <f t="shared" si="71"/>
        <v>0.43670658682634733</v>
      </c>
      <c r="AH134" s="10">
        <f t="shared" si="72"/>
        <v>0</v>
      </c>
      <c r="AI134" s="25">
        <f t="shared" si="73"/>
        <v>9.9730915708226107</v>
      </c>
      <c r="AJ134" s="4">
        <f t="shared" si="45"/>
        <v>9.6958516300979944</v>
      </c>
      <c r="AK134" s="4"/>
      <c r="AL134" s="24">
        <f t="shared" si="74"/>
        <v>1.0291110953470768</v>
      </c>
      <c r="AM134" s="4">
        <f t="shared" si="46"/>
        <v>0.96722118520779821</v>
      </c>
      <c r="AN134" s="3"/>
      <c r="AO134" s="23">
        <f t="shared" si="75"/>
        <v>0</v>
      </c>
      <c r="AP134" s="22">
        <f t="shared" si="76"/>
        <v>37.413178418369235</v>
      </c>
      <c r="AQ134" s="4">
        <f t="shared" si="47"/>
        <v>37.342926398973489</v>
      </c>
      <c r="AR134" s="3"/>
      <c r="AS134" s="4">
        <v>3.4</v>
      </c>
      <c r="AT134" s="4"/>
      <c r="AU134" s="21">
        <f t="shared" si="77"/>
        <v>34.79309294758545</v>
      </c>
      <c r="AV134" s="21">
        <f t="shared" si="48"/>
        <v>0.46844451193951947</v>
      </c>
      <c r="AW134" s="3">
        <f t="shared" si="49"/>
        <v>52.131107052414499</v>
      </c>
      <c r="AY134" s="20">
        <f t="shared" si="50"/>
        <v>1.96020709592317E-2</v>
      </c>
      <c r="AZ134" s="20">
        <f t="shared" si="51"/>
        <v>2.301112677822852E-2</v>
      </c>
      <c r="BA134" s="19">
        <f t="shared" si="52"/>
        <v>0.14975056649372234</v>
      </c>
      <c r="BB134" s="18">
        <f t="shared" si="53"/>
        <v>2.8251043082552545E-2</v>
      </c>
      <c r="BC134" s="18">
        <f t="shared" si="54"/>
        <v>3.3164267966474724E-2</v>
      </c>
      <c r="BD134" s="17">
        <f t="shared" si="55"/>
        <v>0.21582462967558896</v>
      </c>
      <c r="BE134" s="16">
        <f t="shared" si="56"/>
        <v>6.3066472787079875E-3</v>
      </c>
      <c r="BF134" s="16">
        <f t="shared" si="57"/>
        <v>7.4034555010919854E-3</v>
      </c>
      <c r="BG134" s="16">
        <f t="shared" si="58"/>
        <v>4.8179807359478612E-2</v>
      </c>
      <c r="BH134" s="15">
        <f t="shared" si="59"/>
        <v>7.1587550531073234E-3</v>
      </c>
      <c r="BI134" s="15">
        <f t="shared" si="60"/>
        <v>8.4037559319085978E-3</v>
      </c>
      <c r="BJ134" s="15">
        <f t="shared" si="61"/>
        <v>5.4689508410729518E-2</v>
      </c>
    </row>
    <row r="135" spans="1:62" customFormat="1" x14ac:dyDescent="0.25">
      <c r="A135">
        <v>106</v>
      </c>
      <c r="B135" s="26">
        <f t="shared" si="39"/>
        <v>0.41595561681805315</v>
      </c>
      <c r="C135" s="25">
        <f t="shared" si="40"/>
        <v>10.132558216924341</v>
      </c>
      <c r="D135" s="24">
        <f t="shared" si="41"/>
        <v>1.0285397015813977</v>
      </c>
      <c r="E135" s="22">
        <f t="shared" si="42"/>
        <v>37.414909005151195</v>
      </c>
      <c r="F135" s="27">
        <v>3.4</v>
      </c>
      <c r="G135" s="4">
        <f t="shared" si="43"/>
        <v>52.391962540474985</v>
      </c>
      <c r="H135" s="4"/>
      <c r="I135" s="5">
        <v>0.72929999999999995</v>
      </c>
      <c r="J135" s="5">
        <v>0</v>
      </c>
      <c r="K135" s="14">
        <v>0</v>
      </c>
      <c r="L135" s="6">
        <v>10.199999999999999</v>
      </c>
      <c r="M135" s="6">
        <v>56</v>
      </c>
      <c r="N135" s="6">
        <v>34</v>
      </c>
      <c r="O135" s="13">
        <f t="shared" si="62"/>
        <v>30.5</v>
      </c>
      <c r="P135" s="12">
        <f t="shared" si="63"/>
        <v>0</v>
      </c>
      <c r="Q135" s="4"/>
      <c r="R135">
        <v>106</v>
      </c>
      <c r="S135" s="4">
        <f t="shared" si="64"/>
        <v>1.1276998486951821</v>
      </c>
      <c r="T135" s="12">
        <f t="shared" si="65"/>
        <v>1</v>
      </c>
      <c r="U135">
        <f t="shared" si="66"/>
        <v>1</v>
      </c>
      <c r="V135" s="4">
        <f t="shared" si="67"/>
        <v>1.1276998486951821</v>
      </c>
      <c r="W135" s="4"/>
      <c r="Y135" s="1"/>
      <c r="AA135">
        <v>106</v>
      </c>
      <c r="AB135" s="4">
        <f t="shared" si="68"/>
        <v>0.29259341317365273</v>
      </c>
      <c r="AC135" s="4">
        <f t="shared" si="69"/>
        <v>0</v>
      </c>
      <c r="AD135" s="26">
        <f t="shared" si="70"/>
        <v>0.41595561681805315</v>
      </c>
      <c r="AE135" s="4">
        <f t="shared" si="44"/>
        <v>0.25035502140707044</v>
      </c>
      <c r="AF135" s="11"/>
      <c r="AG135" s="10">
        <f t="shared" si="71"/>
        <v>0.43670658682634733</v>
      </c>
      <c r="AH135" s="10">
        <f t="shared" si="72"/>
        <v>0</v>
      </c>
      <c r="AI135" s="25">
        <f t="shared" si="73"/>
        <v>10.132558216924341</v>
      </c>
      <c r="AJ135" s="4">
        <f t="shared" si="45"/>
        <v>9.9793989995528953</v>
      </c>
      <c r="AK135" s="4"/>
      <c r="AL135" s="24">
        <f t="shared" si="74"/>
        <v>1.0285397015813977</v>
      </c>
      <c r="AM135" s="4">
        <f t="shared" si="46"/>
        <v>0.9946463076774481</v>
      </c>
      <c r="AN135" s="3"/>
      <c r="AO135" s="23">
        <f t="shared" si="75"/>
        <v>0</v>
      </c>
      <c r="AP135" s="22">
        <f t="shared" si="76"/>
        <v>37.414909005151195</v>
      </c>
      <c r="AQ135" s="4">
        <f t="shared" si="47"/>
        <v>37.376937295141055</v>
      </c>
      <c r="AR135" s="3"/>
      <c r="AS135" s="4">
        <v>3.4</v>
      </c>
      <c r="AT135" s="4"/>
      <c r="AU135" s="21">
        <f t="shared" si="77"/>
        <v>35.261537459524966</v>
      </c>
      <c r="AV135" s="21">
        <f t="shared" si="48"/>
        <v>0.30409210796876451</v>
      </c>
      <c r="AW135" s="3">
        <f t="shared" si="49"/>
        <v>52.391962540474985</v>
      </c>
      <c r="AY135" s="20">
        <f t="shared" si="50"/>
        <v>1.6874875760051807E-2</v>
      </c>
      <c r="AZ135" s="20">
        <f t="shared" si="51"/>
        <v>1.9809636761799945E-2</v>
      </c>
      <c r="BA135" s="19">
        <f t="shared" si="52"/>
        <v>0.12891608288913098</v>
      </c>
      <c r="BB135" s="18">
        <f t="shared" si="53"/>
        <v>1.5607086183691991E-2</v>
      </c>
      <c r="BC135" s="18">
        <f t="shared" si="54"/>
        <v>1.8321362041725381E-2</v>
      </c>
      <c r="BD135" s="17">
        <f t="shared" si="55"/>
        <v>0.11923076914602841</v>
      </c>
      <c r="BE135" s="16">
        <f t="shared" si="56"/>
        <v>3.4537726739218926E-3</v>
      </c>
      <c r="BF135" s="16">
        <f t="shared" si="57"/>
        <v>4.0544287911257002E-3</v>
      </c>
      <c r="BG135" s="16">
        <f t="shared" si="58"/>
        <v>2.6385192438902041E-2</v>
      </c>
      <c r="BH135" s="15">
        <f t="shared" si="59"/>
        <v>3.869357397101095E-3</v>
      </c>
      <c r="BI135" s="15">
        <f t="shared" si="60"/>
        <v>4.5422891183360681E-3</v>
      </c>
      <c r="BJ135" s="15">
        <f t="shared" si="61"/>
        <v>2.9560063494703054E-2</v>
      </c>
    </row>
    <row r="136" spans="1:62" customFormat="1" x14ac:dyDescent="0.25">
      <c r="A136">
        <v>107</v>
      </c>
      <c r="B136" s="26">
        <f t="shared" si="39"/>
        <v>0.54294843458072317</v>
      </c>
      <c r="C136" s="25">
        <f t="shared" si="40"/>
        <v>10.416105586379242</v>
      </c>
      <c r="D136" s="24">
        <f t="shared" si="41"/>
        <v>1.0344513996922149</v>
      </c>
      <c r="E136" s="22">
        <f t="shared" si="42"/>
        <v>37.423665011854041</v>
      </c>
      <c r="F136" s="27">
        <v>3.4</v>
      </c>
      <c r="G136" s="4">
        <f t="shared" si="43"/>
        <v>52.817170432506217</v>
      </c>
      <c r="H136" s="4"/>
      <c r="I136" s="5">
        <v>0.72929999999999995</v>
      </c>
      <c r="J136" s="5">
        <v>0</v>
      </c>
      <c r="K136" s="14">
        <v>0</v>
      </c>
      <c r="L136" s="6">
        <v>6.1</v>
      </c>
      <c r="M136" s="6">
        <v>75</v>
      </c>
      <c r="N136" s="6">
        <v>18</v>
      </c>
      <c r="O136" s="13">
        <f t="shared" si="62"/>
        <v>61.5</v>
      </c>
      <c r="P136" s="12">
        <f t="shared" si="63"/>
        <v>0</v>
      </c>
      <c r="Q136" s="4"/>
      <c r="R136">
        <v>107</v>
      </c>
      <c r="S136" s="4">
        <f t="shared" si="64"/>
        <v>0.60923828172684824</v>
      </c>
      <c r="T136" s="12">
        <f t="shared" si="65"/>
        <v>1</v>
      </c>
      <c r="U136">
        <f t="shared" si="66"/>
        <v>1</v>
      </c>
      <c r="V136" s="4">
        <f t="shared" si="67"/>
        <v>0.60923828172684824</v>
      </c>
      <c r="W136" s="4"/>
      <c r="Y136" s="1"/>
      <c r="AA136">
        <v>107</v>
      </c>
      <c r="AB136" s="4">
        <f t="shared" si="68"/>
        <v>0.29259341317365273</v>
      </c>
      <c r="AC136" s="4">
        <f t="shared" si="69"/>
        <v>0</v>
      </c>
      <c r="AD136" s="26">
        <f t="shared" si="70"/>
        <v>0.54294843458072317</v>
      </c>
      <c r="AE136" s="4">
        <f t="shared" si="44"/>
        <v>0.37025000046779749</v>
      </c>
      <c r="AF136" s="11"/>
      <c r="AG136" s="10">
        <f t="shared" si="71"/>
        <v>0.43670658682634733</v>
      </c>
      <c r="AH136" s="10">
        <f t="shared" si="72"/>
        <v>0</v>
      </c>
      <c r="AI136" s="25">
        <f t="shared" si="73"/>
        <v>10.416105586379242</v>
      </c>
      <c r="AJ136" s="4">
        <f t="shared" si="45"/>
        <v>10.297160168704027</v>
      </c>
      <c r="AK136" s="4"/>
      <c r="AL136" s="24">
        <f t="shared" si="74"/>
        <v>1.0344513996922149</v>
      </c>
      <c r="AM136" s="4">
        <f t="shared" si="46"/>
        <v>1.0086411897634355</v>
      </c>
      <c r="AN136" s="3"/>
      <c r="AO136" s="23">
        <f t="shared" si="75"/>
        <v>0</v>
      </c>
      <c r="AP136" s="22">
        <f t="shared" si="76"/>
        <v>37.423665011854041</v>
      </c>
      <c r="AQ136" s="4">
        <f t="shared" si="47"/>
        <v>37.395021734195105</v>
      </c>
      <c r="AR136" s="3"/>
      <c r="AS136" s="4">
        <v>3.4</v>
      </c>
      <c r="AT136" s="4"/>
      <c r="AU136" s="21">
        <f t="shared" si="77"/>
        <v>35.56562956749373</v>
      </c>
      <c r="AV136" s="21">
        <f t="shared" si="48"/>
        <v>0.26942845936003562</v>
      </c>
      <c r="AW136" s="3">
        <f t="shared" si="49"/>
        <v>52.817170432506217</v>
      </c>
      <c r="AY136" s="20">
        <f t="shared" si="50"/>
        <v>1.7598153028245925E-2</v>
      </c>
      <c r="AZ136" s="20">
        <f t="shared" si="51"/>
        <v>2.0658701380984346E-2</v>
      </c>
      <c r="BA136" s="19">
        <f t="shared" si="52"/>
        <v>0.13444157970369541</v>
      </c>
      <c r="BB136" s="18">
        <f t="shared" si="53"/>
        <v>1.21206638207752E-2</v>
      </c>
      <c r="BC136" s="18">
        <f t="shared" si="54"/>
        <v>1.422860535482306E-2</v>
      </c>
      <c r="BD136" s="17">
        <f t="shared" si="55"/>
        <v>9.2596148499617129E-2</v>
      </c>
      <c r="BE136" s="16">
        <f t="shared" si="56"/>
        <v>2.6300876805912849E-3</v>
      </c>
      <c r="BF136" s="16">
        <f t="shared" si="57"/>
        <v>3.0874942337375949E-3</v>
      </c>
      <c r="BG136" s="16">
        <f t="shared" si="58"/>
        <v>2.0092628014450484E-2</v>
      </c>
      <c r="BH136" s="15">
        <f t="shared" si="59"/>
        <v>2.9187802776653822E-3</v>
      </c>
      <c r="BI136" s="15">
        <f t="shared" si="60"/>
        <v>3.4263942389984917E-3</v>
      </c>
      <c r="BJ136" s="15">
        <f t="shared" si="61"/>
        <v>2.2298103142272614E-2</v>
      </c>
    </row>
    <row r="137" spans="1:62" customFormat="1" x14ac:dyDescent="0.25">
      <c r="A137">
        <v>108</v>
      </c>
      <c r="B137" s="26">
        <f t="shared" si="39"/>
        <v>0.41903562921031245</v>
      </c>
      <c r="C137" s="25">
        <f t="shared" si="40"/>
        <v>10.369974539961511</v>
      </c>
      <c r="D137" s="24">
        <f t="shared" si="41"/>
        <v>1.0439088745707132</v>
      </c>
      <c r="E137" s="22">
        <f t="shared" si="42"/>
        <v>37.436422929403648</v>
      </c>
      <c r="F137" s="27">
        <v>3.4</v>
      </c>
      <c r="G137" s="4">
        <f t="shared" si="43"/>
        <v>52.669341973146182</v>
      </c>
      <c r="H137" s="4"/>
      <c r="I137" s="5">
        <v>0.1216</v>
      </c>
      <c r="J137" s="5">
        <v>0</v>
      </c>
      <c r="K137" s="14">
        <v>0</v>
      </c>
      <c r="L137" s="6">
        <v>4.5999999999999996</v>
      </c>
      <c r="M137" s="6">
        <v>71</v>
      </c>
      <c r="N137" s="6">
        <v>8</v>
      </c>
      <c r="O137" s="13">
        <f t="shared" si="62"/>
        <v>65</v>
      </c>
      <c r="P137" s="12">
        <f t="shared" si="63"/>
        <v>0</v>
      </c>
      <c r="Q137" s="4"/>
      <c r="R137">
        <v>108</v>
      </c>
      <c r="S137" s="4">
        <f t="shared" si="64"/>
        <v>0.45940307648816003</v>
      </c>
      <c r="T137" s="12">
        <f t="shared" si="65"/>
        <v>1</v>
      </c>
      <c r="U137">
        <f t="shared" si="66"/>
        <v>1</v>
      </c>
      <c r="V137" s="4">
        <f t="shared" si="67"/>
        <v>0.45940307648816003</v>
      </c>
      <c r="W137" s="4"/>
      <c r="Y137" s="1"/>
      <c r="AA137">
        <v>108</v>
      </c>
      <c r="AB137" s="4">
        <f t="shared" si="68"/>
        <v>4.8785628742514978E-2</v>
      </c>
      <c r="AC137" s="4">
        <f t="shared" si="69"/>
        <v>0</v>
      </c>
      <c r="AD137" s="26">
        <f t="shared" si="70"/>
        <v>0.41903562921031245</v>
      </c>
      <c r="AE137" s="4">
        <f t="shared" si="44"/>
        <v>0.35068598216308278</v>
      </c>
      <c r="AF137" s="11"/>
      <c r="AG137" s="10">
        <f t="shared" si="71"/>
        <v>7.2814371257485036E-2</v>
      </c>
      <c r="AH137" s="10">
        <f t="shared" si="72"/>
        <v>0</v>
      </c>
      <c r="AI137" s="25">
        <f t="shared" si="73"/>
        <v>10.369974539961511</v>
      </c>
      <c r="AJ137" s="4">
        <f t="shared" si="45"/>
        <v>10.314726425128985</v>
      </c>
      <c r="AK137" s="4"/>
      <c r="AL137" s="24">
        <f t="shared" si="74"/>
        <v>1.0439088745707132</v>
      </c>
      <c r="AM137" s="4">
        <f t="shared" si="46"/>
        <v>1.0317123795969936</v>
      </c>
      <c r="AN137" s="3"/>
      <c r="AO137" s="23">
        <f t="shared" si="75"/>
        <v>0</v>
      </c>
      <c r="AP137" s="22">
        <f t="shared" si="76"/>
        <v>37.436422929403648</v>
      </c>
      <c r="AQ137" s="4">
        <f t="shared" si="47"/>
        <v>37.423093087424832</v>
      </c>
      <c r="AR137" s="3"/>
      <c r="AS137" s="4">
        <v>3.4</v>
      </c>
      <c r="AT137" s="4"/>
      <c r="AU137" s="21">
        <f t="shared" si="77"/>
        <v>35.835058026853766</v>
      </c>
      <c r="AV137" s="21">
        <f t="shared" si="48"/>
        <v>0.11608952635780025</v>
      </c>
      <c r="AW137" s="3">
        <f t="shared" si="49"/>
        <v>52.669341973146182</v>
      </c>
      <c r="AY137" s="20">
        <f t="shared" si="50"/>
        <v>6.9649012994363853E-3</v>
      </c>
      <c r="AZ137" s="20">
        <f t="shared" si="51"/>
        <v>8.1761884819470613E-3</v>
      </c>
      <c r="BA137" s="19">
        <f t="shared" si="52"/>
        <v>5.3208557265846237E-2</v>
      </c>
      <c r="BB137" s="18">
        <f t="shared" si="53"/>
        <v>5.6298413146534283E-3</v>
      </c>
      <c r="BC137" s="18">
        <f t="shared" si="54"/>
        <v>6.6089441519844591E-3</v>
      </c>
      <c r="BD137" s="17">
        <f t="shared" si="55"/>
        <v>4.3009329365888457E-2</v>
      </c>
      <c r="BE137" s="16">
        <f t="shared" si="56"/>
        <v>1.2428357330408844E-3</v>
      </c>
      <c r="BF137" s="16">
        <f t="shared" si="57"/>
        <v>1.45898107791756E-3</v>
      </c>
      <c r="BG137" s="16">
        <f t="shared" si="58"/>
        <v>9.4946781627612189E-3</v>
      </c>
      <c r="BH137" s="15">
        <f t="shared" si="59"/>
        <v>1.3583249911354337E-3</v>
      </c>
      <c r="BI137" s="15">
        <f t="shared" si="60"/>
        <v>1.5945554243763785E-3</v>
      </c>
      <c r="BJ137" s="15">
        <f t="shared" si="61"/>
        <v>1.0376961563304338E-2</v>
      </c>
    </row>
    <row r="138" spans="1:62" customFormat="1" x14ac:dyDescent="0.25">
      <c r="A138">
        <v>109</v>
      </c>
      <c r="B138" s="26">
        <f t="shared" si="39"/>
        <v>0.39947161090559774</v>
      </c>
      <c r="C138" s="25">
        <f t="shared" si="40"/>
        <v>10.387540796386469</v>
      </c>
      <c r="D138" s="24">
        <f t="shared" si="41"/>
        <v>1.0469082829352598</v>
      </c>
      <c r="E138" s="22">
        <f t="shared" si="42"/>
        <v>37.440931756561056</v>
      </c>
      <c r="F138" s="27">
        <v>3.4</v>
      </c>
      <c r="G138" s="4">
        <f t="shared" si="43"/>
        <v>52.674852446788385</v>
      </c>
      <c r="H138" s="4"/>
      <c r="I138" s="5">
        <v>0.1216</v>
      </c>
      <c r="J138" s="5">
        <v>0</v>
      </c>
      <c r="K138" s="14">
        <v>1</v>
      </c>
      <c r="L138" s="6">
        <v>3.4</v>
      </c>
      <c r="M138" s="6">
        <v>74</v>
      </c>
      <c r="N138" s="6">
        <v>8</v>
      </c>
      <c r="O138" s="13">
        <f t="shared" si="62"/>
        <v>68</v>
      </c>
      <c r="P138" s="12">
        <f t="shared" si="63"/>
        <v>0</v>
      </c>
      <c r="Q138" s="4"/>
      <c r="R138">
        <v>109</v>
      </c>
      <c r="S138" s="4">
        <f t="shared" si="64"/>
        <v>0.35612952979019163</v>
      </c>
      <c r="T138" s="12">
        <f t="shared" si="65"/>
        <v>1</v>
      </c>
      <c r="U138">
        <f t="shared" si="66"/>
        <v>0.6</v>
      </c>
      <c r="V138" s="4">
        <f t="shared" si="67"/>
        <v>0.21367771787411496</v>
      </c>
      <c r="W138" s="4"/>
      <c r="Y138" s="1"/>
      <c r="AA138">
        <v>109</v>
      </c>
      <c r="AB138" s="4">
        <f t="shared" si="68"/>
        <v>4.8785628742514978E-2</v>
      </c>
      <c r="AC138" s="4">
        <f t="shared" si="69"/>
        <v>0</v>
      </c>
      <c r="AD138" s="26">
        <f t="shared" si="70"/>
        <v>0.39947161090559774</v>
      </c>
      <c r="AE138" s="4">
        <f t="shared" si="44"/>
        <v>0.33162020180984647</v>
      </c>
      <c r="AF138" s="11"/>
      <c r="AG138" s="10">
        <f t="shared" si="71"/>
        <v>7.2814371257485036E-2</v>
      </c>
      <c r="AH138" s="10">
        <f t="shared" si="72"/>
        <v>0</v>
      </c>
      <c r="AI138" s="25">
        <f t="shared" si="73"/>
        <v>10.387540796386469</v>
      </c>
      <c r="AJ138" s="4">
        <f t="shared" si="45"/>
        <v>10.329692519395946</v>
      </c>
      <c r="AK138" s="4"/>
      <c r="AL138" s="24">
        <f t="shared" si="74"/>
        <v>1.0469082829352598</v>
      </c>
      <c r="AM138" s="4">
        <f t="shared" si="46"/>
        <v>1.034124600887899</v>
      </c>
      <c r="AN138" s="3"/>
      <c r="AO138" s="23">
        <f t="shared" si="75"/>
        <v>0</v>
      </c>
      <c r="AP138" s="22">
        <f t="shared" si="76"/>
        <v>37.440931756561056</v>
      </c>
      <c r="AQ138" s="4">
        <f t="shared" si="47"/>
        <v>37.426994915671777</v>
      </c>
      <c r="AR138" s="3"/>
      <c r="AS138" s="4">
        <v>3.4</v>
      </c>
      <c r="AT138" s="4"/>
      <c r="AU138" s="21">
        <f t="shared" si="77"/>
        <v>35.951147553211563</v>
      </c>
      <c r="AV138" s="21">
        <f t="shared" si="48"/>
        <v>0.11865546891067227</v>
      </c>
      <c r="AW138" s="3">
        <f t="shared" si="49"/>
        <v>52.674852446788385</v>
      </c>
      <c r="AY138" s="20">
        <f t="shared" si="50"/>
        <v>6.9141303253992762E-3</v>
      </c>
      <c r="AZ138" s="20">
        <f t="shared" si="51"/>
        <v>8.1165877732948012E-3</v>
      </c>
      <c r="BA138" s="19">
        <f t="shared" si="52"/>
        <v>5.2820690997057197E-2</v>
      </c>
      <c r="BB138" s="18">
        <f t="shared" si="53"/>
        <v>5.8948005876758823E-3</v>
      </c>
      <c r="BC138" s="18">
        <f t="shared" si="54"/>
        <v>6.9199832985760356E-3</v>
      </c>
      <c r="BD138" s="17">
        <f t="shared" si="55"/>
        <v>4.5033493104270947E-2</v>
      </c>
      <c r="BE138" s="16">
        <f t="shared" si="56"/>
        <v>1.3026707166712962E-3</v>
      </c>
      <c r="BF138" s="16">
        <f t="shared" si="57"/>
        <v>1.5292221456576086E-3</v>
      </c>
      <c r="BG138" s="16">
        <f t="shared" si="58"/>
        <v>9.9517891850318969E-3</v>
      </c>
      <c r="BH138" s="15">
        <f t="shared" si="59"/>
        <v>1.4201788218848406E-3</v>
      </c>
      <c r="BI138" s="15">
        <f t="shared" si="60"/>
        <v>1.667166443082204E-3</v>
      </c>
      <c r="BJ138" s="15">
        <f t="shared" si="61"/>
        <v>1.0849495624312224E-2</v>
      </c>
    </row>
    <row r="139" spans="1:62" customFormat="1" x14ac:dyDescent="0.25">
      <c r="A139">
        <v>110</v>
      </c>
      <c r="B139" s="26">
        <f t="shared" si="39"/>
        <v>0.38040583055236143</v>
      </c>
      <c r="C139" s="25">
        <f t="shared" si="40"/>
        <v>10.402506890653431</v>
      </c>
      <c r="D139" s="24">
        <f t="shared" si="41"/>
        <v>1.0496563813395301</v>
      </c>
      <c r="E139" s="22">
        <f t="shared" si="42"/>
        <v>37.445227875332385</v>
      </c>
      <c r="F139" s="27">
        <v>3.4</v>
      </c>
      <c r="G139" s="4">
        <f t="shared" si="43"/>
        <v>52.677796977877705</v>
      </c>
      <c r="H139" s="4"/>
      <c r="I139" s="5">
        <v>0.1216</v>
      </c>
      <c r="J139" s="5">
        <v>0</v>
      </c>
      <c r="K139" s="14">
        <v>1</v>
      </c>
      <c r="L139" s="6">
        <v>3.6</v>
      </c>
      <c r="M139" s="6">
        <v>59</v>
      </c>
      <c r="N139" s="6">
        <v>10</v>
      </c>
      <c r="O139" s="13">
        <f t="shared" si="62"/>
        <v>51.5</v>
      </c>
      <c r="P139" s="12">
        <f t="shared" si="63"/>
        <v>0</v>
      </c>
      <c r="Q139" s="4"/>
      <c r="R139">
        <v>110</v>
      </c>
      <c r="S139" s="4">
        <f t="shared" si="64"/>
        <v>0.37230471497562223</v>
      </c>
      <c r="T139" s="12">
        <f t="shared" si="65"/>
        <v>1</v>
      </c>
      <c r="U139">
        <f t="shared" si="66"/>
        <v>0.6</v>
      </c>
      <c r="V139" s="4">
        <f t="shared" si="67"/>
        <v>0.22338282898537334</v>
      </c>
      <c r="W139" s="4"/>
      <c r="Y139" s="1"/>
      <c r="AA139">
        <v>110</v>
      </c>
      <c r="AB139" s="4">
        <f t="shared" si="68"/>
        <v>4.8785628742514978E-2</v>
      </c>
      <c r="AC139" s="4">
        <f t="shared" si="69"/>
        <v>0</v>
      </c>
      <c r="AD139" s="26">
        <f t="shared" si="70"/>
        <v>0.38040583055236143</v>
      </c>
      <c r="AE139" s="4">
        <f t="shared" si="44"/>
        <v>0.2952524442789356</v>
      </c>
      <c r="AF139" s="11"/>
      <c r="AG139" s="10">
        <f t="shared" si="71"/>
        <v>7.2814371257485036E-2</v>
      </c>
      <c r="AH139" s="10">
        <f t="shared" si="72"/>
        <v>0</v>
      </c>
      <c r="AI139" s="25">
        <f t="shared" si="73"/>
        <v>10.402506890653431</v>
      </c>
      <c r="AJ139" s="4">
        <f t="shared" si="45"/>
        <v>10.323724401341291</v>
      </c>
      <c r="AK139" s="4"/>
      <c r="AL139" s="24">
        <f t="shared" si="74"/>
        <v>1.0496563813395301</v>
      </c>
      <c r="AM139" s="4">
        <f t="shared" si="46"/>
        <v>1.0322469506938459</v>
      </c>
      <c r="AN139" s="3"/>
      <c r="AO139" s="23">
        <f t="shared" si="75"/>
        <v>0</v>
      </c>
      <c r="AP139" s="22">
        <f t="shared" si="76"/>
        <v>37.445227875332385</v>
      </c>
      <c r="AQ139" s="4">
        <f t="shared" si="47"/>
        <v>37.426254848715153</v>
      </c>
      <c r="AR139" s="3"/>
      <c r="AS139" s="4">
        <v>3.4</v>
      </c>
      <c r="AT139" s="4"/>
      <c r="AU139" s="21">
        <f t="shared" si="77"/>
        <v>36.069803022122237</v>
      </c>
      <c r="AV139" s="21">
        <f t="shared" si="48"/>
        <v>0.15594300695367366</v>
      </c>
      <c r="AW139" s="3">
        <f t="shared" si="49"/>
        <v>52.677796977877705</v>
      </c>
      <c r="AY139" s="20">
        <f t="shared" si="50"/>
        <v>8.677220092992868E-3</v>
      </c>
      <c r="AZ139" s="20">
        <f t="shared" si="51"/>
        <v>1.0186301848295975E-2</v>
      </c>
      <c r="BA139" s="19">
        <f t="shared" si="52"/>
        <v>6.6289864332137002E-2</v>
      </c>
      <c r="BB139" s="18">
        <f t="shared" si="53"/>
        <v>8.0280189567591108E-3</v>
      </c>
      <c r="BC139" s="18">
        <f t="shared" si="54"/>
        <v>9.4241961666302609E-3</v>
      </c>
      <c r="BD139" s="17">
        <f t="shared" si="55"/>
        <v>6.1330274188750235E-2</v>
      </c>
      <c r="BE139" s="16">
        <f t="shared" si="56"/>
        <v>1.7740393895931375E-3</v>
      </c>
      <c r="BF139" s="16">
        <f t="shared" si="57"/>
        <v>2.0825679790875962E-3</v>
      </c>
      <c r="BG139" s="16">
        <f t="shared" si="58"/>
        <v>1.35528232770035E-2</v>
      </c>
      <c r="BH139" s="15">
        <f t="shared" si="59"/>
        <v>1.9333714722665201E-3</v>
      </c>
      <c r="BI139" s="15">
        <f t="shared" si="60"/>
        <v>2.2696099891824366E-3</v>
      </c>
      <c r="BJ139" s="15">
        <f t="shared" si="61"/>
        <v>1.4770045155782925E-2</v>
      </c>
    </row>
    <row r="140" spans="1:62" customFormat="1" x14ac:dyDescent="0.25">
      <c r="A140">
        <v>111</v>
      </c>
      <c r="B140" s="26">
        <f t="shared" si="39"/>
        <v>0.34403807302145056</v>
      </c>
      <c r="C140" s="25">
        <f t="shared" si="40"/>
        <v>10.396538772598776</v>
      </c>
      <c r="D140" s="24">
        <f t="shared" si="41"/>
        <v>1.0526596006054574</v>
      </c>
      <c r="E140" s="22">
        <f t="shared" si="42"/>
        <v>37.450217524698346</v>
      </c>
      <c r="F140" s="27">
        <v>3.4</v>
      </c>
      <c r="G140" s="4">
        <f t="shared" si="43"/>
        <v>52.643453970924028</v>
      </c>
      <c r="H140" s="4"/>
      <c r="I140" s="5">
        <v>0.1216</v>
      </c>
      <c r="J140" s="5">
        <v>0</v>
      </c>
      <c r="K140" s="14">
        <v>1</v>
      </c>
      <c r="L140" s="6">
        <v>5.0999999999999996</v>
      </c>
      <c r="M140" s="6">
        <v>62</v>
      </c>
      <c r="N140" s="6">
        <v>27</v>
      </c>
      <c r="O140" s="13">
        <f t="shared" si="62"/>
        <v>41.75</v>
      </c>
      <c r="P140" s="12">
        <f t="shared" si="63"/>
        <v>0</v>
      </c>
      <c r="Q140" s="4"/>
      <c r="R140">
        <v>111</v>
      </c>
      <c r="S140" s="4">
        <f t="shared" si="64"/>
        <v>0.50681584851960382</v>
      </c>
      <c r="T140" s="12">
        <f t="shared" si="65"/>
        <v>1</v>
      </c>
      <c r="U140">
        <f t="shared" si="66"/>
        <v>0.6</v>
      </c>
      <c r="V140" s="4">
        <f t="shared" si="67"/>
        <v>0.3040895091117623</v>
      </c>
      <c r="W140" s="4"/>
      <c r="Y140" s="1"/>
      <c r="AA140">
        <v>111</v>
      </c>
      <c r="AB140" s="4">
        <f t="shared" si="68"/>
        <v>4.8785628742514978E-2</v>
      </c>
      <c r="AC140" s="4">
        <f t="shared" si="69"/>
        <v>0</v>
      </c>
      <c r="AD140" s="26">
        <f t="shared" si="70"/>
        <v>0.34403807302145056</v>
      </c>
      <c r="AE140" s="4">
        <f t="shared" si="44"/>
        <v>0.23702871722775798</v>
      </c>
      <c r="AF140" s="11"/>
      <c r="AG140" s="10">
        <f t="shared" si="71"/>
        <v>7.2814371257485036E-2</v>
      </c>
      <c r="AH140" s="10">
        <f t="shared" si="72"/>
        <v>0</v>
      </c>
      <c r="AI140" s="25">
        <f t="shared" si="73"/>
        <v>10.396538772598776</v>
      </c>
      <c r="AJ140" s="4">
        <f t="shared" si="45"/>
        <v>10.280982297294038</v>
      </c>
      <c r="AK140" s="4"/>
      <c r="AL140" s="24">
        <f t="shared" si="74"/>
        <v>1.0526596006054574</v>
      </c>
      <c r="AM140" s="4">
        <f t="shared" si="46"/>
        <v>1.0270906840006579</v>
      </c>
      <c r="AN140" s="3"/>
      <c r="AO140" s="23">
        <f t="shared" si="75"/>
        <v>0</v>
      </c>
      <c r="AP140" s="22">
        <f t="shared" si="76"/>
        <v>37.450217524698346</v>
      </c>
      <c r="AQ140" s="4">
        <f t="shared" si="47"/>
        <v>37.422322187116407</v>
      </c>
      <c r="AR140" s="3"/>
      <c r="AS140" s="4">
        <v>3.4</v>
      </c>
      <c r="AT140" s="4"/>
      <c r="AU140" s="21">
        <f t="shared" si="77"/>
        <v>36.225746029075907</v>
      </c>
      <c r="AV140" s="21">
        <f t="shared" si="48"/>
        <v>0.21488278629798097</v>
      </c>
      <c r="AW140" s="3">
        <f t="shared" si="49"/>
        <v>52.643453970924028</v>
      </c>
      <c r="AY140" s="20">
        <f t="shared" si="50"/>
        <v>1.0904366495182196E-2</v>
      </c>
      <c r="AZ140" s="20">
        <f t="shared" si="51"/>
        <v>1.2800778059561707E-2</v>
      </c>
      <c r="BA140" s="19">
        <f t="shared" si="52"/>
        <v>8.3304211238948697E-2</v>
      </c>
      <c r="BB140" s="18">
        <f t="shared" si="53"/>
        <v>1.1775327010132331E-2</v>
      </c>
      <c r="BC140" s="18">
        <f t="shared" si="54"/>
        <v>1.3823209968416215E-2</v>
      </c>
      <c r="BD140" s="17">
        <f t="shared" si="55"/>
        <v>8.9957938326189021E-2</v>
      </c>
      <c r="BE140" s="16">
        <f t="shared" si="56"/>
        <v>2.605499635760975E-3</v>
      </c>
      <c r="BF140" s="16">
        <f t="shared" si="57"/>
        <v>3.0586300071976662E-3</v>
      </c>
      <c r="BG140" s="16">
        <f t="shared" si="58"/>
        <v>1.9904786961840792E-2</v>
      </c>
      <c r="BH140" s="15">
        <f t="shared" si="59"/>
        <v>2.8425643930305305E-3</v>
      </c>
      <c r="BI140" s="15">
        <f t="shared" si="60"/>
        <v>3.3369234179054055E-3</v>
      </c>
      <c r="BJ140" s="15">
        <f t="shared" si="61"/>
        <v>2.1715849771002473E-2</v>
      </c>
    </row>
    <row r="141" spans="1:62" customFormat="1" x14ac:dyDescent="0.25">
      <c r="A141">
        <v>112</v>
      </c>
      <c r="B141" s="26">
        <f t="shared" si="39"/>
        <v>0.38334548369482391</v>
      </c>
      <c r="C141" s="25">
        <f t="shared" si="40"/>
        <v>10.499365530826973</v>
      </c>
      <c r="D141" s="24">
        <f t="shared" si="41"/>
        <v>1.0552184415347641</v>
      </c>
      <c r="E141" s="22">
        <f t="shared" si="42"/>
        <v>37.455341728569486</v>
      </c>
      <c r="F141" s="27">
        <v>3.4</v>
      </c>
      <c r="G141" s="4">
        <f t="shared" si="43"/>
        <v>52.793271184626043</v>
      </c>
      <c r="H141" s="4"/>
      <c r="I141" s="5">
        <v>0.36470000000000002</v>
      </c>
      <c r="J141" s="5">
        <v>0</v>
      </c>
      <c r="K141" s="14">
        <v>1</v>
      </c>
      <c r="L141" s="6">
        <v>7.3</v>
      </c>
      <c r="M141" s="6">
        <v>51</v>
      </c>
      <c r="N141" s="6">
        <v>49</v>
      </c>
      <c r="O141" s="13">
        <f t="shared" si="62"/>
        <v>14.25</v>
      </c>
      <c r="P141" s="12">
        <f t="shared" si="63"/>
        <v>0</v>
      </c>
      <c r="Q141" s="4"/>
      <c r="R141">
        <v>112</v>
      </c>
      <c r="S141" s="4">
        <f t="shared" si="64"/>
        <v>0.74514205020999758</v>
      </c>
      <c r="T141" s="12">
        <f t="shared" si="65"/>
        <v>1</v>
      </c>
      <c r="U141">
        <f t="shared" si="66"/>
        <v>0.6</v>
      </c>
      <c r="V141" s="4">
        <f t="shared" si="67"/>
        <v>0.44708523012599855</v>
      </c>
      <c r="W141" s="4"/>
      <c r="Y141" s="1"/>
      <c r="AA141">
        <v>112</v>
      </c>
      <c r="AB141" s="4">
        <f t="shared" si="68"/>
        <v>0.1463167664670659</v>
      </c>
      <c r="AC141" s="4">
        <f t="shared" si="69"/>
        <v>0</v>
      </c>
      <c r="AD141" s="26">
        <f t="shared" si="70"/>
        <v>0.38334548369482391</v>
      </c>
      <c r="AE141" s="4">
        <f t="shared" si="44"/>
        <v>0.20565956419081999</v>
      </c>
      <c r="AF141" s="11"/>
      <c r="AG141" s="10">
        <f t="shared" si="71"/>
        <v>0.21838323353293418</v>
      </c>
      <c r="AH141" s="10">
        <f t="shared" si="72"/>
        <v>0</v>
      </c>
      <c r="AI141" s="25">
        <f t="shared" si="73"/>
        <v>10.499365530826973</v>
      </c>
      <c r="AJ141" s="4">
        <f t="shared" si="45"/>
        <v>10.305043100938617</v>
      </c>
      <c r="AK141" s="4"/>
      <c r="AL141" s="24">
        <f t="shared" si="74"/>
        <v>1.0552184415347641</v>
      </c>
      <c r="AM141" s="4">
        <f t="shared" si="46"/>
        <v>1.0127289793059888</v>
      </c>
      <c r="AN141" s="3"/>
      <c r="AO141" s="23">
        <f t="shared" si="75"/>
        <v>0</v>
      </c>
      <c r="AP141" s="22">
        <f t="shared" si="76"/>
        <v>37.455341728569486</v>
      </c>
      <c r="AQ141" s="4">
        <f t="shared" si="47"/>
        <v>37.408722801469324</v>
      </c>
      <c r="AR141" s="3"/>
      <c r="AS141" s="4">
        <v>3.4</v>
      </c>
      <c r="AT141" s="4"/>
      <c r="AU141" s="21">
        <f t="shared" si="77"/>
        <v>36.440628815373891</v>
      </c>
      <c r="AV141" s="21">
        <f t="shared" si="48"/>
        <v>0.35896829696192067</v>
      </c>
      <c r="AW141" s="3">
        <f t="shared" si="49"/>
        <v>52.793271184626043</v>
      </c>
      <c r="AY141" s="20">
        <f t="shared" si="50"/>
        <v>1.8106383062809778E-2</v>
      </c>
      <c r="AZ141" s="20">
        <f t="shared" si="51"/>
        <v>2.1255319247646263E-2</v>
      </c>
      <c r="BA141" s="19">
        <f t="shared" si="52"/>
        <v>0.1383242171935479</v>
      </c>
      <c r="BB141" s="18">
        <f t="shared" si="53"/>
        <v>1.9801661060573118E-2</v>
      </c>
      <c r="BC141" s="18">
        <f t="shared" si="54"/>
        <v>2.3245428201542358E-2</v>
      </c>
      <c r="BD141" s="17">
        <f t="shared" si="55"/>
        <v>0.15127534062624023</v>
      </c>
      <c r="BE141" s="16">
        <f t="shared" si="56"/>
        <v>4.329721124749315E-3</v>
      </c>
      <c r="BF141" s="16">
        <f t="shared" si="57"/>
        <v>5.0827161029665868E-3</v>
      </c>
      <c r="BG141" s="16">
        <f t="shared" si="58"/>
        <v>3.3077025001059357E-2</v>
      </c>
      <c r="BH141" s="15">
        <f t="shared" si="59"/>
        <v>4.7505179611810758E-3</v>
      </c>
      <c r="BI141" s="15">
        <f t="shared" si="60"/>
        <v>5.5766949979082197E-3</v>
      </c>
      <c r="BJ141" s="15">
        <f t="shared" si="61"/>
        <v>3.6291714141073177E-2</v>
      </c>
    </row>
    <row r="142" spans="1:62" customFormat="1" x14ac:dyDescent="0.25">
      <c r="A142">
        <v>113</v>
      </c>
      <c r="B142" s="26">
        <f t="shared" si="39"/>
        <v>0.35197633065788592</v>
      </c>
      <c r="C142" s="25">
        <f t="shared" si="40"/>
        <v>10.523426334471552</v>
      </c>
      <c r="D142" s="24">
        <f t="shared" si="41"/>
        <v>1.0597172625153022</v>
      </c>
      <c r="E142" s="22">
        <f t="shared" si="42"/>
        <v>37.463882960019383</v>
      </c>
      <c r="F142" s="27">
        <v>3.4</v>
      </c>
      <c r="G142" s="4">
        <f t="shared" si="43"/>
        <v>52.799002887664123</v>
      </c>
      <c r="H142" s="4"/>
      <c r="I142" s="5">
        <v>0.36470000000000002</v>
      </c>
      <c r="J142" s="5">
        <v>0</v>
      </c>
      <c r="K142" s="14">
        <v>1</v>
      </c>
      <c r="L142" s="6">
        <v>11</v>
      </c>
      <c r="M142" s="6">
        <v>52</v>
      </c>
      <c r="N142" s="6">
        <v>83</v>
      </c>
      <c r="O142" s="13">
        <f t="shared" si="62"/>
        <v>-10.25</v>
      </c>
      <c r="P142" s="12">
        <f t="shared" si="63"/>
        <v>-10.25</v>
      </c>
      <c r="Q142" s="4"/>
      <c r="R142">
        <v>113</v>
      </c>
      <c r="S142" s="4">
        <f t="shared" si="64"/>
        <v>1.245428856118602</v>
      </c>
      <c r="T142" s="12">
        <f t="shared" si="65"/>
        <v>1</v>
      </c>
      <c r="U142">
        <f t="shared" si="66"/>
        <v>0.6</v>
      </c>
      <c r="V142" s="4">
        <f t="shared" si="67"/>
        <v>0.74725731367116122</v>
      </c>
      <c r="W142" s="4"/>
      <c r="Y142" s="1"/>
      <c r="AA142">
        <v>113</v>
      </c>
      <c r="AB142" s="4">
        <f t="shared" si="68"/>
        <v>0.1463167664670659</v>
      </c>
      <c r="AC142" s="4">
        <f t="shared" si="69"/>
        <v>0</v>
      </c>
      <c r="AD142" s="26">
        <f t="shared" si="70"/>
        <v>0.35197633065788592</v>
      </c>
      <c r="AE142" s="4">
        <f t="shared" si="44"/>
        <v>0.18406897300907857</v>
      </c>
      <c r="AF142" s="11"/>
      <c r="AG142" s="10">
        <f t="shared" si="71"/>
        <v>0.21838323353293418</v>
      </c>
      <c r="AH142" s="10">
        <f t="shared" si="72"/>
        <v>0</v>
      </c>
      <c r="AI142" s="25">
        <f t="shared" si="73"/>
        <v>10.523426334471552</v>
      </c>
      <c r="AJ142" s="4">
        <f t="shared" si="45"/>
        <v>10.320748120975864</v>
      </c>
      <c r="AK142" s="4"/>
      <c r="AL142" s="24">
        <f t="shared" si="74"/>
        <v>1.0597172625153022</v>
      </c>
      <c r="AM142" s="4">
        <f t="shared" si="46"/>
        <v>1.0153337897354198</v>
      </c>
      <c r="AN142" s="3"/>
      <c r="AO142" s="23">
        <f t="shared" si="75"/>
        <v>0</v>
      </c>
      <c r="AP142" s="22">
        <f t="shared" si="76"/>
        <v>37.463882960019383</v>
      </c>
      <c r="AQ142" s="4">
        <f t="shared" si="47"/>
        <v>37.415342255216864</v>
      </c>
      <c r="AR142" s="3"/>
      <c r="AS142" s="4">
        <v>3.4</v>
      </c>
      <c r="AT142" s="4"/>
      <c r="AU142" s="21">
        <f t="shared" si="77"/>
        <v>36.79959711233581</v>
      </c>
      <c r="AV142" s="21">
        <f t="shared" si="48"/>
        <v>0.36083119772909933</v>
      </c>
      <c r="AW142" s="3">
        <f t="shared" si="49"/>
        <v>52.799002887664123</v>
      </c>
      <c r="AY142" s="20">
        <f t="shared" si="50"/>
        <v>1.7109937271000263E-2</v>
      </c>
      <c r="AZ142" s="20">
        <f t="shared" si="51"/>
        <v>2.0085578535522047E-2</v>
      </c>
      <c r="BA142" s="19">
        <f t="shared" si="52"/>
        <v>0.13071184184228504</v>
      </c>
      <c r="BB142" s="18">
        <f t="shared" si="53"/>
        <v>2.0653124244637555E-2</v>
      </c>
      <c r="BC142" s="18">
        <f t="shared" si="54"/>
        <v>2.4244971939357127E-2</v>
      </c>
      <c r="BD142" s="17">
        <f t="shared" si="55"/>
        <v>0.15778011731169281</v>
      </c>
      <c r="BE142" s="16">
        <f t="shared" si="56"/>
        <v>4.5227228024234817E-3</v>
      </c>
      <c r="BF142" s="16">
        <f t="shared" si="57"/>
        <v>5.3092832898014785E-3</v>
      </c>
      <c r="BG142" s="16">
        <f t="shared" si="58"/>
        <v>3.4551466687657462E-2</v>
      </c>
      <c r="BH142" s="15">
        <f t="shared" si="59"/>
        <v>4.946349140925504E-3</v>
      </c>
      <c r="BI142" s="15">
        <f t="shared" si="60"/>
        <v>5.8065837741299395E-3</v>
      </c>
      <c r="BJ142" s="15">
        <f t="shared" si="61"/>
        <v>3.7787771887464044E-2</v>
      </c>
    </row>
    <row r="143" spans="1:62" customFormat="1" x14ac:dyDescent="0.25">
      <c r="A143">
        <v>114</v>
      </c>
      <c r="B143" s="26">
        <f t="shared" si="39"/>
        <v>0.33038573947614447</v>
      </c>
      <c r="C143" s="25">
        <f t="shared" si="40"/>
        <v>10.539131354508799</v>
      </c>
      <c r="D143" s="24">
        <f t="shared" si="41"/>
        <v>1.0625659231944062</v>
      </c>
      <c r="E143" s="22">
        <f t="shared" si="42"/>
        <v>37.470788672755681</v>
      </c>
      <c r="F143" s="27">
        <v>3.4</v>
      </c>
      <c r="G143" s="4">
        <f t="shared" si="43"/>
        <v>52.802871689935024</v>
      </c>
      <c r="H143" s="4"/>
      <c r="I143" s="5">
        <v>0.36470000000000002</v>
      </c>
      <c r="J143" s="5">
        <v>0</v>
      </c>
      <c r="K143" s="14">
        <v>1</v>
      </c>
      <c r="L143" s="6">
        <v>13.9</v>
      </c>
      <c r="M143" s="6">
        <v>57</v>
      </c>
      <c r="N143" s="6">
        <v>99</v>
      </c>
      <c r="O143" s="13">
        <f t="shared" si="62"/>
        <v>-17.25</v>
      </c>
      <c r="P143" s="12">
        <f t="shared" si="63"/>
        <v>-27.5</v>
      </c>
      <c r="Q143" s="4"/>
      <c r="R143">
        <v>114</v>
      </c>
      <c r="S143" s="4">
        <f t="shared" si="64"/>
        <v>1.7093833911892833</v>
      </c>
      <c r="T143" s="12">
        <f t="shared" si="65"/>
        <v>0.75846459436788383</v>
      </c>
      <c r="U143">
        <f t="shared" si="66"/>
        <v>0.6</v>
      </c>
      <c r="V143" s="4">
        <f t="shared" si="67"/>
        <v>0.77790406825054637</v>
      </c>
      <c r="W143" s="4"/>
      <c r="Y143" s="1"/>
      <c r="AA143">
        <v>114</v>
      </c>
      <c r="AB143" s="4">
        <f t="shared" si="68"/>
        <v>0.1463167664670659</v>
      </c>
      <c r="AC143" s="4">
        <f t="shared" si="69"/>
        <v>0</v>
      </c>
      <c r="AD143" s="26">
        <f t="shared" si="70"/>
        <v>0.33038573947614447</v>
      </c>
      <c r="AE143" s="4">
        <f t="shared" si="44"/>
        <v>8.898193147169764E-2</v>
      </c>
      <c r="AF143" s="11"/>
      <c r="AG143" s="10">
        <f t="shared" si="71"/>
        <v>0.21838323353293418</v>
      </c>
      <c r="AH143" s="10">
        <f t="shared" si="72"/>
        <v>0</v>
      </c>
      <c r="AI143" s="25">
        <f t="shared" si="73"/>
        <v>10.539131354508799</v>
      </c>
      <c r="AJ143" s="4">
        <f t="shared" si="45"/>
        <v>10.132421165324704</v>
      </c>
      <c r="AK143" s="4"/>
      <c r="AL143" s="24">
        <f t="shared" si="74"/>
        <v>1.0625659231944062</v>
      </c>
      <c r="AM143" s="4">
        <f t="shared" si="46"/>
        <v>0.97443842052213092</v>
      </c>
      <c r="AN143" s="3"/>
      <c r="AO143" s="23">
        <f t="shared" si="75"/>
        <v>0</v>
      </c>
      <c r="AP143" s="22">
        <f t="shared" si="76"/>
        <v>37.470788672755681</v>
      </c>
      <c r="AQ143" s="4">
        <f t="shared" si="47"/>
        <v>37.372607100760895</v>
      </c>
      <c r="AR143" s="3"/>
      <c r="AS143" s="4">
        <v>3.4</v>
      </c>
      <c r="AT143" s="4"/>
      <c r="AU143" s="21">
        <f t="shared" si="77"/>
        <v>37.160428310064908</v>
      </c>
      <c r="AV143" s="21">
        <f t="shared" si="48"/>
        <v>0.64957830392441951</v>
      </c>
      <c r="AW143" s="3">
        <f t="shared" si="49"/>
        <v>52.802871689935024</v>
      </c>
      <c r="AY143" s="20">
        <f t="shared" si="50"/>
        <v>2.4599303269221658E-2</v>
      </c>
      <c r="AZ143" s="20">
        <f t="shared" si="51"/>
        <v>2.8877442968216729E-2</v>
      </c>
      <c r="BA143" s="19">
        <f t="shared" si="52"/>
        <v>0.18792706176700846</v>
      </c>
      <c r="BB143" s="18">
        <f t="shared" si="53"/>
        <v>4.1444198288030983E-2</v>
      </c>
      <c r="BC143" s="18">
        <f t="shared" si="54"/>
        <v>4.8651884946818977E-2</v>
      </c>
      <c r="BD143" s="17">
        <f t="shared" si="55"/>
        <v>0.31661410594924461</v>
      </c>
      <c r="BE143" s="16">
        <f t="shared" si="56"/>
        <v>8.980285698535909E-3</v>
      </c>
      <c r="BF143" s="16">
        <f t="shared" si="57"/>
        <v>1.054207451567259E-2</v>
      </c>
      <c r="BG143" s="16">
        <f t="shared" si="58"/>
        <v>6.8605142458066828E-2</v>
      </c>
      <c r="BH143" s="15">
        <f t="shared" si="59"/>
        <v>1.0004805992555727E-2</v>
      </c>
      <c r="BI143" s="15">
        <f t="shared" si="60"/>
        <v>1.1744772252130636E-2</v>
      </c>
      <c r="BJ143" s="15">
        <f t="shared" si="61"/>
        <v>7.6431993750099694E-2</v>
      </c>
    </row>
    <row r="144" spans="1:62" customFormat="1" x14ac:dyDescent="0.25">
      <c r="A144">
        <v>115</v>
      </c>
      <c r="B144" s="26">
        <f t="shared" si="39"/>
        <v>0.1377675602142126</v>
      </c>
      <c r="C144" s="25">
        <f t="shared" si="40"/>
        <v>10.205235536582189</v>
      </c>
      <c r="D144" s="24">
        <f t="shared" si="41"/>
        <v>1.0594670137704751</v>
      </c>
      <c r="E144" s="22">
        <f t="shared" si="42"/>
        <v>37.472423275443731</v>
      </c>
      <c r="F144" s="27">
        <v>3.4</v>
      </c>
      <c r="G144" s="4">
        <f t="shared" si="43"/>
        <v>52.274893386010611</v>
      </c>
      <c r="H144" s="4"/>
      <c r="I144" s="5">
        <v>0.1216</v>
      </c>
      <c r="J144" s="5">
        <v>0</v>
      </c>
      <c r="K144" s="14">
        <v>0</v>
      </c>
      <c r="L144" s="6">
        <v>16</v>
      </c>
      <c r="M144" s="6">
        <v>34</v>
      </c>
      <c r="N144" s="6">
        <v>103</v>
      </c>
      <c r="O144" s="13">
        <f t="shared" si="62"/>
        <v>-43.25</v>
      </c>
      <c r="P144" s="12">
        <f t="shared" si="63"/>
        <v>-27.5</v>
      </c>
      <c r="Q144" s="4"/>
      <c r="R144">
        <v>115</v>
      </c>
      <c r="S144" s="4">
        <f t="shared" si="64"/>
        <v>2.0754997247575919</v>
      </c>
      <c r="T144" s="12">
        <f t="shared" si="65"/>
        <v>0.75846459436788383</v>
      </c>
      <c r="U144">
        <f t="shared" si="66"/>
        <v>1</v>
      </c>
      <c r="V144" s="4">
        <f t="shared" si="67"/>
        <v>1.5741930568489215</v>
      </c>
      <c r="W144" s="4"/>
      <c r="Y144" s="1"/>
      <c r="AA144">
        <v>115</v>
      </c>
      <c r="AB144" s="4">
        <f t="shared" si="68"/>
        <v>4.8785628742514978E-2</v>
      </c>
      <c r="AC144" s="4">
        <f t="shared" si="69"/>
        <v>0</v>
      </c>
      <c r="AD144" s="26">
        <f t="shared" si="70"/>
        <v>0.1377675602142126</v>
      </c>
      <c r="AE144" s="4">
        <f t="shared" si="44"/>
        <v>3.7104578488894473E-2</v>
      </c>
      <c r="AF144" s="11"/>
      <c r="AG144" s="10">
        <f t="shared" si="71"/>
        <v>7.2814371257485036E-2</v>
      </c>
      <c r="AH144" s="10">
        <f t="shared" si="72"/>
        <v>0</v>
      </c>
      <c r="AI144" s="25">
        <f t="shared" si="73"/>
        <v>10.205235536582189</v>
      </c>
      <c r="AJ144" s="4">
        <f t="shared" si="45"/>
        <v>9.8114105489112724</v>
      </c>
      <c r="AK144" s="4"/>
      <c r="AL144" s="24">
        <f t="shared" si="74"/>
        <v>1.0594670137704751</v>
      </c>
      <c r="AM144" s="4">
        <f t="shared" si="46"/>
        <v>0.97159652964413401</v>
      </c>
      <c r="AN144" s="3"/>
      <c r="AO144" s="23">
        <f t="shared" si="75"/>
        <v>0</v>
      </c>
      <c r="AP144" s="22">
        <f t="shared" si="76"/>
        <v>37.472423275443731</v>
      </c>
      <c r="AQ144" s="4">
        <f t="shared" si="47"/>
        <v>37.374237420436309</v>
      </c>
      <c r="AR144" s="3"/>
      <c r="AS144" s="4">
        <v>3.4</v>
      </c>
      <c r="AT144" s="4"/>
      <c r="AU144" s="21">
        <f t="shared" si="77"/>
        <v>37.81000661398933</v>
      </c>
      <c r="AV144" s="21">
        <f t="shared" si="48"/>
        <v>0.52978738554922478</v>
      </c>
      <c r="AW144" s="3">
        <f t="shared" si="49"/>
        <v>52.274893386010611</v>
      </c>
      <c r="AY144" s="20">
        <f t="shared" si="50"/>
        <v>1.0257664267663931E-2</v>
      </c>
      <c r="AZ144" s="20">
        <f t="shared" si="51"/>
        <v>1.204160587943157E-2</v>
      </c>
      <c r="BA144" s="19">
        <f t="shared" si="52"/>
        <v>7.8363711578222639E-2</v>
      </c>
      <c r="BB144" s="18">
        <f t="shared" si="53"/>
        <v>4.0131182630457465E-2</v>
      </c>
      <c r="BC144" s="18">
        <f t="shared" si="54"/>
        <v>4.711051874010224E-2</v>
      </c>
      <c r="BD144" s="17">
        <f t="shared" si="55"/>
        <v>0.30658328630035642</v>
      </c>
      <c r="BE144" s="16">
        <f t="shared" si="56"/>
        <v>8.9540952369623582E-3</v>
      </c>
      <c r="BF144" s="16">
        <f t="shared" si="57"/>
        <v>1.0511329191216681E-2</v>
      </c>
      <c r="BG144" s="16">
        <f t="shared" si="58"/>
        <v>6.8405059698162102E-2</v>
      </c>
      <c r="BH144" s="15">
        <f t="shared" si="59"/>
        <v>1.0005242436071728E-2</v>
      </c>
      <c r="BI144" s="15">
        <f t="shared" si="60"/>
        <v>1.1745284598866812E-2</v>
      </c>
      <c r="BJ144" s="15">
        <f t="shared" si="61"/>
        <v>7.6435327972483633E-2</v>
      </c>
    </row>
    <row r="145" spans="1:62" customFormat="1" x14ac:dyDescent="0.25">
      <c r="A145">
        <v>116</v>
      </c>
      <c r="B145" s="26">
        <f t="shared" si="39"/>
        <v>8.5890207231409443E-2</v>
      </c>
      <c r="C145" s="25">
        <f t="shared" si="40"/>
        <v>9.8842249201687569</v>
      </c>
      <c r="D145" s="24">
        <f t="shared" si="41"/>
        <v>1.0409447142152897</v>
      </c>
      <c r="E145" s="22">
        <f t="shared" si="42"/>
        <v>37.45564615884593</v>
      </c>
      <c r="F145" s="27">
        <v>3.4</v>
      </c>
      <c r="G145" s="4">
        <f t="shared" si="43"/>
        <v>51.866706000461384</v>
      </c>
      <c r="H145" s="4"/>
      <c r="I145" s="5">
        <v>0.1216</v>
      </c>
      <c r="J145" s="5">
        <v>0</v>
      </c>
      <c r="K145" s="14">
        <v>0</v>
      </c>
      <c r="L145" s="6">
        <v>16</v>
      </c>
      <c r="M145" s="6">
        <v>55</v>
      </c>
      <c r="N145" s="6">
        <v>91</v>
      </c>
      <c r="O145" s="13">
        <f t="shared" si="62"/>
        <v>-13.25</v>
      </c>
      <c r="P145" s="12">
        <f t="shared" si="63"/>
        <v>-27.5</v>
      </c>
      <c r="Q145" s="4"/>
      <c r="R145">
        <v>116</v>
      </c>
      <c r="S145" s="4">
        <f t="shared" si="64"/>
        <v>2.0754997247575919</v>
      </c>
      <c r="T145" s="12">
        <f t="shared" si="65"/>
        <v>0.75846459436788383</v>
      </c>
      <c r="U145">
        <f t="shared" si="66"/>
        <v>1</v>
      </c>
      <c r="V145" s="4">
        <f t="shared" si="67"/>
        <v>1.5741930568489215</v>
      </c>
      <c r="W145" s="4"/>
      <c r="Y145" s="1"/>
      <c r="AA145">
        <v>116</v>
      </c>
      <c r="AB145" s="4">
        <f t="shared" si="68"/>
        <v>4.8785628742514978E-2</v>
      </c>
      <c r="AC145" s="4">
        <f t="shared" si="69"/>
        <v>0</v>
      </c>
      <c r="AD145" s="26">
        <f t="shared" si="70"/>
        <v>8.5890207231409443E-2</v>
      </c>
      <c r="AE145" s="4">
        <f t="shared" si="44"/>
        <v>2.3132554701930264E-2</v>
      </c>
      <c r="AF145" s="11"/>
      <c r="AG145" s="10">
        <f t="shared" si="71"/>
        <v>7.2814371257485036E-2</v>
      </c>
      <c r="AH145" s="10">
        <f t="shared" si="72"/>
        <v>0</v>
      </c>
      <c r="AI145" s="25">
        <f t="shared" si="73"/>
        <v>9.8842249201687569</v>
      </c>
      <c r="AJ145" s="4">
        <f t="shared" si="45"/>
        <v>9.5027875020347228</v>
      </c>
      <c r="AK145" s="4"/>
      <c r="AL145" s="24">
        <f t="shared" si="74"/>
        <v>1.0409447142152897</v>
      </c>
      <c r="AM145" s="4">
        <f t="shared" si="46"/>
        <v>0.95461035445542619</v>
      </c>
      <c r="AN145" s="3"/>
      <c r="AO145" s="23">
        <f t="shared" si="75"/>
        <v>0</v>
      </c>
      <c r="AP145" s="22">
        <f t="shared" si="76"/>
        <v>37.45564615884593</v>
      </c>
      <c r="AQ145" s="4">
        <f t="shared" si="47"/>
        <v>37.357504162401803</v>
      </c>
      <c r="AR145" s="3"/>
      <c r="AS145" s="4">
        <v>3.4</v>
      </c>
      <c r="AT145" s="4"/>
      <c r="AU145" s="21">
        <f t="shared" si="77"/>
        <v>38.339793999538557</v>
      </c>
      <c r="AV145" s="21">
        <f t="shared" si="48"/>
        <v>0.48940559407375406</v>
      </c>
      <c r="AW145" s="3">
        <f t="shared" si="49"/>
        <v>51.866706000461384</v>
      </c>
      <c r="AY145" s="20">
        <f t="shared" si="50"/>
        <v>6.3950711457238327E-3</v>
      </c>
      <c r="AZ145" s="20">
        <f t="shared" si="51"/>
        <v>7.5072574319366729E-3</v>
      </c>
      <c r="BA145" s="19">
        <f t="shared" si="52"/>
        <v>4.8855323951818679E-2</v>
      </c>
      <c r="BB145" s="18">
        <f t="shared" si="53"/>
        <v>3.8868876197409322E-2</v>
      </c>
      <c r="BC145" s="18">
        <f t="shared" si="54"/>
        <v>4.5628680753480505E-2</v>
      </c>
      <c r="BD145" s="17">
        <f t="shared" si="55"/>
        <v>0.2969398611831443</v>
      </c>
      <c r="BE145" s="16">
        <f t="shared" si="56"/>
        <v>8.7975625398910313E-3</v>
      </c>
      <c r="BF145" s="16">
        <f t="shared" si="57"/>
        <v>1.032757341639382E-2</v>
      </c>
      <c r="BG145" s="16">
        <f t="shared" si="58"/>
        <v>6.7209223803578633E-2</v>
      </c>
      <c r="BH145" s="15">
        <f t="shared" si="59"/>
        <v>1.0000773202100804E-2</v>
      </c>
      <c r="BI145" s="15">
        <f t="shared" si="60"/>
        <v>1.1740038106813988E-2</v>
      </c>
      <c r="BJ145" s="15">
        <f t="shared" si="61"/>
        <v>7.6401185135212463E-2</v>
      </c>
    </row>
    <row r="146" spans="1:62" customFormat="1" x14ac:dyDescent="0.25">
      <c r="A146">
        <v>117</v>
      </c>
      <c r="B146" s="26">
        <f t="shared" si="39"/>
        <v>0.31572596787558299</v>
      </c>
      <c r="C146" s="25">
        <f t="shared" si="40"/>
        <v>9.9394940888610694</v>
      </c>
      <c r="D146" s="24">
        <f t="shared" si="41"/>
        <v>1.018672637540551</v>
      </c>
      <c r="E146" s="22">
        <f t="shared" si="42"/>
        <v>37.432707712110435</v>
      </c>
      <c r="F146" s="27">
        <v>3.4</v>
      </c>
      <c r="G146" s="4">
        <f t="shared" si="43"/>
        <v>52.106600406387635</v>
      </c>
      <c r="H146" s="4"/>
      <c r="I146" s="5">
        <v>0.72929999999999995</v>
      </c>
      <c r="J146" s="5">
        <v>0</v>
      </c>
      <c r="K146" s="14">
        <v>0</v>
      </c>
      <c r="L146" s="6">
        <v>13.5</v>
      </c>
      <c r="M146" s="6">
        <v>58</v>
      </c>
      <c r="N146" s="6">
        <v>69</v>
      </c>
      <c r="O146" s="13">
        <f t="shared" si="62"/>
        <v>6.25</v>
      </c>
      <c r="P146" s="12">
        <f t="shared" si="63"/>
        <v>-21.25</v>
      </c>
      <c r="Q146" s="4"/>
      <c r="R146">
        <v>117</v>
      </c>
      <c r="S146" s="4">
        <f t="shared" si="64"/>
        <v>1.6422633067433468</v>
      </c>
      <c r="T146" s="12">
        <f t="shared" si="65"/>
        <v>0.95855194129866228</v>
      </c>
      <c r="U146">
        <f t="shared" si="66"/>
        <v>1</v>
      </c>
      <c r="V146" s="4">
        <f t="shared" si="67"/>
        <v>1.5741946808023954</v>
      </c>
      <c r="W146" s="4"/>
      <c r="Y146" s="1"/>
      <c r="AA146">
        <v>117</v>
      </c>
      <c r="AB146" s="4">
        <f t="shared" si="68"/>
        <v>0.29259341317365273</v>
      </c>
      <c r="AC146" s="4">
        <f t="shared" si="69"/>
        <v>0</v>
      </c>
      <c r="AD146" s="26">
        <f t="shared" si="70"/>
        <v>0.31572596787558299</v>
      </c>
      <c r="AE146" s="4">
        <f t="shared" si="44"/>
        <v>0.12336220364440045</v>
      </c>
      <c r="AF146" s="11"/>
      <c r="AG146" s="10">
        <f t="shared" si="71"/>
        <v>0.43670658682634733</v>
      </c>
      <c r="AH146" s="10">
        <f t="shared" si="72"/>
        <v>0</v>
      </c>
      <c r="AI146" s="25">
        <f t="shared" si="73"/>
        <v>9.9394940888610694</v>
      </c>
      <c r="AJ146" s="4">
        <f t="shared" si="45"/>
        <v>9.6631881176925702</v>
      </c>
      <c r="AK146" s="4"/>
      <c r="AL146" s="24">
        <f t="shared" si="74"/>
        <v>1.018672637540551</v>
      </c>
      <c r="AM146" s="4">
        <f t="shared" si="46"/>
        <v>0.9574104878234071</v>
      </c>
      <c r="AN146" s="3"/>
      <c r="AO146" s="23">
        <f t="shared" si="75"/>
        <v>0</v>
      </c>
      <c r="AP146" s="22">
        <f t="shared" si="76"/>
        <v>37.432707712110435</v>
      </c>
      <c r="AQ146" s="4">
        <f t="shared" si="47"/>
        <v>37.362419021884229</v>
      </c>
      <c r="AR146" s="3"/>
      <c r="AS146" s="4">
        <v>3.4</v>
      </c>
      <c r="AT146" s="4"/>
      <c r="AU146" s="21">
        <f t="shared" si="77"/>
        <v>38.829199593612309</v>
      </c>
      <c r="AV146" s="21">
        <f t="shared" si="48"/>
        <v>0.4672572900517028</v>
      </c>
      <c r="AW146" s="3">
        <f t="shared" si="49"/>
        <v>52.106600406387635</v>
      </c>
      <c r="AY146" s="20">
        <f t="shared" si="50"/>
        <v>1.96020709592317E-2</v>
      </c>
      <c r="AZ146" s="20">
        <f t="shared" si="51"/>
        <v>2.301112677822852E-2</v>
      </c>
      <c r="BA146" s="19">
        <f t="shared" si="52"/>
        <v>0.14975056649372234</v>
      </c>
      <c r="BB146" s="18">
        <f t="shared" si="53"/>
        <v>2.8155870597308567E-2</v>
      </c>
      <c r="BC146" s="18">
        <f t="shared" si="54"/>
        <v>3.3052543744666582E-2</v>
      </c>
      <c r="BD146" s="17">
        <f t="shared" si="55"/>
        <v>0.21509755682652407</v>
      </c>
      <c r="BE146" s="16">
        <f t="shared" si="56"/>
        <v>6.2426778279683374E-3</v>
      </c>
      <c r="BF146" s="16">
        <f t="shared" si="57"/>
        <v>7.3283609284845695E-3</v>
      </c>
      <c r="BG146" s="16">
        <f t="shared" si="58"/>
        <v>4.7691110960691042E-2</v>
      </c>
      <c r="BH146" s="15">
        <f t="shared" si="59"/>
        <v>7.1624918495029723E-3</v>
      </c>
      <c r="BI146" s="15">
        <f t="shared" si="60"/>
        <v>8.4081426059382722E-3</v>
      </c>
      <c r="BJ146" s="15">
        <f t="shared" si="61"/>
        <v>5.47180557707653E-2</v>
      </c>
    </row>
    <row r="147" spans="1:62" customFormat="1" x14ac:dyDescent="0.25">
      <c r="A147">
        <v>118</v>
      </c>
      <c r="B147" s="26">
        <f t="shared" si="39"/>
        <v>0.41595561681805315</v>
      </c>
      <c r="C147" s="25">
        <f t="shared" si="40"/>
        <v>10.099894704518917</v>
      </c>
      <c r="D147" s="24">
        <f t="shared" si="41"/>
        <v>1.0185735990574187</v>
      </c>
      <c r="E147" s="22">
        <f t="shared" si="42"/>
        <v>37.434219195941544</v>
      </c>
      <c r="F147" s="27">
        <v>3.4</v>
      </c>
      <c r="G147" s="4">
        <f t="shared" si="43"/>
        <v>52.368643116335932</v>
      </c>
      <c r="H147" s="4"/>
      <c r="I147" s="5">
        <v>0.72929999999999995</v>
      </c>
      <c r="J147" s="5">
        <v>0</v>
      </c>
      <c r="K147" s="14">
        <v>0</v>
      </c>
      <c r="L147" s="6">
        <v>10.199999999999999</v>
      </c>
      <c r="M147" s="6">
        <v>56</v>
      </c>
      <c r="N147" s="6">
        <v>34</v>
      </c>
      <c r="O147" s="13">
        <f t="shared" si="62"/>
        <v>30.5</v>
      </c>
      <c r="P147" s="12">
        <f t="shared" si="63"/>
        <v>0</v>
      </c>
      <c r="Q147" s="4"/>
      <c r="R147">
        <v>118</v>
      </c>
      <c r="S147" s="4">
        <f t="shared" si="64"/>
        <v>1.1276998486951821</v>
      </c>
      <c r="T147" s="12">
        <f t="shared" si="65"/>
        <v>1</v>
      </c>
      <c r="U147">
        <f t="shared" si="66"/>
        <v>1</v>
      </c>
      <c r="V147" s="4">
        <f t="shared" si="67"/>
        <v>1.1276998486951821</v>
      </c>
      <c r="W147" s="4"/>
      <c r="Y147" s="1"/>
      <c r="AA147">
        <v>118</v>
      </c>
      <c r="AB147" s="4">
        <f t="shared" si="68"/>
        <v>0.29259341317365273</v>
      </c>
      <c r="AC147" s="4">
        <f t="shared" si="69"/>
        <v>0</v>
      </c>
      <c r="AD147" s="26">
        <f t="shared" si="70"/>
        <v>0.41595561681805315</v>
      </c>
      <c r="AE147" s="4">
        <f t="shared" si="44"/>
        <v>0.25035502140707044</v>
      </c>
      <c r="AF147" s="11"/>
      <c r="AG147" s="10">
        <f t="shared" si="71"/>
        <v>0.43670658682634733</v>
      </c>
      <c r="AH147" s="10">
        <f t="shared" si="72"/>
        <v>0</v>
      </c>
      <c r="AI147" s="25">
        <f t="shared" si="73"/>
        <v>10.099894704518917</v>
      </c>
      <c r="AJ147" s="4">
        <f t="shared" si="45"/>
        <v>9.9472292141895</v>
      </c>
      <c r="AK147" s="4"/>
      <c r="AL147" s="24">
        <f t="shared" si="74"/>
        <v>1.0185735990574187</v>
      </c>
      <c r="AM147" s="4">
        <f t="shared" si="46"/>
        <v>0.98500861740436518</v>
      </c>
      <c r="AN147" s="3"/>
      <c r="AO147" s="23">
        <f t="shared" si="75"/>
        <v>0</v>
      </c>
      <c r="AP147" s="22">
        <f t="shared" si="76"/>
        <v>37.434219195941544</v>
      </c>
      <c r="AQ147" s="4">
        <f t="shared" si="47"/>
        <v>37.396227888370312</v>
      </c>
      <c r="AR147" s="3"/>
      <c r="AS147" s="4">
        <v>3.4</v>
      </c>
      <c r="AT147" s="4"/>
      <c r="AU147" s="21">
        <f t="shared" si="77"/>
        <v>39.296456883664014</v>
      </c>
      <c r="AV147" s="21">
        <f t="shared" si="48"/>
        <v>0.30346734852169743</v>
      </c>
      <c r="AW147" s="3">
        <f t="shared" si="49"/>
        <v>52.368643116335932</v>
      </c>
      <c r="AY147" s="20">
        <f t="shared" si="50"/>
        <v>1.6874875760051807E-2</v>
      </c>
      <c r="AZ147" s="20">
        <f t="shared" si="51"/>
        <v>1.9809636761799945E-2</v>
      </c>
      <c r="BA147" s="19">
        <f t="shared" si="52"/>
        <v>0.12891608288913098</v>
      </c>
      <c r="BB147" s="18">
        <f t="shared" si="53"/>
        <v>1.5556774876097124E-2</v>
      </c>
      <c r="BC147" s="18">
        <f t="shared" si="54"/>
        <v>1.826230094150532E-2</v>
      </c>
      <c r="BD147" s="17">
        <f t="shared" si="55"/>
        <v>0.11884641451181446</v>
      </c>
      <c r="BE147" s="16">
        <f t="shared" si="56"/>
        <v>3.4203071183289517E-3</v>
      </c>
      <c r="BF147" s="16">
        <f t="shared" si="57"/>
        <v>4.0151431389078996E-3</v>
      </c>
      <c r="BG147" s="16">
        <f t="shared" si="58"/>
        <v>2.61295313958167E-2</v>
      </c>
      <c r="BH147" s="15">
        <f t="shared" si="59"/>
        <v>3.8713544092966695E-3</v>
      </c>
      <c r="BI147" s="15">
        <f t="shared" si="60"/>
        <v>4.5446334370004378E-3</v>
      </c>
      <c r="BJ147" s="15">
        <f t="shared" si="61"/>
        <v>2.9575319724935264E-2</v>
      </c>
    </row>
    <row r="148" spans="1:62" customFormat="1" x14ac:dyDescent="0.25">
      <c r="A148">
        <v>119</v>
      </c>
      <c r="B148" s="26">
        <f t="shared" si="39"/>
        <v>0.54294843458072317</v>
      </c>
      <c r="C148" s="25">
        <f t="shared" si="40"/>
        <v>10.383935801015847</v>
      </c>
      <c r="D148" s="24">
        <f t="shared" si="41"/>
        <v>1.0247319295681399</v>
      </c>
      <c r="E148" s="22">
        <f t="shared" si="42"/>
        <v>37.442859602649527</v>
      </c>
      <c r="F148" s="27">
        <v>3.4</v>
      </c>
      <c r="G148" s="4">
        <f t="shared" si="43"/>
        <v>52.794475767814234</v>
      </c>
      <c r="H148" s="4"/>
      <c r="I148" s="5">
        <v>0.72929999999999995</v>
      </c>
      <c r="J148" s="5">
        <v>0</v>
      </c>
      <c r="K148" s="14">
        <v>0</v>
      </c>
      <c r="L148" s="6">
        <v>6.1</v>
      </c>
      <c r="M148" s="6">
        <v>75</v>
      </c>
      <c r="N148" s="6">
        <v>18</v>
      </c>
      <c r="O148" s="13">
        <f t="shared" si="62"/>
        <v>61.5</v>
      </c>
      <c r="P148" s="12">
        <f t="shared" si="63"/>
        <v>0</v>
      </c>
      <c r="Q148" s="4"/>
      <c r="R148">
        <v>119</v>
      </c>
      <c r="S148" s="4">
        <f t="shared" si="64"/>
        <v>0.60923828172684824</v>
      </c>
      <c r="T148" s="12">
        <f t="shared" si="65"/>
        <v>1</v>
      </c>
      <c r="U148">
        <f t="shared" si="66"/>
        <v>1</v>
      </c>
      <c r="V148" s="4">
        <f t="shared" si="67"/>
        <v>0.60923828172684824</v>
      </c>
      <c r="W148" s="4"/>
      <c r="Y148" s="1"/>
      <c r="AA148">
        <v>119</v>
      </c>
      <c r="AB148" s="4">
        <f t="shared" si="68"/>
        <v>0.29259341317365273</v>
      </c>
      <c r="AC148" s="4">
        <f t="shared" si="69"/>
        <v>0</v>
      </c>
      <c r="AD148" s="26">
        <f t="shared" si="70"/>
        <v>0.54294843458072317</v>
      </c>
      <c r="AE148" s="4">
        <f t="shared" si="44"/>
        <v>0.37025000046779749</v>
      </c>
      <c r="AF148" s="11"/>
      <c r="AG148" s="10">
        <f t="shared" si="71"/>
        <v>0.43670658682634733</v>
      </c>
      <c r="AH148" s="10">
        <f t="shared" si="72"/>
        <v>0</v>
      </c>
      <c r="AI148" s="25">
        <f t="shared" si="73"/>
        <v>10.383935801015847</v>
      </c>
      <c r="AJ148" s="4">
        <f t="shared" si="45"/>
        <v>10.265357742189371</v>
      </c>
      <c r="AK148" s="4"/>
      <c r="AL148" s="24">
        <f t="shared" si="74"/>
        <v>1.0247319295681399</v>
      </c>
      <c r="AM148" s="4">
        <f t="shared" si="46"/>
        <v>0.99916422650277958</v>
      </c>
      <c r="AN148" s="3"/>
      <c r="AO148" s="23">
        <f t="shared" si="75"/>
        <v>0</v>
      </c>
      <c r="AP148" s="22">
        <f t="shared" si="76"/>
        <v>37.442859602649527</v>
      </c>
      <c r="AQ148" s="4">
        <f t="shared" si="47"/>
        <v>37.414201633858831</v>
      </c>
      <c r="AR148" s="3"/>
      <c r="AS148" s="4">
        <v>3.4</v>
      </c>
      <c r="AT148" s="4"/>
      <c r="AU148" s="21">
        <f t="shared" si="77"/>
        <v>39.599924232185714</v>
      </c>
      <c r="AV148" s="21">
        <f t="shared" si="48"/>
        <v>0.26896513025575441</v>
      </c>
      <c r="AW148" s="3">
        <f t="shared" si="49"/>
        <v>52.794475767814234</v>
      </c>
      <c r="AY148" s="20">
        <f t="shared" si="50"/>
        <v>1.7598153028245925E-2</v>
      </c>
      <c r="AZ148" s="20">
        <f t="shared" si="51"/>
        <v>2.0658701380984346E-2</v>
      </c>
      <c r="BA148" s="19">
        <f t="shared" si="52"/>
        <v>0.13444157970369541</v>
      </c>
      <c r="BB148" s="18">
        <f t="shared" si="53"/>
        <v>1.2083229565684174E-2</v>
      </c>
      <c r="BC148" s="18">
        <f t="shared" si="54"/>
        <v>1.4184660794498812E-2</v>
      </c>
      <c r="BD148" s="17">
        <f t="shared" si="55"/>
        <v>9.2310168466292558E-2</v>
      </c>
      <c r="BE148" s="16">
        <f t="shared" si="56"/>
        <v>2.6053759748090625E-3</v>
      </c>
      <c r="BF148" s="16">
        <f t="shared" si="57"/>
        <v>3.0584848399932475E-3</v>
      </c>
      <c r="BG148" s="16">
        <f t="shared" si="58"/>
        <v>1.9903842250557961E-2</v>
      </c>
      <c r="BH148" s="15">
        <f t="shared" si="59"/>
        <v>2.9202773195244969E-3</v>
      </c>
      <c r="BI148" s="15">
        <f t="shared" si="60"/>
        <v>3.42815163596354E-3</v>
      </c>
      <c r="BJ148" s="15">
        <f t="shared" si="61"/>
        <v>2.2309539835208451E-2</v>
      </c>
    </row>
    <row r="149" spans="1:62" customFormat="1" x14ac:dyDescent="0.25">
      <c r="A149">
        <v>120</v>
      </c>
      <c r="B149" s="26">
        <f t="shared" si="39"/>
        <v>0.41903562921031245</v>
      </c>
      <c r="C149" s="25">
        <f t="shared" si="40"/>
        <v>10.338172113446856</v>
      </c>
      <c r="D149" s="24">
        <f t="shared" si="41"/>
        <v>1.034371262391043</v>
      </c>
      <c r="E149" s="22">
        <f t="shared" si="42"/>
        <v>37.455531632510265</v>
      </c>
      <c r="F149" s="27">
        <v>3.4</v>
      </c>
      <c r="G149" s="4">
        <f t="shared" si="43"/>
        <v>52.647110637558477</v>
      </c>
      <c r="H149" s="4"/>
      <c r="I149" s="5">
        <v>0.1216</v>
      </c>
      <c r="J149" s="5">
        <v>0</v>
      </c>
      <c r="K149" s="14">
        <v>0</v>
      </c>
      <c r="L149" s="6">
        <v>4.5999999999999996</v>
      </c>
      <c r="M149" s="6">
        <v>71</v>
      </c>
      <c r="N149" s="6">
        <v>8</v>
      </c>
      <c r="O149" s="13">
        <f t="shared" si="62"/>
        <v>65</v>
      </c>
      <c r="P149" s="12">
        <f t="shared" si="63"/>
        <v>0</v>
      </c>
      <c r="Q149" s="4"/>
      <c r="R149">
        <v>120</v>
      </c>
      <c r="S149" s="4">
        <f t="shared" si="64"/>
        <v>0.45940307648816003</v>
      </c>
      <c r="T149" s="12">
        <f t="shared" si="65"/>
        <v>1</v>
      </c>
      <c r="U149">
        <f t="shared" si="66"/>
        <v>1</v>
      </c>
      <c r="V149" s="4">
        <f t="shared" si="67"/>
        <v>0.45940307648816003</v>
      </c>
      <c r="W149" s="4"/>
      <c r="Y149" s="1"/>
      <c r="AA149">
        <v>120</v>
      </c>
      <c r="AB149" s="4">
        <f t="shared" si="68"/>
        <v>4.8785628742514978E-2</v>
      </c>
      <c r="AC149" s="4">
        <f t="shared" si="69"/>
        <v>0</v>
      </c>
      <c r="AD149" s="26">
        <f t="shared" si="70"/>
        <v>0.41903562921031245</v>
      </c>
      <c r="AE149" s="4">
        <f t="shared" si="44"/>
        <v>0.35068598216308278</v>
      </c>
      <c r="AF149" s="11"/>
      <c r="AG149" s="10">
        <f t="shared" si="71"/>
        <v>7.2814371257485036E-2</v>
      </c>
      <c r="AH149" s="10">
        <f t="shared" si="72"/>
        <v>0</v>
      </c>
      <c r="AI149" s="25">
        <f t="shared" si="73"/>
        <v>10.338172113446856</v>
      </c>
      <c r="AJ149" s="4">
        <f t="shared" si="45"/>
        <v>10.283093432406599</v>
      </c>
      <c r="AK149" s="4"/>
      <c r="AL149" s="24">
        <f t="shared" si="74"/>
        <v>1.034371262391043</v>
      </c>
      <c r="AM149" s="4">
        <f t="shared" si="46"/>
        <v>1.022286199978004</v>
      </c>
      <c r="AN149" s="3"/>
      <c r="AO149" s="23">
        <f t="shared" si="75"/>
        <v>0</v>
      </c>
      <c r="AP149" s="22">
        <f t="shared" si="76"/>
        <v>37.455531632510265</v>
      </c>
      <c r="AQ149" s="4">
        <f t="shared" si="47"/>
        <v>37.442194986569618</v>
      </c>
      <c r="AR149" s="3"/>
      <c r="AS149" s="4">
        <v>3.4</v>
      </c>
      <c r="AT149" s="4"/>
      <c r="AU149" s="21">
        <f t="shared" si="77"/>
        <v>39.868889362441472</v>
      </c>
      <c r="AV149" s="21">
        <f t="shared" si="48"/>
        <v>0.11587617537411234</v>
      </c>
      <c r="AW149" s="3">
        <f t="shared" si="49"/>
        <v>52.647110637558477</v>
      </c>
      <c r="AY149" s="20">
        <f t="shared" si="50"/>
        <v>6.9649012994363853E-3</v>
      </c>
      <c r="AZ149" s="20">
        <f t="shared" si="51"/>
        <v>8.1761884819470613E-3</v>
      </c>
      <c r="BA149" s="19">
        <f t="shared" si="52"/>
        <v>5.3208557265846237E-2</v>
      </c>
      <c r="BB149" s="18">
        <f t="shared" si="53"/>
        <v>5.6125758320807167E-3</v>
      </c>
      <c r="BC149" s="18">
        <f t="shared" si="54"/>
        <v>6.5886759767904068E-3</v>
      </c>
      <c r="BD149" s="17">
        <f t="shared" si="55"/>
        <v>4.2877429231385919E-2</v>
      </c>
      <c r="BE149" s="16">
        <f t="shared" si="56"/>
        <v>1.2314806372911229E-3</v>
      </c>
      <c r="BF149" s="16">
        <f t="shared" si="57"/>
        <v>1.4456511829069704E-3</v>
      </c>
      <c r="BG149" s="16">
        <f t="shared" si="58"/>
        <v>9.40793059284099E-3</v>
      </c>
      <c r="BH149" s="15">
        <f t="shared" si="59"/>
        <v>1.3590183220397944E-3</v>
      </c>
      <c r="BI149" s="15">
        <f t="shared" si="60"/>
        <v>1.5953693345684544E-3</v>
      </c>
      <c r="BJ149" s="15">
        <f t="shared" si="61"/>
        <v>1.0382258284039181E-2</v>
      </c>
    </row>
    <row r="150" spans="1:62" customFormat="1" x14ac:dyDescent="0.25">
      <c r="A150">
        <v>121</v>
      </c>
      <c r="B150" s="26">
        <f t="shared" si="39"/>
        <v>0.39947161090559774</v>
      </c>
      <c r="C150" s="25">
        <f t="shared" si="40"/>
        <v>10.355907803664083</v>
      </c>
      <c r="D150" s="24">
        <f t="shared" si="41"/>
        <v>1.0374541760688518</v>
      </c>
      <c r="E150" s="22">
        <f t="shared" si="42"/>
        <v>37.46000087154583</v>
      </c>
      <c r="F150" s="27">
        <v>3.4</v>
      </c>
      <c r="G150" s="4">
        <f t="shared" si="43"/>
        <v>52.652834462184366</v>
      </c>
      <c r="H150" s="4"/>
      <c r="I150" s="5">
        <v>0.1216</v>
      </c>
      <c r="J150" s="5">
        <v>0</v>
      </c>
      <c r="K150" s="14">
        <v>1</v>
      </c>
      <c r="L150" s="6">
        <v>3.4</v>
      </c>
      <c r="M150" s="6">
        <v>74</v>
      </c>
      <c r="N150" s="6">
        <v>8</v>
      </c>
      <c r="O150" s="13">
        <f t="shared" si="62"/>
        <v>68</v>
      </c>
      <c r="P150" s="12">
        <f t="shared" si="63"/>
        <v>0</v>
      </c>
      <c r="Q150" s="4"/>
      <c r="R150">
        <v>121</v>
      </c>
      <c r="S150" s="4">
        <f t="shared" si="64"/>
        <v>0.35612952979019163</v>
      </c>
      <c r="T150" s="12">
        <f t="shared" si="65"/>
        <v>1</v>
      </c>
      <c r="U150">
        <f t="shared" si="66"/>
        <v>0.6</v>
      </c>
      <c r="V150" s="4">
        <f t="shared" si="67"/>
        <v>0.21367771787411496</v>
      </c>
      <c r="W150" s="4"/>
      <c r="Y150" s="1"/>
      <c r="AA150">
        <v>121</v>
      </c>
      <c r="AB150" s="4">
        <f t="shared" si="68"/>
        <v>4.8785628742514978E-2</v>
      </c>
      <c r="AC150" s="4">
        <f t="shared" si="69"/>
        <v>0</v>
      </c>
      <c r="AD150" s="26">
        <f t="shared" si="70"/>
        <v>0.39947161090559774</v>
      </c>
      <c r="AE150" s="4">
        <f t="shared" si="44"/>
        <v>0.33162020180984647</v>
      </c>
      <c r="AF150" s="11"/>
      <c r="AG150" s="10">
        <f t="shared" si="71"/>
        <v>7.2814371257485036E-2</v>
      </c>
      <c r="AH150" s="10">
        <f t="shared" si="72"/>
        <v>0</v>
      </c>
      <c r="AI150" s="25">
        <f t="shared" si="73"/>
        <v>10.355907803664083</v>
      </c>
      <c r="AJ150" s="4">
        <f t="shared" si="45"/>
        <v>10.298235690999739</v>
      </c>
      <c r="AK150" s="4"/>
      <c r="AL150" s="24">
        <f t="shared" si="74"/>
        <v>1.0374541760688518</v>
      </c>
      <c r="AM150" s="4">
        <f t="shared" si="46"/>
        <v>1.024785937081969</v>
      </c>
      <c r="AN150" s="3"/>
      <c r="AO150" s="23">
        <f t="shared" si="75"/>
        <v>0</v>
      </c>
      <c r="AP150" s="22">
        <f t="shared" si="76"/>
        <v>37.46000087154583</v>
      </c>
      <c r="AQ150" s="4">
        <f t="shared" si="47"/>
        <v>37.446056932456564</v>
      </c>
      <c r="AR150" s="3"/>
      <c r="AS150" s="4">
        <v>3.4</v>
      </c>
      <c r="AT150" s="4"/>
      <c r="AU150" s="21">
        <f t="shared" si="77"/>
        <v>39.984765537815584</v>
      </c>
      <c r="AV150" s="21">
        <f t="shared" si="48"/>
        <v>0.11843398534776323</v>
      </c>
      <c r="AW150" s="3">
        <f t="shared" si="49"/>
        <v>52.652834462184366</v>
      </c>
      <c r="AY150" s="20">
        <f t="shared" si="50"/>
        <v>6.9141303253992762E-3</v>
      </c>
      <c r="AZ150" s="20">
        <f t="shared" si="51"/>
        <v>8.1165877732948012E-3</v>
      </c>
      <c r="BA150" s="19">
        <f t="shared" si="52"/>
        <v>5.2820690997057197E-2</v>
      </c>
      <c r="BB150" s="18">
        <f t="shared" si="53"/>
        <v>5.8768492565816474E-3</v>
      </c>
      <c r="BC150" s="18">
        <f t="shared" si="54"/>
        <v>6.8989099968567169E-3</v>
      </c>
      <c r="BD150" s="17">
        <f t="shared" si="55"/>
        <v>4.4896353410905442E-2</v>
      </c>
      <c r="BE150" s="16">
        <f t="shared" si="56"/>
        <v>1.2909069467519259E-3</v>
      </c>
      <c r="BF150" s="16">
        <f t="shared" si="57"/>
        <v>1.5154125027087824E-3</v>
      </c>
      <c r="BG150" s="16">
        <f t="shared" si="58"/>
        <v>9.8619195374221435E-3</v>
      </c>
      <c r="BH150" s="15">
        <f t="shared" si="59"/>
        <v>1.4209021359683537E-3</v>
      </c>
      <c r="BI150" s="15">
        <f t="shared" si="60"/>
        <v>1.6680155509193717E-3</v>
      </c>
      <c r="BJ150" s="15">
        <f t="shared" si="61"/>
        <v>1.0855021402378442E-2</v>
      </c>
    </row>
    <row r="151" spans="1:62" customFormat="1" x14ac:dyDescent="0.25">
      <c r="A151">
        <v>122</v>
      </c>
      <c r="B151" s="26">
        <f t="shared" si="39"/>
        <v>0.38040583055236143</v>
      </c>
      <c r="C151" s="25">
        <f t="shared" si="40"/>
        <v>10.371050062257224</v>
      </c>
      <c r="D151" s="24">
        <f t="shared" si="41"/>
        <v>1.0402887257466702</v>
      </c>
      <c r="E151" s="22">
        <f t="shared" si="42"/>
        <v>37.464255858280339</v>
      </c>
      <c r="F151" s="27">
        <v>3.4</v>
      </c>
      <c r="G151" s="4">
        <f t="shared" si="43"/>
        <v>52.656000476836589</v>
      </c>
      <c r="H151" s="4"/>
      <c r="I151" s="5">
        <v>0.1216</v>
      </c>
      <c r="J151" s="5">
        <v>0</v>
      </c>
      <c r="K151" s="14">
        <v>1</v>
      </c>
      <c r="L151" s="6">
        <v>3.6</v>
      </c>
      <c r="M151" s="6">
        <v>59</v>
      </c>
      <c r="N151" s="6">
        <v>10</v>
      </c>
      <c r="O151" s="13">
        <f t="shared" si="62"/>
        <v>51.5</v>
      </c>
      <c r="P151" s="12">
        <f t="shared" si="63"/>
        <v>0</v>
      </c>
      <c r="Q151" s="4"/>
      <c r="R151">
        <v>122</v>
      </c>
      <c r="S151" s="4">
        <f t="shared" si="64"/>
        <v>0.37230471497562223</v>
      </c>
      <c r="T151" s="12">
        <f t="shared" si="65"/>
        <v>1</v>
      </c>
      <c r="U151">
        <f t="shared" si="66"/>
        <v>0.6</v>
      </c>
      <c r="V151" s="4">
        <f t="shared" si="67"/>
        <v>0.22338282898537334</v>
      </c>
      <c r="W151" s="4"/>
      <c r="Y151" s="1"/>
      <c r="AA151">
        <v>122</v>
      </c>
      <c r="AB151" s="4">
        <f t="shared" si="68"/>
        <v>4.8785628742514978E-2</v>
      </c>
      <c r="AC151" s="4">
        <f t="shared" si="69"/>
        <v>0</v>
      </c>
      <c r="AD151" s="26">
        <f t="shared" si="70"/>
        <v>0.38040583055236143</v>
      </c>
      <c r="AE151" s="4">
        <f t="shared" si="44"/>
        <v>0.2952524442789356</v>
      </c>
      <c r="AF151" s="11"/>
      <c r="AG151" s="10">
        <f t="shared" si="71"/>
        <v>7.2814371257485036E-2</v>
      </c>
      <c r="AH151" s="10">
        <f t="shared" si="72"/>
        <v>0</v>
      </c>
      <c r="AI151" s="25">
        <f t="shared" si="73"/>
        <v>10.371050062257224</v>
      </c>
      <c r="AJ151" s="4">
        <f t="shared" si="45"/>
        <v>10.292505808523581</v>
      </c>
      <c r="AK151" s="4"/>
      <c r="AL151" s="24">
        <f t="shared" si="74"/>
        <v>1.0402887257466702</v>
      </c>
      <c r="AM151" s="4">
        <f t="shared" si="46"/>
        <v>1.0230346655186349</v>
      </c>
      <c r="AN151" s="3"/>
      <c r="AO151" s="23">
        <f t="shared" si="75"/>
        <v>0</v>
      </c>
      <c r="AP151" s="22">
        <f t="shared" si="76"/>
        <v>37.464255858280339</v>
      </c>
      <c r="AQ151" s="4">
        <f t="shared" si="47"/>
        <v>37.445273190423158</v>
      </c>
      <c r="AR151" s="3"/>
      <c r="AS151" s="4">
        <v>3.4</v>
      </c>
      <c r="AT151" s="4"/>
      <c r="AU151" s="21">
        <f t="shared" si="77"/>
        <v>40.103199523163347</v>
      </c>
      <c r="AV151" s="21">
        <f t="shared" si="48"/>
        <v>0.15564409962055964</v>
      </c>
      <c r="AW151" s="3">
        <f t="shared" si="49"/>
        <v>52.656000476836589</v>
      </c>
      <c r="AY151" s="20">
        <f t="shared" si="50"/>
        <v>8.677220092992868E-3</v>
      </c>
      <c r="AZ151" s="20">
        <f t="shared" si="51"/>
        <v>1.0186301848295975E-2</v>
      </c>
      <c r="BA151" s="19">
        <f t="shared" si="52"/>
        <v>6.6289864332137002E-2</v>
      </c>
      <c r="BB151" s="18">
        <f t="shared" si="53"/>
        <v>8.0037424994264649E-3</v>
      </c>
      <c r="BC151" s="18">
        <f t="shared" si="54"/>
        <v>9.3956977167180249E-3</v>
      </c>
      <c r="BD151" s="17">
        <f t="shared" si="55"/>
        <v>6.1144813517498446E-2</v>
      </c>
      <c r="BE151" s="16">
        <f t="shared" si="56"/>
        <v>1.758206979763295E-3</v>
      </c>
      <c r="BF151" s="16">
        <f t="shared" si="57"/>
        <v>2.0639821066786505E-3</v>
      </c>
      <c r="BG151" s="16">
        <f t="shared" si="58"/>
        <v>1.3431871141593384E-2</v>
      </c>
      <c r="BH151" s="15">
        <f t="shared" si="59"/>
        <v>1.9343539248108607E-3</v>
      </c>
      <c r="BI151" s="15">
        <f t="shared" si="60"/>
        <v>2.2707633030388365E-3</v>
      </c>
      <c r="BJ151" s="15">
        <f t="shared" si="61"/>
        <v>1.4777550629330807E-2</v>
      </c>
    </row>
    <row r="152" spans="1:62" customFormat="1" x14ac:dyDescent="0.25">
      <c r="A152">
        <v>123</v>
      </c>
      <c r="B152" s="26">
        <f t="shared" si="39"/>
        <v>0.34403807302145056</v>
      </c>
      <c r="C152" s="25">
        <f t="shared" si="40"/>
        <v>10.365320179781065</v>
      </c>
      <c r="D152" s="24">
        <f t="shared" si="41"/>
        <v>1.0434081890156282</v>
      </c>
      <c r="E152" s="22">
        <f t="shared" si="42"/>
        <v>37.469189935397885</v>
      </c>
      <c r="F152" s="27">
        <v>3.4</v>
      </c>
      <c r="G152" s="4">
        <f t="shared" si="43"/>
        <v>52.62195637721603</v>
      </c>
      <c r="H152" s="4"/>
      <c r="I152" s="5">
        <v>0.1216</v>
      </c>
      <c r="J152" s="5">
        <v>0</v>
      </c>
      <c r="K152" s="14">
        <v>1</v>
      </c>
      <c r="L152" s="6">
        <v>5.0999999999999996</v>
      </c>
      <c r="M152" s="6">
        <v>62</v>
      </c>
      <c r="N152" s="6">
        <v>27</v>
      </c>
      <c r="O152" s="13">
        <f t="shared" si="62"/>
        <v>41.75</v>
      </c>
      <c r="P152" s="12">
        <f t="shared" si="63"/>
        <v>0</v>
      </c>
      <c r="Q152" s="4"/>
      <c r="R152">
        <v>123</v>
      </c>
      <c r="S152" s="4">
        <f t="shared" si="64"/>
        <v>0.50681584851960382</v>
      </c>
      <c r="T152" s="12">
        <f t="shared" si="65"/>
        <v>1</v>
      </c>
      <c r="U152">
        <f t="shared" si="66"/>
        <v>0.6</v>
      </c>
      <c r="V152" s="4">
        <f t="shared" si="67"/>
        <v>0.3040895091117623</v>
      </c>
      <c r="W152" s="4"/>
      <c r="Y152" s="1"/>
      <c r="AA152">
        <v>123</v>
      </c>
      <c r="AB152" s="4">
        <f t="shared" si="68"/>
        <v>4.8785628742514978E-2</v>
      </c>
      <c r="AC152" s="4">
        <f t="shared" si="69"/>
        <v>0</v>
      </c>
      <c r="AD152" s="26">
        <f t="shared" si="70"/>
        <v>0.34403807302145056</v>
      </c>
      <c r="AE152" s="4">
        <f t="shared" si="44"/>
        <v>0.23702871722775798</v>
      </c>
      <c r="AF152" s="11"/>
      <c r="AG152" s="10">
        <f t="shared" si="71"/>
        <v>7.2814371257485036E-2</v>
      </c>
      <c r="AH152" s="10">
        <f t="shared" si="72"/>
        <v>0</v>
      </c>
      <c r="AI152" s="25">
        <f t="shared" si="73"/>
        <v>10.365320179781065</v>
      </c>
      <c r="AJ152" s="4">
        <f t="shared" si="45"/>
        <v>10.250110695973104</v>
      </c>
      <c r="AK152" s="4"/>
      <c r="AL152" s="24">
        <f t="shared" si="74"/>
        <v>1.0434081890156282</v>
      </c>
      <c r="AM152" s="4">
        <f t="shared" si="46"/>
        <v>1.0180639875716282</v>
      </c>
      <c r="AN152" s="3"/>
      <c r="AO152" s="23">
        <f t="shared" si="75"/>
        <v>0</v>
      </c>
      <c r="AP152" s="22">
        <f t="shared" si="76"/>
        <v>37.469189935397885</v>
      </c>
      <c r="AQ152" s="4">
        <f t="shared" si="47"/>
        <v>37.441280465940721</v>
      </c>
      <c r="AR152" s="3"/>
      <c r="AS152" s="4">
        <v>3.4</v>
      </c>
      <c r="AT152" s="4"/>
      <c r="AU152" s="21">
        <f t="shared" si="77"/>
        <v>40.258843622783907</v>
      </c>
      <c r="AV152" s="21">
        <f t="shared" si="48"/>
        <v>0.21444872773267212</v>
      </c>
      <c r="AW152" s="3">
        <f t="shared" si="49"/>
        <v>52.62195637721603</v>
      </c>
      <c r="AY152" s="20">
        <f t="shared" si="50"/>
        <v>1.0904366495182196E-2</v>
      </c>
      <c r="AZ152" s="20">
        <f t="shared" si="51"/>
        <v>1.2800778059561707E-2</v>
      </c>
      <c r="BA152" s="19">
        <f t="shared" si="52"/>
        <v>8.3304211238948697E-2</v>
      </c>
      <c r="BB152" s="18">
        <f t="shared" si="53"/>
        <v>1.1739968209740532E-2</v>
      </c>
      <c r="BC152" s="18">
        <f t="shared" si="54"/>
        <v>1.3781701811434536E-2</v>
      </c>
      <c r="BD152" s="17">
        <f t="shared" si="55"/>
        <v>8.9687813786785864E-2</v>
      </c>
      <c r="BE152" s="16">
        <f t="shared" si="56"/>
        <v>2.582600923286662E-3</v>
      </c>
      <c r="BF152" s="16">
        <f t="shared" si="57"/>
        <v>3.0317489099452115E-3</v>
      </c>
      <c r="BG152" s="16">
        <f t="shared" si="58"/>
        <v>1.9729851610768089E-2</v>
      </c>
      <c r="BH152" s="15">
        <f t="shared" si="59"/>
        <v>2.8440044460574928E-3</v>
      </c>
      <c r="BI152" s="15">
        <f t="shared" si="60"/>
        <v>3.3386139149370569E-3</v>
      </c>
      <c r="BJ152" s="15">
        <f t="shared" si="61"/>
        <v>2.1726851096169446E-2</v>
      </c>
    </row>
    <row r="153" spans="1:62" customFormat="1" x14ac:dyDescent="0.25">
      <c r="A153">
        <v>124</v>
      </c>
      <c r="B153" s="26">
        <f t="shared" si="39"/>
        <v>0.38334548369482391</v>
      </c>
      <c r="C153" s="25">
        <f t="shared" si="40"/>
        <v>10.468493929506039</v>
      </c>
      <c r="D153" s="24">
        <f t="shared" si="41"/>
        <v>1.0461349276458953</v>
      </c>
      <c r="E153" s="22">
        <f t="shared" si="42"/>
        <v>37.474233308636599</v>
      </c>
      <c r="F153" s="27">
        <v>3.4</v>
      </c>
      <c r="G153" s="4">
        <f t="shared" si="43"/>
        <v>52.772207649483356</v>
      </c>
      <c r="H153" s="4"/>
      <c r="I153" s="5">
        <v>0.36470000000000002</v>
      </c>
      <c r="J153" s="5">
        <v>0</v>
      </c>
      <c r="K153" s="14">
        <v>1</v>
      </c>
      <c r="L153" s="6">
        <v>7.3</v>
      </c>
      <c r="M153" s="6">
        <v>51</v>
      </c>
      <c r="N153" s="6">
        <v>49</v>
      </c>
      <c r="O153" s="13">
        <f t="shared" si="62"/>
        <v>14.25</v>
      </c>
      <c r="P153" s="12">
        <f t="shared" si="63"/>
        <v>0</v>
      </c>
      <c r="Q153" s="4"/>
      <c r="R153">
        <v>124</v>
      </c>
      <c r="S153" s="4">
        <f t="shared" si="64"/>
        <v>0.74514205020999758</v>
      </c>
      <c r="T153" s="12">
        <f t="shared" si="65"/>
        <v>1</v>
      </c>
      <c r="U153">
        <f t="shared" si="66"/>
        <v>0.6</v>
      </c>
      <c r="V153" s="4">
        <f t="shared" si="67"/>
        <v>0.44708523012599855</v>
      </c>
      <c r="W153" s="4"/>
      <c r="Y153" s="1"/>
      <c r="AA153">
        <v>124</v>
      </c>
      <c r="AB153" s="4">
        <f t="shared" si="68"/>
        <v>0.1463167664670659</v>
      </c>
      <c r="AC153" s="4">
        <f t="shared" si="69"/>
        <v>0</v>
      </c>
      <c r="AD153" s="26">
        <f t="shared" si="70"/>
        <v>0.38334548369482391</v>
      </c>
      <c r="AE153" s="4">
        <f t="shared" si="44"/>
        <v>0.20565956419081999</v>
      </c>
      <c r="AF153" s="11"/>
      <c r="AG153" s="10">
        <f t="shared" si="71"/>
        <v>0.21838323353293418</v>
      </c>
      <c r="AH153" s="10">
        <f t="shared" si="72"/>
        <v>0</v>
      </c>
      <c r="AI153" s="25">
        <f t="shared" si="73"/>
        <v>10.468493929506039</v>
      </c>
      <c r="AJ153" s="4">
        <f t="shared" si="45"/>
        <v>10.274742871722561</v>
      </c>
      <c r="AK153" s="4"/>
      <c r="AL153" s="24">
        <f t="shared" si="74"/>
        <v>1.0461349276458953</v>
      </c>
      <c r="AM153" s="4">
        <f t="shared" si="46"/>
        <v>1.0040112225012403</v>
      </c>
      <c r="AN153" s="3"/>
      <c r="AO153" s="23">
        <f t="shared" si="75"/>
        <v>0</v>
      </c>
      <c r="AP153" s="22">
        <f t="shared" si="76"/>
        <v>37.474233308636599</v>
      </c>
      <c r="AQ153" s="4">
        <f t="shared" si="47"/>
        <v>37.427590868062708</v>
      </c>
      <c r="AR153" s="3"/>
      <c r="AS153" s="4">
        <v>3.4</v>
      </c>
      <c r="AT153" s="4"/>
      <c r="AU153" s="21">
        <f t="shared" si="77"/>
        <v>40.47329235051658</v>
      </c>
      <c r="AV153" s="21">
        <f t="shared" si="48"/>
        <v>0.35825706908869831</v>
      </c>
      <c r="AW153" s="3">
        <f t="shared" si="49"/>
        <v>52.772207649483356</v>
      </c>
      <c r="AY153" s="20">
        <f t="shared" si="50"/>
        <v>1.8106383062809778E-2</v>
      </c>
      <c r="AZ153" s="20">
        <f t="shared" si="51"/>
        <v>2.1255319247646263E-2</v>
      </c>
      <c r="BA153" s="19">
        <f t="shared" si="52"/>
        <v>0.1383242171935479</v>
      </c>
      <c r="BB153" s="18">
        <f t="shared" si="53"/>
        <v>1.9743437638980718E-2</v>
      </c>
      <c r="BC153" s="18">
        <f t="shared" si="54"/>
        <v>2.3177078967499102E-2</v>
      </c>
      <c r="BD153" s="17">
        <f t="shared" si="55"/>
        <v>0.15083054117699843</v>
      </c>
      <c r="BE153" s="16">
        <f t="shared" si="56"/>
        <v>4.2924500911665549E-3</v>
      </c>
      <c r="BF153" s="16">
        <f t="shared" si="57"/>
        <v>5.0389631504998691E-3</v>
      </c>
      <c r="BG153" s="16">
        <f t="shared" si="58"/>
        <v>3.2792291902988602E-2</v>
      </c>
      <c r="BH153" s="15">
        <f t="shared" si="59"/>
        <v>4.7529140090145031E-3</v>
      </c>
      <c r="BI153" s="15">
        <f t="shared" si="60"/>
        <v>5.5795077497126774E-3</v>
      </c>
      <c r="BJ153" s="15">
        <f t="shared" si="61"/>
        <v>3.6310018815163374E-2</v>
      </c>
    </row>
    <row r="154" spans="1:62" customFormat="1" x14ac:dyDescent="0.25">
      <c r="A154">
        <v>125</v>
      </c>
      <c r="B154" s="26">
        <f t="shared" si="39"/>
        <v>0.35197633065788592</v>
      </c>
      <c r="C154" s="25">
        <f t="shared" si="40"/>
        <v>10.493126105255495</v>
      </c>
      <c r="D154" s="24">
        <f t="shared" si="41"/>
        <v>1.0509064073032119</v>
      </c>
      <c r="E154" s="22">
        <f t="shared" si="42"/>
        <v>37.482641737178064</v>
      </c>
      <c r="F154" s="27">
        <v>3.4</v>
      </c>
      <c r="G154" s="4">
        <f t="shared" si="43"/>
        <v>52.778650580394654</v>
      </c>
      <c r="H154" s="4"/>
      <c r="I154" s="5">
        <v>0.36470000000000002</v>
      </c>
      <c r="J154" s="5">
        <v>0</v>
      </c>
      <c r="K154" s="14">
        <v>1</v>
      </c>
      <c r="L154" s="6">
        <v>11</v>
      </c>
      <c r="M154" s="6">
        <v>52</v>
      </c>
      <c r="N154" s="6">
        <v>83</v>
      </c>
      <c r="O154" s="13">
        <f t="shared" si="62"/>
        <v>-10.25</v>
      </c>
      <c r="P154" s="12">
        <f t="shared" si="63"/>
        <v>-10.25</v>
      </c>
      <c r="Q154" s="4"/>
      <c r="R154">
        <v>125</v>
      </c>
      <c r="S154" s="4">
        <f t="shared" si="64"/>
        <v>1.245428856118602</v>
      </c>
      <c r="T154" s="12">
        <f t="shared" si="65"/>
        <v>1</v>
      </c>
      <c r="U154">
        <f t="shared" si="66"/>
        <v>0.6</v>
      </c>
      <c r="V154" s="4">
        <f t="shared" si="67"/>
        <v>0.74725731367116122</v>
      </c>
      <c r="W154" s="4"/>
      <c r="Y154" s="1"/>
      <c r="AA154">
        <v>125</v>
      </c>
      <c r="AB154" s="4">
        <f t="shared" si="68"/>
        <v>0.1463167664670659</v>
      </c>
      <c r="AC154" s="4">
        <f t="shared" si="69"/>
        <v>0</v>
      </c>
      <c r="AD154" s="26">
        <f t="shared" si="70"/>
        <v>0.35197633065788592</v>
      </c>
      <c r="AE154" s="4">
        <f t="shared" si="44"/>
        <v>0.18406897300907857</v>
      </c>
      <c r="AF154" s="11"/>
      <c r="AG154" s="10">
        <f t="shared" si="71"/>
        <v>0.21838323353293418</v>
      </c>
      <c r="AH154" s="10">
        <f t="shared" si="72"/>
        <v>0</v>
      </c>
      <c r="AI154" s="25">
        <f t="shared" si="73"/>
        <v>10.493126105255495</v>
      </c>
      <c r="AJ154" s="4">
        <f t="shared" si="45"/>
        <v>10.291031465600764</v>
      </c>
      <c r="AK154" s="4"/>
      <c r="AL154" s="24">
        <f t="shared" si="74"/>
        <v>1.0509064073032119</v>
      </c>
      <c r="AM154" s="4">
        <f t="shared" si="46"/>
        <v>1.0068919540404269</v>
      </c>
      <c r="AN154" s="3"/>
      <c r="AO154" s="23">
        <f t="shared" si="75"/>
        <v>0</v>
      </c>
      <c r="AP154" s="22">
        <f t="shared" si="76"/>
        <v>37.482641737178064</v>
      </c>
      <c r="AQ154" s="4">
        <f t="shared" si="47"/>
        <v>37.434076727253043</v>
      </c>
      <c r="AR154" s="3"/>
      <c r="AS154" s="4">
        <v>3.4</v>
      </c>
      <c r="AT154" s="4"/>
      <c r="AU154" s="21">
        <f t="shared" si="77"/>
        <v>40.831549419605281</v>
      </c>
      <c r="AV154" s="21">
        <f t="shared" si="48"/>
        <v>0.36010854765152922</v>
      </c>
      <c r="AW154" s="3">
        <f t="shared" si="49"/>
        <v>52.778650580394654</v>
      </c>
      <c r="AY154" s="20">
        <f t="shared" si="50"/>
        <v>1.7109937271000263E-2</v>
      </c>
      <c r="AZ154" s="20">
        <f t="shared" si="51"/>
        <v>2.0085578535522047E-2</v>
      </c>
      <c r="BA154" s="19">
        <f t="shared" si="52"/>
        <v>0.13071184184228504</v>
      </c>
      <c r="BB154" s="18">
        <f t="shared" si="53"/>
        <v>2.0593657453238004E-2</v>
      </c>
      <c r="BC154" s="18">
        <f t="shared" si="54"/>
        <v>2.4175163097279396E-2</v>
      </c>
      <c r="BD154" s="17">
        <f t="shared" si="55"/>
        <v>0.15732581910421425</v>
      </c>
      <c r="BE154" s="16">
        <f t="shared" si="56"/>
        <v>4.4851193234710209E-3</v>
      </c>
      <c r="BF154" s="16">
        <f t="shared" si="57"/>
        <v>5.2651400753790248E-3</v>
      </c>
      <c r="BG154" s="16">
        <f t="shared" si="58"/>
        <v>3.426419386393504E-2</v>
      </c>
      <c r="BH154" s="15">
        <f t="shared" si="59"/>
        <v>4.948825858605922E-3</v>
      </c>
      <c r="BI154" s="15">
        <f t="shared" si="60"/>
        <v>5.8094912253199953E-3</v>
      </c>
      <c r="BJ154" s="15">
        <f t="shared" si="61"/>
        <v>3.7806692841094863E-2</v>
      </c>
    </row>
    <row r="155" spans="1:62" customFormat="1" x14ac:dyDescent="0.25">
      <c r="A155">
        <v>126</v>
      </c>
      <c r="B155" s="26">
        <f t="shared" si="39"/>
        <v>0.33038573947614447</v>
      </c>
      <c r="C155" s="25">
        <f t="shared" si="40"/>
        <v>10.509414699133698</v>
      </c>
      <c r="D155" s="24">
        <f t="shared" si="41"/>
        <v>1.0540294939467418</v>
      </c>
      <c r="E155" s="22">
        <f t="shared" si="42"/>
        <v>37.489412100186549</v>
      </c>
      <c r="F155" s="27">
        <v>3.4</v>
      </c>
      <c r="G155" s="4">
        <f t="shared" si="43"/>
        <v>52.783242032743132</v>
      </c>
      <c r="H155" s="4"/>
      <c r="I155" s="5">
        <v>0.36470000000000002</v>
      </c>
      <c r="J155" s="5">
        <v>0</v>
      </c>
      <c r="K155" s="14">
        <v>1</v>
      </c>
      <c r="L155" s="6">
        <v>13.9</v>
      </c>
      <c r="M155" s="6">
        <v>57</v>
      </c>
      <c r="N155" s="6">
        <v>99</v>
      </c>
      <c r="O155" s="13">
        <f t="shared" si="62"/>
        <v>-17.25</v>
      </c>
      <c r="P155" s="12">
        <f t="shared" si="63"/>
        <v>-27.5</v>
      </c>
      <c r="Q155" s="4"/>
      <c r="R155">
        <v>126</v>
      </c>
      <c r="S155" s="4">
        <f t="shared" si="64"/>
        <v>1.7093833911892833</v>
      </c>
      <c r="T155" s="12">
        <f t="shared" si="65"/>
        <v>0.75846459436788383</v>
      </c>
      <c r="U155">
        <f t="shared" si="66"/>
        <v>0.6</v>
      </c>
      <c r="V155" s="4">
        <f t="shared" si="67"/>
        <v>0.77790406825054637</v>
      </c>
      <c r="W155" s="4"/>
      <c r="Y155" s="1"/>
      <c r="AA155">
        <v>126</v>
      </c>
      <c r="AB155" s="4">
        <f t="shared" si="68"/>
        <v>0.1463167664670659</v>
      </c>
      <c r="AC155" s="4">
        <f t="shared" si="69"/>
        <v>0</v>
      </c>
      <c r="AD155" s="26">
        <f t="shared" si="70"/>
        <v>0.33038573947614447</v>
      </c>
      <c r="AE155" s="4">
        <f t="shared" si="44"/>
        <v>8.898193147169764E-2</v>
      </c>
      <c r="AF155" s="11"/>
      <c r="AG155" s="10">
        <f t="shared" si="71"/>
        <v>0.21838323353293418</v>
      </c>
      <c r="AH155" s="10">
        <f t="shared" si="72"/>
        <v>0</v>
      </c>
      <c r="AI155" s="25">
        <f t="shared" si="73"/>
        <v>10.509414699133698</v>
      </c>
      <c r="AJ155" s="4">
        <f t="shared" si="45"/>
        <v>10.103851290089539</v>
      </c>
      <c r="AK155" s="4"/>
      <c r="AL155" s="24">
        <f t="shared" si="74"/>
        <v>1.0540294939467418</v>
      </c>
      <c r="AM155" s="4">
        <f t="shared" si="46"/>
        <v>0.96660998893834194</v>
      </c>
      <c r="AN155" s="3"/>
      <c r="AO155" s="23">
        <f t="shared" si="75"/>
        <v>0</v>
      </c>
      <c r="AP155" s="22">
        <f t="shared" si="76"/>
        <v>37.489412100186549</v>
      </c>
      <c r="AQ155" s="4">
        <f t="shared" si="47"/>
        <v>37.391181730783281</v>
      </c>
      <c r="AR155" s="3"/>
      <c r="AS155" s="4">
        <v>3.4</v>
      </c>
      <c r="AT155" s="4"/>
      <c r="AU155" s="21">
        <f t="shared" si="77"/>
        <v>41.191657967256809</v>
      </c>
      <c r="AV155" s="21">
        <f t="shared" si="48"/>
        <v>0.64817239159806261</v>
      </c>
      <c r="AW155" s="3">
        <f t="shared" si="49"/>
        <v>52.783242032743132</v>
      </c>
      <c r="AY155" s="20">
        <f t="shared" si="50"/>
        <v>2.4599303269221658E-2</v>
      </c>
      <c r="AZ155" s="20">
        <f t="shared" si="51"/>
        <v>2.8877442968216729E-2</v>
      </c>
      <c r="BA155" s="19">
        <f t="shared" si="52"/>
        <v>0.18792706176700846</v>
      </c>
      <c r="BB155" s="18">
        <f t="shared" si="53"/>
        <v>4.132734017929366E-2</v>
      </c>
      <c r="BC155" s="18">
        <f t="shared" si="54"/>
        <v>4.851470368873604E-2</v>
      </c>
      <c r="BD155" s="17">
        <f t="shared" si="55"/>
        <v>0.31572136517612964</v>
      </c>
      <c r="BE155" s="16">
        <f t="shared" si="56"/>
        <v>8.9081399880289285E-3</v>
      </c>
      <c r="BF155" s="16">
        <f t="shared" si="57"/>
        <v>1.0457381725077437E-2</v>
      </c>
      <c r="BG155" s="16">
        <f t="shared" si="58"/>
        <v>6.8053983295293538E-2</v>
      </c>
      <c r="BH155" s="15">
        <f t="shared" si="59"/>
        <v>1.0009778500072999E-2</v>
      </c>
      <c r="BI155" s="15">
        <f t="shared" si="60"/>
        <v>1.1750609543563955E-2</v>
      </c>
      <c r="BJ155" s="15">
        <f t="shared" si="61"/>
        <v>7.6469981359631067E-2</v>
      </c>
    </row>
    <row r="156" spans="1:62" customFormat="1" x14ac:dyDescent="0.25">
      <c r="A156">
        <v>127</v>
      </c>
      <c r="B156" s="26">
        <f t="shared" si="39"/>
        <v>0.1377675602142126</v>
      </c>
      <c r="C156" s="25">
        <f t="shared" si="40"/>
        <v>10.176665661347023</v>
      </c>
      <c r="D156" s="24">
        <f t="shared" si="41"/>
        <v>1.0514545508749591</v>
      </c>
      <c r="E156" s="22">
        <f t="shared" si="42"/>
        <v>37.490781868708872</v>
      </c>
      <c r="F156" s="27">
        <v>3.4</v>
      </c>
      <c r="G156" s="4">
        <f t="shared" si="43"/>
        <v>52.256669641145066</v>
      </c>
      <c r="H156" s="4"/>
      <c r="I156" s="5">
        <v>0.1216</v>
      </c>
      <c r="J156" s="5">
        <v>0</v>
      </c>
      <c r="K156" s="14">
        <v>0</v>
      </c>
      <c r="L156" s="6">
        <v>16</v>
      </c>
      <c r="M156" s="6">
        <v>34</v>
      </c>
      <c r="N156" s="6">
        <v>103</v>
      </c>
      <c r="O156" s="13">
        <f t="shared" si="62"/>
        <v>-43.25</v>
      </c>
      <c r="P156" s="12">
        <f t="shared" si="63"/>
        <v>-27.5</v>
      </c>
      <c r="Q156" s="4"/>
      <c r="R156">
        <v>127</v>
      </c>
      <c r="S156" s="4">
        <f t="shared" si="64"/>
        <v>2.0754997247575919</v>
      </c>
      <c r="T156" s="12">
        <f t="shared" si="65"/>
        <v>0.75846459436788383</v>
      </c>
      <c r="U156">
        <f t="shared" si="66"/>
        <v>1</v>
      </c>
      <c r="V156" s="4">
        <f t="shared" si="67"/>
        <v>1.5741930568489215</v>
      </c>
      <c r="W156" s="4"/>
      <c r="Y156" s="1"/>
      <c r="AA156">
        <v>127</v>
      </c>
      <c r="AB156" s="4">
        <f t="shared" si="68"/>
        <v>4.8785628742514978E-2</v>
      </c>
      <c r="AC156" s="4">
        <f t="shared" si="69"/>
        <v>0</v>
      </c>
      <c r="AD156" s="26">
        <f t="shared" si="70"/>
        <v>0.1377675602142126</v>
      </c>
      <c r="AE156" s="4">
        <f t="shared" si="44"/>
        <v>3.7104578488894473E-2</v>
      </c>
      <c r="AF156" s="11"/>
      <c r="AG156" s="10">
        <f t="shared" si="71"/>
        <v>7.2814371257485036E-2</v>
      </c>
      <c r="AH156" s="10">
        <f t="shared" si="72"/>
        <v>0</v>
      </c>
      <c r="AI156" s="25">
        <f t="shared" si="73"/>
        <v>10.176665661347023</v>
      </c>
      <c r="AJ156" s="4">
        <f t="shared" si="45"/>
        <v>9.7839431990143932</v>
      </c>
      <c r="AK156" s="4"/>
      <c r="AL156" s="24">
        <f t="shared" si="74"/>
        <v>1.0514545508749591</v>
      </c>
      <c r="AM156" s="4">
        <f t="shared" si="46"/>
        <v>0.96424860748893582</v>
      </c>
      <c r="AN156" s="3"/>
      <c r="AO156" s="23">
        <f t="shared" si="75"/>
        <v>0</v>
      </c>
      <c r="AP156" s="22">
        <f t="shared" si="76"/>
        <v>37.490781868708872</v>
      </c>
      <c r="AQ156" s="4">
        <f t="shared" si="47"/>
        <v>37.392547910215768</v>
      </c>
      <c r="AR156" s="3"/>
      <c r="AS156" s="4">
        <v>3.4</v>
      </c>
      <c r="AT156" s="4"/>
      <c r="AU156" s="21">
        <f t="shared" si="77"/>
        <v>41.839830358854869</v>
      </c>
      <c r="AV156" s="21">
        <f t="shared" si="48"/>
        <v>0.52844921449034366</v>
      </c>
      <c r="AW156" s="3">
        <f t="shared" si="49"/>
        <v>52.256669641145066</v>
      </c>
      <c r="AY156" s="20">
        <f t="shared" si="50"/>
        <v>1.0257664267663931E-2</v>
      </c>
      <c r="AZ156" s="20">
        <f t="shared" si="51"/>
        <v>1.204160587943157E-2</v>
      </c>
      <c r="BA156" s="19">
        <f t="shared" si="52"/>
        <v>7.8363711578222639E-2</v>
      </c>
      <c r="BB156" s="18">
        <f t="shared" si="53"/>
        <v>4.0018834132798296E-2</v>
      </c>
      <c r="BC156" s="18">
        <f t="shared" si="54"/>
        <v>4.6978631373284958E-2</v>
      </c>
      <c r="BD156" s="17">
        <f t="shared" si="55"/>
        <v>0.30572499682654675</v>
      </c>
      <c r="BE156" s="16">
        <f t="shared" si="56"/>
        <v>8.8863778329124152E-3</v>
      </c>
      <c r="BF156" s="16">
        <f t="shared" si="57"/>
        <v>1.0431834847331966E-2</v>
      </c>
      <c r="BG156" s="16">
        <f t="shared" si="58"/>
        <v>6.7887730705778901E-2</v>
      </c>
      <c r="BH156" s="15">
        <f t="shared" si="59"/>
        <v>1.0010144232121992E-2</v>
      </c>
      <c r="BI156" s="15">
        <f t="shared" si="60"/>
        <v>1.1751038881186686E-2</v>
      </c>
      <c r="BJ156" s="15">
        <f t="shared" si="61"/>
        <v>7.6472775379795341E-2</v>
      </c>
    </row>
    <row r="157" spans="1:62" customFormat="1" x14ac:dyDescent="0.25">
      <c r="A157">
        <v>128</v>
      </c>
      <c r="B157" s="26">
        <f t="shared" ref="B157:B220" si="78">AD157</f>
        <v>8.5890207231409443E-2</v>
      </c>
      <c r="C157" s="25">
        <f t="shared" ref="C157:C220" si="79">AI157</f>
        <v>9.8567575702718777</v>
      </c>
      <c r="D157" s="24">
        <f t="shared" ref="D157:D220" si="80">AL157</f>
        <v>1.0334216279544326</v>
      </c>
      <c r="E157" s="22">
        <f t="shared" ref="E157:E220" si="81">AP157</f>
        <v>37.473751021197003</v>
      </c>
      <c r="F157" s="27">
        <v>3.4</v>
      </c>
      <c r="G157" s="4">
        <f t="shared" ref="G157:G220" si="82">SUM(B157:F157)</f>
        <v>51.849820426654723</v>
      </c>
      <c r="H157" s="4"/>
      <c r="I157" s="5">
        <v>0.1216</v>
      </c>
      <c r="J157" s="5">
        <v>0</v>
      </c>
      <c r="K157" s="14">
        <v>0</v>
      </c>
      <c r="L157" s="6">
        <v>16</v>
      </c>
      <c r="M157" s="6">
        <v>55</v>
      </c>
      <c r="N157" s="6">
        <v>91</v>
      </c>
      <c r="O157" s="13">
        <f t="shared" si="62"/>
        <v>-13.25</v>
      </c>
      <c r="P157" s="12">
        <f t="shared" si="63"/>
        <v>-27.5</v>
      </c>
      <c r="Q157" s="4"/>
      <c r="R157">
        <v>128</v>
      </c>
      <c r="S157" s="4">
        <f t="shared" si="64"/>
        <v>2.0754997247575919</v>
      </c>
      <c r="T157" s="12">
        <f t="shared" si="65"/>
        <v>0.75846459436788383</v>
      </c>
      <c r="U157">
        <f t="shared" si="66"/>
        <v>1</v>
      </c>
      <c r="V157" s="4">
        <f t="shared" si="67"/>
        <v>1.5741930568489215</v>
      </c>
      <c r="W157" s="4"/>
      <c r="Y157" s="1"/>
      <c r="AA157">
        <v>128</v>
      </c>
      <c r="AB157" s="4">
        <f t="shared" si="68"/>
        <v>4.8785628742514978E-2</v>
      </c>
      <c r="AC157" s="4">
        <f t="shared" si="69"/>
        <v>0</v>
      </c>
      <c r="AD157" s="26">
        <f t="shared" si="70"/>
        <v>8.5890207231409443E-2</v>
      </c>
      <c r="AE157" s="4">
        <f t="shared" ref="AE157:AE220" si="83">AD157*EXP(-V158*B$17/$N$17)</f>
        <v>2.3132554701930264E-2</v>
      </c>
      <c r="AF157" s="11"/>
      <c r="AG157" s="10">
        <f t="shared" si="71"/>
        <v>7.2814371257485036E-2</v>
      </c>
      <c r="AH157" s="10">
        <f t="shared" si="72"/>
        <v>0</v>
      </c>
      <c r="AI157" s="25">
        <f t="shared" si="73"/>
        <v>9.8567575702718777</v>
      </c>
      <c r="AJ157" s="4">
        <f t="shared" ref="AJ157:AJ220" si="84">AI157*EXP(-V158*C$17/$N$17)</f>
        <v>9.4763801315608411</v>
      </c>
      <c r="AK157" s="4"/>
      <c r="AL157" s="24">
        <f t="shared" si="74"/>
        <v>1.0334216279544326</v>
      </c>
      <c r="AM157" s="4">
        <f t="shared" ref="AM157:AM220" si="85">(AL157*EXP(-V158*D$17/$N$17))</f>
        <v>0.94771122144288245</v>
      </c>
      <c r="AN157" s="3"/>
      <c r="AO157" s="23">
        <f t="shared" si="75"/>
        <v>0</v>
      </c>
      <c r="AP157" s="22">
        <f t="shared" si="76"/>
        <v>37.473751021197003</v>
      </c>
      <c r="AQ157" s="4">
        <f t="shared" ref="AQ157:AQ220" si="86">AP157*EXP(-V158*E$17/$N$17)</f>
        <v>37.3755615860482</v>
      </c>
      <c r="AR157" s="3"/>
      <c r="AS157" s="4">
        <v>3.4</v>
      </c>
      <c r="AT157" s="4"/>
      <c r="AU157" s="21">
        <f t="shared" si="77"/>
        <v>42.368279573345212</v>
      </c>
      <c r="AV157" s="21">
        <f t="shared" ref="AV157:AV220" si="87">BA157+BD157+BG157+BJ157</f>
        <v>0.48813162285809136</v>
      </c>
      <c r="AW157" s="3">
        <f t="shared" ref="AW157:AW220" si="88">AD157+AI157+AL157+AP157+AS157</f>
        <v>51.849820426654723</v>
      </c>
      <c r="AY157" s="20">
        <f t="shared" ref="AY157:AY220" si="89">(AD157-AE157)*$AW$25</f>
        <v>6.3950711457238327E-3</v>
      </c>
      <c r="AZ157" s="20">
        <f t="shared" ref="AZ157:AZ220" si="90">(AD157-AE157)*$AX$25</f>
        <v>7.5072574319366729E-3</v>
      </c>
      <c r="BA157" s="19">
        <f t="shared" ref="BA157:BA220" si="91">(AD157-AE157)*$AV$25</f>
        <v>4.8855323951818679E-2</v>
      </c>
      <c r="BB157" s="18">
        <f t="shared" ref="BB157:BB220" si="92">(AI157-AJ157)*$AW$25</f>
        <v>3.8760863173501386E-2</v>
      </c>
      <c r="BC157" s="18">
        <f t="shared" ref="BC157:BC220" si="93">(AI157-AJ157)*$AX$25</f>
        <v>4.5501882855849454E-2</v>
      </c>
      <c r="BD157" s="17">
        <f t="shared" ref="BD157:BD220" si="94">(AI157-AJ157)*$AV$25</f>
        <v>0.29611469268168578</v>
      </c>
      <c r="BE157" s="16">
        <f t="shared" ref="BE157:BE220" si="95">(AL157-AM157)*$AW$25</f>
        <v>8.7339810441890552E-3</v>
      </c>
      <c r="BF157" s="16">
        <f t="shared" ref="BF157:BF220" si="96">(AL157-AM157)*$AX$25</f>
        <v>1.0252934269265414E-2</v>
      </c>
      <c r="BG157" s="16">
        <f t="shared" ref="BG157:BG220" si="97">(AL157-AM157)*$AV$25</f>
        <v>6.6723491198095689E-2</v>
      </c>
      <c r="BH157" s="15">
        <f t="shared" ref="BH157:BH220" si="98">(AP157-AQ157)*$AW$25</f>
        <v>1.0005607256263755E-2</v>
      </c>
      <c r="BI157" s="15">
        <f t="shared" ref="BI157:BI220" si="99">(AP157-AQ157)*$AX$25</f>
        <v>1.1745712866048757E-2</v>
      </c>
      <c r="BJ157" s="15">
        <f t="shared" ref="BJ157:BJ220" si="100">(AP157-AQ157)*$AV$25</f>
        <v>7.6438115026491241E-2</v>
      </c>
    </row>
    <row r="158" spans="1:62" customFormat="1" x14ac:dyDescent="0.25">
      <c r="A158">
        <v>129</v>
      </c>
      <c r="B158" s="26">
        <f t="shared" si="78"/>
        <v>0.31572596787558299</v>
      </c>
      <c r="C158" s="25">
        <f t="shared" si="79"/>
        <v>9.9130867183871878</v>
      </c>
      <c r="D158" s="24">
        <f t="shared" si="80"/>
        <v>1.0116067440625605</v>
      </c>
      <c r="E158" s="22">
        <f t="shared" si="81"/>
        <v>37.450569373471311</v>
      </c>
      <c r="F158" s="27">
        <v>3.4</v>
      </c>
      <c r="G158" s="4">
        <f t="shared" si="82"/>
        <v>52.090988803796641</v>
      </c>
      <c r="H158" s="4"/>
      <c r="I158" s="5">
        <v>0.72929999999999995</v>
      </c>
      <c r="J158" s="5">
        <v>0</v>
      </c>
      <c r="K158" s="14">
        <v>0</v>
      </c>
      <c r="L158" s="6">
        <v>13.5</v>
      </c>
      <c r="M158" s="6">
        <v>58</v>
      </c>
      <c r="N158" s="6">
        <v>69</v>
      </c>
      <c r="O158" s="13">
        <f t="shared" ref="O158:O221" si="101">M158-0.75*N158</f>
        <v>6.25</v>
      </c>
      <c r="P158" s="12">
        <f t="shared" ref="P158:P221" si="102">IF(K158=1,MAX($J$17,MIN(0,P157+O158)),MAX(MIN($J$18,P157),MIN(0,P157+O158)))</f>
        <v>-21.25</v>
      </c>
      <c r="Q158" s="4"/>
      <c r="R158">
        <v>129</v>
      </c>
      <c r="S158" s="4">
        <f t="shared" ref="S158:S221" si="103">IF(L158&lt;-5,0,47.91/(1+EXP(106.06/(L158+18.27))))</f>
        <v>1.6422633067433468</v>
      </c>
      <c r="T158" s="12">
        <f t="shared" ref="T158:T221" si="104">IF(P158&gt;$J$19,1,$J$21+($J$20-$J$21)*($J$17-P158)/($J$17-$J$19))</f>
        <v>0.95855194129866228</v>
      </c>
      <c r="U158">
        <f t="shared" ref="U158:U221" si="105">IF(K158=1,0.6,1)</f>
        <v>1</v>
      </c>
      <c r="V158" s="4">
        <f t="shared" ref="V158:V221" si="106">S158*T158*U158</f>
        <v>1.5741946808023954</v>
      </c>
      <c r="W158" s="4"/>
      <c r="Y158" s="1"/>
      <c r="AA158">
        <v>129</v>
      </c>
      <c r="AB158" s="4">
        <f t="shared" ref="AB158:AB221" si="107">I158*$P$16</f>
        <v>0.29259341317365273</v>
      </c>
      <c r="AC158" s="4">
        <f t="shared" ref="AC158:AC221" si="108">$N$19*J158</f>
        <v>0</v>
      </c>
      <c r="AD158" s="26">
        <f t="shared" ref="AD158:AD221" si="109">AE157+AB158+AC158</f>
        <v>0.31572596787558299</v>
      </c>
      <c r="AE158" s="4">
        <f t="shared" si="83"/>
        <v>0.12336220364440045</v>
      </c>
      <c r="AF158" s="11"/>
      <c r="AG158" s="10">
        <f t="shared" ref="AG158:AG221" si="110">I158*$Q$16</f>
        <v>0.43670658682634733</v>
      </c>
      <c r="AH158" s="10">
        <f t="shared" ref="AH158:AH221" si="111">$N$20*J158</f>
        <v>0</v>
      </c>
      <c r="AI158" s="25">
        <f t="shared" ref="AI158:AI221" si="112">AJ157+AG158+AH158</f>
        <v>9.9130867183871878</v>
      </c>
      <c r="AJ158" s="4">
        <f t="shared" si="84"/>
        <v>9.6375148403304269</v>
      </c>
      <c r="AK158" s="4"/>
      <c r="AL158" s="24">
        <f t="shared" ref="AL158:AL221" si="113">AM157+AY157+BB157+BE157+BH157</f>
        <v>1.0116067440625605</v>
      </c>
      <c r="AM158" s="4">
        <f t="shared" si="85"/>
        <v>0.95076953147259724</v>
      </c>
      <c r="AN158" s="3"/>
      <c r="AO158" s="23">
        <f t="shared" ref="AO158:AO221" si="114">$N$21*J158</f>
        <v>0</v>
      </c>
      <c r="AP158" s="22">
        <f t="shared" ref="AP158:AP221" si="115">AQ157+AZ157+BC157+BF157+BI157+AO158</f>
        <v>37.450569373471311</v>
      </c>
      <c r="AQ158" s="4">
        <f t="shared" si="86"/>
        <v>37.38024714378566</v>
      </c>
      <c r="AR158" s="3"/>
      <c r="AS158" s="4">
        <v>3.4</v>
      </c>
      <c r="AT158" s="4"/>
      <c r="AU158" s="21">
        <f t="shared" ref="AU158:AU221" si="116">AU157+AV157</f>
        <v>42.856411196203304</v>
      </c>
      <c r="AV158" s="21">
        <f t="shared" si="87"/>
        <v>0.46638112253396158</v>
      </c>
      <c r="AW158" s="3">
        <f t="shared" si="88"/>
        <v>52.090988803796641</v>
      </c>
      <c r="AY158" s="20">
        <f t="shared" si="89"/>
        <v>1.96020709592317E-2</v>
      </c>
      <c r="AZ158" s="20">
        <f t="shared" si="90"/>
        <v>2.301112677822852E-2</v>
      </c>
      <c r="BA158" s="19">
        <f t="shared" si="91"/>
        <v>0.14975056649372234</v>
      </c>
      <c r="BB158" s="18">
        <f t="shared" si="92"/>
        <v>2.8081065733073927E-2</v>
      </c>
      <c r="BC158" s="18">
        <f t="shared" si="93"/>
        <v>3.2964729338825917E-2</v>
      </c>
      <c r="BD158" s="17">
        <f t="shared" si="94"/>
        <v>0.21452608298486106</v>
      </c>
      <c r="BE158" s="16">
        <f t="shared" si="95"/>
        <v>6.1993762854273098E-3</v>
      </c>
      <c r="BF158" s="16">
        <f t="shared" si="96"/>
        <v>7.277528682892929E-3</v>
      </c>
      <c r="BG158" s="16">
        <f t="shared" si="97"/>
        <v>4.7360307621642984E-2</v>
      </c>
      <c r="BH158" s="15">
        <f t="shared" si="98"/>
        <v>7.1659095558812549E-3</v>
      </c>
      <c r="BI158" s="15">
        <f t="shared" si="99"/>
        <v>8.4121546960345163E-3</v>
      </c>
      <c r="BJ158" s="15">
        <f t="shared" si="100"/>
        <v>5.474416543373517E-2</v>
      </c>
    </row>
    <row r="159" spans="1:62" customFormat="1" x14ac:dyDescent="0.25">
      <c r="A159">
        <v>130</v>
      </c>
      <c r="B159" s="26">
        <f t="shared" si="78"/>
        <v>0.41595561681805315</v>
      </c>
      <c r="C159" s="25">
        <f t="shared" si="79"/>
        <v>10.074221427156774</v>
      </c>
      <c r="D159" s="24">
        <f t="shared" si="80"/>
        <v>1.0118179540062113</v>
      </c>
      <c r="E159" s="22">
        <f t="shared" si="81"/>
        <v>37.451912683281641</v>
      </c>
      <c r="F159" s="27">
        <v>3.4</v>
      </c>
      <c r="G159" s="4">
        <f t="shared" si="82"/>
        <v>52.353907681262676</v>
      </c>
      <c r="H159" s="4"/>
      <c r="I159" s="5">
        <v>0.72929999999999995</v>
      </c>
      <c r="J159" s="5">
        <v>0</v>
      </c>
      <c r="K159" s="14">
        <v>0</v>
      </c>
      <c r="L159" s="6">
        <v>10.199999999999999</v>
      </c>
      <c r="M159" s="6">
        <v>56</v>
      </c>
      <c r="N159" s="6">
        <v>34</v>
      </c>
      <c r="O159" s="13">
        <f t="shared" si="101"/>
        <v>30.5</v>
      </c>
      <c r="P159" s="12">
        <f t="shared" si="102"/>
        <v>0</v>
      </c>
      <c r="Q159" s="4"/>
      <c r="R159">
        <v>130</v>
      </c>
      <c r="S159" s="4">
        <f t="shared" si="103"/>
        <v>1.1276998486951821</v>
      </c>
      <c r="T159" s="12">
        <f t="shared" si="104"/>
        <v>1</v>
      </c>
      <c r="U159">
        <f t="shared" si="105"/>
        <v>1</v>
      </c>
      <c r="V159" s="4">
        <f t="shared" si="106"/>
        <v>1.1276998486951821</v>
      </c>
      <c r="W159" s="4"/>
      <c r="Y159" s="1"/>
      <c r="AA159">
        <v>130</v>
      </c>
      <c r="AB159" s="4">
        <f t="shared" si="107"/>
        <v>0.29259341317365273</v>
      </c>
      <c r="AC159" s="4">
        <f t="shared" si="108"/>
        <v>0</v>
      </c>
      <c r="AD159" s="26">
        <f t="shared" si="109"/>
        <v>0.41595561681805315</v>
      </c>
      <c r="AE159" s="4">
        <f t="shared" si="83"/>
        <v>0.25035502140707044</v>
      </c>
      <c r="AF159" s="11"/>
      <c r="AG159" s="10">
        <f t="shared" si="110"/>
        <v>0.43670658682634733</v>
      </c>
      <c r="AH159" s="10">
        <f t="shared" si="111"/>
        <v>0</v>
      </c>
      <c r="AI159" s="25">
        <f t="shared" si="112"/>
        <v>10.074221427156774</v>
      </c>
      <c r="AJ159" s="4">
        <f t="shared" si="84"/>
        <v>9.9219440026034373</v>
      </c>
      <c r="AK159" s="4"/>
      <c r="AL159" s="24">
        <f t="shared" si="113"/>
        <v>1.0118179540062113</v>
      </c>
      <c r="AM159" s="4">
        <f t="shared" si="85"/>
        <v>0.9784755906326893</v>
      </c>
      <c r="AN159" s="3"/>
      <c r="AO159" s="23">
        <f t="shared" si="114"/>
        <v>0</v>
      </c>
      <c r="AP159" s="22">
        <f t="shared" si="115"/>
        <v>37.451912683281641</v>
      </c>
      <c r="AQ159" s="4">
        <f t="shared" si="86"/>
        <v>37.41390341891222</v>
      </c>
      <c r="AR159" s="3"/>
      <c r="AS159" s="4">
        <v>3.4</v>
      </c>
      <c r="AT159" s="4"/>
      <c r="AU159" s="21">
        <f t="shared" si="116"/>
        <v>43.322792318737264</v>
      </c>
      <c r="AV159" s="21">
        <f t="shared" si="87"/>
        <v>0.30300592459952497</v>
      </c>
      <c r="AW159" s="3">
        <f t="shared" si="88"/>
        <v>52.353907681262676</v>
      </c>
      <c r="AY159" s="20">
        <f t="shared" si="89"/>
        <v>1.6874875760051807E-2</v>
      </c>
      <c r="AZ159" s="20">
        <f t="shared" si="90"/>
        <v>1.9809636761799945E-2</v>
      </c>
      <c r="BA159" s="19">
        <f t="shared" si="91"/>
        <v>0.12891608288913098</v>
      </c>
      <c r="BB159" s="18">
        <f t="shared" si="92"/>
        <v>1.5517230563216867E-2</v>
      </c>
      <c r="BC159" s="18">
        <f t="shared" si="93"/>
        <v>1.82158793568198E-2</v>
      </c>
      <c r="BD159" s="17">
        <f t="shared" si="94"/>
        <v>0.11854431463329961</v>
      </c>
      <c r="BE159" s="16">
        <f t="shared" si="95"/>
        <v>3.3976220802728525E-3</v>
      </c>
      <c r="BF159" s="16">
        <f t="shared" si="96"/>
        <v>3.9885128768420448E-3</v>
      </c>
      <c r="BG159" s="16">
        <f t="shared" si="97"/>
        <v>2.5956228416407139E-2</v>
      </c>
      <c r="BH159" s="15">
        <f t="shared" si="98"/>
        <v>3.8731842260176352E-3</v>
      </c>
      <c r="BI159" s="15">
        <f t="shared" si="99"/>
        <v>4.5467814827163545E-3</v>
      </c>
      <c r="BJ159" s="15">
        <f t="shared" si="100"/>
        <v>2.9589298660687217E-2</v>
      </c>
    </row>
    <row r="160" spans="1:62" customFormat="1" x14ac:dyDescent="0.25">
      <c r="A160">
        <v>131</v>
      </c>
      <c r="B160" s="26">
        <f t="shared" si="78"/>
        <v>0.54294843458072317</v>
      </c>
      <c r="C160" s="25">
        <f t="shared" si="79"/>
        <v>10.358650589429784</v>
      </c>
      <c r="D160" s="24">
        <f t="shared" si="80"/>
        <v>1.0181385032622485</v>
      </c>
      <c r="E160" s="22">
        <f t="shared" si="81"/>
        <v>37.460464229390396</v>
      </c>
      <c r="F160" s="27">
        <v>3.4</v>
      </c>
      <c r="G160" s="4">
        <f t="shared" si="82"/>
        <v>52.780201756663153</v>
      </c>
      <c r="H160" s="4"/>
      <c r="I160" s="5">
        <v>0.72929999999999995</v>
      </c>
      <c r="J160" s="5">
        <v>0</v>
      </c>
      <c r="K160" s="14">
        <v>0</v>
      </c>
      <c r="L160" s="6">
        <v>6.1</v>
      </c>
      <c r="M160" s="6">
        <v>75</v>
      </c>
      <c r="N160" s="6">
        <v>18</v>
      </c>
      <c r="O160" s="13">
        <f t="shared" si="101"/>
        <v>61.5</v>
      </c>
      <c r="P160" s="12">
        <f t="shared" si="102"/>
        <v>0</v>
      </c>
      <c r="Q160" s="4"/>
      <c r="R160">
        <v>131</v>
      </c>
      <c r="S160" s="4">
        <f t="shared" si="103"/>
        <v>0.60923828172684824</v>
      </c>
      <c r="T160" s="12">
        <f t="shared" si="104"/>
        <v>1</v>
      </c>
      <c r="U160">
        <f t="shared" si="105"/>
        <v>1</v>
      </c>
      <c r="V160" s="4">
        <f t="shared" si="106"/>
        <v>0.60923828172684824</v>
      </c>
      <c r="W160" s="4"/>
      <c r="Y160" s="1"/>
      <c r="AA160">
        <v>131</v>
      </c>
      <c r="AB160" s="4">
        <f t="shared" si="107"/>
        <v>0.29259341317365273</v>
      </c>
      <c r="AC160" s="4">
        <f t="shared" si="108"/>
        <v>0</v>
      </c>
      <c r="AD160" s="26">
        <f t="shared" si="109"/>
        <v>0.54294843458072317</v>
      </c>
      <c r="AE160" s="4">
        <f t="shared" si="83"/>
        <v>0.37025000046779749</v>
      </c>
      <c r="AF160" s="11"/>
      <c r="AG160" s="10">
        <f t="shared" si="110"/>
        <v>0.43670658682634733</v>
      </c>
      <c r="AH160" s="10">
        <f t="shared" si="111"/>
        <v>0</v>
      </c>
      <c r="AI160" s="25">
        <f t="shared" si="112"/>
        <v>10.358650589429784</v>
      </c>
      <c r="AJ160" s="4">
        <f t="shared" si="84"/>
        <v>10.240361271921085</v>
      </c>
      <c r="AK160" s="4"/>
      <c r="AL160" s="24">
        <f t="shared" si="113"/>
        <v>1.0181385032622485</v>
      </c>
      <c r="AM160" s="4">
        <f t="shared" si="85"/>
        <v>0.99273531031032192</v>
      </c>
      <c r="AN160" s="3"/>
      <c r="AO160" s="23">
        <f t="shared" si="114"/>
        <v>0</v>
      </c>
      <c r="AP160" s="22">
        <f t="shared" si="115"/>
        <v>37.460464229390396</v>
      </c>
      <c r="AQ160" s="4">
        <f t="shared" si="86"/>
        <v>37.431792786392627</v>
      </c>
      <c r="AR160" s="3"/>
      <c r="AS160" s="4">
        <v>3.4</v>
      </c>
      <c r="AT160" s="4"/>
      <c r="AU160" s="21">
        <f t="shared" si="116"/>
        <v>43.625798243336789</v>
      </c>
      <c r="AV160" s="21">
        <f t="shared" si="87"/>
        <v>0.26862277425794578</v>
      </c>
      <c r="AW160" s="3">
        <f t="shared" si="88"/>
        <v>52.780201756663153</v>
      </c>
      <c r="AY160" s="20">
        <f t="shared" si="89"/>
        <v>1.7598153028245925E-2</v>
      </c>
      <c r="AZ160" s="20">
        <f t="shared" si="90"/>
        <v>2.0658701380984346E-2</v>
      </c>
      <c r="BA160" s="19">
        <f t="shared" si="91"/>
        <v>0.13444157970369541</v>
      </c>
      <c r="BB160" s="18">
        <f t="shared" si="92"/>
        <v>1.2053806520119772E-2</v>
      </c>
      <c r="BC160" s="18">
        <f t="shared" si="93"/>
        <v>1.4150120697531906E-2</v>
      </c>
      <c r="BD160" s="17">
        <f t="shared" si="94"/>
        <v>9.2085390291047536E-2</v>
      </c>
      <c r="BE160" s="16">
        <f t="shared" si="95"/>
        <v>2.5886122203154548E-3</v>
      </c>
      <c r="BF160" s="16">
        <f t="shared" si="96"/>
        <v>3.0388056499355337E-3</v>
      </c>
      <c r="BG160" s="16">
        <f t="shared" si="97"/>
        <v>1.9775775081675627E-2</v>
      </c>
      <c r="BH160" s="15">
        <f t="shared" si="98"/>
        <v>2.9216503554713412E-3</v>
      </c>
      <c r="BI160" s="15">
        <f t="shared" si="99"/>
        <v>3.4297634607707047E-3</v>
      </c>
      <c r="BJ160" s="15">
        <f t="shared" si="100"/>
        <v>2.2320029181527205E-2</v>
      </c>
    </row>
    <row r="161" spans="1:62" customFormat="1" x14ac:dyDescent="0.25">
      <c r="A161">
        <v>132</v>
      </c>
      <c r="B161" s="26">
        <f t="shared" si="78"/>
        <v>0.41903562921031245</v>
      </c>
      <c r="C161" s="25">
        <f t="shared" si="79"/>
        <v>10.313175643178569</v>
      </c>
      <c r="D161" s="24">
        <f t="shared" si="80"/>
        <v>1.0278975324344743</v>
      </c>
      <c r="E161" s="22">
        <f t="shared" si="81"/>
        <v>37.473070177581846</v>
      </c>
      <c r="F161" s="27">
        <v>3.4</v>
      </c>
      <c r="G161" s="4">
        <f t="shared" si="82"/>
        <v>52.633178982405205</v>
      </c>
      <c r="H161" s="4"/>
      <c r="I161" s="5">
        <v>0.1216</v>
      </c>
      <c r="J161" s="5">
        <v>0</v>
      </c>
      <c r="K161" s="14">
        <v>0</v>
      </c>
      <c r="L161" s="6">
        <v>4.5999999999999996</v>
      </c>
      <c r="M161" s="6">
        <v>71</v>
      </c>
      <c r="N161" s="6">
        <v>8</v>
      </c>
      <c r="O161" s="13">
        <f t="shared" si="101"/>
        <v>65</v>
      </c>
      <c r="P161" s="12">
        <f t="shared" si="102"/>
        <v>0</v>
      </c>
      <c r="Q161" s="4"/>
      <c r="R161">
        <v>132</v>
      </c>
      <c r="S161" s="4">
        <f t="shared" si="103"/>
        <v>0.45940307648816003</v>
      </c>
      <c r="T161" s="12">
        <f t="shared" si="104"/>
        <v>1</v>
      </c>
      <c r="U161">
        <f t="shared" si="105"/>
        <v>1</v>
      </c>
      <c r="V161" s="4">
        <f t="shared" si="106"/>
        <v>0.45940307648816003</v>
      </c>
      <c r="W161" s="4"/>
      <c r="Y161" s="1"/>
      <c r="AA161">
        <v>132</v>
      </c>
      <c r="AB161" s="4">
        <f t="shared" si="107"/>
        <v>4.8785628742514978E-2</v>
      </c>
      <c r="AC161" s="4">
        <f t="shared" si="108"/>
        <v>0</v>
      </c>
      <c r="AD161" s="26">
        <f t="shared" si="109"/>
        <v>0.41903562921031245</v>
      </c>
      <c r="AE161" s="4">
        <f t="shared" si="83"/>
        <v>0.35068598216308278</v>
      </c>
      <c r="AF161" s="11"/>
      <c r="AG161" s="10">
        <f t="shared" si="110"/>
        <v>7.2814371257485036E-2</v>
      </c>
      <c r="AH161" s="10">
        <f t="shared" si="111"/>
        <v>0</v>
      </c>
      <c r="AI161" s="25">
        <f t="shared" si="112"/>
        <v>10.313175643178569</v>
      </c>
      <c r="AJ161" s="4">
        <f t="shared" si="84"/>
        <v>10.258230135836518</v>
      </c>
      <c r="AK161" s="4"/>
      <c r="AL161" s="24">
        <f t="shared" si="113"/>
        <v>1.0278975324344743</v>
      </c>
      <c r="AM161" s="4">
        <f t="shared" si="85"/>
        <v>1.0158881057563158</v>
      </c>
      <c r="AN161" s="3"/>
      <c r="AO161" s="23">
        <f t="shared" si="114"/>
        <v>0</v>
      </c>
      <c r="AP161" s="22">
        <f t="shared" si="115"/>
        <v>37.473070177581846</v>
      </c>
      <c r="AQ161" s="4">
        <f t="shared" si="86"/>
        <v>37.459727286759446</v>
      </c>
      <c r="AR161" s="3"/>
      <c r="AS161" s="4">
        <v>3.4</v>
      </c>
      <c r="AT161" s="4"/>
      <c r="AU161" s="21">
        <f t="shared" si="116"/>
        <v>43.894421017594738</v>
      </c>
      <c r="AV161" s="21">
        <f t="shared" si="87"/>
        <v>0.11571848374006173</v>
      </c>
      <c r="AW161" s="3">
        <f t="shared" si="88"/>
        <v>52.633178982405205</v>
      </c>
      <c r="AY161" s="20">
        <f t="shared" si="89"/>
        <v>6.9649012994363853E-3</v>
      </c>
      <c r="AZ161" s="20">
        <f t="shared" si="90"/>
        <v>8.1761884819470613E-3</v>
      </c>
      <c r="BA161" s="19">
        <f t="shared" si="91"/>
        <v>5.3208557265846237E-2</v>
      </c>
      <c r="BB161" s="18">
        <f t="shared" si="92"/>
        <v>5.5990052914304542E-3</v>
      </c>
      <c r="BC161" s="18">
        <f t="shared" si="93"/>
        <v>6.5727453421140112E-3</v>
      </c>
      <c r="BD161" s="17">
        <f t="shared" si="94"/>
        <v>4.2773756708506597E-2</v>
      </c>
      <c r="BE161" s="16">
        <f t="shared" si="95"/>
        <v>1.22377327593797E-3</v>
      </c>
      <c r="BF161" s="16">
        <f t="shared" si="96"/>
        <v>1.4366034108837039E-3</v>
      </c>
      <c r="BG161" s="16">
        <f t="shared" si="97"/>
        <v>9.3490499913368458E-3</v>
      </c>
      <c r="BH161" s="15">
        <f t="shared" si="98"/>
        <v>1.3596546820930744E-3</v>
      </c>
      <c r="BI161" s="15">
        <f t="shared" si="99"/>
        <v>1.5961163659353481E-3</v>
      </c>
      <c r="BJ161" s="15">
        <f t="shared" si="100"/>
        <v>1.0387119774372056E-2</v>
      </c>
    </row>
    <row r="162" spans="1:62" customFormat="1" x14ac:dyDescent="0.25">
      <c r="A162">
        <v>133</v>
      </c>
      <c r="B162" s="26">
        <f t="shared" si="78"/>
        <v>0.39947161090559774</v>
      </c>
      <c r="C162" s="25">
        <f t="shared" si="79"/>
        <v>10.331044507094003</v>
      </c>
      <c r="D162" s="24">
        <f t="shared" si="80"/>
        <v>1.0310354403052138</v>
      </c>
      <c r="E162" s="22">
        <f t="shared" si="81"/>
        <v>37.477508940360323</v>
      </c>
      <c r="F162" s="27">
        <v>3.4</v>
      </c>
      <c r="G162" s="4">
        <f t="shared" si="82"/>
        <v>52.639060498665138</v>
      </c>
      <c r="H162" s="4"/>
      <c r="I162" s="5">
        <v>0.1216</v>
      </c>
      <c r="J162" s="5">
        <v>0</v>
      </c>
      <c r="K162" s="14">
        <v>1</v>
      </c>
      <c r="L162" s="6">
        <v>3.4</v>
      </c>
      <c r="M162" s="6">
        <v>74</v>
      </c>
      <c r="N162" s="6">
        <v>8</v>
      </c>
      <c r="O162" s="13">
        <f t="shared" si="101"/>
        <v>68</v>
      </c>
      <c r="P162" s="12">
        <f t="shared" si="102"/>
        <v>0</v>
      </c>
      <c r="Q162" s="4"/>
      <c r="R162">
        <v>133</v>
      </c>
      <c r="S162" s="4">
        <f t="shared" si="103"/>
        <v>0.35612952979019163</v>
      </c>
      <c r="T162" s="12">
        <f t="shared" si="104"/>
        <v>1</v>
      </c>
      <c r="U162">
        <f t="shared" si="105"/>
        <v>0.6</v>
      </c>
      <c r="V162" s="4">
        <f t="shared" si="106"/>
        <v>0.21367771787411496</v>
      </c>
      <c r="W162" s="4"/>
      <c r="Y162" s="1"/>
      <c r="AA162">
        <v>133</v>
      </c>
      <c r="AB162" s="4">
        <f t="shared" si="107"/>
        <v>4.8785628742514978E-2</v>
      </c>
      <c r="AC162" s="4">
        <f t="shared" si="108"/>
        <v>0</v>
      </c>
      <c r="AD162" s="26">
        <f t="shared" si="109"/>
        <v>0.39947161090559774</v>
      </c>
      <c r="AE162" s="4">
        <f t="shared" si="83"/>
        <v>0.33162020180984647</v>
      </c>
      <c r="AF162" s="11"/>
      <c r="AG162" s="10">
        <f t="shared" si="110"/>
        <v>7.2814371257485036E-2</v>
      </c>
      <c r="AH162" s="10">
        <f t="shared" si="111"/>
        <v>0</v>
      </c>
      <c r="AI162" s="25">
        <f t="shared" si="112"/>
        <v>10.331044507094003</v>
      </c>
      <c r="AJ162" s="4">
        <f t="shared" si="84"/>
        <v>10.273510858277366</v>
      </c>
      <c r="AK162" s="4"/>
      <c r="AL162" s="24">
        <f t="shared" si="113"/>
        <v>1.0310354403052138</v>
      </c>
      <c r="AM162" s="4">
        <f t="shared" si="85"/>
        <v>1.0184455797956875</v>
      </c>
      <c r="AN162" s="3"/>
      <c r="AO162" s="23">
        <f t="shared" si="114"/>
        <v>0</v>
      </c>
      <c r="AP162" s="22">
        <f t="shared" si="115"/>
        <v>37.477508940360323</v>
      </c>
      <c r="AQ162" s="4">
        <f t="shared" si="86"/>
        <v>37.46355848414774</v>
      </c>
      <c r="AR162" s="3"/>
      <c r="AS162" s="4">
        <v>3.4</v>
      </c>
      <c r="AT162" s="4"/>
      <c r="AU162" s="21">
        <f t="shared" si="116"/>
        <v>44.010139501334798</v>
      </c>
      <c r="AV162" s="21">
        <f t="shared" si="87"/>
        <v>0.11827025223391395</v>
      </c>
      <c r="AW162" s="3">
        <f t="shared" si="88"/>
        <v>52.639060498665138</v>
      </c>
      <c r="AY162" s="20">
        <f t="shared" si="89"/>
        <v>6.9141303253992762E-3</v>
      </c>
      <c r="AZ162" s="20">
        <f t="shared" si="90"/>
        <v>8.1165877732948012E-3</v>
      </c>
      <c r="BA162" s="19">
        <f t="shared" si="91"/>
        <v>5.2820690997057197E-2</v>
      </c>
      <c r="BB162" s="18">
        <f t="shared" si="92"/>
        <v>5.8627396441040484E-3</v>
      </c>
      <c r="BC162" s="18">
        <f t="shared" si="93"/>
        <v>6.8823465387308396E-3</v>
      </c>
      <c r="BD162" s="17">
        <f t="shared" si="94"/>
        <v>4.4788562633802258E-2</v>
      </c>
      <c r="BE162" s="16">
        <f t="shared" si="95"/>
        <v>1.2829200970405946E-3</v>
      </c>
      <c r="BF162" s="16">
        <f t="shared" si="96"/>
        <v>1.5060366356563503E-3</v>
      </c>
      <c r="BG162" s="16">
        <f t="shared" si="97"/>
        <v>9.8009037768293193E-3</v>
      </c>
      <c r="BH162" s="15">
        <f t="shared" si="98"/>
        <v>1.4215662377248842E-3</v>
      </c>
      <c r="BI162" s="15">
        <f t="shared" si="99"/>
        <v>1.6687951486335597E-3</v>
      </c>
      <c r="BJ162" s="15">
        <f t="shared" si="100"/>
        <v>1.0860094826225174E-2</v>
      </c>
    </row>
    <row r="163" spans="1:62" customFormat="1" x14ac:dyDescent="0.25">
      <c r="A163">
        <v>134</v>
      </c>
      <c r="B163" s="26">
        <f t="shared" si="78"/>
        <v>0.38040583055236143</v>
      </c>
      <c r="C163" s="25">
        <f t="shared" si="79"/>
        <v>10.34632522953485</v>
      </c>
      <c r="D163" s="24">
        <f t="shared" si="80"/>
        <v>1.0339269360999561</v>
      </c>
      <c r="E163" s="22">
        <f t="shared" si="81"/>
        <v>37.48173225024405</v>
      </c>
      <c r="F163" s="27">
        <v>3.4</v>
      </c>
      <c r="G163" s="4">
        <f t="shared" si="82"/>
        <v>52.642390246431212</v>
      </c>
      <c r="H163" s="4"/>
      <c r="I163" s="5">
        <v>0.1216</v>
      </c>
      <c r="J163" s="5">
        <v>0</v>
      </c>
      <c r="K163" s="14">
        <v>1</v>
      </c>
      <c r="L163" s="6">
        <v>3.6</v>
      </c>
      <c r="M163" s="6">
        <v>59</v>
      </c>
      <c r="N163" s="6">
        <v>10</v>
      </c>
      <c r="O163" s="13">
        <f t="shared" si="101"/>
        <v>51.5</v>
      </c>
      <c r="P163" s="12">
        <f t="shared" si="102"/>
        <v>0</v>
      </c>
      <c r="Q163" s="4"/>
      <c r="R163">
        <v>134</v>
      </c>
      <c r="S163" s="4">
        <f t="shared" si="103"/>
        <v>0.37230471497562223</v>
      </c>
      <c r="T163" s="12">
        <f t="shared" si="104"/>
        <v>1</v>
      </c>
      <c r="U163">
        <f t="shared" si="105"/>
        <v>0.6</v>
      </c>
      <c r="V163" s="4">
        <f t="shared" si="106"/>
        <v>0.22338282898537334</v>
      </c>
      <c r="W163" s="4"/>
      <c r="Y163" s="1"/>
      <c r="AA163">
        <v>134</v>
      </c>
      <c r="AB163" s="4">
        <f t="shared" si="107"/>
        <v>4.8785628742514978E-2</v>
      </c>
      <c r="AC163" s="4">
        <f t="shared" si="108"/>
        <v>0</v>
      </c>
      <c r="AD163" s="26">
        <f t="shared" si="109"/>
        <v>0.38040583055236143</v>
      </c>
      <c r="AE163" s="4">
        <f t="shared" si="83"/>
        <v>0.2952524442789356</v>
      </c>
      <c r="AF163" s="11"/>
      <c r="AG163" s="10">
        <f t="shared" si="110"/>
        <v>7.2814371257485036E-2</v>
      </c>
      <c r="AH163" s="10">
        <f t="shared" si="111"/>
        <v>0</v>
      </c>
      <c r="AI163" s="25">
        <f t="shared" si="112"/>
        <v>10.34632522953485</v>
      </c>
      <c r="AJ163" s="4">
        <f t="shared" si="84"/>
        <v>10.267968227190721</v>
      </c>
      <c r="AK163" s="4"/>
      <c r="AL163" s="24">
        <f t="shared" si="113"/>
        <v>1.0339269360999561</v>
      </c>
      <c r="AM163" s="4">
        <f t="shared" si="85"/>
        <v>1.0167783914840829</v>
      </c>
      <c r="AN163" s="3"/>
      <c r="AO163" s="23">
        <f t="shared" si="114"/>
        <v>0</v>
      </c>
      <c r="AP163" s="22">
        <f t="shared" si="115"/>
        <v>37.48173225024405</v>
      </c>
      <c r="AQ163" s="4">
        <f t="shared" si="86"/>
        <v>37.462740727318575</v>
      </c>
      <c r="AR163" s="3"/>
      <c r="AS163" s="4">
        <v>3.4</v>
      </c>
      <c r="AT163" s="4"/>
      <c r="AU163" s="21">
        <f t="shared" si="116"/>
        <v>44.128409753568711</v>
      </c>
      <c r="AV163" s="21">
        <f t="shared" si="87"/>
        <v>0.15542308100497926</v>
      </c>
      <c r="AW163" s="3">
        <f t="shared" si="88"/>
        <v>52.642390246431212</v>
      </c>
      <c r="AY163" s="20">
        <f t="shared" si="89"/>
        <v>8.677220092992868E-3</v>
      </c>
      <c r="AZ163" s="20">
        <f t="shared" si="90"/>
        <v>1.0186301848295975E-2</v>
      </c>
      <c r="BA163" s="19">
        <f t="shared" si="91"/>
        <v>6.6289864332137002E-2</v>
      </c>
      <c r="BB163" s="18">
        <f t="shared" si="92"/>
        <v>7.9846613848561683E-3</v>
      </c>
      <c r="BC163" s="18">
        <f t="shared" si="93"/>
        <v>9.3732981474398507E-3</v>
      </c>
      <c r="BD163" s="17">
        <f t="shared" si="94"/>
        <v>6.0999042811832889E-2</v>
      </c>
      <c r="BE163" s="16">
        <f t="shared" si="95"/>
        <v>1.7474548273234908E-3</v>
      </c>
      <c r="BF163" s="16">
        <f t="shared" si="96"/>
        <v>2.051360014684098E-3</v>
      </c>
      <c r="BG163" s="16">
        <f t="shared" si="97"/>
        <v>1.3349729773865641E-2</v>
      </c>
      <c r="BH163" s="15">
        <f t="shared" si="98"/>
        <v>1.9352562656324481E-3</v>
      </c>
      <c r="BI163" s="15">
        <f t="shared" si="99"/>
        <v>2.2718225726989609E-3</v>
      </c>
      <c r="BJ163" s="15">
        <f t="shared" si="100"/>
        <v>1.4784444087143717E-2</v>
      </c>
    </row>
    <row r="164" spans="1:62" customFormat="1" x14ac:dyDescent="0.25">
      <c r="A164">
        <v>135</v>
      </c>
      <c r="B164" s="26">
        <f t="shared" si="78"/>
        <v>0.34403807302145056</v>
      </c>
      <c r="C164" s="25">
        <f t="shared" si="79"/>
        <v>10.340782598448206</v>
      </c>
      <c r="D164" s="24">
        <f t="shared" si="80"/>
        <v>1.0371229840548879</v>
      </c>
      <c r="E164" s="22">
        <f t="shared" si="81"/>
        <v>37.48662350990169</v>
      </c>
      <c r="F164" s="27">
        <v>3.4</v>
      </c>
      <c r="G164" s="4">
        <f t="shared" si="82"/>
        <v>52.60856716542623</v>
      </c>
      <c r="H164" s="4"/>
      <c r="I164" s="5">
        <v>0.1216</v>
      </c>
      <c r="J164" s="5">
        <v>0</v>
      </c>
      <c r="K164" s="14">
        <v>1</v>
      </c>
      <c r="L164" s="6">
        <v>5.0999999999999996</v>
      </c>
      <c r="M164" s="6">
        <v>62</v>
      </c>
      <c r="N164" s="6">
        <v>27</v>
      </c>
      <c r="O164" s="13">
        <f t="shared" si="101"/>
        <v>41.75</v>
      </c>
      <c r="P164" s="12">
        <f t="shared" si="102"/>
        <v>0</v>
      </c>
      <c r="Q164" s="4"/>
      <c r="R164">
        <v>135</v>
      </c>
      <c r="S164" s="4">
        <f t="shared" si="103"/>
        <v>0.50681584851960382</v>
      </c>
      <c r="T164" s="12">
        <f t="shared" si="104"/>
        <v>1</v>
      </c>
      <c r="U164">
        <f t="shared" si="105"/>
        <v>0.6</v>
      </c>
      <c r="V164" s="4">
        <f t="shared" si="106"/>
        <v>0.3040895091117623</v>
      </c>
      <c r="W164" s="4"/>
      <c r="Y164" s="1"/>
      <c r="AA164">
        <v>135</v>
      </c>
      <c r="AB164" s="4">
        <f t="shared" si="107"/>
        <v>4.8785628742514978E-2</v>
      </c>
      <c r="AC164" s="4">
        <f t="shared" si="108"/>
        <v>0</v>
      </c>
      <c r="AD164" s="26">
        <f t="shared" si="109"/>
        <v>0.34403807302145056</v>
      </c>
      <c r="AE164" s="4">
        <f t="shared" si="83"/>
        <v>0.23702871722775798</v>
      </c>
      <c r="AF164" s="11"/>
      <c r="AG164" s="10">
        <f t="shared" si="110"/>
        <v>7.2814371257485036E-2</v>
      </c>
      <c r="AH164" s="10">
        <f t="shared" si="111"/>
        <v>0</v>
      </c>
      <c r="AI164" s="25">
        <f t="shared" si="112"/>
        <v>10.340782598448206</v>
      </c>
      <c r="AJ164" s="4">
        <f t="shared" si="84"/>
        <v>10.225845847371142</v>
      </c>
      <c r="AK164" s="4"/>
      <c r="AL164" s="24">
        <f t="shared" si="113"/>
        <v>1.0371229840548879</v>
      </c>
      <c r="AM164" s="4">
        <f t="shared" si="85"/>
        <v>1.0119314491342282</v>
      </c>
      <c r="AN164" s="3"/>
      <c r="AO164" s="23">
        <f t="shared" si="114"/>
        <v>0</v>
      </c>
      <c r="AP164" s="22">
        <f t="shared" si="115"/>
        <v>37.48662350990169</v>
      </c>
      <c r="AQ164" s="4">
        <f t="shared" si="86"/>
        <v>37.458701054793757</v>
      </c>
      <c r="AR164" s="3"/>
      <c r="AS164" s="4">
        <v>3.4</v>
      </c>
      <c r="AT164" s="4"/>
      <c r="AU164" s="21">
        <f t="shared" si="116"/>
        <v>44.283832834573687</v>
      </c>
      <c r="AV164" s="21">
        <f t="shared" si="87"/>
        <v>0.21412767365579946</v>
      </c>
      <c r="AW164" s="3">
        <f t="shared" si="88"/>
        <v>52.60856716542623</v>
      </c>
      <c r="AY164" s="20">
        <f t="shared" si="89"/>
        <v>1.0904366495182196E-2</v>
      </c>
      <c r="AZ164" s="20">
        <f t="shared" si="90"/>
        <v>1.2800778059561707E-2</v>
      </c>
      <c r="BA164" s="19">
        <f t="shared" si="91"/>
        <v>8.3304211238948697E-2</v>
      </c>
      <c r="BB164" s="18">
        <f t="shared" si="92"/>
        <v>1.1712176456104824E-2</v>
      </c>
      <c r="BC164" s="18">
        <f t="shared" si="93"/>
        <v>1.3749076709340445E-2</v>
      </c>
      <c r="BD164" s="17">
        <f t="shared" si="94"/>
        <v>8.9475497911618546E-2</v>
      </c>
      <c r="BE164" s="16">
        <f t="shared" si="95"/>
        <v>2.5670440431456707E-3</v>
      </c>
      <c r="BF164" s="16">
        <f t="shared" si="96"/>
        <v>3.0134864854318745E-3</v>
      </c>
      <c r="BG164" s="16">
        <f t="shared" si="97"/>
        <v>1.9611004392082187E-2</v>
      </c>
      <c r="BH164" s="15">
        <f t="shared" si="98"/>
        <v>2.8453276976005194E-3</v>
      </c>
      <c r="BI164" s="15">
        <f t="shared" si="99"/>
        <v>3.3401672971832184E-3</v>
      </c>
      <c r="BJ164" s="15">
        <f t="shared" si="100"/>
        <v>2.1736960113150051E-2</v>
      </c>
    </row>
    <row r="165" spans="1:62" customFormat="1" x14ac:dyDescent="0.25">
      <c r="A165">
        <v>136</v>
      </c>
      <c r="B165" s="26">
        <f t="shared" si="78"/>
        <v>0.38334548369482391</v>
      </c>
      <c r="C165" s="25">
        <f t="shared" si="79"/>
        <v>10.444229080904076</v>
      </c>
      <c r="D165" s="24">
        <f t="shared" si="80"/>
        <v>1.0399603638262613</v>
      </c>
      <c r="E165" s="22">
        <f t="shared" si="81"/>
        <v>37.49160456334527</v>
      </c>
      <c r="F165" s="27">
        <v>3.4</v>
      </c>
      <c r="G165" s="4">
        <f t="shared" si="82"/>
        <v>52.759139491770433</v>
      </c>
      <c r="H165" s="4"/>
      <c r="I165" s="5">
        <v>0.36470000000000002</v>
      </c>
      <c r="J165" s="5">
        <v>0</v>
      </c>
      <c r="K165" s="14">
        <v>1</v>
      </c>
      <c r="L165" s="6">
        <v>7.3</v>
      </c>
      <c r="M165" s="6">
        <v>51</v>
      </c>
      <c r="N165" s="6">
        <v>49</v>
      </c>
      <c r="O165" s="13">
        <f t="shared" si="101"/>
        <v>14.25</v>
      </c>
      <c r="P165" s="12">
        <f t="shared" si="102"/>
        <v>0</v>
      </c>
      <c r="Q165" s="4"/>
      <c r="R165">
        <v>136</v>
      </c>
      <c r="S165" s="4">
        <f t="shared" si="103"/>
        <v>0.74514205020999758</v>
      </c>
      <c r="T165" s="12">
        <f t="shared" si="104"/>
        <v>1</v>
      </c>
      <c r="U165">
        <f t="shared" si="105"/>
        <v>0.6</v>
      </c>
      <c r="V165" s="4">
        <f t="shared" si="106"/>
        <v>0.44708523012599855</v>
      </c>
      <c r="W165" s="4"/>
      <c r="Y165" s="1"/>
      <c r="AA165">
        <v>136</v>
      </c>
      <c r="AB165" s="4">
        <f t="shared" si="107"/>
        <v>0.1463167664670659</v>
      </c>
      <c r="AC165" s="4">
        <f t="shared" si="108"/>
        <v>0</v>
      </c>
      <c r="AD165" s="26">
        <f t="shared" si="109"/>
        <v>0.38334548369482391</v>
      </c>
      <c r="AE165" s="4">
        <f t="shared" si="83"/>
        <v>0.20565956419081999</v>
      </c>
      <c r="AF165" s="11"/>
      <c r="AG165" s="10">
        <f t="shared" si="110"/>
        <v>0.21838323353293418</v>
      </c>
      <c r="AH165" s="10">
        <f t="shared" si="111"/>
        <v>0</v>
      </c>
      <c r="AI165" s="25">
        <f t="shared" si="112"/>
        <v>10.444229080904076</v>
      </c>
      <c r="AJ165" s="4">
        <f t="shared" si="84"/>
        <v>10.250927117337516</v>
      </c>
      <c r="AK165" s="4"/>
      <c r="AL165" s="24">
        <f t="shared" si="113"/>
        <v>1.0399603638262613</v>
      </c>
      <c r="AM165" s="4">
        <f t="shared" si="85"/>
        <v>0.99808528388172313</v>
      </c>
      <c r="AN165" s="3"/>
      <c r="AO165" s="23">
        <f t="shared" si="114"/>
        <v>0</v>
      </c>
      <c r="AP165" s="22">
        <f t="shared" si="115"/>
        <v>37.49160456334527</v>
      </c>
      <c r="AQ165" s="4">
        <f t="shared" si="86"/>
        <v>37.44494050157612</v>
      </c>
      <c r="AR165" s="3"/>
      <c r="AS165" s="4">
        <v>3.4</v>
      </c>
      <c r="AT165" s="4"/>
      <c r="AU165" s="21">
        <f t="shared" si="116"/>
        <v>44.49796050822949</v>
      </c>
      <c r="AV165" s="21">
        <f t="shared" si="87"/>
        <v>0.35773074287481371</v>
      </c>
      <c r="AW165" s="3">
        <f t="shared" si="88"/>
        <v>52.759139491770433</v>
      </c>
      <c r="AY165" s="20">
        <f t="shared" si="89"/>
        <v>1.8106383062809778E-2</v>
      </c>
      <c r="AZ165" s="20">
        <f t="shared" si="90"/>
        <v>2.1255319247646263E-2</v>
      </c>
      <c r="BA165" s="19">
        <f t="shared" si="91"/>
        <v>0.1383242171935479</v>
      </c>
      <c r="BB165" s="18">
        <f t="shared" si="92"/>
        <v>1.9697674463454398E-2</v>
      </c>
      <c r="BC165" s="18">
        <f t="shared" si="93"/>
        <v>2.3123356978837769E-2</v>
      </c>
      <c r="BD165" s="17">
        <f t="shared" si="94"/>
        <v>0.15048093212426766</v>
      </c>
      <c r="BE165" s="16">
        <f t="shared" si="95"/>
        <v>4.2671149204059856E-3</v>
      </c>
      <c r="BF165" s="16">
        <f t="shared" si="96"/>
        <v>5.0092218630852876E-3</v>
      </c>
      <c r="BG165" s="16">
        <f t="shared" si="97"/>
        <v>3.2598743161046939E-2</v>
      </c>
      <c r="BH165" s="15">
        <f t="shared" si="98"/>
        <v>4.7551172316712513E-3</v>
      </c>
      <c r="BI165" s="15">
        <f t="shared" si="99"/>
        <v>5.5820941415271209E-3</v>
      </c>
      <c r="BJ165" s="15">
        <f t="shared" si="100"/>
        <v>3.6326850395951245E-2</v>
      </c>
    </row>
    <row r="166" spans="1:62" customFormat="1" x14ac:dyDescent="0.25">
      <c r="A166">
        <v>137</v>
      </c>
      <c r="B166" s="26">
        <f t="shared" si="78"/>
        <v>0.35197633065788592</v>
      </c>
      <c r="C166" s="25">
        <f t="shared" si="79"/>
        <v>10.469310350870451</v>
      </c>
      <c r="D166" s="24">
        <f t="shared" si="80"/>
        <v>1.0449115735600647</v>
      </c>
      <c r="E166" s="22">
        <f t="shared" si="81"/>
        <v>37.499910493807214</v>
      </c>
      <c r="F166" s="27">
        <v>3.4</v>
      </c>
      <c r="G166" s="4">
        <f t="shared" si="82"/>
        <v>52.766108748895611</v>
      </c>
      <c r="H166" s="4"/>
      <c r="I166" s="5">
        <v>0.36470000000000002</v>
      </c>
      <c r="J166" s="5">
        <v>0</v>
      </c>
      <c r="K166" s="14">
        <v>1</v>
      </c>
      <c r="L166" s="6">
        <v>11</v>
      </c>
      <c r="M166" s="6">
        <v>52</v>
      </c>
      <c r="N166" s="6">
        <v>83</v>
      </c>
      <c r="O166" s="13">
        <f t="shared" si="101"/>
        <v>-10.25</v>
      </c>
      <c r="P166" s="12">
        <f t="shared" si="102"/>
        <v>-10.25</v>
      </c>
      <c r="Q166" s="4"/>
      <c r="R166">
        <v>137</v>
      </c>
      <c r="S166" s="4">
        <f t="shared" si="103"/>
        <v>1.245428856118602</v>
      </c>
      <c r="T166" s="12">
        <f t="shared" si="104"/>
        <v>1</v>
      </c>
      <c r="U166">
        <f t="shared" si="105"/>
        <v>0.6</v>
      </c>
      <c r="V166" s="4">
        <f t="shared" si="106"/>
        <v>0.74725731367116122</v>
      </c>
      <c r="W166" s="4"/>
      <c r="Y166" s="1"/>
      <c r="AA166">
        <v>137</v>
      </c>
      <c r="AB166" s="4">
        <f t="shared" si="107"/>
        <v>0.1463167664670659</v>
      </c>
      <c r="AC166" s="4">
        <f t="shared" si="108"/>
        <v>0</v>
      </c>
      <c r="AD166" s="26">
        <f t="shared" si="109"/>
        <v>0.35197633065788592</v>
      </c>
      <c r="AE166" s="4">
        <f t="shared" si="83"/>
        <v>0.18406897300907857</v>
      </c>
      <c r="AF166" s="11"/>
      <c r="AG166" s="10">
        <f t="shared" si="110"/>
        <v>0.21838323353293418</v>
      </c>
      <c r="AH166" s="10">
        <f t="shared" si="111"/>
        <v>0</v>
      </c>
      <c r="AI166" s="25">
        <f t="shared" si="112"/>
        <v>10.469310350870451</v>
      </c>
      <c r="AJ166" s="4">
        <f t="shared" si="84"/>
        <v>10.267674395906274</v>
      </c>
      <c r="AK166" s="4"/>
      <c r="AL166" s="24">
        <f t="shared" si="113"/>
        <v>1.0449115735600647</v>
      </c>
      <c r="AM166" s="4">
        <f t="shared" si="85"/>
        <v>1.0011481981551862</v>
      </c>
      <c r="AN166" s="3"/>
      <c r="AO166" s="23">
        <f t="shared" si="114"/>
        <v>0</v>
      </c>
      <c r="AP166" s="22">
        <f t="shared" si="115"/>
        <v>37.499910493807214</v>
      </c>
      <c r="AQ166" s="4">
        <f t="shared" si="86"/>
        <v>37.45132310932965</v>
      </c>
      <c r="AR166" s="3"/>
      <c r="AS166" s="4">
        <v>3.4</v>
      </c>
      <c r="AT166" s="4"/>
      <c r="AU166" s="21">
        <f t="shared" si="116"/>
        <v>44.855691251104304</v>
      </c>
      <c r="AV166" s="21">
        <f t="shared" si="87"/>
        <v>0.35957343261985386</v>
      </c>
      <c r="AW166" s="3">
        <f t="shared" si="88"/>
        <v>52.766108748895611</v>
      </c>
      <c r="AY166" s="20">
        <f t="shared" si="89"/>
        <v>1.7109937271000263E-2</v>
      </c>
      <c r="AZ166" s="20">
        <f t="shared" si="90"/>
        <v>2.0085578535522047E-2</v>
      </c>
      <c r="BA166" s="19">
        <f t="shared" si="91"/>
        <v>0.13071184184228504</v>
      </c>
      <c r="BB166" s="18">
        <f t="shared" si="92"/>
        <v>2.0546916998308212E-2</v>
      </c>
      <c r="BC166" s="18">
        <f t="shared" si="93"/>
        <v>2.4120293867579207E-2</v>
      </c>
      <c r="BD166" s="17">
        <f t="shared" si="94"/>
        <v>0.15696874409828923</v>
      </c>
      <c r="BE166" s="16">
        <f t="shared" si="95"/>
        <v>4.4595342242885081E-3</v>
      </c>
      <c r="BF166" s="16">
        <f t="shared" si="96"/>
        <v>5.2351053937299873E-3</v>
      </c>
      <c r="BG166" s="16">
        <f t="shared" si="97"/>
        <v>3.4068735786860024E-2</v>
      </c>
      <c r="BH166" s="15">
        <f t="shared" si="98"/>
        <v>4.9511058491664376E-3</v>
      </c>
      <c r="BI166" s="15">
        <f t="shared" si="99"/>
        <v>5.8121677359779913E-3</v>
      </c>
      <c r="BJ166" s="15">
        <f t="shared" si="100"/>
        <v>3.7824110892419521E-2</v>
      </c>
    </row>
    <row r="167" spans="1:62" customFormat="1" x14ac:dyDescent="0.25">
      <c r="A167">
        <v>138</v>
      </c>
      <c r="B167" s="26">
        <f t="shared" si="78"/>
        <v>0.33038573947614447</v>
      </c>
      <c r="C167" s="25">
        <f t="shared" si="79"/>
        <v>10.486057629439209</v>
      </c>
      <c r="D167" s="24">
        <f t="shared" si="80"/>
        <v>1.0482156924979495</v>
      </c>
      <c r="E167" s="22">
        <f t="shared" si="81"/>
        <v>37.506576254862459</v>
      </c>
      <c r="F167" s="27">
        <v>3.4</v>
      </c>
      <c r="G167" s="4">
        <f t="shared" si="82"/>
        <v>52.771235316275757</v>
      </c>
      <c r="H167" s="4"/>
      <c r="I167" s="5">
        <v>0.36470000000000002</v>
      </c>
      <c r="J167" s="5">
        <v>0</v>
      </c>
      <c r="K167" s="14">
        <v>1</v>
      </c>
      <c r="L167" s="6">
        <v>13.9</v>
      </c>
      <c r="M167" s="6">
        <v>57</v>
      </c>
      <c r="N167" s="6">
        <v>99</v>
      </c>
      <c r="O167" s="13">
        <f t="shared" si="101"/>
        <v>-17.25</v>
      </c>
      <c r="P167" s="12">
        <f t="shared" si="102"/>
        <v>-27.5</v>
      </c>
      <c r="Q167" s="4"/>
      <c r="R167">
        <v>138</v>
      </c>
      <c r="S167" s="4">
        <f t="shared" si="103"/>
        <v>1.7093833911892833</v>
      </c>
      <c r="T167" s="12">
        <f t="shared" si="104"/>
        <v>0.75846459436788383</v>
      </c>
      <c r="U167">
        <f t="shared" si="105"/>
        <v>0.6</v>
      </c>
      <c r="V167" s="4">
        <f t="shared" si="106"/>
        <v>0.77790406825054637</v>
      </c>
      <c r="W167" s="4"/>
      <c r="Y167" s="1"/>
      <c r="AA167">
        <v>138</v>
      </c>
      <c r="AB167" s="4">
        <f t="shared" si="107"/>
        <v>0.1463167664670659</v>
      </c>
      <c r="AC167" s="4">
        <f t="shared" si="108"/>
        <v>0</v>
      </c>
      <c r="AD167" s="26">
        <f t="shared" si="109"/>
        <v>0.33038573947614447</v>
      </c>
      <c r="AE167" s="4">
        <f t="shared" si="83"/>
        <v>8.898193147169764E-2</v>
      </c>
      <c r="AF167" s="11"/>
      <c r="AG167" s="10">
        <f t="shared" si="110"/>
        <v>0.21838323353293418</v>
      </c>
      <c r="AH167" s="10">
        <f t="shared" si="111"/>
        <v>0</v>
      </c>
      <c r="AI167" s="25">
        <f t="shared" si="112"/>
        <v>10.486057629439209</v>
      </c>
      <c r="AJ167" s="4">
        <f t="shared" si="84"/>
        <v>10.081395581039935</v>
      </c>
      <c r="AK167" s="4"/>
      <c r="AL167" s="24">
        <f t="shared" si="113"/>
        <v>1.0482156924979495</v>
      </c>
      <c r="AM167" s="4">
        <f t="shared" si="85"/>
        <v>0.96127837479814904</v>
      </c>
      <c r="AN167" s="3"/>
      <c r="AO167" s="23">
        <f t="shared" si="114"/>
        <v>0</v>
      </c>
      <c r="AP167" s="22">
        <f t="shared" si="115"/>
        <v>37.506576254862459</v>
      </c>
      <c r="AQ167" s="4">
        <f t="shared" si="86"/>
        <v>37.408300911660994</v>
      </c>
      <c r="AR167" s="3"/>
      <c r="AS167" s="4">
        <v>3.4</v>
      </c>
      <c r="AT167" s="4"/>
      <c r="AU167" s="21">
        <f t="shared" si="116"/>
        <v>45.215264683724158</v>
      </c>
      <c r="AV167" s="21">
        <f t="shared" si="87"/>
        <v>0.64713034379426049</v>
      </c>
      <c r="AW167" s="3">
        <f t="shared" si="88"/>
        <v>52.771235316275757</v>
      </c>
      <c r="AY167" s="20">
        <f t="shared" si="89"/>
        <v>2.4599303269221658E-2</v>
      </c>
      <c r="AZ167" s="20">
        <f t="shared" si="90"/>
        <v>2.8877442968216729E-2</v>
      </c>
      <c r="BA167" s="19">
        <f t="shared" si="91"/>
        <v>0.18792706176700846</v>
      </c>
      <c r="BB167" s="18">
        <f t="shared" si="92"/>
        <v>4.1235490576581234E-2</v>
      </c>
      <c r="BC167" s="18">
        <f t="shared" si="93"/>
        <v>4.8406880242073624E-2</v>
      </c>
      <c r="BD167" s="17">
        <f t="shared" si="94"/>
        <v>0.31501967758061916</v>
      </c>
      <c r="BE167" s="16">
        <f t="shared" si="95"/>
        <v>8.8590045914713582E-3</v>
      </c>
      <c r="BF167" s="16">
        <f t="shared" si="96"/>
        <v>1.0399701042162028E-2</v>
      </c>
      <c r="BG167" s="16">
        <f t="shared" si="97"/>
        <v>6.7678612066167126E-2</v>
      </c>
      <c r="BH167" s="15">
        <f t="shared" si="98"/>
        <v>1.0014361377659538E-2</v>
      </c>
      <c r="BI167" s="15">
        <f t="shared" si="99"/>
        <v>1.1755989443339457E-2</v>
      </c>
      <c r="BJ167" s="15">
        <f t="shared" si="100"/>
        <v>7.6504992380465708E-2</v>
      </c>
    </row>
    <row r="168" spans="1:62" customFormat="1" x14ac:dyDescent="0.25">
      <c r="A168">
        <v>139</v>
      </c>
      <c r="B168" s="26">
        <f t="shared" si="78"/>
        <v>0.1377675602142126</v>
      </c>
      <c r="C168" s="25">
        <f t="shared" si="79"/>
        <v>10.154209952297419</v>
      </c>
      <c r="D168" s="24">
        <f t="shared" si="80"/>
        <v>1.0459865346130828</v>
      </c>
      <c r="E168" s="22">
        <f t="shared" si="81"/>
        <v>37.507740925356785</v>
      </c>
      <c r="F168" s="27">
        <v>3.4</v>
      </c>
      <c r="G168" s="4">
        <f t="shared" si="82"/>
        <v>52.245704972481498</v>
      </c>
      <c r="H168" s="4"/>
      <c r="I168" s="5">
        <v>0.1216</v>
      </c>
      <c r="J168" s="5">
        <v>0</v>
      </c>
      <c r="K168" s="14">
        <v>0</v>
      </c>
      <c r="L168" s="6">
        <v>16</v>
      </c>
      <c r="M168" s="6">
        <v>34</v>
      </c>
      <c r="N168" s="6">
        <v>103</v>
      </c>
      <c r="O168" s="13">
        <f t="shared" si="101"/>
        <v>-43.25</v>
      </c>
      <c r="P168" s="12">
        <f t="shared" si="102"/>
        <v>-27.5</v>
      </c>
      <c r="Q168" s="4"/>
      <c r="R168">
        <v>139</v>
      </c>
      <c r="S168" s="4">
        <f t="shared" si="103"/>
        <v>2.0754997247575919</v>
      </c>
      <c r="T168" s="12">
        <f t="shared" si="104"/>
        <v>0.75846459436788383</v>
      </c>
      <c r="U168">
        <f t="shared" si="105"/>
        <v>1</v>
      </c>
      <c r="V168" s="4">
        <f t="shared" si="106"/>
        <v>1.5741930568489215</v>
      </c>
      <c r="W168" s="4"/>
      <c r="Y168" s="1"/>
      <c r="AA168">
        <v>139</v>
      </c>
      <c r="AB168" s="4">
        <f t="shared" si="107"/>
        <v>4.8785628742514978E-2</v>
      </c>
      <c r="AC168" s="4">
        <f t="shared" si="108"/>
        <v>0</v>
      </c>
      <c r="AD168" s="26">
        <f t="shared" si="109"/>
        <v>0.1377675602142126</v>
      </c>
      <c r="AE168" s="4">
        <f t="shared" si="83"/>
        <v>3.7104578488894473E-2</v>
      </c>
      <c r="AF168" s="11"/>
      <c r="AG168" s="10">
        <f t="shared" si="110"/>
        <v>7.2814371257485036E-2</v>
      </c>
      <c r="AH168" s="10">
        <f t="shared" si="111"/>
        <v>0</v>
      </c>
      <c r="AI168" s="25">
        <f t="shared" si="112"/>
        <v>10.154209952297419</v>
      </c>
      <c r="AJ168" s="4">
        <f t="shared" si="84"/>
        <v>9.7623540666653366</v>
      </c>
      <c r="AK168" s="4"/>
      <c r="AL168" s="24">
        <f t="shared" si="113"/>
        <v>1.0459865346130828</v>
      </c>
      <c r="AM168" s="4">
        <f t="shared" si="85"/>
        <v>0.95923409967035855</v>
      </c>
      <c r="AN168" s="3"/>
      <c r="AO168" s="23">
        <f t="shared" si="114"/>
        <v>0</v>
      </c>
      <c r="AP168" s="22">
        <f t="shared" si="115"/>
        <v>37.507740925356785</v>
      </c>
      <c r="AQ168" s="4">
        <f t="shared" si="86"/>
        <v>37.409462530466683</v>
      </c>
      <c r="AR168" s="3"/>
      <c r="AS168" s="4">
        <v>3.4</v>
      </c>
      <c r="AT168" s="4"/>
      <c r="AU168" s="21">
        <f t="shared" si="116"/>
        <v>45.862395027518417</v>
      </c>
      <c r="AV168" s="21">
        <f t="shared" si="87"/>
        <v>0.52745615260443668</v>
      </c>
      <c r="AW168" s="3">
        <f t="shared" si="88"/>
        <v>52.245704972481498</v>
      </c>
      <c r="AY168" s="20">
        <f t="shared" si="89"/>
        <v>1.0257664267663931E-2</v>
      </c>
      <c r="AZ168" s="20">
        <f t="shared" si="90"/>
        <v>1.204160587943157E-2</v>
      </c>
      <c r="BA168" s="19">
        <f t="shared" si="91"/>
        <v>7.8363711578222639E-2</v>
      </c>
      <c r="BB168" s="18">
        <f t="shared" si="92"/>
        <v>3.9930529050790614E-2</v>
      </c>
      <c r="BC168" s="18">
        <f t="shared" si="93"/>
        <v>4.6874968885710716E-2</v>
      </c>
      <c r="BD168" s="17">
        <f t="shared" si="94"/>
        <v>0.30505038769558157</v>
      </c>
      <c r="BE168" s="16">
        <f t="shared" si="95"/>
        <v>8.8401648430507952E-3</v>
      </c>
      <c r="BF168" s="16">
        <f t="shared" si="96"/>
        <v>1.0377584815755281E-2</v>
      </c>
      <c r="BG168" s="16">
        <f t="shared" si="97"/>
        <v>6.753468528391815E-2</v>
      </c>
      <c r="BH168" s="15">
        <f t="shared" si="98"/>
        <v>1.0014672347958154E-2</v>
      </c>
      <c r="BI168" s="15">
        <f t="shared" si="99"/>
        <v>1.1756354495429139E-2</v>
      </c>
      <c r="BJ168" s="15">
        <f t="shared" si="100"/>
        <v>7.6507368046714305E-2</v>
      </c>
    </row>
    <row r="169" spans="1:62" customFormat="1" x14ac:dyDescent="0.25">
      <c r="A169">
        <v>140</v>
      </c>
      <c r="B169" s="26">
        <f t="shared" si="78"/>
        <v>8.5890207231409443E-2</v>
      </c>
      <c r="C169" s="25">
        <f t="shared" si="79"/>
        <v>9.835168437922821</v>
      </c>
      <c r="D169" s="24">
        <f t="shared" si="80"/>
        <v>1.0282771301798219</v>
      </c>
      <c r="E169" s="22">
        <f t="shared" si="81"/>
        <v>37.490513044543015</v>
      </c>
      <c r="F169" s="27">
        <v>3.4</v>
      </c>
      <c r="G169" s="4">
        <f t="shared" si="82"/>
        <v>51.839848819877069</v>
      </c>
      <c r="H169" s="4"/>
      <c r="I169" s="5">
        <v>0.1216</v>
      </c>
      <c r="J169" s="5">
        <v>0</v>
      </c>
      <c r="K169" s="14">
        <v>0</v>
      </c>
      <c r="L169" s="6">
        <v>16</v>
      </c>
      <c r="M169" s="6">
        <v>55</v>
      </c>
      <c r="N169" s="6">
        <v>91</v>
      </c>
      <c r="O169" s="13">
        <f t="shared" si="101"/>
        <v>-13.25</v>
      </c>
      <c r="P169" s="12">
        <f t="shared" si="102"/>
        <v>-27.5</v>
      </c>
      <c r="Q169" s="4"/>
      <c r="R169">
        <v>140</v>
      </c>
      <c r="S169" s="4">
        <f t="shared" si="103"/>
        <v>2.0754997247575919</v>
      </c>
      <c r="T169" s="12">
        <f t="shared" si="104"/>
        <v>0.75846459436788383</v>
      </c>
      <c r="U169">
        <f t="shared" si="105"/>
        <v>1</v>
      </c>
      <c r="V169" s="4">
        <f t="shared" si="106"/>
        <v>1.5741930568489215</v>
      </c>
      <c r="W169" s="4"/>
      <c r="Y169" s="1"/>
      <c r="AA169">
        <v>140</v>
      </c>
      <c r="AB169" s="4">
        <f t="shared" si="107"/>
        <v>4.8785628742514978E-2</v>
      </c>
      <c r="AC169" s="4">
        <f t="shared" si="108"/>
        <v>0</v>
      </c>
      <c r="AD169" s="26">
        <f t="shared" si="109"/>
        <v>8.5890207231409443E-2</v>
      </c>
      <c r="AE169" s="4">
        <f t="shared" si="83"/>
        <v>2.3132554701930264E-2</v>
      </c>
      <c r="AF169" s="11"/>
      <c r="AG169" s="10">
        <f t="shared" si="110"/>
        <v>7.2814371257485036E-2</v>
      </c>
      <c r="AH169" s="10">
        <f t="shared" si="111"/>
        <v>0</v>
      </c>
      <c r="AI169" s="25">
        <f t="shared" si="112"/>
        <v>9.835168437922821</v>
      </c>
      <c r="AJ169" s="4">
        <f t="shared" si="84"/>
        <v>9.4556241351399404</v>
      </c>
      <c r="AK169" s="4"/>
      <c r="AL169" s="24">
        <f t="shared" si="113"/>
        <v>1.0282771301798219</v>
      </c>
      <c r="AM169" s="4">
        <f t="shared" si="85"/>
        <v>0.94299340043178459</v>
      </c>
      <c r="AN169" s="3"/>
      <c r="AO169" s="23">
        <f t="shared" si="114"/>
        <v>0</v>
      </c>
      <c r="AP169" s="22">
        <f t="shared" si="115"/>
        <v>37.490513044543015</v>
      </c>
      <c r="AQ169" s="4">
        <f t="shared" si="86"/>
        <v>37.392279689221844</v>
      </c>
      <c r="AR169" s="3"/>
      <c r="AS169" s="4">
        <v>3.4</v>
      </c>
      <c r="AT169" s="4"/>
      <c r="AU169" s="21">
        <f t="shared" si="116"/>
        <v>46.389851180122854</v>
      </c>
      <c r="AV169" s="21">
        <f t="shared" si="87"/>
        <v>0.48718507975893388</v>
      </c>
      <c r="AW169" s="3">
        <f t="shared" si="88"/>
        <v>51.839848819877069</v>
      </c>
      <c r="AY169" s="20">
        <f t="shared" si="89"/>
        <v>6.3950711457238327E-3</v>
      </c>
      <c r="AZ169" s="20">
        <f t="shared" si="90"/>
        <v>7.5072574319366729E-3</v>
      </c>
      <c r="BA169" s="19">
        <f t="shared" si="91"/>
        <v>4.8855323951818679E-2</v>
      </c>
      <c r="BB169" s="18">
        <f t="shared" si="92"/>
        <v>3.867596574155692E-2</v>
      </c>
      <c r="BC169" s="18">
        <f t="shared" si="93"/>
        <v>4.5402220653132042E-2</v>
      </c>
      <c r="BD169" s="17">
        <f t="shared" si="94"/>
        <v>0.2954661163881917</v>
      </c>
      <c r="BE169" s="16">
        <f t="shared" si="95"/>
        <v>8.6905022308664901E-3</v>
      </c>
      <c r="BF169" s="16">
        <f t="shared" si="96"/>
        <v>1.0201893923191097E-2</v>
      </c>
      <c r="BG169" s="16">
        <f t="shared" si="97"/>
        <v>6.6391333593979751E-2</v>
      </c>
      <c r="BH169" s="15">
        <f t="shared" si="98"/>
        <v>1.0010082768264218E-2</v>
      </c>
      <c r="BI169" s="15">
        <f t="shared" si="99"/>
        <v>1.1750966727962341E-2</v>
      </c>
      <c r="BJ169" s="15">
        <f t="shared" si="100"/>
        <v>7.6472305824943729E-2</v>
      </c>
    </row>
    <row r="170" spans="1:62" customFormat="1" x14ac:dyDescent="0.25">
      <c r="A170">
        <v>141</v>
      </c>
      <c r="B170" s="26">
        <f t="shared" si="78"/>
        <v>0.31572596787558299</v>
      </c>
      <c r="C170" s="25">
        <f t="shared" si="79"/>
        <v>9.892330721966287</v>
      </c>
      <c r="D170" s="24">
        <f t="shared" si="80"/>
        <v>1.0067650223181961</v>
      </c>
      <c r="E170" s="22">
        <f t="shared" si="81"/>
        <v>37.467142027958062</v>
      </c>
      <c r="F170" s="27">
        <v>3.4</v>
      </c>
      <c r="G170" s="4">
        <f t="shared" si="82"/>
        <v>52.081963740118127</v>
      </c>
      <c r="H170" s="4"/>
      <c r="I170" s="5">
        <v>0.72929999999999995</v>
      </c>
      <c r="J170" s="5">
        <v>0</v>
      </c>
      <c r="K170" s="14">
        <v>0</v>
      </c>
      <c r="L170" s="6">
        <v>13.5</v>
      </c>
      <c r="M170" s="6">
        <v>58</v>
      </c>
      <c r="N170" s="6">
        <v>69</v>
      </c>
      <c r="O170" s="13">
        <f t="shared" si="101"/>
        <v>6.25</v>
      </c>
      <c r="P170" s="12">
        <f t="shared" si="102"/>
        <v>-21.25</v>
      </c>
      <c r="Q170" s="4"/>
      <c r="R170">
        <v>141</v>
      </c>
      <c r="S170" s="4">
        <f t="shared" si="103"/>
        <v>1.6422633067433468</v>
      </c>
      <c r="T170" s="12">
        <f t="shared" si="104"/>
        <v>0.95855194129866228</v>
      </c>
      <c r="U170">
        <f t="shared" si="105"/>
        <v>1</v>
      </c>
      <c r="V170" s="4">
        <f t="shared" si="106"/>
        <v>1.5741946808023954</v>
      </c>
      <c r="W170" s="4"/>
      <c r="Y170" s="1"/>
      <c r="AA170">
        <v>141</v>
      </c>
      <c r="AB170" s="4">
        <f t="shared" si="107"/>
        <v>0.29259341317365273</v>
      </c>
      <c r="AC170" s="4">
        <f t="shared" si="108"/>
        <v>0</v>
      </c>
      <c r="AD170" s="26">
        <f t="shared" si="109"/>
        <v>0.31572596787558299</v>
      </c>
      <c r="AE170" s="4">
        <f t="shared" si="83"/>
        <v>0.12336220364440045</v>
      </c>
      <c r="AF170" s="11"/>
      <c r="AG170" s="10">
        <f t="shared" si="110"/>
        <v>0.43670658682634733</v>
      </c>
      <c r="AH170" s="10">
        <f t="shared" si="111"/>
        <v>0</v>
      </c>
      <c r="AI170" s="25">
        <f t="shared" si="112"/>
        <v>9.892330721966287</v>
      </c>
      <c r="AJ170" s="4">
        <f t="shared" si="84"/>
        <v>9.6173358356253384</v>
      </c>
      <c r="AK170" s="4"/>
      <c r="AL170" s="24">
        <f t="shared" si="113"/>
        <v>1.0067650223181961</v>
      </c>
      <c r="AM170" s="4">
        <f t="shared" si="85"/>
        <v>0.94621898696364781</v>
      </c>
      <c r="AN170" s="3"/>
      <c r="AO170" s="23">
        <f t="shared" si="114"/>
        <v>0</v>
      </c>
      <c r="AP170" s="22">
        <f t="shared" si="115"/>
        <v>37.467142027958062</v>
      </c>
      <c r="AQ170" s="4">
        <f t="shared" si="86"/>
        <v>37.396788679225757</v>
      </c>
      <c r="AR170" s="3"/>
      <c r="AS170" s="4">
        <v>3.4</v>
      </c>
      <c r="AT170" s="4"/>
      <c r="AU170" s="21">
        <f t="shared" si="116"/>
        <v>46.877036259881791</v>
      </c>
      <c r="AV170" s="21">
        <f t="shared" si="87"/>
        <v>0.46572949930390872</v>
      </c>
      <c r="AW170" s="3">
        <f t="shared" si="88"/>
        <v>52.081963740118127</v>
      </c>
      <c r="AY170" s="20">
        <f t="shared" si="89"/>
        <v>1.96020709592317E-2</v>
      </c>
      <c r="AZ170" s="20">
        <f t="shared" si="90"/>
        <v>2.301112677822852E-2</v>
      </c>
      <c r="BA170" s="19">
        <f t="shared" si="91"/>
        <v>0.14975056649372234</v>
      </c>
      <c r="BB170" s="18">
        <f t="shared" si="92"/>
        <v>2.8022269667185715E-2</v>
      </c>
      <c r="BC170" s="18">
        <f t="shared" si="93"/>
        <v>3.2895707870174533E-2</v>
      </c>
      <c r="BD170" s="17">
        <f t="shared" si="94"/>
        <v>0.21407690880358837</v>
      </c>
      <c r="BE170" s="16">
        <f t="shared" si="95"/>
        <v>6.1697050172800664E-3</v>
      </c>
      <c r="BF170" s="16">
        <f t="shared" si="96"/>
        <v>7.242697194198339E-3</v>
      </c>
      <c r="BG170" s="16">
        <f t="shared" si="97"/>
        <v>4.7133633143069877E-2</v>
      </c>
      <c r="BH170" s="15">
        <f t="shared" si="98"/>
        <v>7.1690806196370513E-3</v>
      </c>
      <c r="BI170" s="15">
        <f t="shared" si="99"/>
        <v>8.4158772491391472E-3</v>
      </c>
      <c r="BJ170" s="15">
        <f t="shared" si="100"/>
        <v>5.4768390863528062E-2</v>
      </c>
    </row>
    <row r="171" spans="1:62" customFormat="1" x14ac:dyDescent="0.25">
      <c r="A171">
        <v>142</v>
      </c>
      <c r="B171" s="26">
        <f t="shared" si="78"/>
        <v>0.41595561681805315</v>
      </c>
      <c r="C171" s="25">
        <f t="shared" si="79"/>
        <v>10.054042422451685</v>
      </c>
      <c r="D171" s="24">
        <f t="shared" si="80"/>
        <v>1.0071821132269823</v>
      </c>
      <c r="E171" s="22">
        <f t="shared" si="81"/>
        <v>37.468354088317504</v>
      </c>
      <c r="F171" s="27">
        <v>3.4</v>
      </c>
      <c r="G171" s="4">
        <f t="shared" si="82"/>
        <v>52.345534240814224</v>
      </c>
      <c r="H171" s="4"/>
      <c r="I171" s="5">
        <v>0.72929999999999995</v>
      </c>
      <c r="J171" s="5">
        <v>0</v>
      </c>
      <c r="K171" s="14">
        <v>0</v>
      </c>
      <c r="L171" s="6">
        <v>10.199999999999999</v>
      </c>
      <c r="M171" s="6">
        <v>56</v>
      </c>
      <c r="N171" s="6">
        <v>34</v>
      </c>
      <c r="O171" s="13">
        <f t="shared" si="101"/>
        <v>30.5</v>
      </c>
      <c r="P171" s="12">
        <f t="shared" si="102"/>
        <v>0</v>
      </c>
      <c r="Q171" s="4"/>
      <c r="R171">
        <v>142</v>
      </c>
      <c r="S171" s="4">
        <f t="shared" si="103"/>
        <v>1.1276998486951821</v>
      </c>
      <c r="T171" s="12">
        <f t="shared" si="104"/>
        <v>1</v>
      </c>
      <c r="U171">
        <f t="shared" si="105"/>
        <v>1</v>
      </c>
      <c r="V171" s="4">
        <f t="shared" si="106"/>
        <v>1.1276998486951821</v>
      </c>
      <c r="W171" s="4"/>
      <c r="Y171" s="1"/>
      <c r="AA171">
        <v>142</v>
      </c>
      <c r="AB171" s="4">
        <f t="shared" si="107"/>
        <v>0.29259341317365273</v>
      </c>
      <c r="AC171" s="4">
        <f t="shared" si="108"/>
        <v>0</v>
      </c>
      <c r="AD171" s="26">
        <f t="shared" si="109"/>
        <v>0.41595561681805315</v>
      </c>
      <c r="AE171" s="4">
        <f t="shared" si="83"/>
        <v>0.25035502140707044</v>
      </c>
      <c r="AF171" s="11"/>
      <c r="AG171" s="10">
        <f t="shared" si="110"/>
        <v>0.43670658682634733</v>
      </c>
      <c r="AH171" s="10">
        <f t="shared" si="111"/>
        <v>0</v>
      </c>
      <c r="AI171" s="25">
        <f t="shared" si="112"/>
        <v>10.054042422451685</v>
      </c>
      <c r="AJ171" s="4">
        <f t="shared" si="84"/>
        <v>9.9020700147067213</v>
      </c>
      <c r="AK171" s="4"/>
      <c r="AL171" s="24">
        <f t="shared" si="113"/>
        <v>1.0071821132269823</v>
      </c>
      <c r="AM171" s="4">
        <f t="shared" si="85"/>
        <v>0.97399251437714829</v>
      </c>
      <c r="AN171" s="3"/>
      <c r="AO171" s="23">
        <f t="shared" si="114"/>
        <v>0</v>
      </c>
      <c r="AP171" s="22">
        <f t="shared" si="115"/>
        <v>37.468354088317504</v>
      </c>
      <c r="AQ171" s="4">
        <f t="shared" si="86"/>
        <v>37.43032813786543</v>
      </c>
      <c r="AR171" s="3"/>
      <c r="AS171" s="4">
        <v>3.4</v>
      </c>
      <c r="AT171" s="4"/>
      <c r="AU171" s="21">
        <f t="shared" si="116"/>
        <v>47.342765759185703</v>
      </c>
      <c r="AV171" s="21">
        <f t="shared" si="87"/>
        <v>0.30266254255072517</v>
      </c>
      <c r="AW171" s="3">
        <f t="shared" si="88"/>
        <v>52.345534240814224</v>
      </c>
      <c r="AY171" s="20">
        <f t="shared" si="89"/>
        <v>1.6874875760051807E-2</v>
      </c>
      <c r="AZ171" s="20">
        <f t="shared" si="90"/>
        <v>1.9809636761799945E-2</v>
      </c>
      <c r="BA171" s="19">
        <f t="shared" si="91"/>
        <v>0.12891608288913098</v>
      </c>
      <c r="BB171" s="18">
        <f t="shared" si="92"/>
        <v>1.5486149027952823E-2</v>
      </c>
      <c r="BC171" s="18">
        <f t="shared" si="93"/>
        <v>1.8179392337162009E-2</v>
      </c>
      <c r="BD171" s="17">
        <f t="shared" si="94"/>
        <v>0.11830686637984897</v>
      </c>
      <c r="BE171" s="16">
        <f t="shared" si="95"/>
        <v>3.3820552137928026E-3</v>
      </c>
      <c r="BF171" s="16">
        <f t="shared" si="96"/>
        <v>3.9702387292350292E-3</v>
      </c>
      <c r="BG171" s="16">
        <f t="shared" si="97"/>
        <v>2.5837304906806139E-2</v>
      </c>
      <c r="BH171" s="15">
        <f t="shared" si="98"/>
        <v>3.8748845554819333E-3</v>
      </c>
      <c r="BI171" s="15">
        <f t="shared" si="99"/>
        <v>4.5487775216527049E-3</v>
      </c>
      <c r="BJ171" s="15">
        <f t="shared" si="100"/>
        <v>2.9602288374939053E-2</v>
      </c>
    </row>
    <row r="172" spans="1:62" customFormat="1" x14ac:dyDescent="0.25">
      <c r="A172">
        <v>143</v>
      </c>
      <c r="B172" s="26">
        <f t="shared" si="78"/>
        <v>0.54294843458072317</v>
      </c>
      <c r="C172" s="25">
        <f t="shared" si="79"/>
        <v>10.338776601533068</v>
      </c>
      <c r="D172" s="24">
        <f t="shared" si="80"/>
        <v>1.0136104789344276</v>
      </c>
      <c r="E172" s="22">
        <f t="shared" si="81"/>
        <v>37.476836183215283</v>
      </c>
      <c r="F172" s="27">
        <v>3.4</v>
      </c>
      <c r="G172" s="4">
        <f t="shared" si="82"/>
        <v>52.772171698263499</v>
      </c>
      <c r="H172" s="4"/>
      <c r="I172" s="5">
        <v>0.72929999999999995</v>
      </c>
      <c r="J172" s="5">
        <v>0</v>
      </c>
      <c r="K172" s="14">
        <v>0</v>
      </c>
      <c r="L172" s="6">
        <v>6.1</v>
      </c>
      <c r="M172" s="6">
        <v>75</v>
      </c>
      <c r="N172" s="6">
        <v>18</v>
      </c>
      <c r="O172" s="13">
        <f t="shared" si="101"/>
        <v>61.5</v>
      </c>
      <c r="P172" s="12">
        <f t="shared" si="102"/>
        <v>0</v>
      </c>
      <c r="Q172" s="4"/>
      <c r="R172">
        <v>143</v>
      </c>
      <c r="S172" s="4">
        <f t="shared" si="103"/>
        <v>0.60923828172684824</v>
      </c>
      <c r="T172" s="12">
        <f t="shared" si="104"/>
        <v>1</v>
      </c>
      <c r="U172">
        <f t="shared" si="105"/>
        <v>1</v>
      </c>
      <c r="V172" s="4">
        <f t="shared" si="106"/>
        <v>0.60923828172684824</v>
      </c>
      <c r="W172" s="4"/>
      <c r="Y172" s="1"/>
      <c r="AA172">
        <v>143</v>
      </c>
      <c r="AB172" s="4">
        <f t="shared" si="107"/>
        <v>0.29259341317365273</v>
      </c>
      <c r="AC172" s="4">
        <f t="shared" si="108"/>
        <v>0</v>
      </c>
      <c r="AD172" s="26">
        <f t="shared" si="109"/>
        <v>0.54294843458072317</v>
      </c>
      <c r="AE172" s="4">
        <f t="shared" si="83"/>
        <v>0.37025000046779749</v>
      </c>
      <c r="AF172" s="11"/>
      <c r="AG172" s="10">
        <f t="shared" si="110"/>
        <v>0.43670658682634733</v>
      </c>
      <c r="AH172" s="10">
        <f t="shared" si="111"/>
        <v>0</v>
      </c>
      <c r="AI172" s="25">
        <f t="shared" si="112"/>
        <v>10.338776601533068</v>
      </c>
      <c r="AJ172" s="4">
        <f t="shared" si="84"/>
        <v>10.220714232548618</v>
      </c>
      <c r="AK172" s="4"/>
      <c r="AL172" s="24">
        <f t="shared" si="113"/>
        <v>1.0136104789344276</v>
      </c>
      <c r="AM172" s="4">
        <f t="shared" si="85"/>
        <v>0.98832026302376019</v>
      </c>
      <c r="AN172" s="3"/>
      <c r="AO172" s="23">
        <f t="shared" si="114"/>
        <v>0</v>
      </c>
      <c r="AP172" s="22">
        <f t="shared" si="115"/>
        <v>37.476836183215283</v>
      </c>
      <c r="AQ172" s="4">
        <f t="shared" si="86"/>
        <v>37.448152209472084</v>
      </c>
      <c r="AR172" s="3"/>
      <c r="AS172" s="4">
        <v>3.4</v>
      </c>
      <c r="AT172" s="4"/>
      <c r="AU172" s="21">
        <f t="shared" si="116"/>
        <v>47.64542830173643</v>
      </c>
      <c r="AV172" s="21">
        <f t="shared" si="87"/>
        <v>0.26836790526029536</v>
      </c>
      <c r="AW172" s="3">
        <f t="shared" si="88"/>
        <v>52.772171698263499</v>
      </c>
      <c r="AY172" s="20">
        <f t="shared" si="89"/>
        <v>1.7598153028245925E-2</v>
      </c>
      <c r="AZ172" s="20">
        <f t="shared" si="90"/>
        <v>2.0658701380984346E-2</v>
      </c>
      <c r="BA172" s="19">
        <f t="shared" si="91"/>
        <v>0.13444157970369541</v>
      </c>
      <c r="BB172" s="18">
        <f t="shared" si="92"/>
        <v>1.2030680225548642E-2</v>
      </c>
      <c r="BC172" s="18">
        <f t="shared" si="93"/>
        <v>1.4122972438687537E-2</v>
      </c>
      <c r="BD172" s="17">
        <f t="shared" si="94"/>
        <v>9.1908716320214051E-2</v>
      </c>
      <c r="BE172" s="16">
        <f t="shared" si="95"/>
        <v>2.5770997403617665E-3</v>
      </c>
      <c r="BF172" s="16">
        <f t="shared" si="96"/>
        <v>3.025290999555117E-3</v>
      </c>
      <c r="BG172" s="16">
        <f t="shared" si="97"/>
        <v>1.96878251707505E-2</v>
      </c>
      <c r="BH172" s="15">
        <f t="shared" si="98"/>
        <v>2.9229272516792483E-3</v>
      </c>
      <c r="BI172" s="15">
        <f t="shared" si="99"/>
        <v>3.4312624258843352E-3</v>
      </c>
      <c r="BJ172" s="15">
        <f t="shared" si="100"/>
        <v>2.2329784065635395E-2</v>
      </c>
    </row>
    <row r="173" spans="1:62" customFormat="1" x14ac:dyDescent="0.25">
      <c r="A173">
        <v>144</v>
      </c>
      <c r="B173" s="26">
        <f t="shared" si="78"/>
        <v>0.41903562921031245</v>
      </c>
      <c r="C173" s="25">
        <f t="shared" si="79"/>
        <v>10.293528603806102</v>
      </c>
      <c r="D173" s="24">
        <f t="shared" si="80"/>
        <v>1.0234491232695957</v>
      </c>
      <c r="E173" s="22">
        <f t="shared" si="81"/>
        <v>37.489390436717187</v>
      </c>
      <c r="F173" s="27">
        <v>3.4</v>
      </c>
      <c r="G173" s="4">
        <f t="shared" si="82"/>
        <v>52.625403793003194</v>
      </c>
      <c r="H173" s="4"/>
      <c r="I173" s="5">
        <v>0.1216</v>
      </c>
      <c r="J173" s="5">
        <v>0</v>
      </c>
      <c r="K173" s="14">
        <v>0</v>
      </c>
      <c r="L173" s="6">
        <v>4.5999999999999996</v>
      </c>
      <c r="M173" s="6">
        <v>71</v>
      </c>
      <c r="N173" s="6">
        <v>8</v>
      </c>
      <c r="O173" s="13">
        <f t="shared" si="101"/>
        <v>65</v>
      </c>
      <c r="P173" s="12">
        <f t="shared" si="102"/>
        <v>0</v>
      </c>
      <c r="Q173" s="4"/>
      <c r="R173">
        <v>144</v>
      </c>
      <c r="S173" s="4">
        <f t="shared" si="103"/>
        <v>0.45940307648816003</v>
      </c>
      <c r="T173" s="12">
        <f t="shared" si="104"/>
        <v>1</v>
      </c>
      <c r="U173">
        <f t="shared" si="105"/>
        <v>1</v>
      </c>
      <c r="V173" s="4">
        <f t="shared" si="106"/>
        <v>0.45940307648816003</v>
      </c>
      <c r="W173" s="4"/>
      <c r="Y173" s="1"/>
      <c r="AA173">
        <v>144</v>
      </c>
      <c r="AB173" s="4">
        <f t="shared" si="107"/>
        <v>4.8785628742514978E-2</v>
      </c>
      <c r="AC173" s="4">
        <f t="shared" si="108"/>
        <v>0</v>
      </c>
      <c r="AD173" s="26">
        <f t="shared" si="109"/>
        <v>0.41903562921031245</v>
      </c>
      <c r="AE173" s="4">
        <f t="shared" si="83"/>
        <v>0.35068598216308278</v>
      </c>
      <c r="AF173" s="11"/>
      <c r="AG173" s="10">
        <f t="shared" si="110"/>
        <v>7.2814371257485036E-2</v>
      </c>
      <c r="AH173" s="10">
        <f t="shared" si="111"/>
        <v>0</v>
      </c>
      <c r="AI173" s="25">
        <f t="shared" si="112"/>
        <v>10.293528603806102</v>
      </c>
      <c r="AJ173" s="4">
        <f t="shared" si="84"/>
        <v>10.238687769998512</v>
      </c>
      <c r="AK173" s="4"/>
      <c r="AL173" s="24">
        <f t="shared" si="113"/>
        <v>1.0234491232695957</v>
      </c>
      <c r="AM173" s="4">
        <f t="shared" si="85"/>
        <v>1.0114916695187128</v>
      </c>
      <c r="AN173" s="3"/>
      <c r="AO173" s="23">
        <f t="shared" si="114"/>
        <v>0</v>
      </c>
      <c r="AP173" s="22">
        <f t="shared" si="115"/>
        <v>37.489390436717187</v>
      </c>
      <c r="AQ173" s="4">
        <f t="shared" si="86"/>
        <v>37.476041734803388</v>
      </c>
      <c r="AR173" s="3"/>
      <c r="AS173" s="4">
        <v>3.4</v>
      </c>
      <c r="AT173" s="4"/>
      <c r="AU173" s="21">
        <f t="shared" si="116"/>
        <v>47.913796206996729</v>
      </c>
      <c r="AV173" s="21">
        <f t="shared" si="87"/>
        <v>0.11560106202997167</v>
      </c>
      <c r="AW173" s="3">
        <f t="shared" si="88"/>
        <v>52.625403793003194</v>
      </c>
      <c r="AY173" s="20">
        <f t="shared" si="89"/>
        <v>6.9649012994363853E-3</v>
      </c>
      <c r="AZ173" s="20">
        <f t="shared" si="90"/>
        <v>8.1761884819470613E-3</v>
      </c>
      <c r="BA173" s="19">
        <f t="shared" si="91"/>
        <v>5.3208557265846237E-2</v>
      </c>
      <c r="BB173" s="18">
        <f t="shared" si="92"/>
        <v>5.588338947598759E-3</v>
      </c>
      <c r="BC173" s="18">
        <f t="shared" si="93"/>
        <v>6.5602239819637599E-3</v>
      </c>
      <c r="BD173" s="17">
        <f t="shared" si="94"/>
        <v>4.2692270878028016E-2</v>
      </c>
      <c r="BE173" s="16">
        <f t="shared" si="95"/>
        <v>1.2184771796981812E-3</v>
      </c>
      <c r="BF173" s="16">
        <f t="shared" si="96"/>
        <v>1.4303862544282995E-3</v>
      </c>
      <c r="BG173" s="16">
        <f t="shared" si="97"/>
        <v>9.3085903167563835E-3</v>
      </c>
      <c r="BH173" s="15">
        <f t="shared" si="98"/>
        <v>1.3602468384505636E-3</v>
      </c>
      <c r="BI173" s="15">
        <f t="shared" si="99"/>
        <v>1.5968115060071833E-3</v>
      </c>
      <c r="BJ173" s="15">
        <f t="shared" si="100"/>
        <v>1.0391643569341032E-2</v>
      </c>
    </row>
    <row r="174" spans="1:62" customFormat="1" x14ac:dyDescent="0.25">
      <c r="A174">
        <v>145</v>
      </c>
      <c r="B174" s="26">
        <f t="shared" si="78"/>
        <v>0.39947161090559774</v>
      </c>
      <c r="C174" s="25">
        <f t="shared" si="79"/>
        <v>10.311502141255996</v>
      </c>
      <c r="D174" s="24">
        <f t="shared" si="80"/>
        <v>1.0266236337838968</v>
      </c>
      <c r="E174" s="22">
        <f t="shared" si="81"/>
        <v>37.493805345027731</v>
      </c>
      <c r="F174" s="27">
        <v>3.4</v>
      </c>
      <c r="G174" s="4">
        <f t="shared" si="82"/>
        <v>52.631402730973221</v>
      </c>
      <c r="H174" s="4"/>
      <c r="I174" s="5">
        <v>0.1216</v>
      </c>
      <c r="J174" s="5">
        <v>0</v>
      </c>
      <c r="K174" s="14">
        <v>1</v>
      </c>
      <c r="L174" s="6">
        <v>3.4</v>
      </c>
      <c r="M174" s="6">
        <v>74</v>
      </c>
      <c r="N174" s="6">
        <v>8</v>
      </c>
      <c r="O174" s="13">
        <f t="shared" si="101"/>
        <v>68</v>
      </c>
      <c r="P174" s="12">
        <f t="shared" si="102"/>
        <v>0</v>
      </c>
      <c r="Q174" s="4"/>
      <c r="R174">
        <v>145</v>
      </c>
      <c r="S174" s="4">
        <f t="shared" si="103"/>
        <v>0.35612952979019163</v>
      </c>
      <c r="T174" s="12">
        <f t="shared" si="104"/>
        <v>1</v>
      </c>
      <c r="U174">
        <f t="shared" si="105"/>
        <v>0.6</v>
      </c>
      <c r="V174" s="4">
        <f t="shared" si="106"/>
        <v>0.21367771787411496</v>
      </c>
      <c r="W174" s="4"/>
      <c r="Y174" s="1"/>
      <c r="AA174">
        <v>145</v>
      </c>
      <c r="AB174" s="4">
        <f t="shared" si="107"/>
        <v>4.8785628742514978E-2</v>
      </c>
      <c r="AC174" s="4">
        <f t="shared" si="108"/>
        <v>0</v>
      </c>
      <c r="AD174" s="26">
        <f t="shared" si="109"/>
        <v>0.39947161090559774</v>
      </c>
      <c r="AE174" s="4">
        <f t="shared" si="83"/>
        <v>0.33162020180984647</v>
      </c>
      <c r="AF174" s="11"/>
      <c r="AG174" s="10">
        <f t="shared" si="110"/>
        <v>7.2814371257485036E-2</v>
      </c>
      <c r="AH174" s="10">
        <f t="shared" si="111"/>
        <v>0</v>
      </c>
      <c r="AI174" s="25">
        <f t="shared" si="112"/>
        <v>10.311502141255996</v>
      </c>
      <c r="AJ174" s="4">
        <f t="shared" si="84"/>
        <v>10.254077323991909</v>
      </c>
      <c r="AK174" s="4"/>
      <c r="AL174" s="24">
        <f t="shared" si="113"/>
        <v>1.0266236337838968</v>
      </c>
      <c r="AM174" s="4">
        <f t="shared" si="85"/>
        <v>1.0140876453591963</v>
      </c>
      <c r="AN174" s="3"/>
      <c r="AO174" s="23">
        <f t="shared" si="114"/>
        <v>0</v>
      </c>
      <c r="AP174" s="22">
        <f t="shared" si="115"/>
        <v>37.493805345027731</v>
      </c>
      <c r="AQ174" s="4">
        <f t="shared" si="86"/>
        <v>37.479848822716143</v>
      </c>
      <c r="AR174" s="3"/>
      <c r="AS174" s="4">
        <v>3.4</v>
      </c>
      <c r="AT174" s="4"/>
      <c r="AU174" s="21">
        <f t="shared" si="116"/>
        <v>48.029397269026703</v>
      </c>
      <c r="AV174" s="21">
        <f t="shared" si="87"/>
        <v>0.11814831367547966</v>
      </c>
      <c r="AW174" s="3">
        <f t="shared" si="88"/>
        <v>52.631402730973221</v>
      </c>
      <c r="AY174" s="20">
        <f t="shared" si="89"/>
        <v>6.9141303253992762E-3</v>
      </c>
      <c r="AZ174" s="20">
        <f t="shared" si="90"/>
        <v>8.1165877732948012E-3</v>
      </c>
      <c r="BA174" s="19">
        <f t="shared" si="91"/>
        <v>5.2820690997057197E-2</v>
      </c>
      <c r="BB174" s="18">
        <f t="shared" si="92"/>
        <v>5.8516495938327725E-3</v>
      </c>
      <c r="BC174" s="18">
        <f t="shared" si="93"/>
        <v>6.8693277840645587E-3</v>
      </c>
      <c r="BD174" s="17">
        <f t="shared" si="94"/>
        <v>4.4703839886189443E-2</v>
      </c>
      <c r="BE174" s="16">
        <f t="shared" si="95"/>
        <v>1.2774304746384912E-3</v>
      </c>
      <c r="BF174" s="16">
        <f t="shared" si="96"/>
        <v>1.4995922963147506E-3</v>
      </c>
      <c r="BG174" s="16">
        <f t="shared" si="97"/>
        <v>9.7589656537472539E-3</v>
      </c>
      <c r="BH174" s="15">
        <f t="shared" si="98"/>
        <v>1.4221843796270561E-3</v>
      </c>
      <c r="BI174" s="15">
        <f t="shared" si="99"/>
        <v>1.6695207934752396E-3</v>
      </c>
      <c r="BJ174" s="15">
        <f t="shared" si="100"/>
        <v>1.0864817138485765E-2</v>
      </c>
    </row>
    <row r="175" spans="1:62" customFormat="1" x14ac:dyDescent="0.25">
      <c r="A175">
        <v>146</v>
      </c>
      <c r="B175" s="26">
        <f t="shared" si="78"/>
        <v>0.38040583055236143</v>
      </c>
      <c r="C175" s="25">
        <f t="shared" si="79"/>
        <v>10.326891695249394</v>
      </c>
      <c r="D175" s="24">
        <f t="shared" si="80"/>
        <v>1.029553040132694</v>
      </c>
      <c r="E175" s="22">
        <f t="shared" si="81"/>
        <v>37.498003851363293</v>
      </c>
      <c r="F175" s="27">
        <v>3.4</v>
      </c>
      <c r="G175" s="4">
        <f t="shared" si="82"/>
        <v>52.634854417297738</v>
      </c>
      <c r="H175" s="4"/>
      <c r="I175" s="5">
        <v>0.1216</v>
      </c>
      <c r="J175" s="5">
        <v>0</v>
      </c>
      <c r="K175" s="14">
        <v>1</v>
      </c>
      <c r="L175" s="6">
        <v>3.6</v>
      </c>
      <c r="M175" s="6">
        <v>59</v>
      </c>
      <c r="N175" s="6">
        <v>10</v>
      </c>
      <c r="O175" s="13">
        <f t="shared" si="101"/>
        <v>51.5</v>
      </c>
      <c r="P175" s="12">
        <f t="shared" si="102"/>
        <v>0</v>
      </c>
      <c r="Q175" s="4"/>
      <c r="R175">
        <v>146</v>
      </c>
      <c r="S175" s="4">
        <f t="shared" si="103"/>
        <v>0.37230471497562223</v>
      </c>
      <c r="T175" s="12">
        <f t="shared" si="104"/>
        <v>1</v>
      </c>
      <c r="U175">
        <f t="shared" si="105"/>
        <v>0.6</v>
      </c>
      <c r="V175" s="4">
        <f t="shared" si="106"/>
        <v>0.22338282898537334</v>
      </c>
      <c r="W175" s="4"/>
      <c r="Y175" s="1"/>
      <c r="AA175">
        <v>146</v>
      </c>
      <c r="AB175" s="4">
        <f t="shared" si="107"/>
        <v>4.8785628742514978E-2</v>
      </c>
      <c r="AC175" s="4">
        <f t="shared" si="108"/>
        <v>0</v>
      </c>
      <c r="AD175" s="26">
        <f t="shared" si="109"/>
        <v>0.38040583055236143</v>
      </c>
      <c r="AE175" s="4">
        <f t="shared" si="83"/>
        <v>0.2952524442789356</v>
      </c>
      <c r="AF175" s="11"/>
      <c r="AG175" s="10">
        <f t="shared" si="110"/>
        <v>7.2814371257485036E-2</v>
      </c>
      <c r="AH175" s="10">
        <f t="shared" si="111"/>
        <v>0</v>
      </c>
      <c r="AI175" s="25">
        <f t="shared" si="112"/>
        <v>10.326891695249394</v>
      </c>
      <c r="AJ175" s="4">
        <f t="shared" si="84"/>
        <v>10.248681871102139</v>
      </c>
      <c r="AK175" s="4"/>
      <c r="AL175" s="24">
        <f t="shared" si="113"/>
        <v>1.029553040132694</v>
      </c>
      <c r="AM175" s="4">
        <f t="shared" si="85"/>
        <v>1.0124770402465506</v>
      </c>
      <c r="AN175" s="3"/>
      <c r="AO175" s="23">
        <f t="shared" si="114"/>
        <v>0</v>
      </c>
      <c r="AP175" s="22">
        <f t="shared" si="115"/>
        <v>37.498003851363293</v>
      </c>
      <c r="AQ175" s="4">
        <f t="shared" si="86"/>
        <v>37.47900408382192</v>
      </c>
      <c r="AR175" s="3"/>
      <c r="AS175" s="4">
        <v>3.4</v>
      </c>
      <c r="AT175" s="4"/>
      <c r="AU175" s="21">
        <f t="shared" si="116"/>
        <v>48.147545582702179</v>
      </c>
      <c r="AV175" s="21">
        <f t="shared" si="87"/>
        <v>0.15525845022352266</v>
      </c>
      <c r="AW175" s="3">
        <f t="shared" si="88"/>
        <v>52.634854417297738</v>
      </c>
      <c r="AY175" s="20">
        <f t="shared" si="89"/>
        <v>8.677220092992868E-3</v>
      </c>
      <c r="AZ175" s="20">
        <f t="shared" si="90"/>
        <v>1.0186301848295975E-2</v>
      </c>
      <c r="BA175" s="19">
        <f t="shared" si="91"/>
        <v>6.6289864332137002E-2</v>
      </c>
      <c r="BB175" s="18">
        <f t="shared" si="92"/>
        <v>7.9696637709848056E-3</v>
      </c>
      <c r="BC175" s="18">
        <f t="shared" si="93"/>
        <v>9.355692252895207E-3</v>
      </c>
      <c r="BD175" s="17">
        <f t="shared" si="94"/>
        <v>6.0884468123374627E-2</v>
      </c>
      <c r="BE175" s="16">
        <f t="shared" si="95"/>
        <v>1.740062442663282E-3</v>
      </c>
      <c r="BF175" s="16">
        <f t="shared" si="96"/>
        <v>2.0426819979090702E-3</v>
      </c>
      <c r="BG175" s="16">
        <f t="shared" si="97"/>
        <v>1.3293255445571039E-2</v>
      </c>
      <c r="BH175" s="15">
        <f t="shared" si="98"/>
        <v>1.9360964007094394E-3</v>
      </c>
      <c r="BI175" s="15">
        <f t="shared" si="99"/>
        <v>2.2728088182241246E-3</v>
      </c>
      <c r="BJ175" s="15">
        <f t="shared" si="100"/>
        <v>1.4790862322439995E-2</v>
      </c>
    </row>
    <row r="176" spans="1:62" customFormat="1" x14ac:dyDescent="0.25">
      <c r="A176">
        <v>147</v>
      </c>
      <c r="B176" s="26">
        <f t="shared" si="78"/>
        <v>0.34403807302145056</v>
      </c>
      <c r="C176" s="25">
        <f t="shared" si="79"/>
        <v>10.321496242359624</v>
      </c>
      <c r="D176" s="24">
        <f t="shared" si="80"/>
        <v>1.0328000829539008</v>
      </c>
      <c r="E176" s="22">
        <f t="shared" si="81"/>
        <v>37.502861568739242</v>
      </c>
      <c r="F176" s="27">
        <v>3.4</v>
      </c>
      <c r="G176" s="4">
        <f t="shared" si="82"/>
        <v>52.601195967074219</v>
      </c>
      <c r="H176" s="4"/>
      <c r="I176" s="5">
        <v>0.1216</v>
      </c>
      <c r="J176" s="5">
        <v>0</v>
      </c>
      <c r="K176" s="14">
        <v>1</v>
      </c>
      <c r="L176" s="6">
        <v>5.0999999999999996</v>
      </c>
      <c r="M176" s="6">
        <v>62</v>
      </c>
      <c r="N176" s="6">
        <v>27</v>
      </c>
      <c r="O176" s="13">
        <f t="shared" si="101"/>
        <v>41.75</v>
      </c>
      <c r="P176" s="12">
        <f t="shared" si="102"/>
        <v>0</v>
      </c>
      <c r="Q176" s="4"/>
      <c r="R176">
        <v>147</v>
      </c>
      <c r="S176" s="4">
        <f t="shared" si="103"/>
        <v>0.50681584851960382</v>
      </c>
      <c r="T176" s="12">
        <f t="shared" si="104"/>
        <v>1</v>
      </c>
      <c r="U176">
        <f t="shared" si="105"/>
        <v>0.6</v>
      </c>
      <c r="V176" s="4">
        <f t="shared" si="106"/>
        <v>0.3040895091117623</v>
      </c>
      <c r="W176" s="4"/>
      <c r="Y176" s="1"/>
      <c r="AA176">
        <v>147</v>
      </c>
      <c r="AB176" s="4">
        <f t="shared" si="107"/>
        <v>4.8785628742514978E-2</v>
      </c>
      <c r="AC176" s="4">
        <f t="shared" si="108"/>
        <v>0</v>
      </c>
      <c r="AD176" s="26">
        <f t="shared" si="109"/>
        <v>0.34403807302145056</v>
      </c>
      <c r="AE176" s="4">
        <f t="shared" si="83"/>
        <v>0.23702871722775798</v>
      </c>
      <c r="AF176" s="11"/>
      <c r="AG176" s="10">
        <f t="shared" si="110"/>
        <v>7.2814371257485036E-2</v>
      </c>
      <c r="AH176" s="10">
        <f t="shared" si="111"/>
        <v>0</v>
      </c>
      <c r="AI176" s="25">
        <f t="shared" si="112"/>
        <v>10.321496242359624</v>
      </c>
      <c r="AJ176" s="4">
        <f t="shared" si="84"/>
        <v>10.206773857176806</v>
      </c>
      <c r="AK176" s="4"/>
      <c r="AL176" s="24">
        <f t="shared" si="113"/>
        <v>1.0328000829539008</v>
      </c>
      <c r="AM176" s="4">
        <f t="shared" si="85"/>
        <v>1.0077135505408688</v>
      </c>
      <c r="AN176" s="3"/>
      <c r="AO176" s="23">
        <f t="shared" si="114"/>
        <v>0</v>
      </c>
      <c r="AP176" s="22">
        <f t="shared" si="115"/>
        <v>37.502861568739242</v>
      </c>
      <c r="AQ176" s="4">
        <f t="shared" si="86"/>
        <v>37.474927018477722</v>
      </c>
      <c r="AR176" s="3"/>
      <c r="AS176" s="4">
        <v>3.4</v>
      </c>
      <c r="AT176" s="4"/>
      <c r="AU176" s="21">
        <f t="shared" si="116"/>
        <v>48.3028040329257</v>
      </c>
      <c r="AV176" s="21">
        <f t="shared" si="87"/>
        <v>0.21388846881811427</v>
      </c>
      <c r="AW176" s="3">
        <f t="shared" si="88"/>
        <v>52.601195967074219</v>
      </c>
      <c r="AY176" s="20">
        <f t="shared" si="89"/>
        <v>1.0904366495182196E-2</v>
      </c>
      <c r="AZ176" s="20">
        <f t="shared" si="90"/>
        <v>1.2800778059561707E-2</v>
      </c>
      <c r="BA176" s="19">
        <f t="shared" si="91"/>
        <v>8.3304211238948697E-2</v>
      </c>
      <c r="BB176" s="18">
        <f t="shared" si="92"/>
        <v>1.1690332344834457E-2</v>
      </c>
      <c r="BC176" s="18">
        <f t="shared" si="93"/>
        <v>1.3723433622196971E-2</v>
      </c>
      <c r="BD176" s="17">
        <f t="shared" si="94"/>
        <v>8.9308619215786214E-2</v>
      </c>
      <c r="BE176" s="16">
        <f t="shared" si="95"/>
        <v>2.5563441766004234E-3</v>
      </c>
      <c r="BF176" s="16">
        <f t="shared" si="96"/>
        <v>3.0009257725309318E-3</v>
      </c>
      <c r="BG176" s="16">
        <f t="shared" si="97"/>
        <v>1.9529262463900694E-2</v>
      </c>
      <c r="BH176" s="15">
        <f t="shared" si="98"/>
        <v>2.8465602065390295E-3</v>
      </c>
      <c r="BI176" s="15">
        <f t="shared" si="99"/>
        <v>3.341614155502339E-3</v>
      </c>
      <c r="BJ176" s="15">
        <f t="shared" si="100"/>
        <v>2.1746375899478664E-2</v>
      </c>
    </row>
    <row r="177" spans="1:62" customFormat="1" x14ac:dyDescent="0.25">
      <c r="A177">
        <v>148</v>
      </c>
      <c r="B177" s="26">
        <f t="shared" si="78"/>
        <v>0.38334548369482391</v>
      </c>
      <c r="C177" s="25">
        <f t="shared" si="79"/>
        <v>10.425157090709741</v>
      </c>
      <c r="D177" s="24">
        <f t="shared" si="80"/>
        <v>1.0357111537640249</v>
      </c>
      <c r="E177" s="22">
        <f t="shared" si="81"/>
        <v>37.507793770087517</v>
      </c>
      <c r="F177" s="27">
        <v>3.4</v>
      </c>
      <c r="G177" s="4">
        <f t="shared" si="82"/>
        <v>52.752007498256106</v>
      </c>
      <c r="H177" s="4"/>
      <c r="I177" s="5">
        <v>0.36470000000000002</v>
      </c>
      <c r="J177" s="5">
        <v>0</v>
      </c>
      <c r="K177" s="14">
        <v>1</v>
      </c>
      <c r="L177" s="6">
        <v>7.3</v>
      </c>
      <c r="M177" s="6">
        <v>51</v>
      </c>
      <c r="N177" s="6">
        <v>49</v>
      </c>
      <c r="O177" s="13">
        <f t="shared" si="101"/>
        <v>14.25</v>
      </c>
      <c r="P177" s="12">
        <f t="shared" si="102"/>
        <v>0</v>
      </c>
      <c r="Q177" s="4"/>
      <c r="R177">
        <v>148</v>
      </c>
      <c r="S177" s="4">
        <f t="shared" si="103"/>
        <v>0.74514205020999758</v>
      </c>
      <c r="T177" s="12">
        <f t="shared" si="104"/>
        <v>1</v>
      </c>
      <c r="U177">
        <f t="shared" si="105"/>
        <v>0.6</v>
      </c>
      <c r="V177" s="4">
        <f t="shared" si="106"/>
        <v>0.44708523012599855</v>
      </c>
      <c r="W177" s="4"/>
      <c r="Y177" s="1"/>
      <c r="AA177">
        <v>148</v>
      </c>
      <c r="AB177" s="4">
        <f t="shared" si="107"/>
        <v>0.1463167664670659</v>
      </c>
      <c r="AC177" s="4">
        <f t="shared" si="108"/>
        <v>0</v>
      </c>
      <c r="AD177" s="26">
        <f t="shared" si="109"/>
        <v>0.38334548369482391</v>
      </c>
      <c r="AE177" s="4">
        <f t="shared" si="83"/>
        <v>0.20565956419081999</v>
      </c>
      <c r="AF177" s="11"/>
      <c r="AG177" s="10">
        <f t="shared" si="110"/>
        <v>0.21838323353293418</v>
      </c>
      <c r="AH177" s="10">
        <f t="shared" si="111"/>
        <v>0</v>
      </c>
      <c r="AI177" s="25">
        <f t="shared" si="112"/>
        <v>10.425157090709741</v>
      </c>
      <c r="AJ177" s="4">
        <f t="shared" si="84"/>
        <v>10.232208111851303</v>
      </c>
      <c r="AK177" s="4"/>
      <c r="AL177" s="24">
        <f t="shared" si="113"/>
        <v>1.0357111537640249</v>
      </c>
      <c r="AM177" s="4">
        <f t="shared" si="85"/>
        <v>0.99400717265867955</v>
      </c>
      <c r="AN177" s="3"/>
      <c r="AO177" s="23">
        <f t="shared" si="114"/>
        <v>0</v>
      </c>
      <c r="AP177" s="22">
        <f t="shared" si="115"/>
        <v>37.507793770087517</v>
      </c>
      <c r="AQ177" s="4">
        <f t="shared" si="86"/>
        <v>37.461109558363404</v>
      </c>
      <c r="AR177" s="3"/>
      <c r="AS177" s="4">
        <v>3.4</v>
      </c>
      <c r="AT177" s="4"/>
      <c r="AU177" s="21">
        <f t="shared" si="116"/>
        <v>48.516692501743812</v>
      </c>
      <c r="AV177" s="21">
        <f t="shared" si="87"/>
        <v>0.35733844268651394</v>
      </c>
      <c r="AW177" s="3">
        <f t="shared" si="88"/>
        <v>52.752007498256106</v>
      </c>
      <c r="AY177" s="20">
        <f t="shared" si="89"/>
        <v>1.8106383062809778E-2</v>
      </c>
      <c r="AZ177" s="20">
        <f t="shared" si="90"/>
        <v>2.1255319247646263E-2</v>
      </c>
      <c r="BA177" s="19">
        <f t="shared" si="91"/>
        <v>0.1383242171935479</v>
      </c>
      <c r="BB177" s="18">
        <f t="shared" si="92"/>
        <v>1.9661704948489896E-2</v>
      </c>
      <c r="BC177" s="18">
        <f t="shared" si="93"/>
        <v>2.3081131896053358E-2</v>
      </c>
      <c r="BD177" s="17">
        <f t="shared" si="94"/>
        <v>0.15020614201389407</v>
      </c>
      <c r="BE177" s="16">
        <f t="shared" si="95"/>
        <v>4.249679767791328E-3</v>
      </c>
      <c r="BF177" s="16">
        <f t="shared" si="96"/>
        <v>4.9887545100159069E-3</v>
      </c>
      <c r="BG177" s="16">
        <f t="shared" si="97"/>
        <v>3.2465546827538112E-2</v>
      </c>
      <c r="BH177" s="15">
        <f t="shared" si="98"/>
        <v>4.7571705333863297E-3</v>
      </c>
      <c r="BI177" s="15">
        <f t="shared" si="99"/>
        <v>5.5845045391926477E-3</v>
      </c>
      <c r="BJ177" s="15">
        <f t="shared" si="100"/>
        <v>3.6342536651533884E-2</v>
      </c>
    </row>
    <row r="178" spans="1:62" customFormat="1" x14ac:dyDescent="0.25">
      <c r="A178">
        <v>149</v>
      </c>
      <c r="B178" s="26">
        <f t="shared" si="78"/>
        <v>0.35197633065788592</v>
      </c>
      <c r="C178" s="25">
        <f t="shared" si="79"/>
        <v>10.450591345384238</v>
      </c>
      <c r="D178" s="24">
        <f t="shared" si="80"/>
        <v>1.040782110971157</v>
      </c>
      <c r="E178" s="22">
        <f t="shared" si="81"/>
        <v>37.516019268556313</v>
      </c>
      <c r="F178" s="27">
        <v>3.4</v>
      </c>
      <c r="G178" s="4">
        <f t="shared" si="82"/>
        <v>52.759369055569593</v>
      </c>
      <c r="H178" s="4"/>
      <c r="I178" s="5">
        <v>0.36470000000000002</v>
      </c>
      <c r="J178" s="5">
        <v>0</v>
      </c>
      <c r="K178" s="14">
        <v>1</v>
      </c>
      <c r="L178" s="6">
        <v>11</v>
      </c>
      <c r="M178" s="6">
        <v>52</v>
      </c>
      <c r="N178" s="6">
        <v>83</v>
      </c>
      <c r="O178" s="13">
        <f t="shared" si="101"/>
        <v>-10.25</v>
      </c>
      <c r="P178" s="12">
        <f t="shared" si="102"/>
        <v>-10.25</v>
      </c>
      <c r="Q178" s="4"/>
      <c r="R178">
        <v>149</v>
      </c>
      <c r="S178" s="4">
        <f t="shared" si="103"/>
        <v>1.245428856118602</v>
      </c>
      <c r="T178" s="12">
        <f t="shared" si="104"/>
        <v>1</v>
      </c>
      <c r="U178">
        <f t="shared" si="105"/>
        <v>0.6</v>
      </c>
      <c r="V178" s="4">
        <f t="shared" si="106"/>
        <v>0.74725731367116122</v>
      </c>
      <c r="W178" s="4"/>
      <c r="Y178" s="1"/>
      <c r="AA178">
        <v>149</v>
      </c>
      <c r="AB178" s="4">
        <f t="shared" si="107"/>
        <v>0.1463167664670659</v>
      </c>
      <c r="AC178" s="4">
        <f t="shared" si="108"/>
        <v>0</v>
      </c>
      <c r="AD178" s="26">
        <f t="shared" si="109"/>
        <v>0.35197633065788592</v>
      </c>
      <c r="AE178" s="4">
        <f t="shared" si="83"/>
        <v>0.18406897300907857</v>
      </c>
      <c r="AF178" s="11"/>
      <c r="AG178" s="10">
        <f t="shared" si="110"/>
        <v>0.21838323353293418</v>
      </c>
      <c r="AH178" s="10">
        <f t="shared" si="111"/>
        <v>0</v>
      </c>
      <c r="AI178" s="25">
        <f t="shared" si="112"/>
        <v>10.450591345384238</v>
      </c>
      <c r="AJ178" s="4">
        <f t="shared" si="84"/>
        <v>10.249315913169001</v>
      </c>
      <c r="AK178" s="4"/>
      <c r="AL178" s="24">
        <f t="shared" si="113"/>
        <v>1.040782110971157</v>
      </c>
      <c r="AM178" s="4">
        <f t="shared" si="85"/>
        <v>0.99719168725527463</v>
      </c>
      <c r="AN178" s="3"/>
      <c r="AO178" s="23">
        <f t="shared" si="114"/>
        <v>0</v>
      </c>
      <c r="AP178" s="22">
        <f t="shared" si="115"/>
        <v>37.516019268556313</v>
      </c>
      <c r="AQ178" s="4">
        <f t="shared" si="86"/>
        <v>37.46741101247607</v>
      </c>
      <c r="AR178" s="3"/>
      <c r="AS178" s="4">
        <v>3.4</v>
      </c>
      <c r="AT178" s="4"/>
      <c r="AU178" s="21">
        <f t="shared" si="116"/>
        <v>48.874030944430324</v>
      </c>
      <c r="AV178" s="21">
        <f t="shared" si="87"/>
        <v>0.35917438363434034</v>
      </c>
      <c r="AW178" s="3">
        <f t="shared" si="88"/>
        <v>52.759369055569593</v>
      </c>
      <c r="AY178" s="20">
        <f t="shared" si="89"/>
        <v>1.7109937271000263E-2</v>
      </c>
      <c r="AZ178" s="20">
        <f t="shared" si="90"/>
        <v>2.0085578535522047E-2</v>
      </c>
      <c r="BA178" s="19">
        <f t="shared" si="91"/>
        <v>0.13071184184228504</v>
      </c>
      <c r="BB178" s="18">
        <f t="shared" si="92"/>
        <v>2.0510179349014543E-2</v>
      </c>
      <c r="BC178" s="18">
        <f t="shared" si="93"/>
        <v>2.4077167061886635E-2</v>
      </c>
      <c r="BD178" s="17">
        <f t="shared" si="94"/>
        <v>0.15668808580433563</v>
      </c>
      <c r="BE178" s="16">
        <f t="shared" si="95"/>
        <v>4.4419102643199013E-3</v>
      </c>
      <c r="BF178" s="16">
        <f t="shared" si="96"/>
        <v>5.2144163972451018E-3</v>
      </c>
      <c r="BG178" s="16">
        <f t="shared" si="97"/>
        <v>3.3934097054317401E-2</v>
      </c>
      <c r="BH178" s="15">
        <f t="shared" si="98"/>
        <v>4.9532326875467462E-3</v>
      </c>
      <c r="BI178" s="15">
        <f t="shared" si="99"/>
        <v>5.8146644592940071E-3</v>
      </c>
      <c r="BJ178" s="15">
        <f t="shared" si="100"/>
        <v>3.7840358933402249E-2</v>
      </c>
    </row>
    <row r="179" spans="1:62" customFormat="1" x14ac:dyDescent="0.25">
      <c r="A179">
        <v>150</v>
      </c>
      <c r="B179" s="26">
        <f t="shared" si="78"/>
        <v>0.33038573947614447</v>
      </c>
      <c r="C179" s="25">
        <f t="shared" si="79"/>
        <v>10.467699146701936</v>
      </c>
      <c r="D179" s="24">
        <f t="shared" si="80"/>
        <v>1.044206946827156</v>
      </c>
      <c r="E179" s="22">
        <f t="shared" si="81"/>
        <v>37.52260283893002</v>
      </c>
      <c r="F179" s="27">
        <v>3.4</v>
      </c>
      <c r="G179" s="4">
        <f t="shared" si="82"/>
        <v>52.764894671935252</v>
      </c>
      <c r="H179" s="4"/>
      <c r="I179" s="5">
        <v>0.36470000000000002</v>
      </c>
      <c r="J179" s="5">
        <v>0</v>
      </c>
      <c r="K179" s="14">
        <v>1</v>
      </c>
      <c r="L179" s="6">
        <v>13.9</v>
      </c>
      <c r="M179" s="6">
        <v>57</v>
      </c>
      <c r="N179" s="6">
        <v>99</v>
      </c>
      <c r="O179" s="13">
        <f t="shared" si="101"/>
        <v>-17.25</v>
      </c>
      <c r="P179" s="12">
        <f t="shared" si="102"/>
        <v>-27.5</v>
      </c>
      <c r="Q179" s="4"/>
      <c r="R179">
        <v>150</v>
      </c>
      <c r="S179" s="4">
        <f t="shared" si="103"/>
        <v>1.7093833911892833</v>
      </c>
      <c r="T179" s="12">
        <f t="shared" si="104"/>
        <v>0.75846459436788383</v>
      </c>
      <c r="U179">
        <f t="shared" si="105"/>
        <v>0.6</v>
      </c>
      <c r="V179" s="4">
        <f t="shared" si="106"/>
        <v>0.77790406825054637</v>
      </c>
      <c r="W179" s="4"/>
      <c r="Y179" s="1"/>
      <c r="AA179">
        <v>150</v>
      </c>
      <c r="AB179" s="4">
        <f t="shared" si="107"/>
        <v>0.1463167664670659</v>
      </c>
      <c r="AC179" s="4">
        <f t="shared" si="108"/>
        <v>0</v>
      </c>
      <c r="AD179" s="26">
        <f t="shared" si="109"/>
        <v>0.33038573947614447</v>
      </c>
      <c r="AE179" s="4">
        <f t="shared" si="83"/>
        <v>8.898193147169764E-2</v>
      </c>
      <c r="AF179" s="11"/>
      <c r="AG179" s="10">
        <f t="shared" si="110"/>
        <v>0.21838323353293418</v>
      </c>
      <c r="AH179" s="10">
        <f t="shared" si="111"/>
        <v>0</v>
      </c>
      <c r="AI179" s="25">
        <f t="shared" si="112"/>
        <v>10.467699146701936</v>
      </c>
      <c r="AJ179" s="4">
        <f t="shared" si="84"/>
        <v>10.063745561053155</v>
      </c>
      <c r="AK179" s="4"/>
      <c r="AL179" s="24">
        <f t="shared" si="113"/>
        <v>1.044206946827156</v>
      </c>
      <c r="AM179" s="4">
        <f t="shared" si="85"/>
        <v>0.95760210802311485</v>
      </c>
      <c r="AN179" s="3"/>
      <c r="AO179" s="23">
        <f t="shared" si="114"/>
        <v>0</v>
      </c>
      <c r="AP179" s="22">
        <f t="shared" si="115"/>
        <v>37.52260283893002</v>
      </c>
      <c r="AQ179" s="4">
        <f t="shared" si="86"/>
        <v>37.424285502611433</v>
      </c>
      <c r="AR179" s="3"/>
      <c r="AS179" s="4">
        <v>3.4</v>
      </c>
      <c r="AT179" s="4"/>
      <c r="AU179" s="21">
        <f t="shared" si="116"/>
        <v>49.233205328064663</v>
      </c>
      <c r="AV179" s="21">
        <f t="shared" si="87"/>
        <v>0.64635268637664212</v>
      </c>
      <c r="AW179" s="3">
        <f t="shared" si="88"/>
        <v>52.764894671935252</v>
      </c>
      <c r="AY179" s="20">
        <f t="shared" si="89"/>
        <v>2.4599303269221658E-2</v>
      </c>
      <c r="AZ179" s="20">
        <f t="shared" si="90"/>
        <v>2.8877442968216729E-2</v>
      </c>
      <c r="BA179" s="19">
        <f t="shared" si="91"/>
        <v>0.18792706176700846</v>
      </c>
      <c r="BB179" s="18">
        <f t="shared" si="92"/>
        <v>4.1163297473256151E-2</v>
      </c>
      <c r="BC179" s="18">
        <f t="shared" si="93"/>
        <v>4.8322131816431128E-2</v>
      </c>
      <c r="BD179" s="17">
        <f t="shared" si="94"/>
        <v>0.31446815635909336</v>
      </c>
      <c r="BE179" s="16">
        <f t="shared" si="95"/>
        <v>8.825124640467228E-3</v>
      </c>
      <c r="BF179" s="16">
        <f t="shared" si="96"/>
        <v>1.0359928925765876E-2</v>
      </c>
      <c r="BG179" s="16">
        <f t="shared" si="97"/>
        <v>6.7419785237808033E-2</v>
      </c>
      <c r="BH179" s="15">
        <f t="shared" si="98"/>
        <v>1.0018640520693154E-2</v>
      </c>
      <c r="BI179" s="15">
        <f t="shared" si="99"/>
        <v>1.1761012785161529E-2</v>
      </c>
      <c r="BJ179" s="15">
        <f t="shared" si="100"/>
        <v>7.6537683012732297E-2</v>
      </c>
    </row>
    <row r="180" spans="1:62" customFormat="1" x14ac:dyDescent="0.25">
      <c r="A180">
        <v>151</v>
      </c>
      <c r="B180" s="26">
        <f t="shared" si="78"/>
        <v>0.1377675602142126</v>
      </c>
      <c r="C180" s="25">
        <f t="shared" si="79"/>
        <v>10.136559932310639</v>
      </c>
      <c r="D180" s="24">
        <f t="shared" si="80"/>
        <v>1.042208473926753</v>
      </c>
      <c r="E180" s="22">
        <f t="shared" si="81"/>
        <v>37.523606019107014</v>
      </c>
      <c r="F180" s="27">
        <v>3.4</v>
      </c>
      <c r="G180" s="4">
        <f t="shared" si="82"/>
        <v>52.240141985558616</v>
      </c>
      <c r="H180" s="4"/>
      <c r="I180" s="5">
        <v>0.1216</v>
      </c>
      <c r="J180" s="5">
        <v>0</v>
      </c>
      <c r="K180" s="14">
        <v>0</v>
      </c>
      <c r="L180" s="6">
        <v>16</v>
      </c>
      <c r="M180" s="6">
        <v>34</v>
      </c>
      <c r="N180" s="6">
        <v>103</v>
      </c>
      <c r="O180" s="13">
        <f t="shared" si="101"/>
        <v>-43.25</v>
      </c>
      <c r="P180" s="12">
        <f t="shared" si="102"/>
        <v>-27.5</v>
      </c>
      <c r="Q180" s="4"/>
      <c r="R180">
        <v>151</v>
      </c>
      <c r="S180" s="4">
        <f t="shared" si="103"/>
        <v>2.0754997247575919</v>
      </c>
      <c r="T180" s="12">
        <f t="shared" si="104"/>
        <v>0.75846459436788383</v>
      </c>
      <c r="U180">
        <f t="shared" si="105"/>
        <v>1</v>
      </c>
      <c r="V180" s="4">
        <f t="shared" si="106"/>
        <v>1.5741930568489215</v>
      </c>
      <c r="W180" s="4"/>
      <c r="Y180" s="1"/>
      <c r="AA180">
        <v>151</v>
      </c>
      <c r="AB180" s="4">
        <f t="shared" si="107"/>
        <v>4.8785628742514978E-2</v>
      </c>
      <c r="AC180" s="4">
        <f t="shared" si="108"/>
        <v>0</v>
      </c>
      <c r="AD180" s="26">
        <f t="shared" si="109"/>
        <v>0.1377675602142126</v>
      </c>
      <c r="AE180" s="4">
        <f t="shared" si="83"/>
        <v>3.7104578488894473E-2</v>
      </c>
      <c r="AF180" s="11"/>
      <c r="AG180" s="10">
        <f t="shared" si="110"/>
        <v>7.2814371257485036E-2</v>
      </c>
      <c r="AH180" s="10">
        <f t="shared" si="111"/>
        <v>0</v>
      </c>
      <c r="AI180" s="25">
        <f t="shared" si="112"/>
        <v>10.136559932310639</v>
      </c>
      <c r="AJ180" s="4">
        <f t="shared" si="84"/>
        <v>9.7453851695079869</v>
      </c>
      <c r="AK180" s="4"/>
      <c r="AL180" s="24">
        <f t="shared" si="113"/>
        <v>1.042208473926753</v>
      </c>
      <c r="AM180" s="4">
        <f t="shared" si="85"/>
        <v>0.95576938523950583</v>
      </c>
      <c r="AN180" s="3"/>
      <c r="AO180" s="23">
        <f t="shared" si="114"/>
        <v>0</v>
      </c>
      <c r="AP180" s="22">
        <f t="shared" si="115"/>
        <v>37.523606019107014</v>
      </c>
      <c r="AQ180" s="4">
        <f t="shared" si="86"/>
        <v>37.425286054239351</v>
      </c>
      <c r="AR180" s="3"/>
      <c r="AS180" s="4">
        <v>3.4</v>
      </c>
      <c r="AT180" s="4"/>
      <c r="AU180" s="21">
        <f t="shared" si="116"/>
        <v>49.879558014441308</v>
      </c>
      <c r="AV180" s="21">
        <f t="shared" si="87"/>
        <v>0.52671434355476077</v>
      </c>
      <c r="AW180" s="3">
        <f t="shared" si="88"/>
        <v>52.240141985558616</v>
      </c>
      <c r="AY180" s="20">
        <f t="shared" si="89"/>
        <v>1.0257664267663931E-2</v>
      </c>
      <c r="AZ180" s="20">
        <f t="shared" si="90"/>
        <v>1.204160587943157E-2</v>
      </c>
      <c r="BA180" s="19">
        <f t="shared" si="91"/>
        <v>7.8363711578222639E-2</v>
      </c>
      <c r="BB180" s="18">
        <f t="shared" si="92"/>
        <v>3.986112191432805E-2</v>
      </c>
      <c r="BC180" s="18">
        <f t="shared" si="93"/>
        <v>4.6793490942906836E-2</v>
      </c>
      <c r="BD180" s="17">
        <f t="shared" si="94"/>
        <v>0.30452014994541765</v>
      </c>
      <c r="BE180" s="16">
        <f t="shared" si="95"/>
        <v>8.8082345283201618E-3</v>
      </c>
      <c r="BF180" s="16">
        <f t="shared" si="96"/>
        <v>1.0340101402810624E-2</v>
      </c>
      <c r="BG180" s="16">
        <f t="shared" si="97"/>
        <v>6.7290752756116373E-2</v>
      </c>
      <c r="BH180" s="15">
        <f t="shared" si="98"/>
        <v>1.0018908372623153E-2</v>
      </c>
      <c r="BI180" s="15">
        <f t="shared" si="99"/>
        <v>1.1761327220035875E-2</v>
      </c>
      <c r="BJ180" s="15">
        <f t="shared" si="100"/>
        <v>7.6539729275004131E-2</v>
      </c>
    </row>
    <row r="181" spans="1:62" customFormat="1" x14ac:dyDescent="0.25">
      <c r="A181">
        <v>152</v>
      </c>
      <c r="B181" s="26">
        <f t="shared" si="78"/>
        <v>8.5890207231409443E-2</v>
      </c>
      <c r="C181" s="25">
        <f t="shared" si="79"/>
        <v>9.8181995407654714</v>
      </c>
      <c r="D181" s="24">
        <f t="shared" si="80"/>
        <v>1.0247153143224412</v>
      </c>
      <c r="E181" s="22">
        <f t="shared" si="81"/>
        <v>37.506222579684533</v>
      </c>
      <c r="F181" s="27">
        <v>3.4</v>
      </c>
      <c r="G181" s="4">
        <f t="shared" si="82"/>
        <v>51.835027642003851</v>
      </c>
      <c r="H181" s="4"/>
      <c r="I181" s="5">
        <v>0.1216</v>
      </c>
      <c r="J181" s="5">
        <v>0</v>
      </c>
      <c r="K181" s="14">
        <v>0</v>
      </c>
      <c r="L181" s="6">
        <v>16</v>
      </c>
      <c r="M181" s="6">
        <v>55</v>
      </c>
      <c r="N181" s="6">
        <v>91</v>
      </c>
      <c r="O181" s="13">
        <f t="shared" si="101"/>
        <v>-13.25</v>
      </c>
      <c r="P181" s="12">
        <f t="shared" si="102"/>
        <v>-27.5</v>
      </c>
      <c r="Q181" s="4"/>
      <c r="R181">
        <v>152</v>
      </c>
      <c r="S181" s="4">
        <f t="shared" si="103"/>
        <v>2.0754997247575919</v>
      </c>
      <c r="T181" s="12">
        <f t="shared" si="104"/>
        <v>0.75846459436788383</v>
      </c>
      <c r="U181">
        <f t="shared" si="105"/>
        <v>1</v>
      </c>
      <c r="V181" s="4">
        <f t="shared" si="106"/>
        <v>1.5741930568489215</v>
      </c>
      <c r="W181" s="4"/>
      <c r="Y181" s="1"/>
      <c r="AA181">
        <v>152</v>
      </c>
      <c r="AB181" s="4">
        <f t="shared" si="107"/>
        <v>4.8785628742514978E-2</v>
      </c>
      <c r="AC181" s="4">
        <f t="shared" si="108"/>
        <v>0</v>
      </c>
      <c r="AD181" s="26">
        <f t="shared" si="109"/>
        <v>8.5890207231409443E-2</v>
      </c>
      <c r="AE181" s="4">
        <f t="shared" si="83"/>
        <v>2.3132554701930264E-2</v>
      </c>
      <c r="AF181" s="11"/>
      <c r="AG181" s="10">
        <f t="shared" si="110"/>
        <v>7.2814371257485036E-2</v>
      </c>
      <c r="AH181" s="10">
        <f t="shared" si="111"/>
        <v>0</v>
      </c>
      <c r="AI181" s="25">
        <f t="shared" si="112"/>
        <v>9.8181995407654714</v>
      </c>
      <c r="AJ181" s="4">
        <f t="shared" si="84"/>
        <v>9.4393100766141043</v>
      </c>
      <c r="AK181" s="4"/>
      <c r="AL181" s="24">
        <f t="shared" si="113"/>
        <v>1.0247153143224412</v>
      </c>
      <c r="AM181" s="4">
        <f t="shared" si="85"/>
        <v>0.93972699612453725</v>
      </c>
      <c r="AN181" s="3"/>
      <c r="AO181" s="23">
        <f t="shared" si="114"/>
        <v>0</v>
      </c>
      <c r="AP181" s="22">
        <f t="shared" si="115"/>
        <v>37.506222579684533</v>
      </c>
      <c r="AQ181" s="4">
        <f t="shared" si="86"/>
        <v>37.407948061940601</v>
      </c>
      <c r="AR181" s="3"/>
      <c r="AS181" s="4">
        <v>3.4</v>
      </c>
      <c r="AT181" s="4"/>
      <c r="AU181" s="21">
        <f t="shared" si="116"/>
        <v>50.406272357996066</v>
      </c>
      <c r="AV181" s="21">
        <f t="shared" si="87"/>
        <v>0.48647737679091518</v>
      </c>
      <c r="AW181" s="3">
        <f t="shared" si="88"/>
        <v>51.835027642003851</v>
      </c>
      <c r="AY181" s="20">
        <f t="shared" si="89"/>
        <v>6.3950711457238327E-3</v>
      </c>
      <c r="AZ181" s="20">
        <f t="shared" si="90"/>
        <v>7.5072574319366729E-3</v>
      </c>
      <c r="BA181" s="19">
        <f t="shared" si="91"/>
        <v>4.8855323951818679E-2</v>
      </c>
      <c r="BB181" s="18">
        <f t="shared" si="92"/>
        <v>3.8609236992652077E-2</v>
      </c>
      <c r="BC181" s="18">
        <f t="shared" si="93"/>
        <v>4.5323886904417653E-2</v>
      </c>
      <c r="BD181" s="17">
        <f t="shared" si="94"/>
        <v>0.29495634025429746</v>
      </c>
      <c r="BE181" s="16">
        <f t="shared" si="95"/>
        <v>8.6603994815725466E-3</v>
      </c>
      <c r="BF181" s="16">
        <f t="shared" si="96"/>
        <v>1.0166555913150381E-2</v>
      </c>
      <c r="BG181" s="16">
        <f t="shared" si="97"/>
        <v>6.6161362803181065E-2</v>
      </c>
      <c r="BH181" s="15">
        <f t="shared" si="98"/>
        <v>1.0014277262664134E-2</v>
      </c>
      <c r="BI181" s="15">
        <f t="shared" si="99"/>
        <v>1.1755890699649199E-2</v>
      </c>
      <c r="BJ181" s="15">
        <f t="shared" si="100"/>
        <v>7.6504349781617936E-2</v>
      </c>
    </row>
    <row r="182" spans="1:62" customFormat="1" x14ac:dyDescent="0.25">
      <c r="A182">
        <v>153</v>
      </c>
      <c r="B182" s="26">
        <f t="shared" si="78"/>
        <v>0.31572596787558299</v>
      </c>
      <c r="C182" s="25">
        <f t="shared" si="79"/>
        <v>9.8760166634404509</v>
      </c>
      <c r="D182" s="24">
        <f t="shared" si="80"/>
        <v>1.0034059810071498</v>
      </c>
      <c r="E182" s="22">
        <f t="shared" si="81"/>
        <v>37.482701652889759</v>
      </c>
      <c r="F182" s="27">
        <v>3.4</v>
      </c>
      <c r="G182" s="4">
        <f t="shared" si="82"/>
        <v>52.077850265212938</v>
      </c>
      <c r="H182" s="4"/>
      <c r="I182" s="5">
        <v>0.72929999999999995</v>
      </c>
      <c r="J182" s="5">
        <v>0</v>
      </c>
      <c r="K182" s="14">
        <v>0</v>
      </c>
      <c r="L182" s="6">
        <v>13.5</v>
      </c>
      <c r="M182" s="6">
        <v>58</v>
      </c>
      <c r="N182" s="6">
        <v>69</v>
      </c>
      <c r="O182" s="13">
        <f t="shared" si="101"/>
        <v>6.25</v>
      </c>
      <c r="P182" s="12">
        <f t="shared" si="102"/>
        <v>-21.25</v>
      </c>
      <c r="Q182" s="4"/>
      <c r="R182">
        <v>153</v>
      </c>
      <c r="S182" s="4">
        <f t="shared" si="103"/>
        <v>1.6422633067433468</v>
      </c>
      <c r="T182" s="12">
        <f t="shared" si="104"/>
        <v>0.95855194129866228</v>
      </c>
      <c r="U182">
        <f t="shared" si="105"/>
        <v>1</v>
      </c>
      <c r="V182" s="4">
        <f t="shared" si="106"/>
        <v>1.5741946808023954</v>
      </c>
      <c r="W182" s="4"/>
      <c r="Y182" s="1"/>
      <c r="AA182">
        <v>153</v>
      </c>
      <c r="AB182" s="4">
        <f t="shared" si="107"/>
        <v>0.29259341317365273</v>
      </c>
      <c r="AC182" s="4">
        <f t="shared" si="108"/>
        <v>0</v>
      </c>
      <c r="AD182" s="26">
        <f t="shared" si="109"/>
        <v>0.31572596787558299</v>
      </c>
      <c r="AE182" s="4">
        <f t="shared" si="83"/>
        <v>0.12336220364440045</v>
      </c>
      <c r="AF182" s="11"/>
      <c r="AG182" s="10">
        <f t="shared" si="110"/>
        <v>0.43670658682634733</v>
      </c>
      <c r="AH182" s="10">
        <f t="shared" si="111"/>
        <v>0</v>
      </c>
      <c r="AI182" s="25">
        <f t="shared" si="112"/>
        <v>9.8760166634404509</v>
      </c>
      <c r="AJ182" s="4">
        <f t="shared" si="84"/>
        <v>9.6014752882887429</v>
      </c>
      <c r="AK182" s="4"/>
      <c r="AL182" s="24">
        <f t="shared" si="113"/>
        <v>1.0034059810071498</v>
      </c>
      <c r="AM182" s="4">
        <f t="shared" si="85"/>
        <v>0.94306195568420526</v>
      </c>
      <c r="AN182" s="3"/>
      <c r="AO182" s="23">
        <f t="shared" si="114"/>
        <v>0</v>
      </c>
      <c r="AP182" s="22">
        <f t="shared" si="115"/>
        <v>37.482701652889759</v>
      </c>
      <c r="AQ182" s="4">
        <f t="shared" si="86"/>
        <v>37.412319087311452</v>
      </c>
      <c r="AR182" s="3"/>
      <c r="AS182" s="4">
        <v>3.4</v>
      </c>
      <c r="AT182" s="4"/>
      <c r="AU182" s="21">
        <f t="shared" si="116"/>
        <v>50.892749734786982</v>
      </c>
      <c r="AV182" s="21">
        <f t="shared" si="87"/>
        <v>0.46524193640293848</v>
      </c>
      <c r="AW182" s="3">
        <f t="shared" si="88"/>
        <v>52.077850265212938</v>
      </c>
      <c r="AY182" s="20">
        <f t="shared" si="89"/>
        <v>1.96020709592317E-2</v>
      </c>
      <c r="AZ182" s="20">
        <f t="shared" si="90"/>
        <v>2.301112677822852E-2</v>
      </c>
      <c r="BA182" s="19">
        <f t="shared" si="91"/>
        <v>0.14975056649372234</v>
      </c>
      <c r="BB182" s="18">
        <f t="shared" si="92"/>
        <v>2.7976056397509757E-2</v>
      </c>
      <c r="BC182" s="18">
        <f t="shared" si="93"/>
        <v>3.2841457510120145E-2</v>
      </c>
      <c r="BD182" s="17">
        <f t="shared" si="94"/>
        <v>0.21372386124407819</v>
      </c>
      <c r="BE182" s="16">
        <f t="shared" si="95"/>
        <v>6.1491199814766844E-3</v>
      </c>
      <c r="BF182" s="16">
        <f t="shared" si="96"/>
        <v>7.2185321521682812E-3</v>
      </c>
      <c r="BG182" s="16">
        <f t="shared" si="97"/>
        <v>4.6976373189299619E-2</v>
      </c>
      <c r="BH182" s="15">
        <f t="shared" si="98"/>
        <v>7.1720578471353123E-3</v>
      </c>
      <c r="BI182" s="15">
        <f t="shared" si="99"/>
        <v>8.419372255332758E-3</v>
      </c>
      <c r="BJ182" s="15">
        <f t="shared" si="100"/>
        <v>5.479113547583829E-2</v>
      </c>
    </row>
    <row r="183" spans="1:62" customFormat="1" x14ac:dyDescent="0.25">
      <c r="A183">
        <v>154</v>
      </c>
      <c r="B183" s="26">
        <f t="shared" si="78"/>
        <v>0.41595561681805315</v>
      </c>
      <c r="C183" s="25">
        <f t="shared" si="79"/>
        <v>10.03818187511509</v>
      </c>
      <c r="D183" s="24">
        <f t="shared" si="80"/>
        <v>1.0039612608695587</v>
      </c>
      <c r="E183" s="22">
        <f t="shared" si="81"/>
        <v>37.483809576007303</v>
      </c>
      <c r="F183" s="27">
        <v>3.4</v>
      </c>
      <c r="G183" s="4">
        <f t="shared" si="82"/>
        <v>52.34190832881</v>
      </c>
      <c r="H183" s="4"/>
      <c r="I183" s="5">
        <v>0.72929999999999995</v>
      </c>
      <c r="J183" s="5">
        <v>0</v>
      </c>
      <c r="K183" s="14">
        <v>0</v>
      </c>
      <c r="L183" s="6">
        <v>10.199999999999999</v>
      </c>
      <c r="M183" s="6">
        <v>56</v>
      </c>
      <c r="N183" s="6">
        <v>34</v>
      </c>
      <c r="O183" s="13">
        <f t="shared" si="101"/>
        <v>30.5</v>
      </c>
      <c r="P183" s="12">
        <f t="shared" si="102"/>
        <v>0</v>
      </c>
      <c r="Q183" s="4"/>
      <c r="R183">
        <v>154</v>
      </c>
      <c r="S183" s="4">
        <f t="shared" si="103"/>
        <v>1.1276998486951821</v>
      </c>
      <c r="T183" s="12">
        <f t="shared" si="104"/>
        <v>1</v>
      </c>
      <c r="U183">
        <f t="shared" si="105"/>
        <v>1</v>
      </c>
      <c r="V183" s="4">
        <f t="shared" si="106"/>
        <v>1.1276998486951821</v>
      </c>
      <c r="W183" s="4"/>
      <c r="Y183" s="1"/>
      <c r="AA183">
        <v>154</v>
      </c>
      <c r="AB183" s="4">
        <f t="shared" si="107"/>
        <v>0.29259341317365273</v>
      </c>
      <c r="AC183" s="4">
        <f t="shared" si="108"/>
        <v>0</v>
      </c>
      <c r="AD183" s="26">
        <f t="shared" si="109"/>
        <v>0.41595561681805315</v>
      </c>
      <c r="AE183" s="4">
        <f t="shared" si="83"/>
        <v>0.25035502140707044</v>
      </c>
      <c r="AF183" s="11"/>
      <c r="AG183" s="10">
        <f t="shared" si="110"/>
        <v>0.43670658682634733</v>
      </c>
      <c r="AH183" s="10">
        <f t="shared" si="111"/>
        <v>0</v>
      </c>
      <c r="AI183" s="25">
        <f t="shared" si="112"/>
        <v>10.03818187511509</v>
      </c>
      <c r="AJ183" s="4">
        <f t="shared" si="84"/>
        <v>9.8864492083087061</v>
      </c>
      <c r="AK183" s="4"/>
      <c r="AL183" s="24">
        <f t="shared" si="113"/>
        <v>1.0039612608695587</v>
      </c>
      <c r="AM183" s="4">
        <f t="shared" si="85"/>
        <v>0.97087779853296652</v>
      </c>
      <c r="AN183" s="3"/>
      <c r="AO183" s="23">
        <f t="shared" si="114"/>
        <v>0</v>
      </c>
      <c r="AP183" s="22">
        <f t="shared" si="115"/>
        <v>37.483809576007303</v>
      </c>
      <c r="AQ183" s="4">
        <f t="shared" si="86"/>
        <v>37.44576794006214</v>
      </c>
      <c r="AR183" s="3"/>
      <c r="AS183" s="4">
        <v>3.4</v>
      </c>
      <c r="AT183" s="4"/>
      <c r="AU183" s="21">
        <f t="shared" si="116"/>
        <v>51.357991671189922</v>
      </c>
      <c r="AV183" s="21">
        <f t="shared" si="87"/>
        <v>0.30240549604786876</v>
      </c>
      <c r="AW183" s="3">
        <f t="shared" si="88"/>
        <v>52.34190832881</v>
      </c>
      <c r="AY183" s="20">
        <f t="shared" si="89"/>
        <v>1.6874875760051807E-2</v>
      </c>
      <c r="AZ183" s="20">
        <f t="shared" si="90"/>
        <v>1.9809636761799945E-2</v>
      </c>
      <c r="BA183" s="19">
        <f t="shared" si="91"/>
        <v>0.12891608288913098</v>
      </c>
      <c r="BB183" s="18">
        <f t="shared" si="92"/>
        <v>1.546171917283605E-2</v>
      </c>
      <c r="BC183" s="18">
        <f t="shared" si="93"/>
        <v>1.8150713811590145E-2</v>
      </c>
      <c r="BD183" s="17">
        <f t="shared" si="94"/>
        <v>0.11812023382195724</v>
      </c>
      <c r="BE183" s="16">
        <f t="shared" si="95"/>
        <v>3.3712397908765086E-3</v>
      </c>
      <c r="BF183" s="16">
        <f t="shared" si="96"/>
        <v>3.9575423632028581E-3</v>
      </c>
      <c r="BG183" s="16">
        <f t="shared" si="97"/>
        <v>2.5754680182512844E-2</v>
      </c>
      <c r="BH183" s="15">
        <f t="shared" si="98"/>
        <v>3.8764829238118288E-3</v>
      </c>
      <c r="BI183" s="15">
        <f t="shared" si="99"/>
        <v>4.550653867083451E-3</v>
      </c>
      <c r="BJ183" s="15">
        <f t="shared" si="100"/>
        <v>2.9614499154267688E-2</v>
      </c>
    </row>
    <row r="184" spans="1:62" customFormat="1" x14ac:dyDescent="0.25">
      <c r="A184">
        <v>155</v>
      </c>
      <c r="B184" s="26">
        <f t="shared" si="78"/>
        <v>0.54294843458072317</v>
      </c>
      <c r="C184" s="25">
        <f t="shared" si="79"/>
        <v>10.323155795135053</v>
      </c>
      <c r="D184" s="24">
        <f t="shared" si="80"/>
        <v>1.0104621161805427</v>
      </c>
      <c r="E184" s="22">
        <f t="shared" si="81"/>
        <v>37.492236486865821</v>
      </c>
      <c r="F184" s="27">
        <v>3.4</v>
      </c>
      <c r="G184" s="4">
        <f t="shared" si="82"/>
        <v>52.768802832762141</v>
      </c>
      <c r="H184" s="4"/>
      <c r="I184" s="5">
        <v>0.72929999999999995</v>
      </c>
      <c r="J184" s="5">
        <v>0</v>
      </c>
      <c r="K184" s="14">
        <v>0</v>
      </c>
      <c r="L184" s="6">
        <v>6.1</v>
      </c>
      <c r="M184" s="6">
        <v>75</v>
      </c>
      <c r="N184" s="6">
        <v>18</v>
      </c>
      <c r="O184" s="13">
        <f t="shared" si="101"/>
        <v>61.5</v>
      </c>
      <c r="P184" s="12">
        <f t="shared" si="102"/>
        <v>0</v>
      </c>
      <c r="Q184" s="4"/>
      <c r="R184">
        <v>155</v>
      </c>
      <c r="S184" s="4">
        <f t="shared" si="103"/>
        <v>0.60923828172684824</v>
      </c>
      <c r="T184" s="12">
        <f t="shared" si="104"/>
        <v>1</v>
      </c>
      <c r="U184">
        <f t="shared" si="105"/>
        <v>1</v>
      </c>
      <c r="V184" s="4">
        <f t="shared" si="106"/>
        <v>0.60923828172684824</v>
      </c>
      <c r="W184" s="4"/>
      <c r="Y184" s="1"/>
      <c r="AA184">
        <v>155</v>
      </c>
      <c r="AB184" s="4">
        <f t="shared" si="107"/>
        <v>0.29259341317365273</v>
      </c>
      <c r="AC184" s="4">
        <f t="shared" si="108"/>
        <v>0</v>
      </c>
      <c r="AD184" s="26">
        <f t="shared" si="109"/>
        <v>0.54294843458072317</v>
      </c>
      <c r="AE184" s="4">
        <f t="shared" si="83"/>
        <v>0.37025000046779749</v>
      </c>
      <c r="AF184" s="11"/>
      <c r="AG184" s="10">
        <f t="shared" si="110"/>
        <v>0.43670658682634733</v>
      </c>
      <c r="AH184" s="10">
        <f t="shared" si="111"/>
        <v>0</v>
      </c>
      <c r="AI184" s="25">
        <f t="shared" si="112"/>
        <v>10.323155795135053</v>
      </c>
      <c r="AJ184" s="4">
        <f t="shared" si="84"/>
        <v>10.20527180599958</v>
      </c>
      <c r="AK184" s="4"/>
      <c r="AL184" s="24">
        <f t="shared" si="113"/>
        <v>1.0104621161805427</v>
      </c>
      <c r="AM184" s="4">
        <f t="shared" si="85"/>
        <v>0.98525045389127686</v>
      </c>
      <c r="AN184" s="3"/>
      <c r="AO184" s="23">
        <f t="shared" si="114"/>
        <v>0</v>
      </c>
      <c r="AP184" s="22">
        <f t="shared" si="115"/>
        <v>37.492236486865821</v>
      </c>
      <c r="AQ184" s="4">
        <f t="shared" si="86"/>
        <v>37.463540726057587</v>
      </c>
      <c r="AR184" s="3"/>
      <c r="AS184" s="4">
        <v>3.4</v>
      </c>
      <c r="AT184" s="4"/>
      <c r="AU184" s="21">
        <f t="shared" si="116"/>
        <v>51.66039716723779</v>
      </c>
      <c r="AV184" s="21">
        <f t="shared" si="87"/>
        <v>0.26817706467646213</v>
      </c>
      <c r="AW184" s="3">
        <f t="shared" si="88"/>
        <v>52.768802832762141</v>
      </c>
      <c r="AY184" s="20">
        <f t="shared" si="89"/>
        <v>1.7598153028245925E-2</v>
      </c>
      <c r="AZ184" s="20">
        <f t="shared" si="90"/>
        <v>2.0658701380984346E-2</v>
      </c>
      <c r="BA184" s="19">
        <f t="shared" si="91"/>
        <v>0.13444157970369541</v>
      </c>
      <c r="BB184" s="18">
        <f t="shared" si="92"/>
        <v>1.2012503130338834E-2</v>
      </c>
      <c r="BC184" s="18">
        <f t="shared" si="93"/>
        <v>1.4101634109528196E-2</v>
      </c>
      <c r="BD184" s="17">
        <f t="shared" si="94"/>
        <v>9.1769851895606019E-2</v>
      </c>
      <c r="BE184" s="16">
        <f t="shared" si="95"/>
        <v>2.5690950432870788E-3</v>
      </c>
      <c r="BF184" s="16">
        <f t="shared" si="96"/>
        <v>3.0158941812500487E-3</v>
      </c>
      <c r="BG184" s="16">
        <f t="shared" si="97"/>
        <v>1.962667306472873E-2</v>
      </c>
      <c r="BH184" s="15">
        <f t="shared" si="98"/>
        <v>2.9241283660685707E-3</v>
      </c>
      <c r="BI184" s="15">
        <f t="shared" si="99"/>
        <v>3.4326724297326699E-3</v>
      </c>
      <c r="BJ184" s="15">
        <f t="shared" si="100"/>
        <v>2.2338960012431981E-2</v>
      </c>
    </row>
    <row r="185" spans="1:62" customFormat="1" x14ac:dyDescent="0.25">
      <c r="A185">
        <v>156</v>
      </c>
      <c r="B185" s="26">
        <f t="shared" si="78"/>
        <v>0.41903562921031245</v>
      </c>
      <c r="C185" s="25">
        <f t="shared" si="79"/>
        <v>10.278086177257064</v>
      </c>
      <c r="D185" s="24">
        <f t="shared" si="80"/>
        <v>1.0203543334592173</v>
      </c>
      <c r="E185" s="22">
        <f t="shared" si="81"/>
        <v>37.504749628159082</v>
      </c>
      <c r="F185" s="27">
        <v>3.4</v>
      </c>
      <c r="G185" s="4">
        <f t="shared" si="82"/>
        <v>52.622225768085677</v>
      </c>
      <c r="H185" s="4"/>
      <c r="I185" s="5">
        <v>0.1216</v>
      </c>
      <c r="J185" s="5">
        <v>0</v>
      </c>
      <c r="K185" s="14">
        <v>0</v>
      </c>
      <c r="L185" s="6">
        <v>4.5999999999999996</v>
      </c>
      <c r="M185" s="6">
        <v>71</v>
      </c>
      <c r="N185" s="6">
        <v>8</v>
      </c>
      <c r="O185" s="13">
        <f t="shared" si="101"/>
        <v>65</v>
      </c>
      <c r="P185" s="12">
        <f t="shared" si="102"/>
        <v>0</v>
      </c>
      <c r="Q185" s="4"/>
      <c r="R185">
        <v>156</v>
      </c>
      <c r="S185" s="4">
        <f t="shared" si="103"/>
        <v>0.45940307648816003</v>
      </c>
      <c r="T185" s="12">
        <f t="shared" si="104"/>
        <v>1</v>
      </c>
      <c r="U185">
        <f t="shared" si="105"/>
        <v>1</v>
      </c>
      <c r="V185" s="4">
        <f t="shared" si="106"/>
        <v>0.45940307648816003</v>
      </c>
      <c r="W185" s="4"/>
      <c r="Y185" s="1"/>
      <c r="AA185">
        <v>156</v>
      </c>
      <c r="AB185" s="4">
        <f t="shared" si="107"/>
        <v>4.8785628742514978E-2</v>
      </c>
      <c r="AC185" s="4">
        <f t="shared" si="108"/>
        <v>0</v>
      </c>
      <c r="AD185" s="26">
        <f t="shared" si="109"/>
        <v>0.41903562921031245</v>
      </c>
      <c r="AE185" s="4">
        <f t="shared" si="83"/>
        <v>0.35068598216308278</v>
      </c>
      <c r="AF185" s="11"/>
      <c r="AG185" s="10">
        <f t="shared" si="110"/>
        <v>7.2814371257485036E-2</v>
      </c>
      <c r="AH185" s="10">
        <f t="shared" si="111"/>
        <v>0</v>
      </c>
      <c r="AI185" s="25">
        <f t="shared" si="112"/>
        <v>10.278086177257064</v>
      </c>
      <c r="AJ185" s="4">
        <f t="shared" si="84"/>
        <v>10.223327616067596</v>
      </c>
      <c r="AK185" s="4"/>
      <c r="AL185" s="24">
        <f t="shared" si="113"/>
        <v>1.0203543334592173</v>
      </c>
      <c r="AM185" s="4">
        <f t="shared" si="85"/>
        <v>1.0084330376425052</v>
      </c>
      <c r="AN185" s="3"/>
      <c r="AO185" s="23">
        <f t="shared" si="114"/>
        <v>0</v>
      </c>
      <c r="AP185" s="22">
        <f t="shared" si="115"/>
        <v>37.504749628159082</v>
      </c>
      <c r="AQ185" s="4">
        <f t="shared" si="86"/>
        <v>37.491395457357534</v>
      </c>
      <c r="AR185" s="3"/>
      <c r="AS185" s="4">
        <v>3.4</v>
      </c>
      <c r="AT185" s="4"/>
      <c r="AU185" s="21">
        <f t="shared" si="116"/>
        <v>51.928574231914254</v>
      </c>
      <c r="AV185" s="21">
        <f t="shared" si="87"/>
        <v>0.11551312408944998</v>
      </c>
      <c r="AW185" s="3">
        <f t="shared" si="88"/>
        <v>52.622225768085677</v>
      </c>
      <c r="AY185" s="20">
        <f t="shared" si="89"/>
        <v>6.9649012994363853E-3</v>
      </c>
      <c r="AZ185" s="20">
        <f t="shared" si="90"/>
        <v>8.1761884819470613E-3</v>
      </c>
      <c r="BA185" s="19">
        <f t="shared" si="91"/>
        <v>5.3208557265846237E-2</v>
      </c>
      <c r="BB185" s="18">
        <f t="shared" si="92"/>
        <v>5.5799552808261333E-3</v>
      </c>
      <c r="BC185" s="18">
        <f t="shared" si="93"/>
        <v>6.5503822861872002E-3</v>
      </c>
      <c r="BD185" s="17">
        <f t="shared" si="94"/>
        <v>4.2628223622454539E-2</v>
      </c>
      <c r="BE185" s="16">
        <f t="shared" si="95"/>
        <v>1.214792647976796E-3</v>
      </c>
      <c r="BF185" s="16">
        <f t="shared" si="96"/>
        <v>1.4260609345814563E-3</v>
      </c>
      <c r="BG185" s="16">
        <f t="shared" si="97"/>
        <v>9.2804422341538333E-3</v>
      </c>
      <c r="BH185" s="15">
        <f t="shared" si="98"/>
        <v>1.3608041238944595E-3</v>
      </c>
      <c r="BI185" s="15">
        <f t="shared" si="99"/>
        <v>1.5974657106587135E-3</v>
      </c>
      <c r="BJ185" s="15">
        <f t="shared" si="100"/>
        <v>1.0395900966995376E-2</v>
      </c>
    </row>
    <row r="186" spans="1:62" customFormat="1" x14ac:dyDescent="0.25">
      <c r="A186">
        <v>157</v>
      </c>
      <c r="B186" s="26">
        <f t="shared" si="78"/>
        <v>0.39947161090559774</v>
      </c>
      <c r="C186" s="25">
        <f t="shared" si="79"/>
        <v>10.296141987325081</v>
      </c>
      <c r="D186" s="24">
        <f t="shared" si="80"/>
        <v>1.0235534909946391</v>
      </c>
      <c r="E186" s="22">
        <f t="shared" si="81"/>
        <v>37.50914555477091</v>
      </c>
      <c r="F186" s="27">
        <v>3.4</v>
      </c>
      <c r="G186" s="4">
        <f t="shared" si="82"/>
        <v>52.628312643996225</v>
      </c>
      <c r="H186" s="4"/>
      <c r="I186" s="5">
        <v>0.1216</v>
      </c>
      <c r="J186" s="5">
        <v>0</v>
      </c>
      <c r="K186" s="14">
        <v>1</v>
      </c>
      <c r="L186" s="6">
        <v>3.4</v>
      </c>
      <c r="M186" s="6">
        <v>74</v>
      </c>
      <c r="N186" s="6">
        <v>8</v>
      </c>
      <c r="O186" s="13">
        <f t="shared" si="101"/>
        <v>68</v>
      </c>
      <c r="P186" s="12">
        <f t="shared" si="102"/>
        <v>0</v>
      </c>
      <c r="Q186" s="4"/>
      <c r="R186">
        <v>157</v>
      </c>
      <c r="S186" s="4">
        <f t="shared" si="103"/>
        <v>0.35612952979019163</v>
      </c>
      <c r="T186" s="12">
        <f t="shared" si="104"/>
        <v>1</v>
      </c>
      <c r="U186">
        <f t="shared" si="105"/>
        <v>0.6</v>
      </c>
      <c r="V186" s="4">
        <f t="shared" si="106"/>
        <v>0.21367771787411496</v>
      </c>
      <c r="W186" s="4"/>
      <c r="Y186" s="1"/>
      <c r="AA186">
        <v>157</v>
      </c>
      <c r="AB186" s="4">
        <f t="shared" si="107"/>
        <v>4.8785628742514978E-2</v>
      </c>
      <c r="AC186" s="4">
        <f t="shared" si="108"/>
        <v>0</v>
      </c>
      <c r="AD186" s="26">
        <f t="shared" si="109"/>
        <v>0.39947161090559774</v>
      </c>
      <c r="AE186" s="4">
        <f t="shared" si="83"/>
        <v>0.33162020180984647</v>
      </c>
      <c r="AF186" s="11"/>
      <c r="AG186" s="10">
        <f t="shared" si="110"/>
        <v>7.2814371257485036E-2</v>
      </c>
      <c r="AH186" s="10">
        <f t="shared" si="111"/>
        <v>0</v>
      </c>
      <c r="AI186" s="25">
        <f t="shared" si="112"/>
        <v>10.296141987325081</v>
      </c>
      <c r="AJ186" s="4">
        <f t="shared" si="84"/>
        <v>10.238802710850353</v>
      </c>
      <c r="AK186" s="4"/>
      <c r="AL186" s="24">
        <f t="shared" si="113"/>
        <v>1.0235534909946391</v>
      </c>
      <c r="AM186" s="4">
        <f t="shared" si="85"/>
        <v>1.0110549917463043</v>
      </c>
      <c r="AN186" s="3"/>
      <c r="AO186" s="23">
        <f t="shared" si="114"/>
        <v>0</v>
      </c>
      <c r="AP186" s="22">
        <f t="shared" si="115"/>
        <v>37.50914555477091</v>
      </c>
      <c r="AQ186" s="4">
        <f t="shared" si="86"/>
        <v>37.495183322289932</v>
      </c>
      <c r="AR186" s="3"/>
      <c r="AS186" s="4">
        <v>3.4</v>
      </c>
      <c r="AT186" s="4"/>
      <c r="AU186" s="21">
        <f t="shared" si="116"/>
        <v>52.044087356003708</v>
      </c>
      <c r="AV186" s="21">
        <f t="shared" si="87"/>
        <v>0.11805698303411782</v>
      </c>
      <c r="AW186" s="3">
        <f t="shared" si="88"/>
        <v>52.628312643996225</v>
      </c>
      <c r="AY186" s="20">
        <f t="shared" si="89"/>
        <v>6.9141303253992762E-3</v>
      </c>
      <c r="AZ186" s="20">
        <f t="shared" si="90"/>
        <v>8.1165877732948012E-3</v>
      </c>
      <c r="BA186" s="19">
        <f t="shared" si="91"/>
        <v>5.2820690997057197E-2</v>
      </c>
      <c r="BB186" s="18">
        <f t="shared" si="92"/>
        <v>5.842932896955812E-3</v>
      </c>
      <c r="BC186" s="18">
        <f t="shared" si="93"/>
        <v>6.8590951399046486E-3</v>
      </c>
      <c r="BD186" s="17">
        <f t="shared" si="94"/>
        <v>4.4637248437867795E-2</v>
      </c>
      <c r="BE186" s="16">
        <f t="shared" si="95"/>
        <v>1.2736102879299359E-3</v>
      </c>
      <c r="BF186" s="16">
        <f t="shared" si="96"/>
        <v>1.4951077293090553E-3</v>
      </c>
      <c r="BG186" s="16">
        <f t="shared" si="97"/>
        <v>9.7297812310958038E-3</v>
      </c>
      <c r="BH186" s="15">
        <f t="shared" si="98"/>
        <v>1.4227662519251726E-3</v>
      </c>
      <c r="BI186" s="15">
        <f t="shared" si="99"/>
        <v>1.6702038609556374E-3</v>
      </c>
      <c r="BJ186" s="15">
        <f t="shared" si="100"/>
        <v>1.0869262368097023E-2</v>
      </c>
    </row>
    <row r="187" spans="1:62" customFormat="1" x14ac:dyDescent="0.25">
      <c r="A187">
        <v>158</v>
      </c>
      <c r="B187" s="26">
        <f t="shared" si="78"/>
        <v>0.38040583055236143</v>
      </c>
      <c r="C187" s="25">
        <f t="shared" si="79"/>
        <v>10.311617082107837</v>
      </c>
      <c r="D187" s="24">
        <f t="shared" si="80"/>
        <v>1.0265084315085145</v>
      </c>
      <c r="E187" s="22">
        <f t="shared" si="81"/>
        <v>37.513324316793394</v>
      </c>
      <c r="F187" s="27">
        <v>3.4</v>
      </c>
      <c r="G187" s="4">
        <f t="shared" si="82"/>
        <v>52.631855660962103</v>
      </c>
      <c r="H187" s="4"/>
      <c r="I187" s="5">
        <v>0.1216</v>
      </c>
      <c r="J187" s="5">
        <v>0</v>
      </c>
      <c r="K187" s="14">
        <v>1</v>
      </c>
      <c r="L187" s="6">
        <v>3.6</v>
      </c>
      <c r="M187" s="6">
        <v>59</v>
      </c>
      <c r="N187" s="6">
        <v>10</v>
      </c>
      <c r="O187" s="13">
        <f t="shared" si="101"/>
        <v>51.5</v>
      </c>
      <c r="P187" s="12">
        <f t="shared" si="102"/>
        <v>0</v>
      </c>
      <c r="Q187" s="4"/>
      <c r="R187">
        <v>158</v>
      </c>
      <c r="S187" s="4">
        <f t="shared" si="103"/>
        <v>0.37230471497562223</v>
      </c>
      <c r="T187" s="12">
        <f t="shared" si="104"/>
        <v>1</v>
      </c>
      <c r="U187">
        <f t="shared" si="105"/>
        <v>0.6</v>
      </c>
      <c r="V187" s="4">
        <f t="shared" si="106"/>
        <v>0.22338282898537334</v>
      </c>
      <c r="W187" s="4"/>
      <c r="Y187" s="1"/>
      <c r="AA187">
        <v>158</v>
      </c>
      <c r="AB187" s="4">
        <f t="shared" si="107"/>
        <v>4.8785628742514978E-2</v>
      </c>
      <c r="AC187" s="4">
        <f t="shared" si="108"/>
        <v>0</v>
      </c>
      <c r="AD187" s="26">
        <f t="shared" si="109"/>
        <v>0.38040583055236143</v>
      </c>
      <c r="AE187" s="4">
        <f t="shared" si="83"/>
        <v>0.2952524442789356</v>
      </c>
      <c r="AF187" s="11"/>
      <c r="AG187" s="10">
        <f t="shared" si="110"/>
        <v>7.2814371257485036E-2</v>
      </c>
      <c r="AH187" s="10">
        <f t="shared" si="111"/>
        <v>0</v>
      </c>
      <c r="AI187" s="25">
        <f t="shared" si="112"/>
        <v>10.311617082107837</v>
      </c>
      <c r="AJ187" s="4">
        <f t="shared" si="84"/>
        <v>10.233522938926644</v>
      </c>
      <c r="AK187" s="4"/>
      <c r="AL187" s="24">
        <f t="shared" si="113"/>
        <v>1.0265084315085145</v>
      </c>
      <c r="AM187" s="4">
        <f t="shared" si="85"/>
        <v>1.0094829290076375</v>
      </c>
      <c r="AN187" s="3"/>
      <c r="AO187" s="23">
        <f t="shared" si="114"/>
        <v>0</v>
      </c>
      <c r="AP187" s="22">
        <f t="shared" si="115"/>
        <v>37.513324316793394</v>
      </c>
      <c r="AQ187" s="4">
        <f t="shared" si="86"/>
        <v>37.494316786564625</v>
      </c>
      <c r="AR187" s="3"/>
      <c r="AS187" s="4">
        <v>3.4</v>
      </c>
      <c r="AT187" s="4"/>
      <c r="AU187" s="21">
        <f t="shared" si="116"/>
        <v>52.162144339037823</v>
      </c>
      <c r="AV187" s="21">
        <f t="shared" si="87"/>
        <v>0.15513512743708166</v>
      </c>
      <c r="AW187" s="3">
        <f t="shared" si="88"/>
        <v>52.631855660962103</v>
      </c>
      <c r="AY187" s="20">
        <f t="shared" si="89"/>
        <v>8.677220092992868E-3</v>
      </c>
      <c r="AZ187" s="20">
        <f t="shared" si="90"/>
        <v>1.0186301848295975E-2</v>
      </c>
      <c r="BA187" s="19">
        <f t="shared" si="91"/>
        <v>6.6289864332137002E-2</v>
      </c>
      <c r="BB187" s="18">
        <f t="shared" si="92"/>
        <v>7.9578757582349467E-3</v>
      </c>
      <c r="BC187" s="18">
        <f t="shared" si="93"/>
        <v>9.3418541509714594E-3</v>
      </c>
      <c r="BD187" s="17">
        <f t="shared" si="94"/>
        <v>6.0794413271986834E-2</v>
      </c>
      <c r="BE187" s="16">
        <f t="shared" si="95"/>
        <v>1.7349167057143092E-3</v>
      </c>
      <c r="BF187" s="16">
        <f t="shared" si="96"/>
        <v>2.036641350186363E-3</v>
      </c>
      <c r="BG187" s="16">
        <f t="shared" si="97"/>
        <v>1.3253944444976306E-2</v>
      </c>
      <c r="BH187" s="15">
        <f t="shared" si="98"/>
        <v>1.9368874267624947E-3</v>
      </c>
      <c r="BI187" s="15">
        <f t="shared" si="99"/>
        <v>2.2737374140255374E-3</v>
      </c>
      <c r="BJ187" s="15">
        <f t="shared" si="100"/>
        <v>1.4796905387981523E-2</v>
      </c>
    </row>
    <row r="188" spans="1:62" customFormat="1" x14ac:dyDescent="0.25">
      <c r="A188">
        <v>159</v>
      </c>
      <c r="B188" s="26">
        <f t="shared" si="78"/>
        <v>0.34403807302145056</v>
      </c>
      <c r="C188" s="25">
        <f t="shared" si="79"/>
        <v>10.306337310184128</v>
      </c>
      <c r="D188" s="24">
        <f t="shared" si="80"/>
        <v>1.0297898289913421</v>
      </c>
      <c r="E188" s="22">
        <f t="shared" si="81"/>
        <v>37.518155321328102</v>
      </c>
      <c r="F188" s="27">
        <v>3.4</v>
      </c>
      <c r="G188" s="4">
        <f t="shared" si="82"/>
        <v>52.598320533525019</v>
      </c>
      <c r="H188" s="4"/>
      <c r="I188" s="5">
        <v>0.1216</v>
      </c>
      <c r="J188" s="5">
        <v>0</v>
      </c>
      <c r="K188" s="14">
        <v>1</v>
      </c>
      <c r="L188" s="6">
        <v>5.0999999999999996</v>
      </c>
      <c r="M188" s="6">
        <v>62</v>
      </c>
      <c r="N188" s="6">
        <v>27</v>
      </c>
      <c r="O188" s="13">
        <f t="shared" si="101"/>
        <v>41.75</v>
      </c>
      <c r="P188" s="12">
        <f t="shared" si="102"/>
        <v>0</v>
      </c>
      <c r="Q188" s="4"/>
      <c r="R188">
        <v>159</v>
      </c>
      <c r="S188" s="4">
        <f t="shared" si="103"/>
        <v>0.50681584851960382</v>
      </c>
      <c r="T188" s="12">
        <f t="shared" si="104"/>
        <v>1</v>
      </c>
      <c r="U188">
        <f t="shared" si="105"/>
        <v>0.6</v>
      </c>
      <c r="V188" s="4">
        <f t="shared" si="106"/>
        <v>0.3040895091117623</v>
      </c>
      <c r="W188" s="4"/>
      <c r="Y188" s="1"/>
      <c r="AA188">
        <v>159</v>
      </c>
      <c r="AB188" s="4">
        <f t="shared" si="107"/>
        <v>4.8785628742514978E-2</v>
      </c>
      <c r="AC188" s="4">
        <f t="shared" si="108"/>
        <v>0</v>
      </c>
      <c r="AD188" s="26">
        <f t="shared" si="109"/>
        <v>0.34403807302145056</v>
      </c>
      <c r="AE188" s="4">
        <f t="shared" si="83"/>
        <v>0.23702871722775798</v>
      </c>
      <c r="AF188" s="11"/>
      <c r="AG188" s="10">
        <f t="shared" si="110"/>
        <v>7.2814371257485036E-2</v>
      </c>
      <c r="AH188" s="10">
        <f t="shared" si="111"/>
        <v>0</v>
      </c>
      <c r="AI188" s="25">
        <f t="shared" si="112"/>
        <v>10.306337310184128</v>
      </c>
      <c r="AJ188" s="4">
        <f t="shared" si="84"/>
        <v>10.191783414996866</v>
      </c>
      <c r="AK188" s="4"/>
      <c r="AL188" s="24">
        <f t="shared" si="113"/>
        <v>1.0297898289913421</v>
      </c>
      <c r="AM188" s="4">
        <f t="shared" si="85"/>
        <v>1.0047764151177541</v>
      </c>
      <c r="AN188" s="3"/>
      <c r="AO188" s="23">
        <f t="shared" si="114"/>
        <v>0</v>
      </c>
      <c r="AP188" s="22">
        <f t="shared" si="115"/>
        <v>37.518155321328102</v>
      </c>
      <c r="AQ188" s="4">
        <f t="shared" si="86"/>
        <v>37.490209379293191</v>
      </c>
      <c r="AR188" s="3"/>
      <c r="AS188" s="4">
        <v>3.4</v>
      </c>
      <c r="AT188" s="4"/>
      <c r="AU188" s="21">
        <f t="shared" si="116"/>
        <v>52.317279466474908</v>
      </c>
      <c r="AV188" s="21">
        <f t="shared" si="87"/>
        <v>0.21370925060305704</v>
      </c>
      <c r="AW188" s="3">
        <f t="shared" si="88"/>
        <v>52.598320533525019</v>
      </c>
      <c r="AY188" s="20">
        <f t="shared" si="89"/>
        <v>1.0904366495182196E-2</v>
      </c>
      <c r="AZ188" s="20">
        <f t="shared" si="90"/>
        <v>1.2800778059561707E-2</v>
      </c>
      <c r="BA188" s="19">
        <f t="shared" si="91"/>
        <v>8.3304211238948697E-2</v>
      </c>
      <c r="BB188" s="18">
        <f t="shared" si="92"/>
        <v>1.1673163036144735E-2</v>
      </c>
      <c r="BC188" s="18">
        <f t="shared" si="93"/>
        <v>1.3703278346778602E-2</v>
      </c>
      <c r="BD188" s="17">
        <f t="shared" si="94"/>
        <v>8.9177453804338669E-2</v>
      </c>
      <c r="BE188" s="16">
        <f t="shared" si="95"/>
        <v>2.5488933201236563E-3</v>
      </c>
      <c r="BF188" s="16">
        <f t="shared" si="96"/>
        <v>2.9921791149277702E-3</v>
      </c>
      <c r="BG188" s="16">
        <f t="shared" si="97"/>
        <v>1.9472341438536597E-2</v>
      </c>
      <c r="BH188" s="15">
        <f t="shared" si="98"/>
        <v>2.8477210402919951E-3</v>
      </c>
      <c r="BI188" s="15">
        <f t="shared" si="99"/>
        <v>3.3429768733862554E-3</v>
      </c>
      <c r="BJ188" s="15">
        <f t="shared" si="100"/>
        <v>2.1755244121233048E-2</v>
      </c>
    </row>
    <row r="189" spans="1:62" customFormat="1" x14ac:dyDescent="0.25">
      <c r="A189">
        <v>160</v>
      </c>
      <c r="B189" s="26">
        <f t="shared" si="78"/>
        <v>0.38334548369482391</v>
      </c>
      <c r="C189" s="25">
        <f t="shared" si="79"/>
        <v>10.410166648529801</v>
      </c>
      <c r="D189" s="24">
        <f t="shared" si="80"/>
        <v>1.0327505590094965</v>
      </c>
      <c r="E189" s="22">
        <f t="shared" si="81"/>
        <v>37.523048591687846</v>
      </c>
      <c r="F189" s="27">
        <v>3.4</v>
      </c>
      <c r="G189" s="4">
        <f t="shared" si="82"/>
        <v>52.749311282921965</v>
      </c>
      <c r="H189" s="4"/>
      <c r="I189" s="5">
        <v>0.36470000000000002</v>
      </c>
      <c r="J189" s="5">
        <v>0</v>
      </c>
      <c r="K189" s="14">
        <v>1</v>
      </c>
      <c r="L189" s="6">
        <v>7.3</v>
      </c>
      <c r="M189" s="6">
        <v>51</v>
      </c>
      <c r="N189" s="6">
        <v>49</v>
      </c>
      <c r="O189" s="13">
        <f t="shared" si="101"/>
        <v>14.25</v>
      </c>
      <c r="P189" s="12">
        <f t="shared" si="102"/>
        <v>0</v>
      </c>
      <c r="Q189" s="4"/>
      <c r="R189">
        <v>160</v>
      </c>
      <c r="S189" s="4">
        <f t="shared" si="103"/>
        <v>0.74514205020999758</v>
      </c>
      <c r="T189" s="12">
        <f t="shared" si="104"/>
        <v>1</v>
      </c>
      <c r="U189">
        <f t="shared" si="105"/>
        <v>0.6</v>
      </c>
      <c r="V189" s="4">
        <f t="shared" si="106"/>
        <v>0.44708523012599855</v>
      </c>
      <c r="W189" s="4"/>
      <c r="Y189" s="1"/>
      <c r="AA189">
        <v>160</v>
      </c>
      <c r="AB189" s="4">
        <f t="shared" si="107"/>
        <v>0.1463167664670659</v>
      </c>
      <c r="AC189" s="4">
        <f t="shared" si="108"/>
        <v>0</v>
      </c>
      <c r="AD189" s="26">
        <f t="shared" si="109"/>
        <v>0.38334548369482391</v>
      </c>
      <c r="AE189" s="4">
        <f t="shared" si="83"/>
        <v>0.20565956419081999</v>
      </c>
      <c r="AF189" s="11"/>
      <c r="AG189" s="10">
        <f t="shared" si="110"/>
        <v>0.21838323353293418</v>
      </c>
      <c r="AH189" s="10">
        <f t="shared" si="111"/>
        <v>0</v>
      </c>
      <c r="AI189" s="25">
        <f t="shared" si="112"/>
        <v>10.410166648529801</v>
      </c>
      <c r="AJ189" s="4">
        <f t="shared" si="84"/>
        <v>10.217495113021721</v>
      </c>
      <c r="AK189" s="4"/>
      <c r="AL189" s="24">
        <f t="shared" si="113"/>
        <v>1.0327505590094965</v>
      </c>
      <c r="AM189" s="4">
        <f t="shared" si="85"/>
        <v>0.99116578931483723</v>
      </c>
      <c r="AN189" s="3"/>
      <c r="AO189" s="23">
        <f t="shared" si="114"/>
        <v>0</v>
      </c>
      <c r="AP189" s="22">
        <f t="shared" si="115"/>
        <v>37.523048591687846</v>
      </c>
      <c r="AQ189" s="4">
        <f t="shared" si="86"/>
        <v>37.476345392994631</v>
      </c>
      <c r="AR189" s="3"/>
      <c r="AS189" s="4">
        <v>3.4</v>
      </c>
      <c r="AT189" s="4"/>
      <c r="AU189" s="21">
        <f t="shared" si="116"/>
        <v>52.530988717077967</v>
      </c>
      <c r="AV189" s="21">
        <f t="shared" si="87"/>
        <v>0.35704443738870928</v>
      </c>
      <c r="AW189" s="3">
        <f t="shared" si="88"/>
        <v>52.749311282921965</v>
      </c>
      <c r="AY189" s="20">
        <f t="shared" si="89"/>
        <v>1.8106383062809778E-2</v>
      </c>
      <c r="AZ189" s="20">
        <f t="shared" si="90"/>
        <v>2.1255319247646263E-2</v>
      </c>
      <c r="BA189" s="19">
        <f t="shared" si="91"/>
        <v>0.1383242171935479</v>
      </c>
      <c r="BB189" s="18">
        <f t="shared" si="92"/>
        <v>1.9633433177750657E-2</v>
      </c>
      <c r="BC189" s="18">
        <f t="shared" si="93"/>
        <v>2.3047943295620335E-2</v>
      </c>
      <c r="BD189" s="17">
        <f t="shared" si="94"/>
        <v>0.1499901590347085</v>
      </c>
      <c r="BE189" s="16">
        <f t="shared" si="95"/>
        <v>4.237531999001517E-3</v>
      </c>
      <c r="BF189" s="16">
        <f t="shared" si="96"/>
        <v>4.9744940857843903E-3</v>
      </c>
      <c r="BG189" s="16">
        <f t="shared" si="97"/>
        <v>3.237274360987339E-2</v>
      </c>
      <c r="BH189" s="15">
        <f t="shared" si="98"/>
        <v>4.7591053256126102E-3</v>
      </c>
      <c r="BI189" s="15">
        <f t="shared" si="99"/>
        <v>5.5867758170234996E-3</v>
      </c>
      <c r="BJ189" s="15">
        <f t="shared" si="100"/>
        <v>3.6357317550579492E-2</v>
      </c>
    </row>
    <row r="190" spans="1:62" customFormat="1" x14ac:dyDescent="0.25">
      <c r="A190">
        <v>161</v>
      </c>
      <c r="B190" s="26">
        <f t="shared" si="78"/>
        <v>0.35197633065788592</v>
      </c>
      <c r="C190" s="25">
        <f t="shared" si="79"/>
        <v>10.435878346554656</v>
      </c>
      <c r="D190" s="24">
        <f t="shared" si="80"/>
        <v>1.0379022428800118</v>
      </c>
      <c r="E190" s="22">
        <f t="shared" si="81"/>
        <v>37.531209925440706</v>
      </c>
      <c r="F190" s="27">
        <v>3.4</v>
      </c>
      <c r="G190" s="4">
        <f t="shared" si="82"/>
        <v>52.756966845533256</v>
      </c>
      <c r="H190" s="4"/>
      <c r="I190" s="5">
        <v>0.36470000000000002</v>
      </c>
      <c r="J190" s="5">
        <v>0</v>
      </c>
      <c r="K190" s="14">
        <v>1</v>
      </c>
      <c r="L190" s="6">
        <v>11</v>
      </c>
      <c r="M190" s="6">
        <v>52</v>
      </c>
      <c r="N190" s="6">
        <v>83</v>
      </c>
      <c r="O190" s="13">
        <f t="shared" si="101"/>
        <v>-10.25</v>
      </c>
      <c r="P190" s="12">
        <f t="shared" si="102"/>
        <v>-10.25</v>
      </c>
      <c r="Q190" s="4"/>
      <c r="R190">
        <v>161</v>
      </c>
      <c r="S190" s="4">
        <f t="shared" si="103"/>
        <v>1.245428856118602</v>
      </c>
      <c r="T190" s="12">
        <f t="shared" si="104"/>
        <v>1</v>
      </c>
      <c r="U190">
        <f t="shared" si="105"/>
        <v>0.6</v>
      </c>
      <c r="V190" s="4">
        <f t="shared" si="106"/>
        <v>0.74725731367116122</v>
      </c>
      <c r="W190" s="4"/>
      <c r="Y190" s="1"/>
      <c r="AA190">
        <v>161</v>
      </c>
      <c r="AB190" s="4">
        <f t="shared" si="107"/>
        <v>0.1463167664670659</v>
      </c>
      <c r="AC190" s="4">
        <f t="shared" si="108"/>
        <v>0</v>
      </c>
      <c r="AD190" s="26">
        <f t="shared" si="109"/>
        <v>0.35197633065788592</v>
      </c>
      <c r="AE190" s="4">
        <f t="shared" si="83"/>
        <v>0.18406897300907857</v>
      </c>
      <c r="AF190" s="11"/>
      <c r="AG190" s="10">
        <f t="shared" si="110"/>
        <v>0.21838323353293418</v>
      </c>
      <c r="AH190" s="10">
        <f t="shared" si="111"/>
        <v>0</v>
      </c>
      <c r="AI190" s="25">
        <f t="shared" si="112"/>
        <v>10.435878346554656</v>
      </c>
      <c r="AJ190" s="4">
        <f t="shared" si="84"/>
        <v>10.23488628253369</v>
      </c>
      <c r="AK190" s="4"/>
      <c r="AL190" s="24">
        <f t="shared" si="113"/>
        <v>1.0379022428800118</v>
      </c>
      <c r="AM190" s="4">
        <f t="shared" si="85"/>
        <v>0.99443243487131305</v>
      </c>
      <c r="AN190" s="3"/>
      <c r="AO190" s="23">
        <f t="shared" si="114"/>
        <v>0</v>
      </c>
      <c r="AP190" s="22">
        <f t="shared" si="115"/>
        <v>37.531209925440706</v>
      </c>
      <c r="AQ190" s="4">
        <f t="shared" si="86"/>
        <v>37.482581987332516</v>
      </c>
      <c r="AR190" s="3"/>
      <c r="AS190" s="4">
        <v>3.4</v>
      </c>
      <c r="AT190" s="4"/>
      <c r="AU190" s="21">
        <f t="shared" si="116"/>
        <v>52.888033154466676</v>
      </c>
      <c r="AV190" s="21">
        <f t="shared" si="87"/>
        <v>0.35887521386350335</v>
      </c>
      <c r="AW190" s="3">
        <f t="shared" si="88"/>
        <v>52.756966845533256</v>
      </c>
      <c r="AY190" s="20">
        <f t="shared" si="89"/>
        <v>1.7109937271000263E-2</v>
      </c>
      <c r="AZ190" s="20">
        <f t="shared" si="90"/>
        <v>2.0085578535522047E-2</v>
      </c>
      <c r="BA190" s="19">
        <f t="shared" si="91"/>
        <v>0.13071184184228504</v>
      </c>
      <c r="BB190" s="18">
        <f t="shared" si="92"/>
        <v>2.0481303830416266E-2</v>
      </c>
      <c r="BC190" s="18">
        <f t="shared" si="93"/>
        <v>2.4043269713966923E-2</v>
      </c>
      <c r="BD190" s="17">
        <f t="shared" si="94"/>
        <v>0.15646749047658254</v>
      </c>
      <c r="BE190" s="16">
        <f t="shared" si="95"/>
        <v>4.4296193962322337E-3</v>
      </c>
      <c r="BF190" s="16">
        <f t="shared" si="96"/>
        <v>5.1999879868813177E-3</v>
      </c>
      <c r="BG190" s="16">
        <f t="shared" si="97"/>
        <v>3.3840200625585161E-2</v>
      </c>
      <c r="BH190" s="15">
        <f t="shared" si="98"/>
        <v>4.9552383070041355E-3</v>
      </c>
      <c r="BI190" s="15">
        <f t="shared" si="99"/>
        <v>5.8170188821352895E-3</v>
      </c>
      <c r="BJ190" s="15">
        <f t="shared" si="100"/>
        <v>3.7855680919050574E-2</v>
      </c>
    </row>
    <row r="191" spans="1:62" customFormat="1" x14ac:dyDescent="0.25">
      <c r="A191">
        <v>162</v>
      </c>
      <c r="B191" s="26">
        <f t="shared" si="78"/>
        <v>0.33038573947614447</v>
      </c>
      <c r="C191" s="25">
        <f t="shared" si="79"/>
        <v>10.453269516066625</v>
      </c>
      <c r="D191" s="24">
        <f t="shared" si="80"/>
        <v>1.0414085336759662</v>
      </c>
      <c r="E191" s="22">
        <f t="shared" si="81"/>
        <v>37.537727842451019</v>
      </c>
      <c r="F191" s="27">
        <v>3.4</v>
      </c>
      <c r="G191" s="4">
        <f t="shared" si="82"/>
        <v>52.762791631669749</v>
      </c>
      <c r="H191" s="4"/>
      <c r="I191" s="5">
        <v>0.36470000000000002</v>
      </c>
      <c r="J191" s="5">
        <v>0</v>
      </c>
      <c r="K191" s="14">
        <v>1</v>
      </c>
      <c r="L191" s="6">
        <v>13.9</v>
      </c>
      <c r="M191" s="6">
        <v>57</v>
      </c>
      <c r="N191" s="6">
        <v>99</v>
      </c>
      <c r="O191" s="13">
        <f t="shared" si="101"/>
        <v>-17.25</v>
      </c>
      <c r="P191" s="12">
        <f t="shared" si="102"/>
        <v>-27.5</v>
      </c>
      <c r="Q191" s="4"/>
      <c r="R191">
        <v>162</v>
      </c>
      <c r="S191" s="4">
        <f t="shared" si="103"/>
        <v>1.7093833911892833</v>
      </c>
      <c r="T191" s="12">
        <f t="shared" si="104"/>
        <v>0.75846459436788383</v>
      </c>
      <c r="U191">
        <f t="shared" si="105"/>
        <v>0.6</v>
      </c>
      <c r="V191" s="4">
        <f t="shared" si="106"/>
        <v>0.77790406825054637</v>
      </c>
      <c r="W191" s="4"/>
      <c r="Y191" s="1"/>
      <c r="AA191">
        <v>162</v>
      </c>
      <c r="AB191" s="4">
        <f t="shared" si="107"/>
        <v>0.1463167664670659</v>
      </c>
      <c r="AC191" s="4">
        <f t="shared" si="108"/>
        <v>0</v>
      </c>
      <c r="AD191" s="26">
        <f t="shared" si="109"/>
        <v>0.33038573947614447</v>
      </c>
      <c r="AE191" s="4">
        <f t="shared" si="83"/>
        <v>8.898193147169764E-2</v>
      </c>
      <c r="AF191" s="11"/>
      <c r="AG191" s="10">
        <f t="shared" si="110"/>
        <v>0.21838323353293418</v>
      </c>
      <c r="AH191" s="10">
        <f t="shared" si="111"/>
        <v>0</v>
      </c>
      <c r="AI191" s="25">
        <f t="shared" si="112"/>
        <v>10.453269516066625</v>
      </c>
      <c r="AJ191" s="4">
        <f t="shared" si="84"/>
        <v>10.049872776860699</v>
      </c>
      <c r="AK191" s="4"/>
      <c r="AL191" s="24">
        <f t="shared" si="113"/>
        <v>1.0414085336759662</v>
      </c>
      <c r="AM191" s="4">
        <f t="shared" si="85"/>
        <v>0.95503579074200362</v>
      </c>
      <c r="AN191" s="3"/>
      <c r="AO191" s="23">
        <f t="shared" si="114"/>
        <v>0</v>
      </c>
      <c r="AP191" s="22">
        <f t="shared" si="115"/>
        <v>37.537727842451019</v>
      </c>
      <c r="AQ191" s="4">
        <f t="shared" si="86"/>
        <v>37.439370875351365</v>
      </c>
      <c r="AR191" s="3"/>
      <c r="AS191" s="4">
        <v>3.4</v>
      </c>
      <c r="AT191" s="4"/>
      <c r="AU191" s="21">
        <f t="shared" si="116"/>
        <v>53.246908368330182</v>
      </c>
      <c r="AV191" s="21">
        <f t="shared" si="87"/>
        <v>0.64576936536072371</v>
      </c>
      <c r="AW191" s="3">
        <f t="shared" si="88"/>
        <v>52.762791631669749</v>
      </c>
      <c r="AY191" s="20">
        <f t="shared" si="89"/>
        <v>2.4599303269221658E-2</v>
      </c>
      <c r="AZ191" s="20">
        <f t="shared" si="90"/>
        <v>2.8877442968216729E-2</v>
      </c>
      <c r="BA191" s="19">
        <f t="shared" si="91"/>
        <v>0.18792706176700846</v>
      </c>
      <c r="BB191" s="18">
        <f t="shared" si="92"/>
        <v>4.1106554231981667E-2</v>
      </c>
      <c r="BC191" s="18">
        <f t="shared" si="93"/>
        <v>4.8255520185369778E-2</v>
      </c>
      <c r="BD191" s="17">
        <f t="shared" si="94"/>
        <v>0.31403466478857428</v>
      </c>
      <c r="BE191" s="16">
        <f t="shared" si="95"/>
        <v>8.8014738259138345E-3</v>
      </c>
      <c r="BF191" s="16">
        <f t="shared" si="96"/>
        <v>1.0332164926072761E-2</v>
      </c>
      <c r="BG191" s="16">
        <f t="shared" si="97"/>
        <v>6.7239104181975984E-2</v>
      </c>
      <c r="BH191" s="15">
        <f t="shared" si="98"/>
        <v>1.0022678939185119E-2</v>
      </c>
      <c r="BI191" s="15">
        <f t="shared" si="99"/>
        <v>1.1765753537304269E-2</v>
      </c>
      <c r="BJ191" s="15">
        <f t="shared" si="100"/>
        <v>7.6568534623165097E-2</v>
      </c>
    </row>
    <row r="192" spans="1:62" customFormat="1" x14ac:dyDescent="0.25">
      <c r="A192">
        <v>163</v>
      </c>
      <c r="B192" s="26">
        <f t="shared" si="78"/>
        <v>0.1377675602142126</v>
      </c>
      <c r="C192" s="25">
        <f t="shared" si="79"/>
        <v>10.122687148118183</v>
      </c>
      <c r="D192" s="24">
        <f t="shared" si="80"/>
        <v>1.039565801008306</v>
      </c>
      <c r="E192" s="22">
        <f t="shared" si="81"/>
        <v>37.538601756968326</v>
      </c>
      <c r="F192" s="27">
        <v>3.4</v>
      </c>
      <c r="G192" s="4">
        <f t="shared" si="82"/>
        <v>52.238622266309029</v>
      </c>
      <c r="H192" s="4"/>
      <c r="I192" s="5">
        <v>0.1216</v>
      </c>
      <c r="J192" s="5">
        <v>0</v>
      </c>
      <c r="K192" s="14">
        <v>0</v>
      </c>
      <c r="L192" s="6">
        <v>16</v>
      </c>
      <c r="M192" s="6">
        <v>34</v>
      </c>
      <c r="N192" s="6">
        <v>103</v>
      </c>
      <c r="O192" s="13">
        <f t="shared" si="101"/>
        <v>-43.25</v>
      </c>
      <c r="P192" s="12">
        <f t="shared" si="102"/>
        <v>-27.5</v>
      </c>
      <c r="Q192" s="4"/>
      <c r="R192">
        <v>163</v>
      </c>
      <c r="S192" s="4">
        <f t="shared" si="103"/>
        <v>2.0754997247575919</v>
      </c>
      <c r="T192" s="12">
        <f t="shared" si="104"/>
        <v>0.75846459436788383</v>
      </c>
      <c r="U192">
        <f t="shared" si="105"/>
        <v>1</v>
      </c>
      <c r="V192" s="4">
        <f t="shared" si="106"/>
        <v>1.5741930568489215</v>
      </c>
      <c r="W192" s="4"/>
      <c r="Y192" s="1"/>
      <c r="AA192">
        <v>163</v>
      </c>
      <c r="AB192" s="4">
        <f t="shared" si="107"/>
        <v>4.8785628742514978E-2</v>
      </c>
      <c r="AC192" s="4">
        <f t="shared" si="108"/>
        <v>0</v>
      </c>
      <c r="AD192" s="26">
        <f t="shared" si="109"/>
        <v>0.1377675602142126</v>
      </c>
      <c r="AE192" s="4">
        <f t="shared" si="83"/>
        <v>3.7104578488894473E-2</v>
      </c>
      <c r="AF192" s="11"/>
      <c r="AG192" s="10">
        <f t="shared" si="110"/>
        <v>7.2814371257485036E-2</v>
      </c>
      <c r="AH192" s="10">
        <f t="shared" si="111"/>
        <v>0</v>
      </c>
      <c r="AI192" s="25">
        <f t="shared" si="112"/>
        <v>10.122687148118183</v>
      </c>
      <c r="AJ192" s="4">
        <f t="shared" si="84"/>
        <v>9.7320477427841539</v>
      </c>
      <c r="AK192" s="4"/>
      <c r="AL192" s="24">
        <f t="shared" si="113"/>
        <v>1.039565801008306</v>
      </c>
      <c r="AM192" s="4">
        <f t="shared" si="85"/>
        <v>0.95334589134760084</v>
      </c>
      <c r="AN192" s="3"/>
      <c r="AO192" s="23">
        <f t="shared" si="114"/>
        <v>0</v>
      </c>
      <c r="AP192" s="22">
        <f t="shared" si="115"/>
        <v>37.538601756968326</v>
      </c>
      <c r="AQ192" s="4">
        <f t="shared" si="86"/>
        <v>37.440242500023594</v>
      </c>
      <c r="AR192" s="3"/>
      <c r="AS192" s="4">
        <v>3.4</v>
      </c>
      <c r="AT192" s="4"/>
      <c r="AU192" s="21">
        <f t="shared" si="116"/>
        <v>53.892677733690903</v>
      </c>
      <c r="AV192" s="21">
        <f t="shared" si="87"/>
        <v>0.52615754296802153</v>
      </c>
      <c r="AW192" s="3">
        <f t="shared" si="88"/>
        <v>52.238622266309029</v>
      </c>
      <c r="AY192" s="20">
        <f t="shared" si="89"/>
        <v>1.0257664267663931E-2</v>
      </c>
      <c r="AZ192" s="20">
        <f t="shared" si="90"/>
        <v>1.204160587943157E-2</v>
      </c>
      <c r="BA192" s="19">
        <f t="shared" si="91"/>
        <v>7.8363711578222639E-2</v>
      </c>
      <c r="BB192" s="18">
        <f t="shared" si="92"/>
        <v>3.9806568422247862E-2</v>
      </c>
      <c r="BC192" s="18">
        <f t="shared" si="93"/>
        <v>4.6729449886986622E-2</v>
      </c>
      <c r="BD192" s="17">
        <f t="shared" si="94"/>
        <v>0.30410338702479517</v>
      </c>
      <c r="BE192" s="16">
        <f t="shared" si="95"/>
        <v>8.7858999537799767E-3</v>
      </c>
      <c r="BF192" s="16">
        <f t="shared" si="96"/>
        <v>1.0313882554437364E-2</v>
      </c>
      <c r="BG192" s="16">
        <f t="shared" si="97"/>
        <v>6.7120127152487802E-2</v>
      </c>
      <c r="BH192" s="15">
        <f t="shared" si="98"/>
        <v>1.0022912276819593E-2</v>
      </c>
      <c r="BI192" s="15">
        <f t="shared" si="99"/>
        <v>1.1766027455396915E-2</v>
      </c>
      <c r="BJ192" s="15">
        <f t="shared" si="100"/>
        <v>7.6570317212515962E-2</v>
      </c>
    </row>
    <row r="193" spans="1:62" customFormat="1" x14ac:dyDescent="0.25">
      <c r="A193">
        <v>164</v>
      </c>
      <c r="B193" s="26">
        <f t="shared" si="78"/>
        <v>8.5890207231409443E-2</v>
      </c>
      <c r="C193" s="25">
        <f t="shared" si="79"/>
        <v>9.8048621140416383</v>
      </c>
      <c r="D193" s="24">
        <f t="shared" si="80"/>
        <v>1.0222189362681122</v>
      </c>
      <c r="E193" s="22">
        <f t="shared" si="81"/>
        <v>37.521093465799844</v>
      </c>
      <c r="F193" s="27">
        <v>3.4</v>
      </c>
      <c r="G193" s="4">
        <f t="shared" si="82"/>
        <v>51.834064723341001</v>
      </c>
      <c r="H193" s="4"/>
      <c r="I193" s="5">
        <v>0.1216</v>
      </c>
      <c r="J193" s="5">
        <v>0</v>
      </c>
      <c r="K193" s="14">
        <v>0</v>
      </c>
      <c r="L193" s="6">
        <v>16</v>
      </c>
      <c r="M193" s="6">
        <v>55</v>
      </c>
      <c r="N193" s="6">
        <v>91</v>
      </c>
      <c r="O193" s="13">
        <f t="shared" si="101"/>
        <v>-13.25</v>
      </c>
      <c r="P193" s="12">
        <f t="shared" si="102"/>
        <v>-27.5</v>
      </c>
      <c r="Q193" s="4"/>
      <c r="R193">
        <v>164</v>
      </c>
      <c r="S193" s="4">
        <f t="shared" si="103"/>
        <v>2.0754997247575919</v>
      </c>
      <c r="T193" s="12">
        <f t="shared" si="104"/>
        <v>0.75846459436788383</v>
      </c>
      <c r="U193">
        <f t="shared" si="105"/>
        <v>1</v>
      </c>
      <c r="V193" s="4">
        <f t="shared" si="106"/>
        <v>1.5741930568489215</v>
      </c>
      <c r="W193" s="4"/>
      <c r="Y193" s="1"/>
      <c r="AA193">
        <v>164</v>
      </c>
      <c r="AB193" s="4">
        <f t="shared" si="107"/>
        <v>4.8785628742514978E-2</v>
      </c>
      <c r="AC193" s="4">
        <f t="shared" si="108"/>
        <v>0</v>
      </c>
      <c r="AD193" s="26">
        <f t="shared" si="109"/>
        <v>8.5890207231409443E-2</v>
      </c>
      <c r="AE193" s="4">
        <f t="shared" si="83"/>
        <v>2.3132554701930264E-2</v>
      </c>
      <c r="AF193" s="11"/>
      <c r="AG193" s="10">
        <f t="shared" si="110"/>
        <v>7.2814371257485036E-2</v>
      </c>
      <c r="AH193" s="10">
        <f t="shared" si="111"/>
        <v>0</v>
      </c>
      <c r="AI193" s="25">
        <f t="shared" si="112"/>
        <v>9.8048621140416383</v>
      </c>
      <c r="AJ193" s="4">
        <f t="shared" si="84"/>
        <v>9.4264873481751827</v>
      </c>
      <c r="AK193" s="4"/>
      <c r="AL193" s="24">
        <f t="shared" si="113"/>
        <v>1.0222189362681122</v>
      </c>
      <c r="AM193" s="4">
        <f t="shared" si="85"/>
        <v>0.93743766384131966</v>
      </c>
      <c r="AN193" s="3"/>
      <c r="AO193" s="23">
        <f t="shared" si="114"/>
        <v>0</v>
      </c>
      <c r="AP193" s="22">
        <f t="shared" si="115"/>
        <v>37.521093465799844</v>
      </c>
      <c r="AQ193" s="4">
        <f t="shared" si="86"/>
        <v>37.422779983077277</v>
      </c>
      <c r="AR193" s="3"/>
      <c r="AS193" s="4">
        <v>3.4</v>
      </c>
      <c r="AT193" s="4"/>
      <c r="AU193" s="21">
        <f t="shared" si="116"/>
        <v>54.418835276658925</v>
      </c>
      <c r="AV193" s="21">
        <f t="shared" si="87"/>
        <v>0.48594584969152887</v>
      </c>
      <c r="AW193" s="3">
        <f t="shared" si="88"/>
        <v>51.834064723341001</v>
      </c>
      <c r="AY193" s="20">
        <f t="shared" si="89"/>
        <v>6.3950711457238327E-3</v>
      </c>
      <c r="AZ193" s="20">
        <f t="shared" si="90"/>
        <v>7.5072574319366729E-3</v>
      </c>
      <c r="BA193" s="19">
        <f t="shared" si="91"/>
        <v>4.8855323951818679E-2</v>
      </c>
      <c r="BB193" s="18">
        <f t="shared" si="92"/>
        <v>3.8556788693234798E-2</v>
      </c>
      <c r="BC193" s="18">
        <f t="shared" si="93"/>
        <v>4.5262317161623461E-2</v>
      </c>
      <c r="BD193" s="17">
        <f t="shared" si="94"/>
        <v>0.29455566001159733</v>
      </c>
      <c r="BE193" s="16">
        <f t="shared" si="95"/>
        <v>8.6393012985890964E-3</v>
      </c>
      <c r="BF193" s="16">
        <f t="shared" si="96"/>
        <v>1.0141788480952417E-2</v>
      </c>
      <c r="BG193" s="16">
        <f t="shared" si="97"/>
        <v>6.6000182647251063E-2</v>
      </c>
      <c r="BH193" s="15">
        <f t="shared" si="98"/>
        <v>1.0018247835184346E-2</v>
      </c>
      <c r="BI193" s="15">
        <f t="shared" si="99"/>
        <v>1.1760551806520754E-2</v>
      </c>
      <c r="BJ193" s="15">
        <f t="shared" si="100"/>
        <v>7.6534683080861809E-2</v>
      </c>
    </row>
    <row r="194" spans="1:62" customFormat="1" x14ac:dyDescent="0.25">
      <c r="A194">
        <v>165</v>
      </c>
      <c r="B194" s="26">
        <f t="shared" si="78"/>
        <v>0.31572596787558299</v>
      </c>
      <c r="C194" s="25">
        <f t="shared" si="79"/>
        <v>9.8631939350015294</v>
      </c>
      <c r="D194" s="24">
        <f t="shared" si="80"/>
        <v>1.0010470728140517</v>
      </c>
      <c r="E194" s="22">
        <f t="shared" si="81"/>
        <v>37.497451897958307</v>
      </c>
      <c r="F194" s="27">
        <v>3.4</v>
      </c>
      <c r="G194" s="4">
        <f t="shared" si="82"/>
        <v>52.077418873649471</v>
      </c>
      <c r="H194" s="4"/>
      <c r="I194" s="5">
        <v>0.72929999999999995</v>
      </c>
      <c r="J194" s="5">
        <v>0</v>
      </c>
      <c r="K194" s="14">
        <v>0</v>
      </c>
      <c r="L194" s="6">
        <v>13.5</v>
      </c>
      <c r="M194" s="6">
        <v>58</v>
      </c>
      <c r="N194" s="6">
        <v>69</v>
      </c>
      <c r="O194" s="13">
        <f t="shared" si="101"/>
        <v>6.25</v>
      </c>
      <c r="P194" s="12">
        <f t="shared" si="102"/>
        <v>-21.25</v>
      </c>
      <c r="Q194" s="4"/>
      <c r="R194">
        <v>165</v>
      </c>
      <c r="S194" s="4">
        <f t="shared" si="103"/>
        <v>1.6422633067433468</v>
      </c>
      <c r="T194" s="12">
        <f t="shared" si="104"/>
        <v>0.95855194129866228</v>
      </c>
      <c r="U194">
        <f t="shared" si="105"/>
        <v>1</v>
      </c>
      <c r="V194" s="4">
        <f t="shared" si="106"/>
        <v>1.5741946808023954</v>
      </c>
      <c r="W194" s="4"/>
      <c r="Y194" s="1"/>
      <c r="AA194">
        <v>165</v>
      </c>
      <c r="AB194" s="4">
        <f t="shared" si="107"/>
        <v>0.29259341317365273</v>
      </c>
      <c r="AC194" s="4">
        <f t="shared" si="108"/>
        <v>0</v>
      </c>
      <c r="AD194" s="26">
        <f t="shared" si="109"/>
        <v>0.31572596787558299</v>
      </c>
      <c r="AE194" s="4">
        <f t="shared" si="83"/>
        <v>0.12336220364440045</v>
      </c>
      <c r="AF194" s="11"/>
      <c r="AG194" s="10">
        <f t="shared" si="110"/>
        <v>0.43670658682634733</v>
      </c>
      <c r="AH194" s="10">
        <f t="shared" si="111"/>
        <v>0</v>
      </c>
      <c r="AI194" s="25">
        <f t="shared" si="112"/>
        <v>9.8631939350015294</v>
      </c>
      <c r="AJ194" s="4">
        <f t="shared" si="84"/>
        <v>9.5890090162652761</v>
      </c>
      <c r="AK194" s="4"/>
      <c r="AL194" s="24">
        <f t="shared" si="113"/>
        <v>1.0010470728140517</v>
      </c>
      <c r="AM194" s="4">
        <f t="shared" si="85"/>
        <v>0.94084491032472906</v>
      </c>
      <c r="AN194" s="3"/>
      <c r="AO194" s="23">
        <f t="shared" si="114"/>
        <v>0</v>
      </c>
      <c r="AP194" s="22">
        <f t="shared" si="115"/>
        <v>37.497451897958307</v>
      </c>
      <c r="AQ194" s="4">
        <f t="shared" si="86"/>
        <v>37.427041635334561</v>
      </c>
      <c r="AR194" s="3"/>
      <c r="AS194" s="4">
        <v>3.4</v>
      </c>
      <c r="AT194" s="4"/>
      <c r="AU194" s="21">
        <f t="shared" si="116"/>
        <v>54.904781126350457</v>
      </c>
      <c r="AV194" s="21">
        <f t="shared" si="87"/>
        <v>0.4648755683300278</v>
      </c>
      <c r="AW194" s="3">
        <f t="shared" si="88"/>
        <v>52.077418873649471</v>
      </c>
      <c r="AY194" s="20">
        <f t="shared" si="89"/>
        <v>1.96020709592317E-2</v>
      </c>
      <c r="AZ194" s="20">
        <f t="shared" si="90"/>
        <v>2.301112677822852E-2</v>
      </c>
      <c r="BA194" s="19">
        <f t="shared" si="91"/>
        <v>0.14975056649372234</v>
      </c>
      <c r="BB194" s="18">
        <f t="shared" si="92"/>
        <v>2.79397331118975E-2</v>
      </c>
      <c r="BC194" s="18">
        <f t="shared" si="93"/>
        <v>3.2798817131357932E-2</v>
      </c>
      <c r="BD194" s="17">
        <f t="shared" si="94"/>
        <v>0.21344636849299786</v>
      </c>
      <c r="BE194" s="16">
        <f t="shared" si="95"/>
        <v>6.1346640087406078E-3</v>
      </c>
      <c r="BF194" s="16">
        <f t="shared" si="96"/>
        <v>7.201562097217235E-3</v>
      </c>
      <c r="BG194" s="16">
        <f t="shared" si="97"/>
        <v>4.6865936383364802E-2</v>
      </c>
      <c r="BH194" s="15">
        <f t="shared" si="98"/>
        <v>7.1748802053493623E-3</v>
      </c>
      <c r="BI194" s="15">
        <f t="shared" si="99"/>
        <v>8.4226854584535989E-3</v>
      </c>
      <c r="BJ194" s="15">
        <f t="shared" si="100"/>
        <v>5.4812696959942765E-2</v>
      </c>
    </row>
    <row r="195" spans="1:62" customFormat="1" x14ac:dyDescent="0.25">
      <c r="A195">
        <v>166</v>
      </c>
      <c r="B195" s="26">
        <f t="shared" si="78"/>
        <v>0.41595561681805315</v>
      </c>
      <c r="C195" s="25">
        <f t="shared" si="79"/>
        <v>10.025715603091623</v>
      </c>
      <c r="D195" s="24">
        <f t="shared" si="80"/>
        <v>1.0016962586099483</v>
      </c>
      <c r="E195" s="22">
        <f t="shared" si="81"/>
        <v>37.498475826799819</v>
      </c>
      <c r="F195" s="27">
        <v>3.4</v>
      </c>
      <c r="G195" s="4">
        <f t="shared" si="82"/>
        <v>52.341843305319443</v>
      </c>
      <c r="H195" s="4"/>
      <c r="I195" s="5">
        <v>0.72929999999999995</v>
      </c>
      <c r="J195" s="5">
        <v>0</v>
      </c>
      <c r="K195" s="14">
        <v>0</v>
      </c>
      <c r="L195" s="6">
        <v>10.199999999999999</v>
      </c>
      <c r="M195" s="6">
        <v>56</v>
      </c>
      <c r="N195" s="6">
        <v>34</v>
      </c>
      <c r="O195" s="13">
        <f t="shared" si="101"/>
        <v>30.5</v>
      </c>
      <c r="P195" s="12">
        <f t="shared" si="102"/>
        <v>0</v>
      </c>
      <c r="Q195" s="4"/>
      <c r="R195">
        <v>166</v>
      </c>
      <c r="S195" s="4">
        <f t="shared" si="103"/>
        <v>1.1276998486951821</v>
      </c>
      <c r="T195" s="12">
        <f t="shared" si="104"/>
        <v>1</v>
      </c>
      <c r="U195">
        <f t="shared" si="105"/>
        <v>1</v>
      </c>
      <c r="V195" s="4">
        <f t="shared" si="106"/>
        <v>1.1276998486951821</v>
      </c>
      <c r="W195" s="4"/>
      <c r="Y195" s="1"/>
      <c r="AA195">
        <v>166</v>
      </c>
      <c r="AB195" s="4">
        <f t="shared" si="107"/>
        <v>0.29259341317365273</v>
      </c>
      <c r="AC195" s="4">
        <f t="shared" si="108"/>
        <v>0</v>
      </c>
      <c r="AD195" s="26">
        <f t="shared" si="109"/>
        <v>0.41595561681805315</v>
      </c>
      <c r="AE195" s="4">
        <f t="shared" si="83"/>
        <v>0.25035502140707044</v>
      </c>
      <c r="AF195" s="11"/>
      <c r="AG195" s="10">
        <f t="shared" si="110"/>
        <v>0.43670658682634733</v>
      </c>
      <c r="AH195" s="10">
        <f t="shared" si="111"/>
        <v>0</v>
      </c>
      <c r="AI195" s="25">
        <f t="shared" si="112"/>
        <v>10.025715603091623</v>
      </c>
      <c r="AJ195" s="4">
        <f t="shared" si="84"/>
        <v>9.8741713708765619</v>
      </c>
      <c r="AK195" s="4"/>
      <c r="AL195" s="24">
        <f t="shared" si="113"/>
        <v>1.0016962586099483</v>
      </c>
      <c r="AM195" s="4">
        <f t="shared" si="85"/>
        <v>0.96868743472791485</v>
      </c>
      <c r="AN195" s="3"/>
      <c r="AO195" s="23">
        <f t="shared" si="114"/>
        <v>0</v>
      </c>
      <c r="AP195" s="22">
        <f t="shared" si="115"/>
        <v>37.498475826799819</v>
      </c>
      <c r="AQ195" s="4">
        <f t="shared" si="86"/>
        <v>37.460419306343724</v>
      </c>
      <c r="AR195" s="3"/>
      <c r="AS195" s="4">
        <v>3.4</v>
      </c>
      <c r="AT195" s="4"/>
      <c r="AU195" s="21">
        <f t="shared" si="116"/>
        <v>55.369656694680486</v>
      </c>
      <c r="AV195" s="21">
        <f t="shared" si="87"/>
        <v>0.30221228723926374</v>
      </c>
      <c r="AW195" s="3">
        <f t="shared" si="88"/>
        <v>52.341843305319443</v>
      </c>
      <c r="AY195" s="20">
        <f t="shared" si="89"/>
        <v>1.6874875760051807E-2</v>
      </c>
      <c r="AZ195" s="20">
        <f t="shared" si="90"/>
        <v>1.9809636761799945E-2</v>
      </c>
      <c r="BA195" s="19">
        <f t="shared" si="91"/>
        <v>0.12891608288913098</v>
      </c>
      <c r="BB195" s="18">
        <f t="shared" si="92"/>
        <v>1.5442517488750477E-2</v>
      </c>
      <c r="BC195" s="18">
        <f t="shared" si="93"/>
        <v>1.8128172704185343E-2</v>
      </c>
      <c r="BD195" s="17">
        <f t="shared" si="94"/>
        <v>0.11797354202212505</v>
      </c>
      <c r="BE195" s="16">
        <f t="shared" si="95"/>
        <v>3.3636340534425576E-3</v>
      </c>
      <c r="BF195" s="16">
        <f t="shared" si="96"/>
        <v>3.9486138888238714E-3</v>
      </c>
      <c r="BG195" s="16">
        <f t="shared" si="97"/>
        <v>2.5696575939766986E-2</v>
      </c>
      <c r="BH195" s="15">
        <f t="shared" si="98"/>
        <v>3.8779996712130517E-3</v>
      </c>
      <c r="BI195" s="15">
        <f t="shared" si="99"/>
        <v>4.5524343966414083E-3</v>
      </c>
      <c r="BJ195" s="15">
        <f t="shared" si="100"/>
        <v>2.9626086388240741E-2</v>
      </c>
    </row>
    <row r="196" spans="1:62" customFormat="1" x14ac:dyDescent="0.25">
      <c r="A196">
        <v>167</v>
      </c>
      <c r="B196" s="26">
        <f t="shared" si="78"/>
        <v>0.54294843458072317</v>
      </c>
      <c r="C196" s="25">
        <f t="shared" si="79"/>
        <v>10.310877957702909</v>
      </c>
      <c r="D196" s="24">
        <f t="shared" si="80"/>
        <v>1.0082464617013729</v>
      </c>
      <c r="E196" s="22">
        <f t="shared" si="81"/>
        <v>37.506858164095178</v>
      </c>
      <c r="F196" s="27">
        <v>3.4</v>
      </c>
      <c r="G196" s="4">
        <f t="shared" si="82"/>
        <v>52.768931018080181</v>
      </c>
      <c r="H196" s="4"/>
      <c r="I196" s="5">
        <v>0.72929999999999995</v>
      </c>
      <c r="J196" s="5">
        <v>0</v>
      </c>
      <c r="K196" s="14">
        <v>0</v>
      </c>
      <c r="L196" s="6">
        <v>6.1</v>
      </c>
      <c r="M196" s="6">
        <v>75</v>
      </c>
      <c r="N196" s="6">
        <v>18</v>
      </c>
      <c r="O196" s="13">
        <f t="shared" si="101"/>
        <v>61.5</v>
      </c>
      <c r="P196" s="12">
        <f t="shared" si="102"/>
        <v>0</v>
      </c>
      <c r="Q196" s="4"/>
      <c r="R196">
        <v>167</v>
      </c>
      <c r="S196" s="4">
        <f t="shared" si="103"/>
        <v>0.60923828172684824</v>
      </c>
      <c r="T196" s="12">
        <f t="shared" si="104"/>
        <v>1</v>
      </c>
      <c r="U196">
        <f t="shared" si="105"/>
        <v>1</v>
      </c>
      <c r="V196" s="4">
        <f t="shared" si="106"/>
        <v>0.60923828172684824</v>
      </c>
      <c r="W196" s="4"/>
      <c r="Y196" s="1"/>
      <c r="AA196">
        <v>167</v>
      </c>
      <c r="AB196" s="4">
        <f t="shared" si="107"/>
        <v>0.29259341317365273</v>
      </c>
      <c r="AC196" s="4">
        <f t="shared" si="108"/>
        <v>0</v>
      </c>
      <c r="AD196" s="26">
        <f t="shared" si="109"/>
        <v>0.54294843458072317</v>
      </c>
      <c r="AE196" s="4">
        <f t="shared" si="83"/>
        <v>0.37025000046779749</v>
      </c>
      <c r="AF196" s="11"/>
      <c r="AG196" s="10">
        <f t="shared" si="110"/>
        <v>0.43670658682634733</v>
      </c>
      <c r="AH196" s="10">
        <f t="shared" si="111"/>
        <v>0</v>
      </c>
      <c r="AI196" s="25">
        <f t="shared" si="112"/>
        <v>10.310877957702909</v>
      </c>
      <c r="AJ196" s="4">
        <f t="shared" si="84"/>
        <v>10.193134173799555</v>
      </c>
      <c r="AK196" s="4"/>
      <c r="AL196" s="24">
        <f t="shared" si="113"/>
        <v>1.0082464617013729</v>
      </c>
      <c r="AM196" s="4">
        <f t="shared" si="85"/>
        <v>0.98309008137823328</v>
      </c>
      <c r="AN196" s="3"/>
      <c r="AO196" s="23">
        <f t="shared" si="114"/>
        <v>0</v>
      </c>
      <c r="AP196" s="22">
        <f t="shared" si="115"/>
        <v>37.506858164095178</v>
      </c>
      <c r="AQ196" s="4">
        <f t="shared" si="86"/>
        <v>37.478151212166011</v>
      </c>
      <c r="AR196" s="3"/>
      <c r="AS196" s="4">
        <v>3.4</v>
      </c>
      <c r="AT196" s="4"/>
      <c r="AU196" s="21">
        <f t="shared" si="116"/>
        <v>55.671868981919751</v>
      </c>
      <c r="AV196" s="21">
        <f t="shared" si="87"/>
        <v>0.2680335946103069</v>
      </c>
      <c r="AW196" s="3">
        <f t="shared" si="88"/>
        <v>52.768931018080181</v>
      </c>
      <c r="AY196" s="20">
        <f t="shared" si="89"/>
        <v>1.7598153028245925E-2</v>
      </c>
      <c r="AZ196" s="20">
        <f t="shared" si="90"/>
        <v>2.0658701380984346E-2</v>
      </c>
      <c r="BA196" s="19">
        <f t="shared" si="91"/>
        <v>0.13444157970369541</v>
      </c>
      <c r="BB196" s="18">
        <f t="shared" si="92"/>
        <v>1.1998216068948438E-2</v>
      </c>
      <c r="BC196" s="18">
        <f t="shared" si="93"/>
        <v>1.4084862341809034E-2</v>
      </c>
      <c r="BD196" s="17">
        <f t="shared" si="94"/>
        <v>9.1660705492596251E-2</v>
      </c>
      <c r="BE196" s="16">
        <f t="shared" si="95"/>
        <v>2.5634617524898039E-3</v>
      </c>
      <c r="BF196" s="16">
        <f t="shared" si="96"/>
        <v>3.0092811877054219E-3</v>
      </c>
      <c r="BG196" s="16">
        <f t="shared" si="97"/>
        <v>1.9583637382944382E-2</v>
      </c>
      <c r="BH196" s="15">
        <f t="shared" si="98"/>
        <v>2.9252687531238978E-3</v>
      </c>
      <c r="BI196" s="15">
        <f t="shared" si="99"/>
        <v>3.4340111449715324E-3</v>
      </c>
      <c r="BJ196" s="15">
        <f t="shared" si="100"/>
        <v>2.2347672031070853E-2</v>
      </c>
    </row>
    <row r="197" spans="1:62" customFormat="1" x14ac:dyDescent="0.25">
      <c r="A197">
        <v>168</v>
      </c>
      <c r="B197" s="26">
        <f t="shared" si="78"/>
        <v>0.41903562921031245</v>
      </c>
      <c r="C197" s="25">
        <f t="shared" si="79"/>
        <v>10.265948545057039</v>
      </c>
      <c r="D197" s="24">
        <f t="shared" si="80"/>
        <v>1.0181751809810413</v>
      </c>
      <c r="E197" s="22">
        <f t="shared" si="81"/>
        <v>37.519338068221479</v>
      </c>
      <c r="F197" s="27">
        <v>3.4</v>
      </c>
      <c r="G197" s="4">
        <f t="shared" si="82"/>
        <v>52.622497423469873</v>
      </c>
      <c r="H197" s="4"/>
      <c r="I197" s="5">
        <v>0.1216</v>
      </c>
      <c r="J197" s="5">
        <v>0</v>
      </c>
      <c r="K197" s="14">
        <v>0</v>
      </c>
      <c r="L197" s="6">
        <v>4.5999999999999996</v>
      </c>
      <c r="M197" s="6">
        <v>71</v>
      </c>
      <c r="N197" s="6">
        <v>8</v>
      </c>
      <c r="O197" s="13">
        <f t="shared" si="101"/>
        <v>65</v>
      </c>
      <c r="P197" s="12">
        <f t="shared" si="102"/>
        <v>0</v>
      </c>
      <c r="Q197" s="4"/>
      <c r="R197">
        <v>168</v>
      </c>
      <c r="S197" s="4">
        <f t="shared" si="103"/>
        <v>0.45940307648816003</v>
      </c>
      <c r="T197" s="12">
        <f t="shared" si="104"/>
        <v>1</v>
      </c>
      <c r="U197">
        <f t="shared" si="105"/>
        <v>1</v>
      </c>
      <c r="V197" s="4">
        <f t="shared" si="106"/>
        <v>0.45940307648816003</v>
      </c>
      <c r="W197" s="4"/>
      <c r="Y197" s="1"/>
      <c r="AA197">
        <v>168</v>
      </c>
      <c r="AB197" s="4">
        <f t="shared" si="107"/>
        <v>4.8785628742514978E-2</v>
      </c>
      <c r="AC197" s="4">
        <f t="shared" si="108"/>
        <v>0</v>
      </c>
      <c r="AD197" s="26">
        <f t="shared" si="109"/>
        <v>0.41903562921031245</v>
      </c>
      <c r="AE197" s="4">
        <f t="shared" si="83"/>
        <v>0.35068598216308278</v>
      </c>
      <c r="AF197" s="11"/>
      <c r="AG197" s="10">
        <f t="shared" si="110"/>
        <v>7.2814371257485036E-2</v>
      </c>
      <c r="AH197" s="10">
        <f t="shared" si="111"/>
        <v>0</v>
      </c>
      <c r="AI197" s="25">
        <f t="shared" si="112"/>
        <v>10.265948545057039</v>
      </c>
      <c r="AJ197" s="4">
        <f t="shared" si="84"/>
        <v>10.211254649532371</v>
      </c>
      <c r="AK197" s="4"/>
      <c r="AL197" s="24">
        <f t="shared" si="113"/>
        <v>1.0181751809810413</v>
      </c>
      <c r="AM197" s="4">
        <f t="shared" si="85"/>
        <v>1.0062793452623267</v>
      </c>
      <c r="AN197" s="3"/>
      <c r="AO197" s="23">
        <f t="shared" si="114"/>
        <v>0</v>
      </c>
      <c r="AP197" s="22">
        <f t="shared" si="115"/>
        <v>37.519338068221479</v>
      </c>
      <c r="AQ197" s="4">
        <f t="shared" si="86"/>
        <v>37.50597870297063</v>
      </c>
      <c r="AR197" s="3"/>
      <c r="AS197" s="4">
        <v>3.4</v>
      </c>
      <c r="AT197" s="4"/>
      <c r="AU197" s="21">
        <f t="shared" si="116"/>
        <v>55.939902576530059</v>
      </c>
      <c r="AV197" s="21">
        <f t="shared" si="87"/>
        <v>0.11544700710343676</v>
      </c>
      <c r="AW197" s="3">
        <f t="shared" si="88"/>
        <v>52.622497423469873</v>
      </c>
      <c r="AY197" s="20">
        <f t="shared" si="89"/>
        <v>6.9649012994363853E-3</v>
      </c>
      <c r="AZ197" s="20">
        <f t="shared" si="90"/>
        <v>8.1761884819470613E-3</v>
      </c>
      <c r="BA197" s="19">
        <f t="shared" si="91"/>
        <v>5.3208557265846237E-2</v>
      </c>
      <c r="BB197" s="18">
        <f t="shared" si="92"/>
        <v>5.5733657812127449E-3</v>
      </c>
      <c r="BC197" s="18">
        <f t="shared" si="93"/>
        <v>6.5426467866410484E-3</v>
      </c>
      <c r="BD197" s="17">
        <f t="shared" si="94"/>
        <v>4.2577882956814292E-2</v>
      </c>
      <c r="BE197" s="16">
        <f t="shared" si="95"/>
        <v>1.2121982370721799E-3</v>
      </c>
      <c r="BF197" s="16">
        <f t="shared" si="96"/>
        <v>1.423015321780385E-3</v>
      </c>
      <c r="BG197" s="16">
        <f t="shared" si="97"/>
        <v>9.2606221598621006E-3</v>
      </c>
      <c r="BH197" s="15">
        <f t="shared" si="98"/>
        <v>1.3613334437702566E-3</v>
      </c>
      <c r="BI197" s="15">
        <f t="shared" si="99"/>
        <v>1.5980870861650837E-3</v>
      </c>
      <c r="BJ197" s="15">
        <f t="shared" si="100"/>
        <v>1.0399944720914125E-2</v>
      </c>
    </row>
    <row r="198" spans="1:62" customFormat="1" x14ac:dyDescent="0.25">
      <c r="A198">
        <v>169</v>
      </c>
      <c r="B198" s="26">
        <f t="shared" si="78"/>
        <v>0.39947161090559774</v>
      </c>
      <c r="C198" s="25">
        <f t="shared" si="79"/>
        <v>10.284069020789856</v>
      </c>
      <c r="D198" s="24">
        <f t="shared" si="80"/>
        <v>1.0213911440238181</v>
      </c>
      <c r="E198" s="22">
        <f t="shared" si="81"/>
        <v>37.523718640647168</v>
      </c>
      <c r="F198" s="27">
        <v>3.4</v>
      </c>
      <c r="G198" s="4">
        <f t="shared" si="82"/>
        <v>52.62865041636644</v>
      </c>
      <c r="H198" s="4"/>
      <c r="I198" s="5">
        <v>0.1216</v>
      </c>
      <c r="J198" s="5">
        <v>0</v>
      </c>
      <c r="K198" s="14">
        <v>1</v>
      </c>
      <c r="L198" s="6">
        <v>3.4</v>
      </c>
      <c r="M198" s="6">
        <v>74</v>
      </c>
      <c r="N198" s="6">
        <v>8</v>
      </c>
      <c r="O198" s="13">
        <f t="shared" si="101"/>
        <v>68</v>
      </c>
      <c r="P198" s="12">
        <f t="shared" si="102"/>
        <v>0</v>
      </c>
      <c r="Q198" s="4"/>
      <c r="R198">
        <v>169</v>
      </c>
      <c r="S198" s="4">
        <f t="shared" si="103"/>
        <v>0.35612952979019163</v>
      </c>
      <c r="T198" s="12">
        <f t="shared" si="104"/>
        <v>1</v>
      </c>
      <c r="U198">
        <f t="shared" si="105"/>
        <v>0.6</v>
      </c>
      <c r="V198" s="4">
        <f t="shared" si="106"/>
        <v>0.21367771787411496</v>
      </c>
      <c r="W198" s="4"/>
      <c r="Y198" s="1"/>
      <c r="AA198">
        <v>169</v>
      </c>
      <c r="AB198" s="4">
        <f t="shared" si="107"/>
        <v>4.8785628742514978E-2</v>
      </c>
      <c r="AC198" s="4">
        <f t="shared" si="108"/>
        <v>0</v>
      </c>
      <c r="AD198" s="26">
        <f t="shared" si="109"/>
        <v>0.39947161090559774</v>
      </c>
      <c r="AE198" s="4">
        <f t="shared" si="83"/>
        <v>0.33162020180984647</v>
      </c>
      <c r="AF198" s="11"/>
      <c r="AG198" s="10">
        <f t="shared" si="110"/>
        <v>7.2814371257485036E-2</v>
      </c>
      <c r="AH198" s="10">
        <f t="shared" si="111"/>
        <v>0</v>
      </c>
      <c r="AI198" s="25">
        <f t="shared" si="112"/>
        <v>10.284069020789856</v>
      </c>
      <c r="AJ198" s="4">
        <f t="shared" si="84"/>
        <v>10.226796978738165</v>
      </c>
      <c r="AK198" s="4"/>
      <c r="AL198" s="24">
        <f t="shared" si="113"/>
        <v>1.0213911440238181</v>
      </c>
      <c r="AM198" s="4">
        <f t="shared" si="85"/>
        <v>1.0089190489568254</v>
      </c>
      <c r="AN198" s="3"/>
      <c r="AO198" s="23">
        <f t="shared" si="114"/>
        <v>0</v>
      </c>
      <c r="AP198" s="22">
        <f t="shared" si="115"/>
        <v>37.523718640647168</v>
      </c>
      <c r="AQ198" s="4">
        <f t="shared" si="86"/>
        <v>37.509750983547477</v>
      </c>
      <c r="AR198" s="3"/>
      <c r="AS198" s="4">
        <v>3.4</v>
      </c>
      <c r="AT198" s="4"/>
      <c r="AU198" s="21">
        <f t="shared" si="116"/>
        <v>56.055349583633493</v>
      </c>
      <c r="AV198" s="21">
        <f t="shared" si="87"/>
        <v>0.11798831056672821</v>
      </c>
      <c r="AW198" s="3">
        <f t="shared" si="88"/>
        <v>52.62865041636644</v>
      </c>
      <c r="AY198" s="20">
        <f t="shared" si="89"/>
        <v>6.9141303253992762E-3</v>
      </c>
      <c r="AZ198" s="20">
        <f t="shared" si="90"/>
        <v>8.1165877732948012E-3</v>
      </c>
      <c r="BA198" s="19">
        <f t="shared" si="91"/>
        <v>5.2820690997057197E-2</v>
      </c>
      <c r="BB198" s="18">
        <f t="shared" si="92"/>
        <v>5.8360816381621298E-3</v>
      </c>
      <c r="BC198" s="18">
        <f t="shared" si="93"/>
        <v>6.8510523578425003E-3</v>
      </c>
      <c r="BD198" s="17">
        <f t="shared" si="94"/>
        <v>4.4584908055686608E-2</v>
      </c>
      <c r="BE198" s="16">
        <f t="shared" si="95"/>
        <v>1.2709196739343349E-3</v>
      </c>
      <c r="BF198" s="16">
        <f t="shared" si="96"/>
        <v>1.4919491824446538E-3</v>
      </c>
      <c r="BG198" s="16">
        <f t="shared" si="97"/>
        <v>9.7092262106137726E-3</v>
      </c>
      <c r="BH198" s="15">
        <f t="shared" si="98"/>
        <v>1.4233190263074505E-3</v>
      </c>
      <c r="BI198" s="15">
        <f t="shared" si="99"/>
        <v>1.6708527700130941E-3</v>
      </c>
      <c r="BJ198" s="15">
        <f t="shared" si="100"/>
        <v>1.0873485303370622E-2</v>
      </c>
    </row>
    <row r="199" spans="1:62" customFormat="1" x14ac:dyDescent="0.25">
      <c r="A199">
        <v>170</v>
      </c>
      <c r="B199" s="26">
        <f t="shared" si="78"/>
        <v>0.38040583055236143</v>
      </c>
      <c r="C199" s="25">
        <f t="shared" si="79"/>
        <v>10.299611349995649</v>
      </c>
      <c r="D199" s="24">
        <f t="shared" si="80"/>
        <v>1.0243634996206288</v>
      </c>
      <c r="E199" s="22">
        <f t="shared" si="81"/>
        <v>37.527881425631072</v>
      </c>
      <c r="F199" s="27">
        <v>3.4</v>
      </c>
      <c r="G199" s="4">
        <f t="shared" si="82"/>
        <v>52.632262105799711</v>
      </c>
      <c r="H199" s="4"/>
      <c r="I199" s="5">
        <v>0.1216</v>
      </c>
      <c r="J199" s="5">
        <v>0</v>
      </c>
      <c r="K199" s="14">
        <v>1</v>
      </c>
      <c r="L199" s="6">
        <v>3.6</v>
      </c>
      <c r="M199" s="6">
        <v>59</v>
      </c>
      <c r="N199" s="6">
        <v>10</v>
      </c>
      <c r="O199" s="13">
        <f t="shared" si="101"/>
        <v>51.5</v>
      </c>
      <c r="P199" s="12">
        <f t="shared" si="102"/>
        <v>0</v>
      </c>
      <c r="Q199" s="4"/>
      <c r="R199">
        <v>170</v>
      </c>
      <c r="S199" s="4">
        <f t="shared" si="103"/>
        <v>0.37230471497562223</v>
      </c>
      <c r="T199" s="12">
        <f t="shared" si="104"/>
        <v>1</v>
      </c>
      <c r="U199">
        <f t="shared" si="105"/>
        <v>0.6</v>
      </c>
      <c r="V199" s="4">
        <f t="shared" si="106"/>
        <v>0.22338282898537334</v>
      </c>
      <c r="W199" s="4"/>
      <c r="Y199" s="1"/>
      <c r="AA199">
        <v>170</v>
      </c>
      <c r="AB199" s="4">
        <f t="shared" si="107"/>
        <v>4.8785628742514978E-2</v>
      </c>
      <c r="AC199" s="4">
        <f t="shared" si="108"/>
        <v>0</v>
      </c>
      <c r="AD199" s="26">
        <f t="shared" si="109"/>
        <v>0.38040583055236143</v>
      </c>
      <c r="AE199" s="4">
        <f t="shared" si="83"/>
        <v>0.2952524442789356</v>
      </c>
      <c r="AF199" s="11"/>
      <c r="AG199" s="10">
        <f t="shared" si="110"/>
        <v>7.2814371257485036E-2</v>
      </c>
      <c r="AH199" s="10">
        <f t="shared" si="111"/>
        <v>0</v>
      </c>
      <c r="AI199" s="25">
        <f t="shared" si="112"/>
        <v>10.299611349995649</v>
      </c>
      <c r="AJ199" s="4">
        <f t="shared" si="84"/>
        <v>10.221608131191797</v>
      </c>
      <c r="AK199" s="4"/>
      <c r="AL199" s="24">
        <f t="shared" si="113"/>
        <v>1.0243634996206288</v>
      </c>
      <c r="AM199" s="4">
        <f t="shared" si="85"/>
        <v>1.0073735726124613</v>
      </c>
      <c r="AN199" s="3"/>
      <c r="AO199" s="23">
        <f t="shared" si="114"/>
        <v>0</v>
      </c>
      <c r="AP199" s="22">
        <f t="shared" si="115"/>
        <v>37.527881425631072</v>
      </c>
      <c r="AQ199" s="4">
        <f t="shared" si="86"/>
        <v>37.508866519498106</v>
      </c>
      <c r="AR199" s="3"/>
      <c r="AS199" s="4">
        <v>3.4</v>
      </c>
      <c r="AT199" s="4"/>
      <c r="AU199" s="21">
        <f t="shared" si="116"/>
        <v>56.173337894200223</v>
      </c>
      <c r="AV199" s="21">
        <f t="shared" si="87"/>
        <v>0.15504239229311689</v>
      </c>
      <c r="AW199" s="3">
        <f t="shared" si="88"/>
        <v>52.632262105799711</v>
      </c>
      <c r="AY199" s="20">
        <f t="shared" si="89"/>
        <v>8.677220092992868E-3</v>
      </c>
      <c r="AZ199" s="20">
        <f t="shared" si="90"/>
        <v>1.0186301848295975E-2</v>
      </c>
      <c r="BA199" s="19">
        <f t="shared" si="91"/>
        <v>6.6289864332137002E-2</v>
      </c>
      <c r="BB199" s="18">
        <f t="shared" si="92"/>
        <v>7.9486104680505584E-3</v>
      </c>
      <c r="BC199" s="18">
        <f t="shared" si="93"/>
        <v>9.3309775059723949E-3</v>
      </c>
      <c r="BD199" s="17">
        <f t="shared" si="94"/>
        <v>6.0723630829829241E-2</v>
      </c>
      <c r="BE199" s="16">
        <f t="shared" si="95"/>
        <v>1.7312915253936379E-3</v>
      </c>
      <c r="BF199" s="16">
        <f t="shared" si="96"/>
        <v>2.0323857037229665E-3</v>
      </c>
      <c r="BG199" s="16">
        <f t="shared" si="97"/>
        <v>1.322624977905088E-2</v>
      </c>
      <c r="BH199" s="15">
        <f t="shared" si="98"/>
        <v>1.9376390391986052E-3</v>
      </c>
      <c r="BI199" s="15">
        <f t="shared" si="99"/>
        <v>2.2746197416679279E-3</v>
      </c>
      <c r="BJ199" s="15">
        <f t="shared" si="100"/>
        <v>1.4802647352099772E-2</v>
      </c>
    </row>
    <row r="200" spans="1:62" customFormat="1" x14ac:dyDescent="0.25">
      <c r="A200">
        <v>171</v>
      </c>
      <c r="B200" s="26">
        <f t="shared" si="78"/>
        <v>0.34403807302145056</v>
      </c>
      <c r="C200" s="25">
        <f t="shared" si="79"/>
        <v>10.294422502449281</v>
      </c>
      <c r="D200" s="24">
        <f t="shared" si="80"/>
        <v>1.0276683337380967</v>
      </c>
      <c r="E200" s="22">
        <f t="shared" si="81"/>
        <v>37.532690804297765</v>
      </c>
      <c r="F200" s="27">
        <v>3.4</v>
      </c>
      <c r="G200" s="4">
        <f t="shared" si="82"/>
        <v>52.598819713506593</v>
      </c>
      <c r="H200" s="4"/>
      <c r="I200" s="5">
        <v>0.1216</v>
      </c>
      <c r="J200" s="5">
        <v>0</v>
      </c>
      <c r="K200" s="14">
        <v>1</v>
      </c>
      <c r="L200" s="6">
        <v>5.0999999999999996</v>
      </c>
      <c r="M200" s="6">
        <v>62</v>
      </c>
      <c r="N200" s="6">
        <v>27</v>
      </c>
      <c r="O200" s="13">
        <f t="shared" si="101"/>
        <v>41.75</v>
      </c>
      <c r="P200" s="12">
        <f t="shared" si="102"/>
        <v>0</v>
      </c>
      <c r="Q200" s="4"/>
      <c r="R200">
        <v>171</v>
      </c>
      <c r="S200" s="4">
        <f t="shared" si="103"/>
        <v>0.50681584851960382</v>
      </c>
      <c r="T200" s="12">
        <f t="shared" si="104"/>
        <v>1</v>
      </c>
      <c r="U200">
        <f t="shared" si="105"/>
        <v>0.6</v>
      </c>
      <c r="V200" s="4">
        <f t="shared" si="106"/>
        <v>0.3040895091117623</v>
      </c>
      <c r="W200" s="4"/>
      <c r="Y200" s="1"/>
      <c r="AA200">
        <v>171</v>
      </c>
      <c r="AB200" s="4">
        <f t="shared" si="107"/>
        <v>4.8785628742514978E-2</v>
      </c>
      <c r="AC200" s="4">
        <f t="shared" si="108"/>
        <v>0</v>
      </c>
      <c r="AD200" s="26">
        <f t="shared" si="109"/>
        <v>0.34403807302145056</v>
      </c>
      <c r="AE200" s="4">
        <f t="shared" si="83"/>
        <v>0.23702871722775798</v>
      </c>
      <c r="AF200" s="11"/>
      <c r="AG200" s="10">
        <f t="shared" si="110"/>
        <v>7.2814371257485036E-2</v>
      </c>
      <c r="AH200" s="10">
        <f t="shared" si="111"/>
        <v>0</v>
      </c>
      <c r="AI200" s="25">
        <f t="shared" si="112"/>
        <v>10.294422502449281</v>
      </c>
      <c r="AJ200" s="4">
        <f t="shared" si="84"/>
        <v>10.180001039143042</v>
      </c>
      <c r="AK200" s="4"/>
      <c r="AL200" s="24">
        <f t="shared" si="113"/>
        <v>1.0276683337380967</v>
      </c>
      <c r="AM200" s="4">
        <f t="shared" si="85"/>
        <v>1.0027064506111778</v>
      </c>
      <c r="AN200" s="3"/>
      <c r="AO200" s="23">
        <f t="shared" si="114"/>
        <v>0</v>
      </c>
      <c r="AP200" s="22">
        <f t="shared" si="115"/>
        <v>37.532690804297765</v>
      </c>
      <c r="AQ200" s="4">
        <f t="shared" si="86"/>
        <v>37.504734035297588</v>
      </c>
      <c r="AR200" s="3"/>
      <c r="AS200" s="4">
        <v>3.4</v>
      </c>
      <c r="AT200" s="4"/>
      <c r="AU200" s="21">
        <f t="shared" si="116"/>
        <v>56.328380286493342</v>
      </c>
      <c r="AV200" s="21">
        <f t="shared" si="87"/>
        <v>0.21357446865162172</v>
      </c>
      <c r="AW200" s="3">
        <f t="shared" si="88"/>
        <v>52.598819713506593</v>
      </c>
      <c r="AY200" s="20">
        <f t="shared" si="89"/>
        <v>1.0904366495182196E-2</v>
      </c>
      <c r="AZ200" s="20">
        <f t="shared" si="90"/>
        <v>1.2800778059561707E-2</v>
      </c>
      <c r="BA200" s="19">
        <f t="shared" si="91"/>
        <v>8.3304211238948697E-2</v>
      </c>
      <c r="BB200" s="18">
        <f t="shared" si="92"/>
        <v>1.1659668087449804E-2</v>
      </c>
      <c r="BC200" s="18">
        <f t="shared" si="93"/>
        <v>1.3687436450484551E-2</v>
      </c>
      <c r="BD200" s="17">
        <f t="shared" si="94"/>
        <v>8.9074358768305356E-2</v>
      </c>
      <c r="BE200" s="16">
        <f t="shared" si="95"/>
        <v>2.5436422825551898E-3</v>
      </c>
      <c r="BF200" s="16">
        <f t="shared" si="96"/>
        <v>2.9860148534343531E-3</v>
      </c>
      <c r="BG200" s="16">
        <f t="shared" si="97"/>
        <v>1.9432225990929398E-2</v>
      </c>
      <c r="BH200" s="15">
        <f t="shared" si="98"/>
        <v>2.8488243194997966E-3</v>
      </c>
      <c r="BI200" s="15">
        <f t="shared" si="99"/>
        <v>3.3442720272388918E-3</v>
      </c>
      <c r="BJ200" s="15">
        <f t="shared" si="100"/>
        <v>2.1763672653438277E-2</v>
      </c>
    </row>
    <row r="201" spans="1:62" customFormat="1" x14ac:dyDescent="0.25">
      <c r="A201">
        <v>172</v>
      </c>
      <c r="B201" s="26">
        <f t="shared" si="78"/>
        <v>0.38334548369482391</v>
      </c>
      <c r="C201" s="25">
        <f t="shared" si="79"/>
        <v>10.398384272675976</v>
      </c>
      <c r="D201" s="24">
        <f t="shared" si="80"/>
        <v>1.0306629517958648</v>
      </c>
      <c r="E201" s="22">
        <f t="shared" si="81"/>
        <v>37.53755253668831</v>
      </c>
      <c r="F201" s="27">
        <v>3.4</v>
      </c>
      <c r="G201" s="4">
        <f t="shared" si="82"/>
        <v>52.74994524485497</v>
      </c>
      <c r="H201" s="4"/>
      <c r="I201" s="5">
        <v>0.36470000000000002</v>
      </c>
      <c r="J201" s="5">
        <v>0</v>
      </c>
      <c r="K201" s="14">
        <v>1</v>
      </c>
      <c r="L201" s="6">
        <v>7.3</v>
      </c>
      <c r="M201" s="6">
        <v>51</v>
      </c>
      <c r="N201" s="6">
        <v>49</v>
      </c>
      <c r="O201" s="13">
        <f t="shared" si="101"/>
        <v>14.25</v>
      </c>
      <c r="P201" s="12">
        <f t="shared" si="102"/>
        <v>0</v>
      </c>
      <c r="Q201" s="4"/>
      <c r="R201">
        <v>172</v>
      </c>
      <c r="S201" s="4">
        <f t="shared" si="103"/>
        <v>0.74514205020999758</v>
      </c>
      <c r="T201" s="12">
        <f t="shared" si="104"/>
        <v>1</v>
      </c>
      <c r="U201">
        <f t="shared" si="105"/>
        <v>0.6</v>
      </c>
      <c r="V201" s="4">
        <f t="shared" si="106"/>
        <v>0.44708523012599855</v>
      </c>
      <c r="W201" s="4"/>
      <c r="Y201" s="1"/>
      <c r="AA201">
        <v>172</v>
      </c>
      <c r="AB201" s="4">
        <f t="shared" si="107"/>
        <v>0.1463167664670659</v>
      </c>
      <c r="AC201" s="4">
        <f t="shared" si="108"/>
        <v>0</v>
      </c>
      <c r="AD201" s="26">
        <f t="shared" si="109"/>
        <v>0.38334548369482391</v>
      </c>
      <c r="AE201" s="4">
        <f t="shared" si="83"/>
        <v>0.20565956419081999</v>
      </c>
      <c r="AF201" s="11"/>
      <c r="AG201" s="10">
        <f t="shared" si="110"/>
        <v>0.21838323353293418</v>
      </c>
      <c r="AH201" s="10">
        <f t="shared" si="111"/>
        <v>0</v>
      </c>
      <c r="AI201" s="25">
        <f t="shared" si="112"/>
        <v>10.398384272675976</v>
      </c>
      <c r="AJ201" s="4">
        <f t="shared" si="84"/>
        <v>10.20593080557394</v>
      </c>
      <c r="AK201" s="4"/>
      <c r="AL201" s="24">
        <f t="shared" si="113"/>
        <v>1.0306629517958648</v>
      </c>
      <c r="AM201" s="4">
        <f t="shared" si="85"/>
        <v>0.98916224176540457</v>
      </c>
      <c r="AN201" s="3"/>
      <c r="AO201" s="23">
        <f t="shared" si="114"/>
        <v>0</v>
      </c>
      <c r="AP201" s="22">
        <f t="shared" si="115"/>
        <v>37.53755253668831</v>
      </c>
      <c r="AQ201" s="4">
        <f t="shared" si="86"/>
        <v>37.490831285607278</v>
      </c>
      <c r="AR201" s="3"/>
      <c r="AS201" s="4">
        <v>3.4</v>
      </c>
      <c r="AT201" s="4"/>
      <c r="AU201" s="21">
        <f t="shared" si="116"/>
        <v>56.541954755144964</v>
      </c>
      <c r="AV201" s="21">
        <f t="shared" si="87"/>
        <v>0.35682329129843304</v>
      </c>
      <c r="AW201" s="3">
        <f t="shared" si="88"/>
        <v>52.74994524485497</v>
      </c>
      <c r="AY201" s="20">
        <f t="shared" si="89"/>
        <v>1.8106383062809778E-2</v>
      </c>
      <c r="AZ201" s="20">
        <f t="shared" si="90"/>
        <v>2.1255319247646263E-2</v>
      </c>
      <c r="BA201" s="19">
        <f t="shared" si="91"/>
        <v>0.1383242171935479</v>
      </c>
      <c r="BB201" s="18">
        <f t="shared" si="92"/>
        <v>1.9611211776613489E-2</v>
      </c>
      <c r="BC201" s="18">
        <f t="shared" si="93"/>
        <v>2.3021857302981053E-2</v>
      </c>
      <c r="BD201" s="17">
        <f t="shared" si="94"/>
        <v>0.14982039802244118</v>
      </c>
      <c r="BE201" s="16">
        <f t="shared" si="95"/>
        <v>4.2289662303442773E-3</v>
      </c>
      <c r="BF201" s="16">
        <f t="shared" si="96"/>
        <v>4.9644386182302385E-3</v>
      </c>
      <c r="BG201" s="16">
        <f t="shared" si="97"/>
        <v>3.2307305181885675E-2</v>
      </c>
      <c r="BH201" s="15">
        <f t="shared" si="98"/>
        <v>4.7609448830176213E-3</v>
      </c>
      <c r="BI201" s="15">
        <f t="shared" si="99"/>
        <v>5.588935297455468E-3</v>
      </c>
      <c r="BJ201" s="15">
        <f t="shared" si="100"/>
        <v>3.6371370900558225E-2</v>
      </c>
    </row>
    <row r="202" spans="1:62" customFormat="1" x14ac:dyDescent="0.25">
      <c r="A202">
        <v>173</v>
      </c>
      <c r="B202" s="26">
        <f t="shared" si="78"/>
        <v>0.35197633065788592</v>
      </c>
      <c r="C202" s="25">
        <f t="shared" si="79"/>
        <v>10.424314039106875</v>
      </c>
      <c r="D202" s="24">
        <f t="shared" si="80"/>
        <v>1.0358697477181897</v>
      </c>
      <c r="E202" s="22">
        <f t="shared" si="81"/>
        <v>37.545661836073585</v>
      </c>
      <c r="F202" s="27">
        <v>3.4</v>
      </c>
      <c r="G202" s="4">
        <f t="shared" si="82"/>
        <v>52.757821953556537</v>
      </c>
      <c r="H202" s="4"/>
      <c r="I202" s="5">
        <v>0.36470000000000002</v>
      </c>
      <c r="J202" s="5">
        <v>0</v>
      </c>
      <c r="K202" s="14">
        <v>1</v>
      </c>
      <c r="L202" s="6">
        <v>11</v>
      </c>
      <c r="M202" s="6">
        <v>52</v>
      </c>
      <c r="N202" s="6">
        <v>83</v>
      </c>
      <c r="O202" s="13">
        <f t="shared" si="101"/>
        <v>-10.25</v>
      </c>
      <c r="P202" s="12">
        <f t="shared" si="102"/>
        <v>-10.25</v>
      </c>
      <c r="Q202" s="4"/>
      <c r="R202">
        <v>173</v>
      </c>
      <c r="S202" s="4">
        <f t="shared" si="103"/>
        <v>1.245428856118602</v>
      </c>
      <c r="T202" s="12">
        <f t="shared" si="104"/>
        <v>1</v>
      </c>
      <c r="U202">
        <f t="shared" si="105"/>
        <v>0.6</v>
      </c>
      <c r="V202" s="4">
        <f t="shared" si="106"/>
        <v>0.74725731367116122</v>
      </c>
      <c r="W202" s="4"/>
      <c r="Y202" s="1"/>
      <c r="AA202">
        <v>173</v>
      </c>
      <c r="AB202" s="4">
        <f t="shared" si="107"/>
        <v>0.1463167664670659</v>
      </c>
      <c r="AC202" s="4">
        <f t="shared" si="108"/>
        <v>0</v>
      </c>
      <c r="AD202" s="26">
        <f t="shared" si="109"/>
        <v>0.35197633065788592</v>
      </c>
      <c r="AE202" s="4">
        <f t="shared" si="83"/>
        <v>0.18406897300907857</v>
      </c>
      <c r="AF202" s="11"/>
      <c r="AG202" s="10">
        <f t="shared" si="110"/>
        <v>0.21838323353293418</v>
      </c>
      <c r="AH202" s="10">
        <f t="shared" si="111"/>
        <v>0</v>
      </c>
      <c r="AI202" s="25">
        <f t="shared" si="112"/>
        <v>10.424314039106875</v>
      </c>
      <c r="AJ202" s="4">
        <f t="shared" si="84"/>
        <v>10.22354470037512</v>
      </c>
      <c r="AK202" s="4"/>
      <c r="AL202" s="24">
        <f t="shared" si="113"/>
        <v>1.0358697477181897</v>
      </c>
      <c r="AM202" s="4">
        <f t="shared" si="85"/>
        <v>0.99248506542828496</v>
      </c>
      <c r="AN202" s="3"/>
      <c r="AO202" s="23">
        <f t="shared" si="114"/>
        <v>0</v>
      </c>
      <c r="AP202" s="22">
        <f t="shared" si="115"/>
        <v>37.545661836073585</v>
      </c>
      <c r="AQ202" s="4">
        <f t="shared" si="86"/>
        <v>37.497015173106348</v>
      </c>
      <c r="AR202" s="3"/>
      <c r="AS202" s="4">
        <v>3.4</v>
      </c>
      <c r="AT202" s="4"/>
      <c r="AU202" s="21">
        <f t="shared" si="116"/>
        <v>56.898778046443397</v>
      </c>
      <c r="AV202" s="21">
        <f t="shared" si="87"/>
        <v>0.35865013610643348</v>
      </c>
      <c r="AW202" s="3">
        <f t="shared" si="88"/>
        <v>52.757821953556537</v>
      </c>
      <c r="AY202" s="20">
        <f t="shared" si="89"/>
        <v>1.7109937271000263E-2</v>
      </c>
      <c r="AZ202" s="20">
        <f t="shared" si="90"/>
        <v>2.0085578535522047E-2</v>
      </c>
      <c r="BA202" s="19">
        <f t="shared" si="91"/>
        <v>0.13071184184228504</v>
      </c>
      <c r="BB202" s="18">
        <f t="shared" si="92"/>
        <v>2.0458607887960702E-2</v>
      </c>
      <c r="BC202" s="18">
        <f t="shared" si="93"/>
        <v>2.4016626651084304E-2</v>
      </c>
      <c r="BD202" s="17">
        <f t="shared" si="94"/>
        <v>0.15629410419270987</v>
      </c>
      <c r="BE202" s="16">
        <f t="shared" si="95"/>
        <v>4.4209449954846535E-3</v>
      </c>
      <c r="BF202" s="16">
        <f t="shared" si="96"/>
        <v>5.1898049946993759E-3</v>
      </c>
      <c r="BG202" s="16">
        <f t="shared" si="97"/>
        <v>3.3773932299720748E-2</v>
      </c>
      <c r="BH202" s="15">
        <f t="shared" si="98"/>
        <v>4.957146389938551E-3</v>
      </c>
      <c r="BI202" s="15">
        <f t="shared" si="99"/>
        <v>5.8192588055800383E-3</v>
      </c>
      <c r="BJ202" s="15">
        <f t="shared" si="100"/>
        <v>3.7870257771717826E-2</v>
      </c>
    </row>
    <row r="203" spans="1:62" customFormat="1" x14ac:dyDescent="0.25">
      <c r="A203">
        <v>174</v>
      </c>
      <c r="B203" s="26">
        <f t="shared" si="78"/>
        <v>0.33038573947614447</v>
      </c>
      <c r="C203" s="25">
        <f t="shared" si="79"/>
        <v>10.441927933908055</v>
      </c>
      <c r="D203" s="24">
        <f t="shared" si="80"/>
        <v>1.0394317019726691</v>
      </c>
      <c r="E203" s="22">
        <f t="shared" si="81"/>
        <v>37.552126442093233</v>
      </c>
      <c r="F203" s="27">
        <v>3.4</v>
      </c>
      <c r="G203" s="4">
        <f t="shared" si="82"/>
        <v>52.763871817450102</v>
      </c>
      <c r="H203" s="4"/>
      <c r="I203" s="5">
        <v>0.36470000000000002</v>
      </c>
      <c r="J203" s="5">
        <v>0</v>
      </c>
      <c r="K203" s="14">
        <v>1</v>
      </c>
      <c r="L203" s="6">
        <v>13.9</v>
      </c>
      <c r="M203" s="6">
        <v>57</v>
      </c>
      <c r="N203" s="6">
        <v>99</v>
      </c>
      <c r="O203" s="13">
        <f t="shared" si="101"/>
        <v>-17.25</v>
      </c>
      <c r="P203" s="12">
        <f t="shared" si="102"/>
        <v>-27.5</v>
      </c>
      <c r="Q203" s="4"/>
      <c r="R203">
        <v>174</v>
      </c>
      <c r="S203" s="4">
        <f t="shared" si="103"/>
        <v>1.7093833911892833</v>
      </c>
      <c r="T203" s="12">
        <f t="shared" si="104"/>
        <v>0.75846459436788383</v>
      </c>
      <c r="U203">
        <f t="shared" si="105"/>
        <v>0.6</v>
      </c>
      <c r="V203" s="4">
        <f t="shared" si="106"/>
        <v>0.77790406825054637</v>
      </c>
      <c r="W203" s="4"/>
      <c r="Y203" s="1"/>
      <c r="AA203">
        <v>174</v>
      </c>
      <c r="AB203" s="4">
        <f t="shared" si="107"/>
        <v>0.1463167664670659</v>
      </c>
      <c r="AC203" s="4">
        <f t="shared" si="108"/>
        <v>0</v>
      </c>
      <c r="AD203" s="26">
        <f t="shared" si="109"/>
        <v>0.33038573947614447</v>
      </c>
      <c r="AE203" s="4">
        <f t="shared" si="83"/>
        <v>8.898193147169764E-2</v>
      </c>
      <c r="AF203" s="11"/>
      <c r="AG203" s="10">
        <f t="shared" si="110"/>
        <v>0.21838323353293418</v>
      </c>
      <c r="AH203" s="10">
        <f t="shared" si="111"/>
        <v>0</v>
      </c>
      <c r="AI203" s="25">
        <f t="shared" si="112"/>
        <v>10.441927933908055</v>
      </c>
      <c r="AJ203" s="4">
        <f t="shared" si="84"/>
        <v>10.038968871856934</v>
      </c>
      <c r="AK203" s="4"/>
      <c r="AL203" s="24">
        <f t="shared" si="113"/>
        <v>1.0394317019726691</v>
      </c>
      <c r="AM203" s="4">
        <f t="shared" si="85"/>
        <v>0.95322291426954175</v>
      </c>
      <c r="AN203" s="3"/>
      <c r="AO203" s="23">
        <f t="shared" si="114"/>
        <v>0</v>
      </c>
      <c r="AP203" s="22">
        <f t="shared" si="115"/>
        <v>37.552126442093233</v>
      </c>
      <c r="AQ203" s="4">
        <f t="shared" si="86"/>
        <v>37.453731747547813</v>
      </c>
      <c r="AR203" s="3"/>
      <c r="AS203" s="4">
        <v>3.4</v>
      </c>
      <c r="AT203" s="4"/>
      <c r="AU203" s="21">
        <f t="shared" si="116"/>
        <v>57.25742818254983</v>
      </c>
      <c r="AV203" s="21">
        <f t="shared" si="87"/>
        <v>0.64533037891994349</v>
      </c>
      <c r="AW203" s="3">
        <f t="shared" si="88"/>
        <v>52.763871817450102</v>
      </c>
      <c r="AY203" s="20">
        <f t="shared" si="89"/>
        <v>2.4599303269221658E-2</v>
      </c>
      <c r="AZ203" s="20">
        <f t="shared" si="90"/>
        <v>2.8877442968216729E-2</v>
      </c>
      <c r="BA203" s="19">
        <f t="shared" si="91"/>
        <v>0.18792706176700846</v>
      </c>
      <c r="BB203" s="18">
        <f t="shared" si="92"/>
        <v>4.1061954467155846E-2</v>
      </c>
      <c r="BC203" s="18">
        <f t="shared" si="93"/>
        <v>4.8203163939704689E-2</v>
      </c>
      <c r="BD203" s="17">
        <f t="shared" si="94"/>
        <v>0.31369394364426023</v>
      </c>
      <c r="BE203" s="16">
        <f t="shared" si="95"/>
        <v>8.7847666145436775E-3</v>
      </c>
      <c r="BF203" s="16">
        <f t="shared" si="96"/>
        <v>1.0312552112725186E-2</v>
      </c>
      <c r="BG203" s="16">
        <f t="shared" si="97"/>
        <v>6.7111468975858485E-2</v>
      </c>
      <c r="BH203" s="15">
        <f t="shared" si="98"/>
        <v>1.0026523405797362E-2</v>
      </c>
      <c r="BI203" s="15">
        <f t="shared" si="99"/>
        <v>1.1770266606805599E-2</v>
      </c>
      <c r="BJ203" s="15">
        <f t="shared" si="100"/>
        <v>7.6597904532816313E-2</v>
      </c>
    </row>
    <row r="204" spans="1:62" customFormat="1" x14ac:dyDescent="0.25">
      <c r="A204">
        <v>175</v>
      </c>
      <c r="B204" s="26">
        <f t="shared" si="78"/>
        <v>0.1377675602142126</v>
      </c>
      <c r="C204" s="25">
        <f t="shared" si="79"/>
        <v>10.111783243114418</v>
      </c>
      <c r="D204" s="24">
        <f t="shared" si="80"/>
        <v>1.0376954620262604</v>
      </c>
      <c r="E204" s="22">
        <f t="shared" si="81"/>
        <v>37.552895173175258</v>
      </c>
      <c r="F204" s="27">
        <v>3.4</v>
      </c>
      <c r="G204" s="4">
        <f t="shared" si="82"/>
        <v>52.240141438530152</v>
      </c>
      <c r="H204" s="4"/>
      <c r="I204" s="5">
        <v>0.1216</v>
      </c>
      <c r="J204" s="5">
        <v>0</v>
      </c>
      <c r="K204" s="14">
        <v>0</v>
      </c>
      <c r="L204" s="6">
        <v>16</v>
      </c>
      <c r="M204" s="6">
        <v>34</v>
      </c>
      <c r="N204" s="6">
        <v>103</v>
      </c>
      <c r="O204" s="13">
        <f t="shared" si="101"/>
        <v>-43.25</v>
      </c>
      <c r="P204" s="12">
        <f t="shared" si="102"/>
        <v>-27.5</v>
      </c>
      <c r="Q204" s="4"/>
      <c r="R204">
        <v>175</v>
      </c>
      <c r="S204" s="4">
        <f t="shared" si="103"/>
        <v>2.0754997247575919</v>
      </c>
      <c r="T204" s="12">
        <f t="shared" si="104"/>
        <v>0.75846459436788383</v>
      </c>
      <c r="U204">
        <f t="shared" si="105"/>
        <v>1</v>
      </c>
      <c r="V204" s="4">
        <f t="shared" si="106"/>
        <v>1.5741930568489215</v>
      </c>
      <c r="W204" s="4"/>
      <c r="Y204" s="1"/>
      <c r="AA204">
        <v>175</v>
      </c>
      <c r="AB204" s="4">
        <f t="shared" si="107"/>
        <v>4.8785628742514978E-2</v>
      </c>
      <c r="AC204" s="4">
        <f t="shared" si="108"/>
        <v>0</v>
      </c>
      <c r="AD204" s="26">
        <f t="shared" si="109"/>
        <v>0.1377675602142126</v>
      </c>
      <c r="AE204" s="4">
        <f t="shared" si="83"/>
        <v>3.7104578488894473E-2</v>
      </c>
      <c r="AF204" s="11"/>
      <c r="AG204" s="10">
        <f t="shared" si="110"/>
        <v>7.2814371257485036E-2</v>
      </c>
      <c r="AH204" s="10">
        <f t="shared" si="111"/>
        <v>0</v>
      </c>
      <c r="AI204" s="25">
        <f t="shared" si="112"/>
        <v>10.111783243114418</v>
      </c>
      <c r="AJ204" s="4">
        <f t="shared" si="84"/>
        <v>9.7215646247615695</v>
      </c>
      <c r="AK204" s="4"/>
      <c r="AL204" s="24">
        <f t="shared" si="113"/>
        <v>1.0376954620262604</v>
      </c>
      <c r="AM204" s="4">
        <f t="shared" si="85"/>
        <v>0.95163067526197065</v>
      </c>
      <c r="AN204" s="3"/>
      <c r="AO204" s="23">
        <f t="shared" si="114"/>
        <v>0</v>
      </c>
      <c r="AP204" s="22">
        <f t="shared" si="115"/>
        <v>37.552895173175258</v>
      </c>
      <c r="AQ204" s="4">
        <f t="shared" si="86"/>
        <v>37.454498464388116</v>
      </c>
      <c r="AR204" s="3"/>
      <c r="AS204" s="4">
        <v>3.4</v>
      </c>
      <c r="AT204" s="4"/>
      <c r="AU204" s="21">
        <f t="shared" si="116"/>
        <v>57.902758561469774</v>
      </c>
      <c r="AV204" s="21">
        <f t="shared" si="87"/>
        <v>0.52573836633085946</v>
      </c>
      <c r="AW204" s="3">
        <f t="shared" si="88"/>
        <v>52.240141438530152</v>
      </c>
      <c r="AY204" s="20">
        <f t="shared" si="89"/>
        <v>1.0257664267663931E-2</v>
      </c>
      <c r="AZ204" s="20">
        <f t="shared" si="90"/>
        <v>1.204160587943157E-2</v>
      </c>
      <c r="BA204" s="19">
        <f t="shared" si="91"/>
        <v>7.8363711578222639E-2</v>
      </c>
      <c r="BB204" s="18">
        <f t="shared" si="92"/>
        <v>3.9763689783972135E-2</v>
      </c>
      <c r="BC204" s="18">
        <f t="shared" si="93"/>
        <v>4.6679114094228161E-2</v>
      </c>
      <c r="BD204" s="17">
        <f t="shared" si="94"/>
        <v>0.30377581447464863</v>
      </c>
      <c r="BE204" s="16">
        <f t="shared" si="95"/>
        <v>8.7700927666255306E-3</v>
      </c>
      <c r="BF204" s="16">
        <f t="shared" si="96"/>
        <v>1.0295326291256058E-2</v>
      </c>
      <c r="BG204" s="16">
        <f t="shared" si="97"/>
        <v>6.6999367706408172E-2</v>
      </c>
      <c r="BH204" s="15">
        <f t="shared" si="98"/>
        <v>1.0026728659158544E-2</v>
      </c>
      <c r="BI204" s="15">
        <f t="shared" si="99"/>
        <v>1.177050755640351E-2</v>
      </c>
      <c r="BJ204" s="15">
        <f t="shared" si="100"/>
        <v>7.6599472571579966E-2</v>
      </c>
    </row>
    <row r="205" spans="1:62" customFormat="1" x14ac:dyDescent="0.25">
      <c r="A205">
        <v>176</v>
      </c>
      <c r="B205" s="26">
        <f t="shared" si="78"/>
        <v>8.5890207231409443E-2</v>
      </c>
      <c r="C205" s="25">
        <f t="shared" si="79"/>
        <v>9.7943789960190539</v>
      </c>
      <c r="D205" s="24">
        <f t="shared" si="80"/>
        <v>1.0204488507393905</v>
      </c>
      <c r="E205" s="22">
        <f t="shared" si="81"/>
        <v>37.535285018209436</v>
      </c>
      <c r="F205" s="27">
        <v>3.4</v>
      </c>
      <c r="G205" s="4">
        <f t="shared" si="82"/>
        <v>51.83600307219929</v>
      </c>
      <c r="H205" s="4"/>
      <c r="I205" s="5">
        <v>0.1216</v>
      </c>
      <c r="J205" s="5">
        <v>0</v>
      </c>
      <c r="K205" s="14">
        <v>0</v>
      </c>
      <c r="L205" s="6">
        <v>16</v>
      </c>
      <c r="M205" s="6">
        <v>55</v>
      </c>
      <c r="N205" s="6">
        <v>91</v>
      </c>
      <c r="O205" s="13">
        <f t="shared" si="101"/>
        <v>-13.25</v>
      </c>
      <c r="P205" s="12">
        <f t="shared" si="102"/>
        <v>-27.5</v>
      </c>
      <c r="Q205" s="4"/>
      <c r="R205">
        <v>176</v>
      </c>
      <c r="S205" s="4">
        <f t="shared" si="103"/>
        <v>2.0754997247575919</v>
      </c>
      <c r="T205" s="12">
        <f t="shared" si="104"/>
        <v>0.75846459436788383</v>
      </c>
      <c r="U205">
        <f t="shared" si="105"/>
        <v>1</v>
      </c>
      <c r="V205" s="4">
        <f t="shared" si="106"/>
        <v>1.5741930568489215</v>
      </c>
      <c r="W205" s="4"/>
      <c r="Y205" s="1"/>
      <c r="AA205">
        <v>176</v>
      </c>
      <c r="AB205" s="4">
        <f t="shared" si="107"/>
        <v>4.8785628742514978E-2</v>
      </c>
      <c r="AC205" s="4">
        <f t="shared" si="108"/>
        <v>0</v>
      </c>
      <c r="AD205" s="26">
        <f t="shared" si="109"/>
        <v>8.5890207231409443E-2</v>
      </c>
      <c r="AE205" s="4">
        <f t="shared" si="83"/>
        <v>2.3132554701930264E-2</v>
      </c>
      <c r="AF205" s="11"/>
      <c r="AG205" s="10">
        <f t="shared" si="110"/>
        <v>7.2814371257485036E-2</v>
      </c>
      <c r="AH205" s="10">
        <f t="shared" si="111"/>
        <v>0</v>
      </c>
      <c r="AI205" s="25">
        <f t="shared" si="112"/>
        <v>9.7943789960190539</v>
      </c>
      <c r="AJ205" s="4">
        <f t="shared" si="84"/>
        <v>9.4164087791693216</v>
      </c>
      <c r="AK205" s="4"/>
      <c r="AL205" s="24">
        <f t="shared" si="113"/>
        <v>1.0204488507393905</v>
      </c>
      <c r="AM205" s="4">
        <f t="shared" si="85"/>
        <v>0.9358143864943923</v>
      </c>
      <c r="AN205" s="3"/>
      <c r="AO205" s="23">
        <f t="shared" si="114"/>
        <v>0</v>
      </c>
      <c r="AP205" s="22">
        <f t="shared" si="115"/>
        <v>37.535285018209436</v>
      </c>
      <c r="AQ205" s="4">
        <f t="shared" si="86"/>
        <v>37.436934350511329</v>
      </c>
      <c r="AR205" s="3"/>
      <c r="AS205" s="4">
        <v>3.4</v>
      </c>
      <c r="AT205" s="4"/>
      <c r="AU205" s="21">
        <f t="shared" si="116"/>
        <v>58.428496927800637</v>
      </c>
      <c r="AV205" s="21">
        <f t="shared" si="87"/>
        <v>0.48554557897539885</v>
      </c>
      <c r="AW205" s="3">
        <f t="shared" si="88"/>
        <v>51.83600307219929</v>
      </c>
      <c r="AY205" s="20">
        <f t="shared" si="89"/>
        <v>6.3950711457238327E-3</v>
      </c>
      <c r="AZ205" s="20">
        <f t="shared" si="90"/>
        <v>7.5072574319366729E-3</v>
      </c>
      <c r="BA205" s="19">
        <f t="shared" si="91"/>
        <v>4.8855323951818679E-2</v>
      </c>
      <c r="BB205" s="18">
        <f t="shared" si="92"/>
        <v>3.8515564720705511E-2</v>
      </c>
      <c r="BC205" s="18">
        <f t="shared" si="93"/>
        <v>4.5213923802567335E-2</v>
      </c>
      <c r="BD205" s="17">
        <f t="shared" si="94"/>
        <v>0.29424072832645948</v>
      </c>
      <c r="BE205" s="16">
        <f t="shared" si="95"/>
        <v>8.624341389645589E-3</v>
      </c>
      <c r="BF205" s="16">
        <f t="shared" si="96"/>
        <v>1.0124226848714387E-2</v>
      </c>
      <c r="BG205" s="16">
        <f t="shared" si="97"/>
        <v>6.5885896006638245E-2</v>
      </c>
      <c r="BH205" s="15">
        <f t="shared" si="98"/>
        <v>1.0022037023507095E-2</v>
      </c>
      <c r="BI205" s="15">
        <f t="shared" si="99"/>
        <v>1.1764999984117024E-2</v>
      </c>
      <c r="BJ205" s="15">
        <f t="shared" si="100"/>
        <v>7.6563630690482415E-2</v>
      </c>
    </row>
    <row r="206" spans="1:62" customFormat="1" x14ac:dyDescent="0.25">
      <c r="A206">
        <v>177</v>
      </c>
      <c r="B206" s="26">
        <f t="shared" si="78"/>
        <v>0.31572596787558299</v>
      </c>
      <c r="C206" s="25">
        <f t="shared" si="79"/>
        <v>9.8531153659956683</v>
      </c>
      <c r="D206" s="24">
        <f t="shared" si="80"/>
        <v>0.99937140077397435</v>
      </c>
      <c r="E206" s="22">
        <f t="shared" si="81"/>
        <v>37.511544758578673</v>
      </c>
      <c r="F206" s="27">
        <v>3.4</v>
      </c>
      <c r="G206" s="4">
        <f t="shared" si="82"/>
        <v>52.079757493223894</v>
      </c>
      <c r="H206" s="4"/>
      <c r="I206" s="5">
        <v>0.72929999999999995</v>
      </c>
      <c r="J206" s="5">
        <v>0</v>
      </c>
      <c r="K206" s="14">
        <v>0</v>
      </c>
      <c r="L206" s="6">
        <v>13.5</v>
      </c>
      <c r="M206" s="6">
        <v>58</v>
      </c>
      <c r="N206" s="6">
        <v>69</v>
      </c>
      <c r="O206" s="13">
        <f t="shared" si="101"/>
        <v>6.25</v>
      </c>
      <c r="P206" s="12">
        <f t="shared" si="102"/>
        <v>-21.25</v>
      </c>
      <c r="Q206" s="4"/>
      <c r="R206">
        <v>177</v>
      </c>
      <c r="S206" s="4">
        <f t="shared" si="103"/>
        <v>1.6422633067433468</v>
      </c>
      <c r="T206" s="12">
        <f t="shared" si="104"/>
        <v>0.95855194129866228</v>
      </c>
      <c r="U206">
        <f t="shared" si="105"/>
        <v>1</v>
      </c>
      <c r="V206" s="4">
        <f t="shared" si="106"/>
        <v>1.5741946808023954</v>
      </c>
      <c r="W206" s="4"/>
      <c r="Y206" s="1"/>
      <c r="AA206">
        <v>177</v>
      </c>
      <c r="AB206" s="4">
        <f t="shared" si="107"/>
        <v>0.29259341317365273</v>
      </c>
      <c r="AC206" s="4">
        <f t="shared" si="108"/>
        <v>0</v>
      </c>
      <c r="AD206" s="26">
        <f t="shared" si="109"/>
        <v>0.31572596787558299</v>
      </c>
      <c r="AE206" s="4">
        <f t="shared" si="83"/>
        <v>0.12336220364440045</v>
      </c>
      <c r="AF206" s="11"/>
      <c r="AG206" s="10">
        <f t="shared" si="110"/>
        <v>0.43670658682634733</v>
      </c>
      <c r="AH206" s="10">
        <f t="shared" si="111"/>
        <v>0</v>
      </c>
      <c r="AI206" s="25">
        <f t="shared" si="112"/>
        <v>9.8531153659956683</v>
      </c>
      <c r="AJ206" s="4">
        <f t="shared" si="84"/>
        <v>9.5792106193458668</v>
      </c>
      <c r="AK206" s="4"/>
      <c r="AL206" s="24">
        <f t="shared" si="113"/>
        <v>0.99937140077397435</v>
      </c>
      <c r="AM206" s="4">
        <f t="shared" si="85"/>
        <v>0.93927001184782888</v>
      </c>
      <c r="AN206" s="3"/>
      <c r="AO206" s="23">
        <f t="shared" si="114"/>
        <v>0</v>
      </c>
      <c r="AP206" s="22">
        <f t="shared" si="115"/>
        <v>37.511544758578673</v>
      </c>
      <c r="AQ206" s="4">
        <f t="shared" si="86"/>
        <v>37.441108033303003</v>
      </c>
      <c r="AR206" s="3"/>
      <c r="AS206" s="4">
        <v>3.4</v>
      </c>
      <c r="AT206" s="4"/>
      <c r="AU206" s="21">
        <f t="shared" si="116"/>
        <v>58.914042506776035</v>
      </c>
      <c r="AV206" s="21">
        <f t="shared" si="87"/>
        <v>0.46459961183722948</v>
      </c>
      <c r="AW206" s="3">
        <f t="shared" si="88"/>
        <v>52.079757493223894</v>
      </c>
      <c r="AY206" s="20">
        <f t="shared" si="89"/>
        <v>1.96020709592317E-2</v>
      </c>
      <c r="AZ206" s="20">
        <f t="shared" si="90"/>
        <v>2.301112677822852E-2</v>
      </c>
      <c r="BA206" s="19">
        <f t="shared" si="91"/>
        <v>0.14975056649372234</v>
      </c>
      <c r="BB206" s="18">
        <f t="shared" si="92"/>
        <v>2.791118328006522E-2</v>
      </c>
      <c r="BC206" s="18">
        <f t="shared" si="93"/>
        <v>3.2765302111380908E-2</v>
      </c>
      <c r="BD206" s="17">
        <f t="shared" si="94"/>
        <v>0.21322826125835537</v>
      </c>
      <c r="BE206" s="16">
        <f t="shared" si="95"/>
        <v>6.1243950761060836E-3</v>
      </c>
      <c r="BF206" s="16">
        <f t="shared" si="96"/>
        <v>7.1895072632549677E-3</v>
      </c>
      <c r="BG206" s="16">
        <f t="shared" si="97"/>
        <v>4.6787486586784423E-2</v>
      </c>
      <c r="BH206" s="15">
        <f t="shared" si="98"/>
        <v>7.1775767775590828E-3</v>
      </c>
      <c r="BI206" s="15">
        <f t="shared" si="99"/>
        <v>8.4258509997432712E-3</v>
      </c>
      <c r="BJ206" s="15">
        <f t="shared" si="100"/>
        <v>5.4833297498367337E-2</v>
      </c>
    </row>
    <row r="207" spans="1:62" customFormat="1" x14ac:dyDescent="0.25">
      <c r="A207">
        <v>178</v>
      </c>
      <c r="B207" s="26">
        <f t="shared" si="78"/>
        <v>0.41595561681805315</v>
      </c>
      <c r="C207" s="25">
        <f t="shared" si="79"/>
        <v>10.015917206172213</v>
      </c>
      <c r="D207" s="24">
        <f t="shared" si="80"/>
        <v>1.000085237940791</v>
      </c>
      <c r="E207" s="22">
        <f t="shared" si="81"/>
        <v>37.512499820455609</v>
      </c>
      <c r="F207" s="27">
        <v>3.4</v>
      </c>
      <c r="G207" s="4">
        <f t="shared" si="82"/>
        <v>52.344457881386667</v>
      </c>
      <c r="H207" s="4"/>
      <c r="I207" s="5">
        <v>0.72929999999999995</v>
      </c>
      <c r="J207" s="5">
        <v>0</v>
      </c>
      <c r="K207" s="14">
        <v>0</v>
      </c>
      <c r="L207" s="6">
        <v>10.199999999999999</v>
      </c>
      <c r="M207" s="6">
        <v>56</v>
      </c>
      <c r="N207" s="6">
        <v>34</v>
      </c>
      <c r="O207" s="13">
        <f t="shared" si="101"/>
        <v>30.5</v>
      </c>
      <c r="P207" s="12">
        <f t="shared" si="102"/>
        <v>0</v>
      </c>
      <c r="Q207" s="4"/>
      <c r="R207">
        <v>178</v>
      </c>
      <c r="S207" s="4">
        <f t="shared" si="103"/>
        <v>1.1276998486951821</v>
      </c>
      <c r="T207" s="12">
        <f t="shared" si="104"/>
        <v>1</v>
      </c>
      <c r="U207">
        <f t="shared" si="105"/>
        <v>1</v>
      </c>
      <c r="V207" s="4">
        <f t="shared" si="106"/>
        <v>1.1276998486951821</v>
      </c>
      <c r="W207" s="4"/>
      <c r="Y207" s="1"/>
      <c r="AA207">
        <v>178</v>
      </c>
      <c r="AB207" s="4">
        <f t="shared" si="107"/>
        <v>0.29259341317365273</v>
      </c>
      <c r="AC207" s="4">
        <f t="shared" si="108"/>
        <v>0</v>
      </c>
      <c r="AD207" s="26">
        <f t="shared" si="109"/>
        <v>0.41595561681805315</v>
      </c>
      <c r="AE207" s="4">
        <f t="shared" si="83"/>
        <v>0.25035502140707044</v>
      </c>
      <c r="AF207" s="11"/>
      <c r="AG207" s="10">
        <f t="shared" si="110"/>
        <v>0.43670658682634733</v>
      </c>
      <c r="AH207" s="10">
        <f t="shared" si="111"/>
        <v>0</v>
      </c>
      <c r="AI207" s="25">
        <f t="shared" si="112"/>
        <v>10.015917206172213</v>
      </c>
      <c r="AJ207" s="4">
        <f t="shared" si="84"/>
        <v>9.8645210821418328</v>
      </c>
      <c r="AK207" s="4"/>
      <c r="AL207" s="24">
        <f t="shared" si="113"/>
        <v>1.000085237940791</v>
      </c>
      <c r="AM207" s="4">
        <f t="shared" si="85"/>
        <v>0.96712950190557878</v>
      </c>
      <c r="AN207" s="3"/>
      <c r="AO207" s="23">
        <f t="shared" si="114"/>
        <v>0</v>
      </c>
      <c r="AP207" s="22">
        <f t="shared" si="115"/>
        <v>37.512499820455609</v>
      </c>
      <c r="AQ207" s="4">
        <f t="shared" si="86"/>
        <v>37.47442906730366</v>
      </c>
      <c r="AR207" s="3"/>
      <c r="AS207" s="4">
        <v>3.4</v>
      </c>
      <c r="AT207" s="4"/>
      <c r="AU207" s="21">
        <f t="shared" si="116"/>
        <v>59.378642118613264</v>
      </c>
      <c r="AV207" s="21">
        <f t="shared" si="87"/>
        <v>0.30206674077660917</v>
      </c>
      <c r="AW207" s="3">
        <f t="shared" si="88"/>
        <v>52.344457881386667</v>
      </c>
      <c r="AY207" s="20">
        <f t="shared" si="89"/>
        <v>1.6874875760051807E-2</v>
      </c>
      <c r="AZ207" s="20">
        <f t="shared" si="90"/>
        <v>1.9809636761799945E-2</v>
      </c>
      <c r="BA207" s="19">
        <f t="shared" si="91"/>
        <v>0.12891608288913098</v>
      </c>
      <c r="BB207" s="18">
        <f t="shared" si="92"/>
        <v>1.542742510813843E-2</v>
      </c>
      <c r="BC207" s="18">
        <f t="shared" si="93"/>
        <v>1.8110455561727721E-2</v>
      </c>
      <c r="BD207" s="17">
        <f t="shared" si="94"/>
        <v>0.11785824336051458</v>
      </c>
      <c r="BE207" s="16">
        <f t="shared" si="95"/>
        <v>3.3582243457222823E-3</v>
      </c>
      <c r="BF207" s="16">
        <f t="shared" si="96"/>
        <v>3.9422633623696357E-3</v>
      </c>
      <c r="BG207" s="16">
        <f t="shared" si="97"/>
        <v>2.5655248327120263E-2</v>
      </c>
      <c r="BH207" s="15">
        <f t="shared" si="98"/>
        <v>3.8794499979686336E-3</v>
      </c>
      <c r="BI207" s="15">
        <f t="shared" si="99"/>
        <v>4.5541369541370917E-3</v>
      </c>
      <c r="BJ207" s="15">
        <f t="shared" si="100"/>
        <v>2.9637166199843357E-2</v>
      </c>
    </row>
    <row r="208" spans="1:62" customFormat="1" x14ac:dyDescent="0.25">
      <c r="A208">
        <v>179</v>
      </c>
      <c r="B208" s="26">
        <f t="shared" si="78"/>
        <v>0.54294843458072317</v>
      </c>
      <c r="C208" s="25">
        <f t="shared" si="79"/>
        <v>10.301227668968179</v>
      </c>
      <c r="D208" s="24">
        <f t="shared" si="80"/>
        <v>1.0066694771174598</v>
      </c>
      <c r="E208" s="22">
        <f t="shared" si="81"/>
        <v>37.520845559943687</v>
      </c>
      <c r="F208" s="27">
        <v>3.4</v>
      </c>
      <c r="G208" s="4">
        <f t="shared" si="82"/>
        <v>52.771691140610052</v>
      </c>
      <c r="H208" s="4"/>
      <c r="I208" s="5">
        <v>0.72929999999999995</v>
      </c>
      <c r="J208" s="5">
        <v>0</v>
      </c>
      <c r="K208" s="14">
        <v>0</v>
      </c>
      <c r="L208" s="6">
        <v>6.1</v>
      </c>
      <c r="M208" s="6">
        <v>75</v>
      </c>
      <c r="N208" s="6">
        <v>18</v>
      </c>
      <c r="O208" s="13">
        <f t="shared" si="101"/>
        <v>61.5</v>
      </c>
      <c r="P208" s="12">
        <f t="shared" si="102"/>
        <v>0</v>
      </c>
      <c r="Q208" s="4"/>
      <c r="R208">
        <v>179</v>
      </c>
      <c r="S208" s="4">
        <f t="shared" si="103"/>
        <v>0.60923828172684824</v>
      </c>
      <c r="T208" s="12">
        <f t="shared" si="104"/>
        <v>1</v>
      </c>
      <c r="U208">
        <f t="shared" si="105"/>
        <v>1</v>
      </c>
      <c r="V208" s="4">
        <f t="shared" si="106"/>
        <v>0.60923828172684824</v>
      </c>
      <c r="W208" s="4"/>
      <c r="Y208" s="1"/>
      <c r="AA208">
        <v>179</v>
      </c>
      <c r="AB208" s="4">
        <f t="shared" si="107"/>
        <v>0.29259341317365273</v>
      </c>
      <c r="AC208" s="4">
        <f t="shared" si="108"/>
        <v>0</v>
      </c>
      <c r="AD208" s="26">
        <f t="shared" si="109"/>
        <v>0.54294843458072317</v>
      </c>
      <c r="AE208" s="4">
        <f t="shared" si="83"/>
        <v>0.37025000046779749</v>
      </c>
      <c r="AF208" s="11"/>
      <c r="AG208" s="10">
        <f t="shared" si="110"/>
        <v>0.43670658682634733</v>
      </c>
      <c r="AH208" s="10">
        <f t="shared" si="111"/>
        <v>0</v>
      </c>
      <c r="AI208" s="25">
        <f t="shared" si="112"/>
        <v>10.301227668968179</v>
      </c>
      <c r="AJ208" s="4">
        <f t="shared" si="84"/>
        <v>10.183594085332548</v>
      </c>
      <c r="AK208" s="4"/>
      <c r="AL208" s="24">
        <f t="shared" si="113"/>
        <v>1.0066694771174598</v>
      </c>
      <c r="AM208" s="4">
        <f t="shared" si="85"/>
        <v>0.9815524435467895</v>
      </c>
      <c r="AN208" s="3"/>
      <c r="AO208" s="23">
        <f t="shared" si="114"/>
        <v>0</v>
      </c>
      <c r="AP208" s="22">
        <f t="shared" si="115"/>
        <v>37.520845559943687</v>
      </c>
      <c r="AQ208" s="4">
        <f t="shared" si="86"/>
        <v>37.49212790235908</v>
      </c>
      <c r="AR208" s="3"/>
      <c r="AS208" s="4">
        <v>3.4</v>
      </c>
      <c r="AT208" s="4"/>
      <c r="AU208" s="21">
        <f t="shared" si="116"/>
        <v>59.680708859389874</v>
      </c>
      <c r="AV208" s="21">
        <f t="shared" si="87"/>
        <v>0.26792550994526021</v>
      </c>
      <c r="AW208" s="3">
        <f t="shared" si="88"/>
        <v>52.771691140610052</v>
      </c>
      <c r="AY208" s="20">
        <f t="shared" si="89"/>
        <v>1.7598153028245925E-2</v>
      </c>
      <c r="AZ208" s="20">
        <f t="shared" si="90"/>
        <v>2.0658701380984346E-2</v>
      </c>
      <c r="BA208" s="19">
        <f t="shared" si="91"/>
        <v>0.13444157970369541</v>
      </c>
      <c r="BB208" s="18">
        <f t="shared" si="92"/>
        <v>1.1986986545154066E-2</v>
      </c>
      <c r="BC208" s="18">
        <f t="shared" si="93"/>
        <v>1.4071679857354772E-2</v>
      </c>
      <c r="BD208" s="17">
        <f t="shared" si="94"/>
        <v>9.1574917233123096E-2</v>
      </c>
      <c r="BE208" s="16">
        <f t="shared" si="95"/>
        <v>2.5594522768122969E-3</v>
      </c>
      <c r="BF208" s="16">
        <f t="shared" si="96"/>
        <v>3.0045744119100875E-3</v>
      </c>
      <c r="BG208" s="16">
        <f t="shared" si="97"/>
        <v>1.9553006881947919E-2</v>
      </c>
      <c r="BH208" s="15">
        <f t="shared" si="98"/>
        <v>2.9263596707323329E-3</v>
      </c>
      <c r="BI208" s="15">
        <f t="shared" si="99"/>
        <v>3.435291787381434E-3</v>
      </c>
      <c r="BJ208" s="15">
        <f t="shared" si="100"/>
        <v>2.2356006126493772E-2</v>
      </c>
    </row>
    <row r="209" spans="1:62" customFormat="1" x14ac:dyDescent="0.25">
      <c r="A209">
        <v>180</v>
      </c>
      <c r="B209" s="26">
        <f t="shared" si="78"/>
        <v>0.41903562921031245</v>
      </c>
      <c r="C209" s="25">
        <f t="shared" si="79"/>
        <v>10.256408456590032</v>
      </c>
      <c r="D209" s="24">
        <f t="shared" si="80"/>
        <v>1.0166233950677341</v>
      </c>
      <c r="E209" s="22">
        <f t="shared" si="81"/>
        <v>37.533298149796707</v>
      </c>
      <c r="F209" s="27">
        <v>3.4</v>
      </c>
      <c r="G209" s="4">
        <f t="shared" si="82"/>
        <v>52.625365630664781</v>
      </c>
      <c r="H209" s="4"/>
      <c r="I209" s="5">
        <v>0.1216</v>
      </c>
      <c r="J209" s="5">
        <v>0</v>
      </c>
      <c r="K209" s="14">
        <v>0</v>
      </c>
      <c r="L209" s="6">
        <v>4.5999999999999996</v>
      </c>
      <c r="M209" s="6">
        <v>71</v>
      </c>
      <c r="N209" s="6">
        <v>8</v>
      </c>
      <c r="O209" s="13">
        <f t="shared" si="101"/>
        <v>65</v>
      </c>
      <c r="P209" s="12">
        <f t="shared" si="102"/>
        <v>0</v>
      </c>
      <c r="Q209" s="4"/>
      <c r="R209">
        <v>180</v>
      </c>
      <c r="S209" s="4">
        <f t="shared" si="103"/>
        <v>0.45940307648816003</v>
      </c>
      <c r="T209" s="12">
        <f t="shared" si="104"/>
        <v>1</v>
      </c>
      <c r="U209">
        <f t="shared" si="105"/>
        <v>1</v>
      </c>
      <c r="V209" s="4">
        <f t="shared" si="106"/>
        <v>0.45940307648816003</v>
      </c>
      <c r="W209" s="4"/>
      <c r="Y209" s="1"/>
      <c r="AA209">
        <v>180</v>
      </c>
      <c r="AB209" s="4">
        <f t="shared" si="107"/>
        <v>4.8785628742514978E-2</v>
      </c>
      <c r="AC209" s="4">
        <f t="shared" si="108"/>
        <v>0</v>
      </c>
      <c r="AD209" s="26">
        <f t="shared" si="109"/>
        <v>0.41903562921031245</v>
      </c>
      <c r="AE209" s="4">
        <f t="shared" si="83"/>
        <v>0.35068598216308278</v>
      </c>
      <c r="AF209" s="11"/>
      <c r="AG209" s="10">
        <f t="shared" si="110"/>
        <v>7.2814371257485036E-2</v>
      </c>
      <c r="AH209" s="10">
        <f t="shared" si="111"/>
        <v>0</v>
      </c>
      <c r="AI209" s="25">
        <f t="shared" si="112"/>
        <v>10.256408456590032</v>
      </c>
      <c r="AJ209" s="4">
        <f t="shared" si="84"/>
        <v>10.201765387796048</v>
      </c>
      <c r="AK209" s="4"/>
      <c r="AL209" s="24">
        <f t="shared" si="113"/>
        <v>1.0166233950677341</v>
      </c>
      <c r="AM209" s="4">
        <f t="shared" si="85"/>
        <v>1.0047456896183879</v>
      </c>
      <c r="AN209" s="3"/>
      <c r="AO209" s="23">
        <f t="shared" si="114"/>
        <v>0</v>
      </c>
      <c r="AP209" s="22">
        <f t="shared" si="115"/>
        <v>37.533298149796707</v>
      </c>
      <c r="AQ209" s="4">
        <f t="shared" si="86"/>
        <v>37.519933813833738</v>
      </c>
      <c r="AR209" s="3"/>
      <c r="AS209" s="4">
        <v>3.4</v>
      </c>
      <c r="AT209" s="4"/>
      <c r="AU209" s="21">
        <f t="shared" si="116"/>
        <v>59.948634369335132</v>
      </c>
      <c r="AV209" s="21">
        <f t="shared" si="87"/>
        <v>0.1153971953163567</v>
      </c>
      <c r="AW209" s="3">
        <f t="shared" si="88"/>
        <v>52.625365630664781</v>
      </c>
      <c r="AY209" s="20">
        <f t="shared" si="89"/>
        <v>6.9649012994363853E-3</v>
      </c>
      <c r="AZ209" s="20">
        <f t="shared" si="90"/>
        <v>8.1761884819470613E-3</v>
      </c>
      <c r="BA209" s="19">
        <f t="shared" si="91"/>
        <v>5.3208557265846237E-2</v>
      </c>
      <c r="BB209" s="18">
        <f t="shared" si="92"/>
        <v>5.5681864836175272E-3</v>
      </c>
      <c r="BC209" s="18">
        <f t="shared" si="93"/>
        <v>6.5365667416379669E-3</v>
      </c>
      <c r="BD209" s="17">
        <f t="shared" si="94"/>
        <v>4.2538315568728793E-2</v>
      </c>
      <c r="BE209" s="16">
        <f t="shared" si="95"/>
        <v>1.2103507434545993E-3</v>
      </c>
      <c r="BF209" s="16">
        <f t="shared" si="96"/>
        <v>1.4208465249249643E-3</v>
      </c>
      <c r="BG209" s="16">
        <f t="shared" si="97"/>
        <v>9.2465081809666241E-3</v>
      </c>
      <c r="BH209" s="15">
        <f t="shared" si="98"/>
        <v>1.3618399645906865E-3</v>
      </c>
      <c r="BI209" s="15">
        <f t="shared" si="99"/>
        <v>1.5986816975629796E-3</v>
      </c>
      <c r="BJ209" s="15">
        <f t="shared" si="100"/>
        <v>1.0403814300815044E-2</v>
      </c>
    </row>
    <row r="210" spans="1:62" customFormat="1" x14ac:dyDescent="0.25">
      <c r="A210">
        <v>181</v>
      </c>
      <c r="B210" s="26">
        <f t="shared" si="78"/>
        <v>0.39947161090559774</v>
      </c>
      <c r="C210" s="25">
        <f t="shared" si="79"/>
        <v>10.274579759053532</v>
      </c>
      <c r="D210" s="24">
        <f t="shared" si="80"/>
        <v>1.0198509681094872</v>
      </c>
      <c r="E210" s="22">
        <f t="shared" si="81"/>
        <v>37.537666097279811</v>
      </c>
      <c r="F210" s="27">
        <v>3.4</v>
      </c>
      <c r="G210" s="4">
        <f t="shared" si="82"/>
        <v>52.631568435348427</v>
      </c>
      <c r="H210" s="4"/>
      <c r="I210" s="5">
        <v>0.1216</v>
      </c>
      <c r="J210" s="5">
        <v>0</v>
      </c>
      <c r="K210" s="14">
        <v>1</v>
      </c>
      <c r="L210" s="6">
        <v>3.4</v>
      </c>
      <c r="M210" s="6">
        <v>74</v>
      </c>
      <c r="N210" s="6">
        <v>8</v>
      </c>
      <c r="O210" s="13">
        <f t="shared" si="101"/>
        <v>68</v>
      </c>
      <c r="P210" s="12">
        <f t="shared" si="102"/>
        <v>0</v>
      </c>
      <c r="Q210" s="4"/>
      <c r="R210">
        <v>181</v>
      </c>
      <c r="S210" s="4">
        <f t="shared" si="103"/>
        <v>0.35612952979019163</v>
      </c>
      <c r="T210" s="12">
        <f t="shared" si="104"/>
        <v>1</v>
      </c>
      <c r="U210">
        <f t="shared" si="105"/>
        <v>0.6</v>
      </c>
      <c r="V210" s="4">
        <f t="shared" si="106"/>
        <v>0.21367771787411496</v>
      </c>
      <c r="W210" s="4"/>
      <c r="Y210" s="1"/>
      <c r="AA210">
        <v>181</v>
      </c>
      <c r="AB210" s="4">
        <f t="shared" si="107"/>
        <v>4.8785628742514978E-2</v>
      </c>
      <c r="AC210" s="4">
        <f t="shared" si="108"/>
        <v>0</v>
      </c>
      <c r="AD210" s="26">
        <f t="shared" si="109"/>
        <v>0.39947161090559774</v>
      </c>
      <c r="AE210" s="4">
        <f t="shared" si="83"/>
        <v>0.33162020180984647</v>
      </c>
      <c r="AF210" s="11"/>
      <c r="AG210" s="10">
        <f t="shared" si="110"/>
        <v>7.2814371257485036E-2</v>
      </c>
      <c r="AH210" s="10">
        <f t="shared" si="111"/>
        <v>0</v>
      </c>
      <c r="AI210" s="25">
        <f t="shared" si="112"/>
        <v>10.274579759053532</v>
      </c>
      <c r="AJ210" s="4">
        <f t="shared" si="84"/>
        <v>10.21736056275736</v>
      </c>
      <c r="AK210" s="4"/>
      <c r="AL210" s="24">
        <f t="shared" si="113"/>
        <v>1.0198509681094872</v>
      </c>
      <c r="AM210" s="4">
        <f t="shared" si="85"/>
        <v>1.0073976799614068</v>
      </c>
      <c r="AN210" s="3"/>
      <c r="AO210" s="23">
        <f t="shared" si="114"/>
        <v>0</v>
      </c>
      <c r="AP210" s="22">
        <f t="shared" si="115"/>
        <v>37.537666097279811</v>
      </c>
      <c r="AQ210" s="4">
        <f t="shared" si="86"/>
        <v>37.523693248442761</v>
      </c>
      <c r="AR210" s="3"/>
      <c r="AS210" s="4">
        <v>3.4</v>
      </c>
      <c r="AT210" s="4"/>
      <c r="AU210" s="21">
        <f t="shared" si="116"/>
        <v>60.064031564651486</v>
      </c>
      <c r="AV210" s="21">
        <f t="shared" si="87"/>
        <v>0.11793657232477703</v>
      </c>
      <c r="AW210" s="3">
        <f t="shared" si="88"/>
        <v>52.631568435348427</v>
      </c>
      <c r="AY210" s="20">
        <f t="shared" si="89"/>
        <v>6.9141303253992762E-3</v>
      </c>
      <c r="AZ210" s="20">
        <f t="shared" si="90"/>
        <v>8.1165877732948012E-3</v>
      </c>
      <c r="BA210" s="19">
        <f t="shared" si="91"/>
        <v>5.2820690997057197E-2</v>
      </c>
      <c r="BB210" s="18">
        <f t="shared" si="92"/>
        <v>5.8306965998015008E-3</v>
      </c>
      <c r="BC210" s="18">
        <f t="shared" si="93"/>
        <v>6.8447307910713268E-3</v>
      </c>
      <c r="BD210" s="17">
        <f t="shared" si="94"/>
        <v>4.4543768905299291E-2</v>
      </c>
      <c r="BE210" s="16">
        <f t="shared" si="95"/>
        <v>1.2690032290128116E-3</v>
      </c>
      <c r="BF210" s="16">
        <f t="shared" si="96"/>
        <v>1.4896994427541701E-3</v>
      </c>
      <c r="BG210" s="16">
        <f t="shared" si="97"/>
        <v>9.694585476313352E-3</v>
      </c>
      <c r="BH210" s="15">
        <f t="shared" si="98"/>
        <v>1.4238480698334222E-3</v>
      </c>
      <c r="BI210" s="15">
        <f t="shared" si="99"/>
        <v>1.6714738211087998E-3</v>
      </c>
      <c r="BJ210" s="15">
        <f t="shared" si="100"/>
        <v>1.0877526946107191E-2</v>
      </c>
    </row>
    <row r="211" spans="1:62" customFormat="1" x14ac:dyDescent="0.25">
      <c r="A211">
        <v>182</v>
      </c>
      <c r="B211" s="26">
        <f t="shared" si="78"/>
        <v>0.38040583055236143</v>
      </c>
      <c r="C211" s="25">
        <f t="shared" si="79"/>
        <v>10.290174934014845</v>
      </c>
      <c r="D211" s="24">
        <f t="shared" si="80"/>
        <v>1.0228353581854537</v>
      </c>
      <c r="E211" s="22">
        <f t="shared" si="81"/>
        <v>37.541815740270998</v>
      </c>
      <c r="F211" s="27">
        <v>3.4</v>
      </c>
      <c r="G211" s="4">
        <f t="shared" si="82"/>
        <v>52.635231863023655</v>
      </c>
      <c r="H211" s="4"/>
      <c r="I211" s="5">
        <v>0.1216</v>
      </c>
      <c r="J211" s="5">
        <v>0</v>
      </c>
      <c r="K211" s="14">
        <v>1</v>
      </c>
      <c r="L211" s="6">
        <v>3.6</v>
      </c>
      <c r="M211" s="6">
        <v>59</v>
      </c>
      <c r="N211" s="6">
        <v>10</v>
      </c>
      <c r="O211" s="13">
        <f t="shared" si="101"/>
        <v>51.5</v>
      </c>
      <c r="P211" s="12">
        <f t="shared" si="102"/>
        <v>0</v>
      </c>
      <c r="Q211" s="4"/>
      <c r="R211">
        <v>182</v>
      </c>
      <c r="S211" s="4">
        <f t="shared" si="103"/>
        <v>0.37230471497562223</v>
      </c>
      <c r="T211" s="12">
        <f t="shared" si="104"/>
        <v>1</v>
      </c>
      <c r="U211">
        <f t="shared" si="105"/>
        <v>0.6</v>
      </c>
      <c r="V211" s="4">
        <f t="shared" si="106"/>
        <v>0.22338282898537334</v>
      </c>
      <c r="W211" s="4"/>
      <c r="Y211" s="1"/>
      <c r="AA211">
        <v>182</v>
      </c>
      <c r="AB211" s="4">
        <f t="shared" si="107"/>
        <v>4.8785628742514978E-2</v>
      </c>
      <c r="AC211" s="4">
        <f t="shared" si="108"/>
        <v>0</v>
      </c>
      <c r="AD211" s="26">
        <f t="shared" si="109"/>
        <v>0.38040583055236143</v>
      </c>
      <c r="AE211" s="4">
        <f t="shared" si="83"/>
        <v>0.2952524442789356</v>
      </c>
      <c r="AF211" s="11"/>
      <c r="AG211" s="10">
        <f t="shared" si="110"/>
        <v>7.2814371257485036E-2</v>
      </c>
      <c r="AH211" s="10">
        <f t="shared" si="111"/>
        <v>0</v>
      </c>
      <c r="AI211" s="25">
        <f t="shared" si="112"/>
        <v>10.290174934014845</v>
      </c>
      <c r="AJ211" s="4">
        <f t="shared" si="84"/>
        <v>10.212243181094069</v>
      </c>
      <c r="AK211" s="4"/>
      <c r="AL211" s="24">
        <f t="shared" si="113"/>
        <v>1.0228353581854537</v>
      </c>
      <c r="AM211" s="4">
        <f t="shared" si="85"/>
        <v>1.0058707766834971</v>
      </c>
      <c r="AN211" s="3"/>
      <c r="AO211" s="23">
        <f t="shared" si="114"/>
        <v>0</v>
      </c>
      <c r="AP211" s="22">
        <f t="shared" si="115"/>
        <v>37.541815740270998</v>
      </c>
      <c r="AQ211" s="4">
        <f t="shared" si="86"/>
        <v>37.522793773795833</v>
      </c>
      <c r="AR211" s="3"/>
      <c r="AS211" s="4">
        <v>3.4</v>
      </c>
      <c r="AT211" s="4"/>
      <c r="AU211" s="21">
        <f t="shared" si="116"/>
        <v>60.181968136976266</v>
      </c>
      <c r="AV211" s="21">
        <f t="shared" si="87"/>
        <v>0.15497252326035704</v>
      </c>
      <c r="AW211" s="3">
        <f t="shared" si="88"/>
        <v>52.635231863023655</v>
      </c>
      <c r="AY211" s="20">
        <f t="shared" si="89"/>
        <v>8.677220092992868E-3</v>
      </c>
      <c r="AZ211" s="20">
        <f t="shared" si="90"/>
        <v>1.0186301848295975E-2</v>
      </c>
      <c r="BA211" s="19">
        <f t="shared" si="91"/>
        <v>6.6289864332137002E-2</v>
      </c>
      <c r="BB211" s="18">
        <f t="shared" si="92"/>
        <v>7.9413280190050017E-3</v>
      </c>
      <c r="BC211" s="18">
        <f t="shared" si="93"/>
        <v>9.3224285440493496E-3</v>
      </c>
      <c r="BD211" s="17">
        <f t="shared" si="94"/>
        <v>6.0667996357721576E-2</v>
      </c>
      <c r="BE211" s="16">
        <f t="shared" si="95"/>
        <v>1.728708791513223E-3</v>
      </c>
      <c r="BF211" s="16">
        <f t="shared" si="96"/>
        <v>2.0293537987329138E-3</v>
      </c>
      <c r="BG211" s="16">
        <f t="shared" si="97"/>
        <v>1.320651891171043E-2</v>
      </c>
      <c r="BH211" s="15">
        <f t="shared" si="98"/>
        <v>1.9383584955334928E-3</v>
      </c>
      <c r="BI211" s="15">
        <f t="shared" si="99"/>
        <v>2.2754643208436655E-3</v>
      </c>
      <c r="BJ211" s="15">
        <f t="shared" si="100"/>
        <v>1.4808143658788029E-2</v>
      </c>
    </row>
    <row r="212" spans="1:62" customFormat="1" x14ac:dyDescent="0.25">
      <c r="A212">
        <v>183</v>
      </c>
      <c r="B212" s="26">
        <f t="shared" si="78"/>
        <v>0.34403807302145056</v>
      </c>
      <c r="C212" s="25">
        <f t="shared" si="79"/>
        <v>10.285057552351553</v>
      </c>
      <c r="D212" s="24">
        <f t="shared" si="80"/>
        <v>1.0261563920825416</v>
      </c>
      <c r="E212" s="22">
        <f t="shared" si="81"/>
        <v>37.546607322307757</v>
      </c>
      <c r="F212" s="27">
        <v>3.4</v>
      </c>
      <c r="G212" s="4">
        <f t="shared" si="82"/>
        <v>52.601859339763301</v>
      </c>
      <c r="H212" s="4"/>
      <c r="I212" s="5">
        <v>0.1216</v>
      </c>
      <c r="J212" s="5">
        <v>0</v>
      </c>
      <c r="K212" s="14">
        <v>1</v>
      </c>
      <c r="L212" s="6">
        <v>5.0999999999999996</v>
      </c>
      <c r="M212" s="6">
        <v>62</v>
      </c>
      <c r="N212" s="6">
        <v>27</v>
      </c>
      <c r="O212" s="13">
        <f t="shared" si="101"/>
        <v>41.75</v>
      </c>
      <c r="P212" s="12">
        <f t="shared" si="102"/>
        <v>0</v>
      </c>
      <c r="Q212" s="4"/>
      <c r="R212">
        <v>183</v>
      </c>
      <c r="S212" s="4">
        <f t="shared" si="103"/>
        <v>0.50681584851960382</v>
      </c>
      <c r="T212" s="12">
        <f t="shared" si="104"/>
        <v>1</v>
      </c>
      <c r="U212">
        <f t="shared" si="105"/>
        <v>0.6</v>
      </c>
      <c r="V212" s="4">
        <f t="shared" si="106"/>
        <v>0.3040895091117623</v>
      </c>
      <c r="W212" s="4"/>
      <c r="Y212" s="1"/>
      <c r="AA212">
        <v>183</v>
      </c>
      <c r="AB212" s="4">
        <f t="shared" si="107"/>
        <v>4.8785628742514978E-2</v>
      </c>
      <c r="AC212" s="4">
        <f t="shared" si="108"/>
        <v>0</v>
      </c>
      <c r="AD212" s="26">
        <f t="shared" si="109"/>
        <v>0.34403807302145056</v>
      </c>
      <c r="AE212" s="4">
        <f t="shared" si="83"/>
        <v>0.23702871722775798</v>
      </c>
      <c r="AF212" s="11"/>
      <c r="AG212" s="10">
        <f t="shared" si="110"/>
        <v>7.2814371257485036E-2</v>
      </c>
      <c r="AH212" s="10">
        <f t="shared" si="111"/>
        <v>0</v>
      </c>
      <c r="AI212" s="25">
        <f t="shared" si="112"/>
        <v>10.285057552351553</v>
      </c>
      <c r="AJ212" s="4">
        <f t="shared" si="84"/>
        <v>10.170740179516995</v>
      </c>
      <c r="AK212" s="4"/>
      <c r="AL212" s="24">
        <f t="shared" si="113"/>
        <v>1.0261563920825416</v>
      </c>
      <c r="AM212" s="4">
        <f t="shared" si="85"/>
        <v>1.0012312337525846</v>
      </c>
      <c r="AN212" s="3"/>
      <c r="AO212" s="23">
        <f t="shared" si="114"/>
        <v>0</v>
      </c>
      <c r="AP212" s="22">
        <f t="shared" si="115"/>
        <v>37.546607322307757</v>
      </c>
      <c r="AQ212" s="4">
        <f t="shared" si="86"/>
        <v>37.518640187387341</v>
      </c>
      <c r="AR212" s="3"/>
      <c r="AS212" s="4">
        <v>3.4</v>
      </c>
      <c r="AT212" s="4"/>
      <c r="AU212" s="21">
        <f t="shared" si="116"/>
        <v>60.336940660236621</v>
      </c>
      <c r="AV212" s="21">
        <f t="shared" si="87"/>
        <v>0.2134729169695761</v>
      </c>
      <c r="AW212" s="3">
        <f t="shared" si="88"/>
        <v>52.601859339763301</v>
      </c>
      <c r="AY212" s="20">
        <f t="shared" si="89"/>
        <v>1.0904366495182196E-2</v>
      </c>
      <c r="AZ212" s="20">
        <f t="shared" si="90"/>
        <v>1.2800778059561707E-2</v>
      </c>
      <c r="BA212" s="19">
        <f t="shared" si="91"/>
        <v>8.3304211238948697E-2</v>
      </c>
      <c r="BB212" s="18">
        <f t="shared" si="92"/>
        <v>1.1649061158331704E-2</v>
      </c>
      <c r="BC212" s="18">
        <f t="shared" si="93"/>
        <v>1.3674984838041564E-2</v>
      </c>
      <c r="BD212" s="17">
        <f t="shared" si="94"/>
        <v>8.8993326838184408E-2</v>
      </c>
      <c r="BE212" s="16">
        <f t="shared" si="95"/>
        <v>2.5398999869160489E-3</v>
      </c>
      <c r="BF212" s="16">
        <f t="shared" si="96"/>
        <v>2.9816217237710139E-3</v>
      </c>
      <c r="BG212" s="16">
        <f t="shared" si="97"/>
        <v>1.940363661926995E-2</v>
      </c>
      <c r="BH212" s="15">
        <f t="shared" si="98"/>
        <v>2.8498806177319749E-3</v>
      </c>
      <c r="BI212" s="15">
        <f t="shared" si="99"/>
        <v>3.345512029511449E-3</v>
      </c>
      <c r="BJ212" s="15">
        <f t="shared" si="100"/>
        <v>2.1771742273173047E-2</v>
      </c>
    </row>
    <row r="213" spans="1:62" customFormat="1" x14ac:dyDescent="0.25">
      <c r="A213">
        <v>184</v>
      </c>
      <c r="B213" s="26">
        <f t="shared" si="78"/>
        <v>0.38334548369482391</v>
      </c>
      <c r="C213" s="25">
        <f t="shared" si="79"/>
        <v>10.38912341304993</v>
      </c>
      <c r="D213" s="24">
        <f t="shared" si="80"/>
        <v>1.0291744420107465</v>
      </c>
      <c r="E213" s="22">
        <f t="shared" si="81"/>
        <v>37.551443084038226</v>
      </c>
      <c r="F213" s="27">
        <v>3.4</v>
      </c>
      <c r="G213" s="4">
        <f t="shared" si="82"/>
        <v>52.753086422793722</v>
      </c>
      <c r="H213" s="4"/>
      <c r="I213" s="5">
        <v>0.36470000000000002</v>
      </c>
      <c r="J213" s="5">
        <v>0</v>
      </c>
      <c r="K213" s="14">
        <v>1</v>
      </c>
      <c r="L213" s="6">
        <v>7.3</v>
      </c>
      <c r="M213" s="6">
        <v>51</v>
      </c>
      <c r="N213" s="6">
        <v>49</v>
      </c>
      <c r="O213" s="13">
        <f t="shared" si="101"/>
        <v>14.25</v>
      </c>
      <c r="P213" s="12">
        <f t="shared" si="102"/>
        <v>0</v>
      </c>
      <c r="Q213" s="4"/>
      <c r="R213">
        <v>184</v>
      </c>
      <c r="S213" s="4">
        <f t="shared" si="103"/>
        <v>0.74514205020999758</v>
      </c>
      <c r="T213" s="12">
        <f t="shared" si="104"/>
        <v>1</v>
      </c>
      <c r="U213">
        <f t="shared" si="105"/>
        <v>0.6</v>
      </c>
      <c r="V213" s="4">
        <f t="shared" si="106"/>
        <v>0.44708523012599855</v>
      </c>
      <c r="W213" s="4"/>
      <c r="Y213" s="1"/>
      <c r="AA213">
        <v>184</v>
      </c>
      <c r="AB213" s="4">
        <f t="shared" si="107"/>
        <v>0.1463167664670659</v>
      </c>
      <c r="AC213" s="4">
        <f t="shared" si="108"/>
        <v>0</v>
      </c>
      <c r="AD213" s="26">
        <f t="shared" si="109"/>
        <v>0.38334548369482391</v>
      </c>
      <c r="AE213" s="4">
        <f t="shared" si="83"/>
        <v>0.20565956419081999</v>
      </c>
      <c r="AF213" s="11"/>
      <c r="AG213" s="10">
        <f t="shared" si="110"/>
        <v>0.21838323353293418</v>
      </c>
      <c r="AH213" s="10">
        <f t="shared" si="111"/>
        <v>0</v>
      </c>
      <c r="AI213" s="25">
        <f t="shared" si="112"/>
        <v>10.38912341304993</v>
      </c>
      <c r="AJ213" s="4">
        <f t="shared" si="84"/>
        <v>10.196841346090132</v>
      </c>
      <c r="AK213" s="4"/>
      <c r="AL213" s="24">
        <f t="shared" si="113"/>
        <v>1.0291744420107465</v>
      </c>
      <c r="AM213" s="4">
        <f t="shared" si="85"/>
        <v>0.98773366836672771</v>
      </c>
      <c r="AN213" s="3"/>
      <c r="AO213" s="23">
        <f t="shared" si="114"/>
        <v>0</v>
      </c>
      <c r="AP213" s="22">
        <f t="shared" si="115"/>
        <v>37.551443084038226</v>
      </c>
      <c r="AQ213" s="4">
        <f t="shared" si="86"/>
        <v>37.504704544036997</v>
      </c>
      <c r="AR213" s="3"/>
      <c r="AS213" s="4">
        <v>3.4</v>
      </c>
      <c r="AT213" s="4"/>
      <c r="AU213" s="21">
        <f t="shared" si="116"/>
        <v>60.5504135772062</v>
      </c>
      <c r="AV213" s="21">
        <f t="shared" si="87"/>
        <v>0.35665666038041782</v>
      </c>
      <c r="AW213" s="3">
        <f t="shared" si="88"/>
        <v>52.753086422793722</v>
      </c>
      <c r="AY213" s="20">
        <f t="shared" si="89"/>
        <v>1.8106383062809778E-2</v>
      </c>
      <c r="AZ213" s="20">
        <f t="shared" si="90"/>
        <v>2.1255319247646263E-2</v>
      </c>
      <c r="BA213" s="19">
        <f t="shared" si="91"/>
        <v>0.1383242171935479</v>
      </c>
      <c r="BB213" s="18">
        <f t="shared" si="92"/>
        <v>1.9593745920900019E-2</v>
      </c>
      <c r="BC213" s="18">
        <f t="shared" si="93"/>
        <v>2.3001353907143501E-2</v>
      </c>
      <c r="BD213" s="17">
        <f t="shared" si="94"/>
        <v>0.14968696713175472</v>
      </c>
      <c r="BE213" s="16">
        <f t="shared" si="95"/>
        <v>4.2228586491958207E-3</v>
      </c>
      <c r="BF213" s="16">
        <f t="shared" si="96"/>
        <v>4.9572688490559635E-3</v>
      </c>
      <c r="BG213" s="16">
        <f t="shared" si="97"/>
        <v>3.2260646145766986E-2</v>
      </c>
      <c r="BH213" s="15">
        <f t="shared" si="98"/>
        <v>4.7627066422651501E-3</v>
      </c>
      <c r="BI213" s="15">
        <f t="shared" si="99"/>
        <v>5.591003449615611E-3</v>
      </c>
      <c r="BJ213" s="15">
        <f t="shared" si="100"/>
        <v>3.6384829909348257E-2</v>
      </c>
    </row>
    <row r="214" spans="1:62" customFormat="1" x14ac:dyDescent="0.25">
      <c r="A214">
        <v>185</v>
      </c>
      <c r="B214" s="26">
        <f t="shared" si="78"/>
        <v>0.35197633065788592</v>
      </c>
      <c r="C214" s="25">
        <f t="shared" si="79"/>
        <v>10.415224579623066</v>
      </c>
      <c r="D214" s="24">
        <f t="shared" si="80"/>
        <v>1.0344193626418987</v>
      </c>
      <c r="E214" s="22">
        <f t="shared" si="81"/>
        <v>37.559509489490452</v>
      </c>
      <c r="F214" s="27">
        <v>3.4</v>
      </c>
      <c r="G214" s="4">
        <f t="shared" si="82"/>
        <v>52.761129762413297</v>
      </c>
      <c r="H214" s="4"/>
      <c r="I214" s="5">
        <v>0.36470000000000002</v>
      </c>
      <c r="J214" s="5">
        <v>0</v>
      </c>
      <c r="K214" s="14">
        <v>1</v>
      </c>
      <c r="L214" s="6">
        <v>11</v>
      </c>
      <c r="M214" s="6">
        <v>52</v>
      </c>
      <c r="N214" s="6">
        <v>83</v>
      </c>
      <c r="O214" s="13">
        <f t="shared" si="101"/>
        <v>-10.25</v>
      </c>
      <c r="P214" s="12">
        <f t="shared" si="102"/>
        <v>-10.25</v>
      </c>
      <c r="Q214" s="4"/>
      <c r="R214">
        <v>185</v>
      </c>
      <c r="S214" s="4">
        <f t="shared" si="103"/>
        <v>1.245428856118602</v>
      </c>
      <c r="T214" s="12">
        <f t="shared" si="104"/>
        <v>1</v>
      </c>
      <c r="U214">
        <f t="shared" si="105"/>
        <v>0.6</v>
      </c>
      <c r="V214" s="4">
        <f t="shared" si="106"/>
        <v>0.74725731367116122</v>
      </c>
      <c r="W214" s="4"/>
      <c r="Y214" s="1"/>
      <c r="AA214">
        <v>185</v>
      </c>
      <c r="AB214" s="4">
        <f t="shared" si="107"/>
        <v>0.1463167664670659</v>
      </c>
      <c r="AC214" s="4">
        <f t="shared" si="108"/>
        <v>0</v>
      </c>
      <c r="AD214" s="26">
        <f t="shared" si="109"/>
        <v>0.35197633065788592</v>
      </c>
      <c r="AE214" s="4">
        <f t="shared" si="83"/>
        <v>0.18406897300907857</v>
      </c>
      <c r="AF214" s="11"/>
      <c r="AG214" s="10">
        <f t="shared" si="110"/>
        <v>0.21838323353293418</v>
      </c>
      <c r="AH214" s="10">
        <f t="shared" si="111"/>
        <v>0</v>
      </c>
      <c r="AI214" s="25">
        <f t="shared" si="112"/>
        <v>10.415224579623066</v>
      </c>
      <c r="AJ214" s="4">
        <f t="shared" si="84"/>
        <v>10.214630301309018</v>
      </c>
      <c r="AK214" s="4"/>
      <c r="AL214" s="24">
        <f t="shared" si="113"/>
        <v>1.0344193626418987</v>
      </c>
      <c r="AM214" s="4">
        <f t="shared" si="85"/>
        <v>0.9910954259195438</v>
      </c>
      <c r="AN214" s="3"/>
      <c r="AO214" s="23">
        <f t="shared" si="114"/>
        <v>0</v>
      </c>
      <c r="AP214" s="22">
        <f t="shared" si="115"/>
        <v>37.559509489490452</v>
      </c>
      <c r="AQ214" s="4">
        <f t="shared" si="86"/>
        <v>37.510844884580102</v>
      </c>
      <c r="AR214" s="3"/>
      <c r="AS214" s="4">
        <v>3.4</v>
      </c>
      <c r="AT214" s="4"/>
      <c r="AU214" s="21">
        <f t="shared" si="116"/>
        <v>60.907070237586616</v>
      </c>
      <c r="AV214" s="21">
        <f t="shared" si="87"/>
        <v>0.35848053418655024</v>
      </c>
      <c r="AW214" s="3">
        <f t="shared" si="88"/>
        <v>52.761129762413297</v>
      </c>
      <c r="AY214" s="20">
        <f t="shared" si="89"/>
        <v>1.7109937271000263E-2</v>
      </c>
      <c r="AZ214" s="20">
        <f t="shared" si="90"/>
        <v>2.0085578535522047E-2</v>
      </c>
      <c r="BA214" s="19">
        <f t="shared" si="91"/>
        <v>0.13071184184228504</v>
      </c>
      <c r="BB214" s="18">
        <f t="shared" si="92"/>
        <v>2.0440769046306935E-2</v>
      </c>
      <c r="BC214" s="18">
        <f t="shared" si="93"/>
        <v>2.3995685402186401E-2</v>
      </c>
      <c r="BD214" s="17">
        <f t="shared" si="94"/>
        <v>0.15615782386555466</v>
      </c>
      <c r="BE214" s="16">
        <f t="shared" si="95"/>
        <v>4.4147549579257074E-3</v>
      </c>
      <c r="BF214" s="16">
        <f t="shared" si="96"/>
        <v>5.1825384288693085E-3</v>
      </c>
      <c r="BG214" s="16">
        <f t="shared" si="97"/>
        <v>3.3726643335559893E-2</v>
      </c>
      <c r="BH214" s="15">
        <f t="shared" si="98"/>
        <v>4.9589746929116279E-3</v>
      </c>
      <c r="BI214" s="15">
        <f t="shared" si="99"/>
        <v>5.8214050742875639E-3</v>
      </c>
      <c r="BJ214" s="15">
        <f t="shared" si="100"/>
        <v>3.7884225143150665E-2</v>
      </c>
    </row>
    <row r="215" spans="1:62" customFormat="1" x14ac:dyDescent="0.25">
      <c r="A215">
        <v>186</v>
      </c>
      <c r="B215" s="26">
        <f t="shared" si="78"/>
        <v>0.33038573947614447</v>
      </c>
      <c r="C215" s="25">
        <f t="shared" si="79"/>
        <v>10.433013534841953</v>
      </c>
      <c r="D215" s="24">
        <f t="shared" si="80"/>
        <v>1.0380198618876884</v>
      </c>
      <c r="E215" s="22">
        <f t="shared" si="81"/>
        <v>37.565930092020963</v>
      </c>
      <c r="F215" s="27">
        <v>3.4</v>
      </c>
      <c r="G215" s="4">
        <f t="shared" si="82"/>
        <v>52.767349228226749</v>
      </c>
      <c r="H215" s="4"/>
      <c r="I215" s="5">
        <v>0.36470000000000002</v>
      </c>
      <c r="J215" s="5">
        <v>0</v>
      </c>
      <c r="K215" s="14">
        <v>1</v>
      </c>
      <c r="L215" s="6">
        <v>13.9</v>
      </c>
      <c r="M215" s="6">
        <v>57</v>
      </c>
      <c r="N215" s="6">
        <v>99</v>
      </c>
      <c r="O215" s="13">
        <f t="shared" si="101"/>
        <v>-17.25</v>
      </c>
      <c r="P215" s="12">
        <f t="shared" si="102"/>
        <v>-27.5</v>
      </c>
      <c r="Q215" s="4"/>
      <c r="R215">
        <v>186</v>
      </c>
      <c r="S215" s="4">
        <f t="shared" si="103"/>
        <v>1.7093833911892833</v>
      </c>
      <c r="T215" s="12">
        <f t="shared" si="104"/>
        <v>0.75846459436788383</v>
      </c>
      <c r="U215">
        <f t="shared" si="105"/>
        <v>0.6</v>
      </c>
      <c r="V215" s="4">
        <f t="shared" si="106"/>
        <v>0.77790406825054637</v>
      </c>
      <c r="W215" s="4"/>
      <c r="Y215" s="1"/>
      <c r="AA215">
        <v>186</v>
      </c>
      <c r="AB215" s="4">
        <f t="shared" si="107"/>
        <v>0.1463167664670659</v>
      </c>
      <c r="AC215" s="4">
        <f t="shared" si="108"/>
        <v>0</v>
      </c>
      <c r="AD215" s="26">
        <f t="shared" si="109"/>
        <v>0.33038573947614447</v>
      </c>
      <c r="AE215" s="4">
        <f t="shared" si="83"/>
        <v>8.898193147169764E-2</v>
      </c>
      <c r="AF215" s="11"/>
      <c r="AG215" s="10">
        <f t="shared" si="110"/>
        <v>0.21838323353293418</v>
      </c>
      <c r="AH215" s="10">
        <f t="shared" si="111"/>
        <v>0</v>
      </c>
      <c r="AI215" s="25">
        <f t="shared" si="112"/>
        <v>10.433013534841953</v>
      </c>
      <c r="AJ215" s="4">
        <f t="shared" si="84"/>
        <v>10.030398483773206</v>
      </c>
      <c r="AK215" s="4"/>
      <c r="AL215" s="24">
        <f t="shared" si="113"/>
        <v>1.0380198618876884</v>
      </c>
      <c r="AM215" s="4">
        <f t="shared" si="85"/>
        <v>0.95192816992247808</v>
      </c>
      <c r="AN215" s="3"/>
      <c r="AO215" s="23">
        <f t="shared" si="114"/>
        <v>0</v>
      </c>
      <c r="AP215" s="22">
        <f t="shared" si="115"/>
        <v>37.565930092020963</v>
      </c>
      <c r="AQ215" s="4">
        <f t="shared" si="86"/>
        <v>37.467499228926734</v>
      </c>
      <c r="AR215" s="3"/>
      <c r="AS215" s="4">
        <v>3.4</v>
      </c>
      <c r="AT215" s="4"/>
      <c r="AU215" s="21">
        <f t="shared" si="116"/>
        <v>61.265550771773164</v>
      </c>
      <c r="AV215" s="21">
        <f t="shared" si="87"/>
        <v>0.64499957476793268</v>
      </c>
      <c r="AW215" s="3">
        <f t="shared" si="88"/>
        <v>52.767349228226749</v>
      </c>
      <c r="AY215" s="20">
        <f t="shared" si="89"/>
        <v>2.4599303269221658E-2</v>
      </c>
      <c r="AZ215" s="20">
        <f t="shared" si="90"/>
        <v>2.8877442968216729E-2</v>
      </c>
      <c r="BA215" s="19">
        <f t="shared" si="91"/>
        <v>0.18792706176700846</v>
      </c>
      <c r="BB215" s="18">
        <f t="shared" si="92"/>
        <v>4.1026899384332911E-2</v>
      </c>
      <c r="BC215" s="18">
        <f t="shared" si="93"/>
        <v>4.8162012320738634E-2</v>
      </c>
      <c r="BD215" s="17">
        <f t="shared" si="94"/>
        <v>0.31342613936367497</v>
      </c>
      <c r="BE215" s="16">
        <f t="shared" si="95"/>
        <v>8.7728344350459023E-3</v>
      </c>
      <c r="BF215" s="16">
        <f t="shared" si="96"/>
        <v>1.0298544771575624E-2</v>
      </c>
      <c r="BG215" s="16">
        <f t="shared" si="97"/>
        <v>6.7020312758588746E-2</v>
      </c>
      <c r="BH215" s="15">
        <f t="shared" si="98"/>
        <v>1.0030209019161723E-2</v>
      </c>
      <c r="BI215" s="15">
        <f t="shared" si="99"/>
        <v>1.1774593196407239E-2</v>
      </c>
      <c r="BJ215" s="15">
        <f t="shared" si="100"/>
        <v>7.6626060878660487E-2</v>
      </c>
    </row>
    <row r="216" spans="1:62" customFormat="1" x14ac:dyDescent="0.25">
      <c r="A216">
        <v>187</v>
      </c>
      <c r="B216" s="26">
        <f t="shared" si="78"/>
        <v>0.1377675602142126</v>
      </c>
      <c r="C216" s="25">
        <f t="shared" si="79"/>
        <v>10.103212855030691</v>
      </c>
      <c r="D216" s="24">
        <f t="shared" si="80"/>
        <v>1.0363574160302405</v>
      </c>
      <c r="E216" s="22">
        <f t="shared" si="81"/>
        <v>37.566611822183667</v>
      </c>
      <c r="F216" s="27">
        <v>3.4</v>
      </c>
      <c r="G216" s="4">
        <f t="shared" si="82"/>
        <v>52.243949653458806</v>
      </c>
      <c r="H216" s="4"/>
      <c r="I216" s="5">
        <v>0.1216</v>
      </c>
      <c r="J216" s="5">
        <v>0</v>
      </c>
      <c r="K216" s="14">
        <v>0</v>
      </c>
      <c r="L216" s="6">
        <v>16</v>
      </c>
      <c r="M216" s="6">
        <v>34</v>
      </c>
      <c r="N216" s="6">
        <v>103</v>
      </c>
      <c r="O216" s="13">
        <f t="shared" si="101"/>
        <v>-43.25</v>
      </c>
      <c r="P216" s="12">
        <f t="shared" si="102"/>
        <v>-27.5</v>
      </c>
      <c r="Q216" s="4"/>
      <c r="R216">
        <v>187</v>
      </c>
      <c r="S216" s="4">
        <f t="shared" si="103"/>
        <v>2.0754997247575919</v>
      </c>
      <c r="T216" s="12">
        <f t="shared" si="104"/>
        <v>0.75846459436788383</v>
      </c>
      <c r="U216">
        <f t="shared" si="105"/>
        <v>1</v>
      </c>
      <c r="V216" s="4">
        <f t="shared" si="106"/>
        <v>1.5741930568489215</v>
      </c>
      <c r="W216" s="4"/>
      <c r="Y216" s="1"/>
      <c r="AA216">
        <v>187</v>
      </c>
      <c r="AB216" s="4">
        <f t="shared" si="107"/>
        <v>4.8785628742514978E-2</v>
      </c>
      <c r="AC216" s="4">
        <f t="shared" si="108"/>
        <v>0</v>
      </c>
      <c r="AD216" s="26">
        <f t="shared" si="109"/>
        <v>0.1377675602142126</v>
      </c>
      <c r="AE216" s="4">
        <f t="shared" si="83"/>
        <v>3.7104578488894473E-2</v>
      </c>
      <c r="AF216" s="11"/>
      <c r="AG216" s="10">
        <f t="shared" si="110"/>
        <v>7.2814371257485036E-2</v>
      </c>
      <c r="AH216" s="10">
        <f t="shared" si="111"/>
        <v>0</v>
      </c>
      <c r="AI216" s="25">
        <f t="shared" si="112"/>
        <v>10.103212855030691</v>
      </c>
      <c r="AJ216" s="4">
        <f t="shared" si="84"/>
        <v>9.7133249721096018</v>
      </c>
      <c r="AK216" s="4"/>
      <c r="AL216" s="24">
        <f t="shared" si="113"/>
        <v>1.0363574160302405</v>
      </c>
      <c r="AM216" s="4">
        <f t="shared" si="85"/>
        <v>0.95040360464123419</v>
      </c>
      <c r="AN216" s="3"/>
      <c r="AO216" s="23">
        <f t="shared" si="114"/>
        <v>0</v>
      </c>
      <c r="AP216" s="22">
        <f t="shared" si="115"/>
        <v>37.566611822183667</v>
      </c>
      <c r="AQ216" s="4">
        <f t="shared" si="86"/>
        <v>37.468179172808938</v>
      </c>
      <c r="AR216" s="3"/>
      <c r="AS216" s="4">
        <v>3.4</v>
      </c>
      <c r="AT216" s="4"/>
      <c r="AU216" s="21">
        <f t="shared" si="116"/>
        <v>61.910550346541093</v>
      </c>
      <c r="AV216" s="21">
        <f t="shared" si="87"/>
        <v>0.52542248396874858</v>
      </c>
      <c r="AW216" s="3">
        <f t="shared" si="88"/>
        <v>52.243949653458806</v>
      </c>
      <c r="AY216" s="20">
        <f t="shared" si="89"/>
        <v>1.0257664267663931E-2</v>
      </c>
      <c r="AZ216" s="20">
        <f t="shared" si="90"/>
        <v>1.204160587943157E-2</v>
      </c>
      <c r="BA216" s="19">
        <f t="shared" si="91"/>
        <v>7.8363711578222639E-2</v>
      </c>
      <c r="BB216" s="18">
        <f t="shared" si="92"/>
        <v>3.9729987493792904E-2</v>
      </c>
      <c r="BC216" s="18">
        <f t="shared" si="93"/>
        <v>4.6639550536191669E-2</v>
      </c>
      <c r="BD216" s="17">
        <f t="shared" si="94"/>
        <v>0.30351834489110446</v>
      </c>
      <c r="BE216" s="16">
        <f t="shared" si="95"/>
        <v>8.7587842585511097E-3</v>
      </c>
      <c r="BF216" s="16">
        <f t="shared" si="96"/>
        <v>1.0282051086125217E-2</v>
      </c>
      <c r="BG216" s="16">
        <f t="shared" si="97"/>
        <v>6.6912976044329942E-2</v>
      </c>
      <c r="BH216" s="15">
        <f t="shared" si="98"/>
        <v>1.0030391043033238E-2</v>
      </c>
      <c r="BI216" s="15">
        <f t="shared" si="99"/>
        <v>1.1774806876604236E-2</v>
      </c>
      <c r="BJ216" s="15">
        <f t="shared" si="100"/>
        <v>7.6627451455091491E-2</v>
      </c>
    </row>
    <row r="217" spans="1:62" customFormat="1" x14ac:dyDescent="0.25">
      <c r="A217">
        <v>188</v>
      </c>
      <c r="B217" s="26">
        <f t="shared" si="78"/>
        <v>8.5890207231409443E-2</v>
      </c>
      <c r="C217" s="25">
        <f t="shared" si="79"/>
        <v>9.7861393433670862</v>
      </c>
      <c r="D217" s="24">
        <f t="shared" si="80"/>
        <v>1.0191804317042754</v>
      </c>
      <c r="E217" s="22">
        <f t="shared" si="81"/>
        <v>37.548917187187286</v>
      </c>
      <c r="F217" s="27">
        <v>3.4</v>
      </c>
      <c r="G217" s="4">
        <f t="shared" si="82"/>
        <v>51.840127169490053</v>
      </c>
      <c r="H217" s="4"/>
      <c r="I217" s="5">
        <v>0.1216</v>
      </c>
      <c r="J217" s="5">
        <v>0</v>
      </c>
      <c r="K217" s="14">
        <v>0</v>
      </c>
      <c r="L217" s="6">
        <v>16</v>
      </c>
      <c r="M217" s="6">
        <v>55</v>
      </c>
      <c r="N217" s="6">
        <v>91</v>
      </c>
      <c r="O217" s="13">
        <f t="shared" si="101"/>
        <v>-13.25</v>
      </c>
      <c r="P217" s="12">
        <f t="shared" si="102"/>
        <v>-27.5</v>
      </c>
      <c r="Q217" s="4"/>
      <c r="R217">
        <v>188</v>
      </c>
      <c r="S217" s="4">
        <f t="shared" si="103"/>
        <v>2.0754997247575919</v>
      </c>
      <c r="T217" s="12">
        <f t="shared" si="104"/>
        <v>0.75846459436788383</v>
      </c>
      <c r="U217">
        <f t="shared" si="105"/>
        <v>1</v>
      </c>
      <c r="V217" s="4">
        <f t="shared" si="106"/>
        <v>1.5741930568489215</v>
      </c>
      <c r="W217" s="4"/>
      <c r="Y217" s="1"/>
      <c r="AA217">
        <v>188</v>
      </c>
      <c r="AB217" s="4">
        <f t="shared" si="107"/>
        <v>4.8785628742514978E-2</v>
      </c>
      <c r="AC217" s="4">
        <f t="shared" si="108"/>
        <v>0</v>
      </c>
      <c r="AD217" s="26">
        <f t="shared" si="109"/>
        <v>8.5890207231409443E-2</v>
      </c>
      <c r="AE217" s="4">
        <f t="shared" si="83"/>
        <v>2.3132554701930264E-2</v>
      </c>
      <c r="AF217" s="11"/>
      <c r="AG217" s="10">
        <f t="shared" si="110"/>
        <v>7.2814371257485036E-2</v>
      </c>
      <c r="AH217" s="10">
        <f t="shared" si="111"/>
        <v>0</v>
      </c>
      <c r="AI217" s="25">
        <f t="shared" si="112"/>
        <v>9.7861393433670862</v>
      </c>
      <c r="AJ217" s="4">
        <f t="shared" si="84"/>
        <v>9.4084870990300455</v>
      </c>
      <c r="AK217" s="4"/>
      <c r="AL217" s="24">
        <f t="shared" si="113"/>
        <v>1.0191804317042754</v>
      </c>
      <c r="AM217" s="4">
        <f t="shared" si="85"/>
        <v>0.93465116819069782</v>
      </c>
      <c r="AN217" s="3"/>
      <c r="AO217" s="23">
        <f t="shared" si="114"/>
        <v>0</v>
      </c>
      <c r="AP217" s="22">
        <f t="shared" si="115"/>
        <v>37.548917187187286</v>
      </c>
      <c r="AQ217" s="4">
        <f t="shared" si="86"/>
        <v>37.450530800220754</v>
      </c>
      <c r="AR217" s="3"/>
      <c r="AS217" s="4">
        <v>3.4</v>
      </c>
      <c r="AT217" s="4"/>
      <c r="AU217" s="21">
        <f t="shared" si="116"/>
        <v>62.43597283050984</v>
      </c>
      <c r="AV217" s="21">
        <f t="shared" si="87"/>
        <v>0.4852439553687839</v>
      </c>
      <c r="AW217" s="3">
        <f t="shared" si="88"/>
        <v>51.840127169490053</v>
      </c>
      <c r="AY217" s="20">
        <f t="shared" si="89"/>
        <v>6.3950711457238327E-3</v>
      </c>
      <c r="AZ217" s="20">
        <f t="shared" si="90"/>
        <v>7.5072574319366729E-3</v>
      </c>
      <c r="BA217" s="19">
        <f t="shared" si="91"/>
        <v>4.8855323951818679E-2</v>
      </c>
      <c r="BB217" s="18">
        <f t="shared" si="92"/>
        <v>3.8483162985473426E-2</v>
      </c>
      <c r="BC217" s="18">
        <f t="shared" si="93"/>
        <v>4.5175886982947062E-2</v>
      </c>
      <c r="BD217" s="17">
        <f t="shared" si="94"/>
        <v>0.29399319436862026</v>
      </c>
      <c r="BE217" s="16">
        <f t="shared" si="95"/>
        <v>8.6136213238862617E-3</v>
      </c>
      <c r="BF217" s="16">
        <f t="shared" si="96"/>
        <v>1.0111642423692568E-2</v>
      </c>
      <c r="BG217" s="16">
        <f t="shared" si="97"/>
        <v>6.5803999765998766E-2</v>
      </c>
      <c r="BH217" s="15">
        <f t="shared" si="98"/>
        <v>1.0025676854725172E-2</v>
      </c>
      <c r="BI217" s="15">
        <f t="shared" si="99"/>
        <v>1.1769272829459984E-2</v>
      </c>
      <c r="BJ217" s="15">
        <f t="shared" si="100"/>
        <v>7.65914372823462E-2</v>
      </c>
    </row>
    <row r="218" spans="1:62" customFormat="1" x14ac:dyDescent="0.25">
      <c r="A218">
        <v>189</v>
      </c>
      <c r="B218" s="26">
        <f t="shared" si="78"/>
        <v>0.31572596787558299</v>
      </c>
      <c r="C218" s="25">
        <f t="shared" si="79"/>
        <v>9.8451936858563922</v>
      </c>
      <c r="D218" s="24">
        <f t="shared" si="80"/>
        <v>0.99816870050050643</v>
      </c>
      <c r="E218" s="22">
        <f t="shared" si="81"/>
        <v>37.525094859888796</v>
      </c>
      <c r="F218" s="27">
        <v>3.4</v>
      </c>
      <c r="G218" s="4">
        <f t="shared" si="82"/>
        <v>52.084183214121275</v>
      </c>
      <c r="H218" s="4"/>
      <c r="I218" s="5">
        <v>0.72929999999999995</v>
      </c>
      <c r="J218" s="5">
        <v>0</v>
      </c>
      <c r="K218" s="14">
        <v>0</v>
      </c>
      <c r="L218" s="6">
        <v>13.5</v>
      </c>
      <c r="M218" s="6">
        <v>58</v>
      </c>
      <c r="N218" s="6">
        <v>69</v>
      </c>
      <c r="O218" s="13">
        <f t="shared" si="101"/>
        <v>6.25</v>
      </c>
      <c r="P218" s="12">
        <f t="shared" si="102"/>
        <v>-21.25</v>
      </c>
      <c r="Q218" s="4"/>
      <c r="R218">
        <v>189</v>
      </c>
      <c r="S218" s="4">
        <f t="shared" si="103"/>
        <v>1.6422633067433468</v>
      </c>
      <c r="T218" s="12">
        <f t="shared" si="104"/>
        <v>0.95855194129866228</v>
      </c>
      <c r="U218">
        <f t="shared" si="105"/>
        <v>1</v>
      </c>
      <c r="V218" s="4">
        <f t="shared" si="106"/>
        <v>1.5741946808023954</v>
      </c>
      <c r="W218" s="4"/>
      <c r="Y218" s="1"/>
      <c r="AA218">
        <v>189</v>
      </c>
      <c r="AB218" s="4">
        <f t="shared" si="107"/>
        <v>0.29259341317365273</v>
      </c>
      <c r="AC218" s="4">
        <f t="shared" si="108"/>
        <v>0</v>
      </c>
      <c r="AD218" s="26">
        <f t="shared" si="109"/>
        <v>0.31572596787558299</v>
      </c>
      <c r="AE218" s="4">
        <f t="shared" si="83"/>
        <v>0.12336220364440045</v>
      </c>
      <c r="AF218" s="11"/>
      <c r="AG218" s="10">
        <f t="shared" si="110"/>
        <v>0.43670658682634733</v>
      </c>
      <c r="AH218" s="10">
        <f t="shared" si="111"/>
        <v>0</v>
      </c>
      <c r="AI218" s="25">
        <f t="shared" si="112"/>
        <v>9.8451936858563922</v>
      </c>
      <c r="AJ218" s="4">
        <f t="shared" si="84"/>
        <v>9.5715091523788711</v>
      </c>
      <c r="AK218" s="4"/>
      <c r="AL218" s="24">
        <f t="shared" si="113"/>
        <v>0.99816870050050643</v>
      </c>
      <c r="AM218" s="4">
        <f t="shared" si="85"/>
        <v>0.9381396409974776</v>
      </c>
      <c r="AN218" s="3"/>
      <c r="AO218" s="23">
        <f t="shared" si="114"/>
        <v>0</v>
      </c>
      <c r="AP218" s="22">
        <f t="shared" si="115"/>
        <v>37.525094859888796</v>
      </c>
      <c r="AQ218" s="4">
        <f t="shared" si="86"/>
        <v>37.454632691119144</v>
      </c>
      <c r="AR218" s="3"/>
      <c r="AS218" s="4">
        <v>3.4</v>
      </c>
      <c r="AT218" s="4"/>
      <c r="AU218" s="21">
        <f t="shared" si="116"/>
        <v>62.921216785878627</v>
      </c>
      <c r="AV218" s="21">
        <f t="shared" si="87"/>
        <v>0.46439168160719507</v>
      </c>
      <c r="AW218" s="3">
        <f t="shared" si="88"/>
        <v>52.084183214121275</v>
      </c>
      <c r="AY218" s="20">
        <f t="shared" si="89"/>
        <v>1.96020709592317E-2</v>
      </c>
      <c r="AZ218" s="20">
        <f t="shared" si="90"/>
        <v>2.301112677822852E-2</v>
      </c>
      <c r="BA218" s="19">
        <f t="shared" si="91"/>
        <v>0.14975056649372234</v>
      </c>
      <c r="BB218" s="18">
        <f t="shared" si="92"/>
        <v>2.7888743324980904E-2</v>
      </c>
      <c r="BC218" s="18">
        <f t="shared" si="93"/>
        <v>3.2738959555412367E-2</v>
      </c>
      <c r="BD218" s="17">
        <f t="shared" si="94"/>
        <v>0.21305683059712785</v>
      </c>
      <c r="BE218" s="16">
        <f t="shared" si="95"/>
        <v>6.1170246314174023E-3</v>
      </c>
      <c r="BF218" s="16">
        <f t="shared" si="96"/>
        <v>7.1808550020986892E-3</v>
      </c>
      <c r="BG218" s="16">
        <f t="shared" si="97"/>
        <v>4.6731179869512751E-2</v>
      </c>
      <c r="BH218" s="15">
        <f t="shared" si="98"/>
        <v>7.1801694964969652E-3</v>
      </c>
      <c r="BI218" s="15">
        <f t="shared" si="99"/>
        <v>8.4288946263225244E-3</v>
      </c>
      <c r="BJ218" s="15">
        <f t="shared" si="100"/>
        <v>5.4853104646832129E-2</v>
      </c>
    </row>
    <row r="219" spans="1:62" customFormat="1" x14ac:dyDescent="0.25">
      <c r="A219">
        <v>190</v>
      </c>
      <c r="B219" s="26">
        <f t="shared" si="78"/>
        <v>0.41595561681805315</v>
      </c>
      <c r="C219" s="25">
        <f t="shared" si="79"/>
        <v>10.008215739205218</v>
      </c>
      <c r="D219" s="24">
        <f t="shared" si="80"/>
        <v>0.99892764940960455</v>
      </c>
      <c r="E219" s="22">
        <f t="shared" si="81"/>
        <v>37.5259925270812</v>
      </c>
      <c r="F219" s="27">
        <v>3.4</v>
      </c>
      <c r="G219" s="4">
        <f t="shared" si="82"/>
        <v>52.349091532514073</v>
      </c>
      <c r="H219" s="4"/>
      <c r="I219" s="5">
        <v>0.72929999999999995</v>
      </c>
      <c r="J219" s="5">
        <v>0</v>
      </c>
      <c r="K219" s="14">
        <v>0</v>
      </c>
      <c r="L219" s="6">
        <v>10.199999999999999</v>
      </c>
      <c r="M219" s="6">
        <v>56</v>
      </c>
      <c r="N219" s="6">
        <v>34</v>
      </c>
      <c r="O219" s="13">
        <f t="shared" si="101"/>
        <v>30.5</v>
      </c>
      <c r="P219" s="12">
        <f t="shared" si="102"/>
        <v>0</v>
      </c>
      <c r="Q219" s="4"/>
      <c r="R219">
        <v>190</v>
      </c>
      <c r="S219" s="4">
        <f t="shared" si="103"/>
        <v>1.1276998486951821</v>
      </c>
      <c r="T219" s="12">
        <f t="shared" si="104"/>
        <v>1</v>
      </c>
      <c r="U219">
        <f t="shared" si="105"/>
        <v>1</v>
      </c>
      <c r="V219" s="4">
        <f t="shared" si="106"/>
        <v>1.1276998486951821</v>
      </c>
      <c r="W219" s="4"/>
      <c r="Y219" s="1"/>
      <c r="AA219">
        <v>190</v>
      </c>
      <c r="AB219" s="4">
        <f t="shared" si="107"/>
        <v>0.29259341317365273</v>
      </c>
      <c r="AC219" s="4">
        <f t="shared" si="108"/>
        <v>0</v>
      </c>
      <c r="AD219" s="26">
        <f t="shared" si="109"/>
        <v>0.41595561681805315</v>
      </c>
      <c r="AE219" s="4">
        <f t="shared" si="83"/>
        <v>0.25035502140707044</v>
      </c>
      <c r="AF219" s="11"/>
      <c r="AG219" s="10">
        <f t="shared" si="110"/>
        <v>0.43670658682634733</v>
      </c>
      <c r="AH219" s="10">
        <f t="shared" si="111"/>
        <v>0</v>
      </c>
      <c r="AI219" s="25">
        <f t="shared" si="112"/>
        <v>10.008215739205218</v>
      </c>
      <c r="AJ219" s="4">
        <f t="shared" si="84"/>
        <v>9.8569360271043838</v>
      </c>
      <c r="AK219" s="4"/>
      <c r="AL219" s="24">
        <f t="shared" si="113"/>
        <v>0.99892764940960455</v>
      </c>
      <c r="AM219" s="4">
        <f t="shared" si="85"/>
        <v>0.96601005930498296</v>
      </c>
      <c r="AN219" s="3"/>
      <c r="AO219" s="23">
        <f t="shared" si="114"/>
        <v>0</v>
      </c>
      <c r="AP219" s="22">
        <f t="shared" si="115"/>
        <v>37.5259925270812</v>
      </c>
      <c r="AQ219" s="4">
        <f t="shared" si="86"/>
        <v>37.487908080426934</v>
      </c>
      <c r="AR219" s="3"/>
      <c r="AS219" s="4">
        <v>3.4</v>
      </c>
      <c r="AT219" s="4"/>
      <c r="AU219" s="21">
        <f t="shared" si="116"/>
        <v>63.385608467485824</v>
      </c>
      <c r="AV219" s="21">
        <f t="shared" si="87"/>
        <v>0.30195708126008564</v>
      </c>
      <c r="AW219" s="3">
        <f t="shared" si="88"/>
        <v>52.349091532514073</v>
      </c>
      <c r="AY219" s="20">
        <f t="shared" si="89"/>
        <v>1.6874875760051807E-2</v>
      </c>
      <c r="AZ219" s="20">
        <f t="shared" si="90"/>
        <v>1.9809636761799945E-2</v>
      </c>
      <c r="BA219" s="19">
        <f t="shared" si="91"/>
        <v>0.12891608288913098</v>
      </c>
      <c r="BB219" s="18">
        <f t="shared" si="92"/>
        <v>1.5415562609436578E-2</v>
      </c>
      <c r="BC219" s="18">
        <f t="shared" si="93"/>
        <v>1.8096530019773373E-2</v>
      </c>
      <c r="BD219" s="17">
        <f t="shared" si="94"/>
        <v>0.11776761947162408</v>
      </c>
      <c r="BE219" s="16">
        <f t="shared" si="95"/>
        <v>3.3543372350638315E-3</v>
      </c>
      <c r="BF219" s="16">
        <f t="shared" si="96"/>
        <v>3.9377002324662369E-3</v>
      </c>
      <c r="BG219" s="16">
        <f t="shared" si="97"/>
        <v>2.5625552637091521E-2</v>
      </c>
      <c r="BH219" s="15">
        <f t="shared" si="98"/>
        <v>3.880845380332809E-3</v>
      </c>
      <c r="BI219" s="15">
        <f t="shared" si="99"/>
        <v>4.5557750116950362E-3</v>
      </c>
      <c r="BJ219" s="15">
        <f t="shared" si="100"/>
        <v>2.9647826262239069E-2</v>
      </c>
    </row>
    <row r="220" spans="1:62" customFormat="1" x14ac:dyDescent="0.25">
      <c r="A220">
        <v>191</v>
      </c>
      <c r="B220" s="26">
        <f t="shared" si="78"/>
        <v>0.54294843458072317</v>
      </c>
      <c r="C220" s="25">
        <f t="shared" si="79"/>
        <v>10.29364261393073</v>
      </c>
      <c r="D220" s="24">
        <f t="shared" si="80"/>
        <v>1.0055356802898678</v>
      </c>
      <c r="E220" s="22">
        <f t="shared" si="81"/>
        <v>37.534307722452667</v>
      </c>
      <c r="F220" s="27">
        <v>3.4</v>
      </c>
      <c r="G220" s="4">
        <f t="shared" si="82"/>
        <v>52.776434451253984</v>
      </c>
      <c r="H220" s="4"/>
      <c r="I220" s="5">
        <v>0.72929999999999995</v>
      </c>
      <c r="J220" s="5">
        <v>0</v>
      </c>
      <c r="K220" s="14">
        <v>0</v>
      </c>
      <c r="L220" s="6">
        <v>6.1</v>
      </c>
      <c r="M220" s="6">
        <v>75</v>
      </c>
      <c r="N220" s="6">
        <v>18</v>
      </c>
      <c r="O220" s="13">
        <f t="shared" si="101"/>
        <v>61.5</v>
      </c>
      <c r="P220" s="12">
        <f t="shared" si="102"/>
        <v>0</v>
      </c>
      <c r="Q220" s="4"/>
      <c r="R220">
        <v>191</v>
      </c>
      <c r="S220" s="4">
        <f t="shared" si="103"/>
        <v>0.60923828172684824</v>
      </c>
      <c r="T220" s="12">
        <f t="shared" si="104"/>
        <v>1</v>
      </c>
      <c r="U220">
        <f t="shared" si="105"/>
        <v>1</v>
      </c>
      <c r="V220" s="4">
        <f t="shared" si="106"/>
        <v>0.60923828172684824</v>
      </c>
      <c r="W220" s="4"/>
      <c r="Y220" s="1"/>
      <c r="AA220">
        <v>191</v>
      </c>
      <c r="AB220" s="4">
        <f t="shared" si="107"/>
        <v>0.29259341317365273</v>
      </c>
      <c r="AC220" s="4">
        <f t="shared" si="108"/>
        <v>0</v>
      </c>
      <c r="AD220" s="26">
        <f t="shared" si="109"/>
        <v>0.54294843458072317</v>
      </c>
      <c r="AE220" s="4">
        <f t="shared" si="83"/>
        <v>0.37025000046779749</v>
      </c>
      <c r="AF220" s="11"/>
      <c r="AG220" s="10">
        <f t="shared" si="110"/>
        <v>0.43670658682634733</v>
      </c>
      <c r="AH220" s="10">
        <f t="shared" si="111"/>
        <v>0</v>
      </c>
      <c r="AI220" s="25">
        <f t="shared" si="112"/>
        <v>10.29364261393073</v>
      </c>
      <c r="AJ220" s="4">
        <f t="shared" si="84"/>
        <v>10.176095646884384</v>
      </c>
      <c r="AK220" s="4"/>
      <c r="AL220" s="24">
        <f t="shared" si="113"/>
        <v>1.0055356802898678</v>
      </c>
      <c r="AM220" s="4">
        <f t="shared" si="85"/>
        <v>0.98044693565973695</v>
      </c>
      <c r="AN220" s="3"/>
      <c r="AO220" s="23">
        <f t="shared" si="114"/>
        <v>0</v>
      </c>
      <c r="AP220" s="22">
        <f t="shared" si="115"/>
        <v>37.534307722452667</v>
      </c>
      <c r="AQ220" s="4">
        <f t="shared" si="86"/>
        <v>37.505579761215053</v>
      </c>
      <c r="AR220" s="3"/>
      <c r="AS220" s="4">
        <v>3.4</v>
      </c>
      <c r="AT220" s="4"/>
      <c r="AU220" s="21">
        <f t="shared" si="116"/>
        <v>63.687565548745908</v>
      </c>
      <c r="AV220" s="21">
        <f t="shared" si="87"/>
        <v>0.26784407989853309</v>
      </c>
      <c r="AW220" s="3">
        <f t="shared" si="88"/>
        <v>52.776434451253984</v>
      </c>
      <c r="AY220" s="20">
        <f t="shared" si="89"/>
        <v>1.7598153028245925E-2</v>
      </c>
      <c r="AZ220" s="20">
        <f t="shared" si="90"/>
        <v>2.0658701380984346E-2</v>
      </c>
      <c r="BA220" s="19">
        <f t="shared" si="91"/>
        <v>0.13444157970369541</v>
      </c>
      <c r="BB220" s="18">
        <f t="shared" si="92"/>
        <v>1.1978160223127076E-2</v>
      </c>
      <c r="BC220" s="18">
        <f t="shared" si="93"/>
        <v>1.4061318522801349E-2</v>
      </c>
      <c r="BD220" s="17">
        <f t="shared" si="94"/>
        <v>9.1507488300417619E-2</v>
      </c>
      <c r="BE220" s="16">
        <f t="shared" si="95"/>
        <v>2.5565696038617478E-3</v>
      </c>
      <c r="BF220" s="16">
        <f t="shared" si="96"/>
        <v>3.001190404533356E-3</v>
      </c>
      <c r="BG220" s="16">
        <f t="shared" si="97"/>
        <v>1.9530984621735786E-2</v>
      </c>
      <c r="BH220" s="15">
        <f t="shared" si="98"/>
        <v>2.9274096238676188E-3</v>
      </c>
      <c r="BI220" s="15">
        <f t="shared" si="99"/>
        <v>3.4365243410619875E-3</v>
      </c>
      <c r="BJ220" s="15">
        <f t="shared" si="100"/>
        <v>2.2364027272684293E-2</v>
      </c>
    </row>
    <row r="221" spans="1:62" customFormat="1" x14ac:dyDescent="0.25">
      <c r="A221">
        <v>192</v>
      </c>
      <c r="B221" s="26">
        <f t="shared" ref="B221:B284" si="117">AD221</f>
        <v>0.41903562921031245</v>
      </c>
      <c r="C221" s="25">
        <f t="shared" ref="C221:C284" si="118">AI221</f>
        <v>10.248910018141869</v>
      </c>
      <c r="D221" s="24">
        <f t="shared" ref="D221:D284" si="119">AL221</f>
        <v>1.0155072281388395</v>
      </c>
      <c r="E221" s="22">
        <f t="shared" ref="E221:E284" si="120">AP221</f>
        <v>37.546737495864427</v>
      </c>
      <c r="F221" s="27">
        <v>3.4</v>
      </c>
      <c r="G221" s="4">
        <f t="shared" ref="G221:G284" si="121">SUM(B221:F221)</f>
        <v>52.630190371355447</v>
      </c>
      <c r="H221" s="4"/>
      <c r="I221" s="5">
        <v>0.1216</v>
      </c>
      <c r="J221" s="5">
        <v>0</v>
      </c>
      <c r="K221" s="14">
        <v>0</v>
      </c>
      <c r="L221" s="6">
        <v>4.5999999999999996</v>
      </c>
      <c r="M221" s="6">
        <v>71</v>
      </c>
      <c r="N221" s="6">
        <v>8</v>
      </c>
      <c r="O221" s="13">
        <f t="shared" si="101"/>
        <v>65</v>
      </c>
      <c r="P221" s="12">
        <f t="shared" si="102"/>
        <v>0</v>
      </c>
      <c r="Q221" s="4"/>
      <c r="R221">
        <v>192</v>
      </c>
      <c r="S221" s="4">
        <f t="shared" si="103"/>
        <v>0.45940307648816003</v>
      </c>
      <c r="T221" s="12">
        <f t="shared" si="104"/>
        <v>1</v>
      </c>
      <c r="U221">
        <f t="shared" si="105"/>
        <v>1</v>
      </c>
      <c r="V221" s="4">
        <f t="shared" si="106"/>
        <v>0.45940307648816003</v>
      </c>
      <c r="W221" s="4"/>
      <c r="Y221" s="1"/>
      <c r="AA221">
        <v>192</v>
      </c>
      <c r="AB221" s="4">
        <f t="shared" si="107"/>
        <v>4.8785628742514978E-2</v>
      </c>
      <c r="AC221" s="4">
        <f t="shared" si="108"/>
        <v>0</v>
      </c>
      <c r="AD221" s="26">
        <f t="shared" si="109"/>
        <v>0.41903562921031245</v>
      </c>
      <c r="AE221" s="4">
        <f t="shared" ref="AE221:AE284" si="122">AD221*EXP(-V222*B$17/$N$17)</f>
        <v>0.35068598216308278</v>
      </c>
      <c r="AF221" s="11"/>
      <c r="AG221" s="10">
        <f t="shared" si="110"/>
        <v>7.2814371257485036E-2</v>
      </c>
      <c r="AH221" s="10">
        <f t="shared" si="111"/>
        <v>0</v>
      </c>
      <c r="AI221" s="25">
        <f t="shared" si="112"/>
        <v>10.248910018141869</v>
      </c>
      <c r="AJ221" s="4">
        <f t="shared" ref="AJ221:AJ284" si="123">AI221*EXP(-V222*C$17/$N$17)</f>
        <v>10.194306898779473</v>
      </c>
      <c r="AK221" s="4"/>
      <c r="AL221" s="24">
        <f t="shared" si="113"/>
        <v>1.0155072281388395</v>
      </c>
      <c r="AM221" s="4">
        <f t="shared" ref="AM221:AM284" si="124">(AL221*EXP(-V222*D$17/$N$17))</f>
        <v>1.0036425634104504</v>
      </c>
      <c r="AN221" s="3"/>
      <c r="AO221" s="23">
        <f t="shared" si="114"/>
        <v>0</v>
      </c>
      <c r="AP221" s="22">
        <f t="shared" si="115"/>
        <v>37.546737495864427</v>
      </c>
      <c r="AQ221" s="4">
        <f t="shared" ref="AQ221:AQ284" si="125">AP221*EXP(-V222*E$17/$N$17)</f>
        <v>37.533368374605601</v>
      </c>
      <c r="AR221" s="3"/>
      <c r="AS221" s="4">
        <v>3.4</v>
      </c>
      <c r="AT221" s="4"/>
      <c r="AU221" s="21">
        <f t="shared" si="116"/>
        <v>63.955409628644439</v>
      </c>
      <c r="AV221" s="21">
        <f t="shared" ref="AV221:AV284" si="126">BA221+BD221+BG221+BJ221</f>
        <v>0.11535966899415316</v>
      </c>
      <c r="AW221" s="3">
        <f t="shared" ref="AW221:AW284" si="127">AD221+AI221+AL221+AP221+AS221</f>
        <v>52.630190371355447</v>
      </c>
      <c r="AY221" s="20">
        <f t="shared" ref="AY221:AY284" si="128">(AD221-AE221)*$AW$25</f>
        <v>6.9649012994363853E-3</v>
      </c>
      <c r="AZ221" s="20">
        <f t="shared" ref="AZ221:AZ284" si="129">(AD221-AE221)*$AX$25</f>
        <v>8.1761884819470613E-3</v>
      </c>
      <c r="BA221" s="19">
        <f t="shared" ref="BA221:BA284" si="130">(AD221-AE221)*$AV$25</f>
        <v>5.3208557265846237E-2</v>
      </c>
      <c r="BB221" s="18">
        <f t="shared" ref="BB221:BB284" si="131">(AI221-AJ221)*$AW$25</f>
        <v>5.5641155943005598E-3</v>
      </c>
      <c r="BC221" s="18">
        <f t="shared" ref="BC221:BC284" si="132">(AI221-AJ221)*$AX$25</f>
        <v>6.5317878715702221E-3</v>
      </c>
      <c r="BD221" s="17">
        <f t="shared" ref="BD221:BD284" si="133">(AI221-AJ221)*$AV$25</f>
        <v>4.2507215896524925E-2</v>
      </c>
      <c r="BE221" s="16">
        <f t="shared" ref="BE221:BE284" si="134">(AL221-AM221)*$AW$25</f>
        <v>1.2090218802012619E-3</v>
      </c>
      <c r="BF221" s="16">
        <f t="shared" ref="BF221:BF284" si="135">(AL221-AM221)*$AX$25</f>
        <v>1.4192865550188727E-3</v>
      </c>
      <c r="BG221" s="16">
        <f t="shared" ref="BG221:BG284" si="136">(AL221-AM221)*$AV$25</f>
        <v>9.2363562931689625E-3</v>
      </c>
      <c r="BH221" s="15">
        <f t="shared" ref="BH221:BH284" si="137">(AP221-AQ221)*$AW$25</f>
        <v>1.3623275912979902E-3</v>
      </c>
      <c r="BI221" s="15">
        <f t="shared" ref="BI221:BI284" si="138">(AP221-AQ221)*$AX$25</f>
        <v>1.5992541289150319E-3</v>
      </c>
      <c r="BJ221" s="15">
        <f t="shared" ref="BJ221:BJ284" si="139">(AP221-AQ221)*$AV$25</f>
        <v>1.0407539538613035E-2</v>
      </c>
    </row>
    <row r="222" spans="1:62" customFormat="1" x14ac:dyDescent="0.25">
      <c r="A222">
        <v>193</v>
      </c>
      <c r="B222" s="26">
        <f t="shared" si="117"/>
        <v>0.39947161090559774</v>
      </c>
      <c r="C222" s="25">
        <f t="shared" si="118"/>
        <v>10.267121270036958</v>
      </c>
      <c r="D222" s="24">
        <f t="shared" si="119"/>
        <v>1.0187429297756865</v>
      </c>
      <c r="E222" s="22">
        <f t="shared" si="120"/>
        <v>37.551094891643054</v>
      </c>
      <c r="F222" s="27">
        <v>3.4</v>
      </c>
      <c r="G222" s="4">
        <f t="shared" si="121"/>
        <v>52.636430702361295</v>
      </c>
      <c r="H222" s="4"/>
      <c r="I222" s="5">
        <v>0.1216</v>
      </c>
      <c r="J222" s="5">
        <v>0</v>
      </c>
      <c r="K222" s="14">
        <v>1</v>
      </c>
      <c r="L222" s="6">
        <v>3.4</v>
      </c>
      <c r="M222" s="6">
        <v>74</v>
      </c>
      <c r="N222" s="6">
        <v>8</v>
      </c>
      <c r="O222" s="13">
        <f t="shared" ref="O222:O285" si="140">M222-0.75*N222</f>
        <v>68</v>
      </c>
      <c r="P222" s="12">
        <f t="shared" ref="P222:P285" si="141">IF(K222=1,MAX($J$17,MIN(0,P221+O222)),MAX(MIN($J$18,P221),MIN(0,P221+O222)))</f>
        <v>0</v>
      </c>
      <c r="Q222" s="4"/>
      <c r="R222">
        <v>193</v>
      </c>
      <c r="S222" s="4">
        <f t="shared" ref="S222:S285" si="142">IF(L222&lt;-5,0,47.91/(1+EXP(106.06/(L222+18.27))))</f>
        <v>0.35612952979019163</v>
      </c>
      <c r="T222" s="12">
        <f t="shared" ref="T222:T285" si="143">IF(P222&gt;$J$19,1,$J$21+($J$20-$J$21)*($J$17-P222)/($J$17-$J$19))</f>
        <v>1</v>
      </c>
      <c r="U222">
        <f t="shared" ref="U222:U285" si="144">IF(K222=1,0.6,1)</f>
        <v>0.6</v>
      </c>
      <c r="V222" s="4">
        <f t="shared" ref="V222:V285" si="145">S222*T222*U222</f>
        <v>0.21367771787411496</v>
      </c>
      <c r="W222" s="4"/>
      <c r="Y222" s="1"/>
      <c r="AA222">
        <v>193</v>
      </c>
      <c r="AB222" s="4">
        <f t="shared" ref="AB222:AB285" si="146">I222*$P$16</f>
        <v>4.8785628742514978E-2</v>
      </c>
      <c r="AC222" s="4">
        <f t="shared" ref="AC222:AC285" si="147">$N$19*J222</f>
        <v>0</v>
      </c>
      <c r="AD222" s="26">
        <f t="shared" ref="AD222:AD285" si="148">AE221+AB222+AC222</f>
        <v>0.39947161090559774</v>
      </c>
      <c r="AE222" s="4">
        <f t="shared" si="122"/>
        <v>0.33162020180984647</v>
      </c>
      <c r="AF222" s="11"/>
      <c r="AG222" s="10">
        <f t="shared" ref="AG222:AG285" si="149">I222*$Q$16</f>
        <v>7.2814371257485036E-2</v>
      </c>
      <c r="AH222" s="10">
        <f t="shared" ref="AH222:AH285" si="150">$N$20*J222</f>
        <v>0</v>
      </c>
      <c r="AI222" s="25">
        <f t="shared" ref="AI222:AI285" si="151">AJ221+AG222+AH222</f>
        <v>10.267121270036958</v>
      </c>
      <c r="AJ222" s="4">
        <f t="shared" si="123"/>
        <v>10.209943610110848</v>
      </c>
      <c r="AK222" s="4"/>
      <c r="AL222" s="24">
        <f t="shared" ref="AL222:AL285" si="152">AM221+AY221+BB221+BE221+BH221</f>
        <v>1.0187429297756865</v>
      </c>
      <c r="AM222" s="4">
        <f t="shared" si="124"/>
        <v>1.0063031717619899</v>
      </c>
      <c r="AN222" s="3"/>
      <c r="AO222" s="23">
        <f t="shared" ref="AO222:AO285" si="153">$N$21*J222</f>
        <v>0</v>
      </c>
      <c r="AP222" s="22">
        <f t="shared" ref="AP222:AP285" si="154">AQ221+AZ221+BC221+BF221+BI221+AO222</f>
        <v>37.551094891643054</v>
      </c>
      <c r="AQ222" s="4">
        <f t="shared" si="125"/>
        <v>37.537117044133119</v>
      </c>
      <c r="AR222" s="3"/>
      <c r="AS222" s="4">
        <v>3.4</v>
      </c>
      <c r="AT222" s="4"/>
      <c r="AU222" s="21">
        <f t="shared" ref="AU222:AU285" si="155">AU221+AV221</f>
        <v>64.070769297638591</v>
      </c>
      <c r="AV222" s="21">
        <f t="shared" si="126"/>
        <v>0.1178975957214166</v>
      </c>
      <c r="AW222" s="3">
        <f t="shared" si="127"/>
        <v>52.636430702361295</v>
      </c>
      <c r="AY222" s="20">
        <f t="shared" si="128"/>
        <v>6.9141303253992762E-3</v>
      </c>
      <c r="AZ222" s="20">
        <f t="shared" si="129"/>
        <v>8.1165877732948012E-3</v>
      </c>
      <c r="BA222" s="19">
        <f t="shared" si="130"/>
        <v>5.2820690997057197E-2</v>
      </c>
      <c r="BB222" s="18">
        <f t="shared" si="131"/>
        <v>5.8264639997761842E-3</v>
      </c>
      <c r="BC222" s="18">
        <f t="shared" si="132"/>
        <v>6.8397620866937807E-3</v>
      </c>
      <c r="BD222" s="17">
        <f t="shared" si="133"/>
        <v>4.4511433839639611E-2</v>
      </c>
      <c r="BE222" s="16">
        <f t="shared" si="134"/>
        <v>1.2676244940138448E-3</v>
      </c>
      <c r="BF222" s="16">
        <f t="shared" si="135"/>
        <v>1.4880809277553831E-3</v>
      </c>
      <c r="BG222" s="16">
        <f t="shared" si="136"/>
        <v>9.6840525919273408E-3</v>
      </c>
      <c r="BH222" s="15">
        <f t="shared" si="137"/>
        <v>1.424357439885485E-3</v>
      </c>
      <c r="BI222" s="15">
        <f t="shared" si="138"/>
        <v>1.6720717772568737E-3</v>
      </c>
      <c r="BJ222" s="15">
        <f t="shared" si="139"/>
        <v>1.0881418292792447E-2</v>
      </c>
    </row>
    <row r="223" spans="1:62" customFormat="1" x14ac:dyDescent="0.25">
      <c r="A223">
        <v>194</v>
      </c>
      <c r="B223" s="26">
        <f t="shared" si="117"/>
        <v>0.38040583055236143</v>
      </c>
      <c r="C223" s="25">
        <f t="shared" si="118"/>
        <v>10.282757981368333</v>
      </c>
      <c r="D223" s="24">
        <f t="shared" si="119"/>
        <v>1.0217357480210647</v>
      </c>
      <c r="E223" s="22">
        <f t="shared" si="120"/>
        <v>37.555233546698119</v>
      </c>
      <c r="F223" s="27">
        <v>3.4</v>
      </c>
      <c r="G223" s="4">
        <f t="shared" si="121"/>
        <v>52.640133106639873</v>
      </c>
      <c r="H223" s="4"/>
      <c r="I223" s="5">
        <v>0.1216</v>
      </c>
      <c r="J223" s="5">
        <v>0</v>
      </c>
      <c r="K223" s="14">
        <v>1</v>
      </c>
      <c r="L223" s="6">
        <v>3.6</v>
      </c>
      <c r="M223" s="6">
        <v>59</v>
      </c>
      <c r="N223" s="6">
        <v>10</v>
      </c>
      <c r="O223" s="13">
        <f t="shared" si="140"/>
        <v>51.5</v>
      </c>
      <c r="P223" s="12">
        <f t="shared" si="141"/>
        <v>0</v>
      </c>
      <c r="Q223" s="4"/>
      <c r="R223">
        <v>194</v>
      </c>
      <c r="S223" s="4">
        <f t="shared" si="142"/>
        <v>0.37230471497562223</v>
      </c>
      <c r="T223" s="12">
        <f t="shared" si="143"/>
        <v>1</v>
      </c>
      <c r="U223">
        <f t="shared" si="144"/>
        <v>0.6</v>
      </c>
      <c r="V223" s="4">
        <f t="shared" si="145"/>
        <v>0.22338282898537334</v>
      </c>
      <c r="W223" s="4"/>
      <c r="Y223" s="1"/>
      <c r="AA223">
        <v>194</v>
      </c>
      <c r="AB223" s="4">
        <f t="shared" si="146"/>
        <v>4.8785628742514978E-2</v>
      </c>
      <c r="AC223" s="4">
        <f t="shared" si="147"/>
        <v>0</v>
      </c>
      <c r="AD223" s="26">
        <f t="shared" si="148"/>
        <v>0.38040583055236143</v>
      </c>
      <c r="AE223" s="4">
        <f t="shared" si="122"/>
        <v>0.2952524442789356</v>
      </c>
      <c r="AF223" s="11"/>
      <c r="AG223" s="10">
        <f t="shared" si="149"/>
        <v>7.2814371257485036E-2</v>
      </c>
      <c r="AH223" s="10">
        <f t="shared" si="150"/>
        <v>0</v>
      </c>
      <c r="AI223" s="25">
        <f t="shared" si="151"/>
        <v>10.282757981368333</v>
      </c>
      <c r="AJ223" s="4">
        <f t="shared" si="123"/>
        <v>10.204882400099136</v>
      </c>
      <c r="AK223" s="4"/>
      <c r="AL223" s="24">
        <f t="shared" si="152"/>
        <v>1.0217357480210647</v>
      </c>
      <c r="AM223" s="4">
        <f t="shared" si="124"/>
        <v>1.0047894044751045</v>
      </c>
      <c r="AN223" s="3"/>
      <c r="AO223" s="23">
        <f t="shared" si="153"/>
        <v>0</v>
      </c>
      <c r="AP223" s="22">
        <f t="shared" si="154"/>
        <v>37.555233546698119</v>
      </c>
      <c r="AQ223" s="4">
        <f t="shared" si="125"/>
        <v>37.536204781588978</v>
      </c>
      <c r="AR223" s="3"/>
      <c r="AS223" s="4">
        <v>3.4</v>
      </c>
      <c r="AT223" s="4"/>
      <c r="AU223" s="21">
        <f t="shared" si="155"/>
        <v>64.188666893360008</v>
      </c>
      <c r="AV223" s="21">
        <f t="shared" si="126"/>
        <v>0.15491988974261428</v>
      </c>
      <c r="AW223" s="3">
        <f t="shared" si="127"/>
        <v>52.640133106639873</v>
      </c>
      <c r="AY223" s="20">
        <f t="shared" si="128"/>
        <v>8.677220092992868E-3</v>
      </c>
      <c r="AZ223" s="20">
        <f t="shared" si="129"/>
        <v>1.0186301848295975E-2</v>
      </c>
      <c r="BA223" s="19">
        <f t="shared" si="130"/>
        <v>6.6289864332137002E-2</v>
      </c>
      <c r="BB223" s="18">
        <f t="shared" si="131"/>
        <v>7.9356040683194375E-3</v>
      </c>
      <c r="BC223" s="18">
        <f t="shared" si="132"/>
        <v>9.3157091236793395E-3</v>
      </c>
      <c r="BD223" s="17">
        <f t="shared" si="133"/>
        <v>6.0624268077198146E-2</v>
      </c>
      <c r="BE223" s="16">
        <f t="shared" si="134"/>
        <v>1.72685032451441E-3</v>
      </c>
      <c r="BF223" s="16">
        <f t="shared" si="135"/>
        <v>2.0271721200821333E-3</v>
      </c>
      <c r="BG223" s="16">
        <f t="shared" si="136"/>
        <v>1.3192321101363709E-2</v>
      </c>
      <c r="BH223" s="15">
        <f t="shared" si="137"/>
        <v>1.9390512835237462E-3</v>
      </c>
      <c r="BI223" s="15">
        <f t="shared" si="138"/>
        <v>2.2762775937017888E-3</v>
      </c>
      <c r="BJ223" s="15">
        <f t="shared" si="139"/>
        <v>1.4813436231915443E-2</v>
      </c>
    </row>
    <row r="224" spans="1:62" customFormat="1" x14ac:dyDescent="0.25">
      <c r="A224">
        <v>195</v>
      </c>
      <c r="B224" s="26">
        <f t="shared" si="117"/>
        <v>0.34403807302145056</v>
      </c>
      <c r="C224" s="25">
        <f t="shared" si="118"/>
        <v>10.27769677135662</v>
      </c>
      <c r="D224" s="24">
        <f t="shared" si="119"/>
        <v>1.0250681302444549</v>
      </c>
      <c r="E224" s="22">
        <f t="shared" si="120"/>
        <v>37.560010242274728</v>
      </c>
      <c r="F224" s="27">
        <v>3.4</v>
      </c>
      <c r="G224" s="4">
        <f t="shared" si="121"/>
        <v>52.606813216897251</v>
      </c>
      <c r="H224" s="4"/>
      <c r="I224" s="5">
        <v>0.1216</v>
      </c>
      <c r="J224" s="5">
        <v>0</v>
      </c>
      <c r="K224" s="14">
        <v>1</v>
      </c>
      <c r="L224" s="6">
        <v>5.0999999999999996</v>
      </c>
      <c r="M224" s="6">
        <v>62</v>
      </c>
      <c r="N224" s="6">
        <v>27</v>
      </c>
      <c r="O224" s="13">
        <f t="shared" si="140"/>
        <v>41.75</v>
      </c>
      <c r="P224" s="12">
        <f t="shared" si="141"/>
        <v>0</v>
      </c>
      <c r="Q224" s="4"/>
      <c r="R224">
        <v>195</v>
      </c>
      <c r="S224" s="4">
        <f t="shared" si="142"/>
        <v>0.50681584851960382</v>
      </c>
      <c r="T224" s="12">
        <f t="shared" si="143"/>
        <v>1</v>
      </c>
      <c r="U224">
        <f t="shared" si="144"/>
        <v>0.6</v>
      </c>
      <c r="V224" s="4">
        <f t="shared" si="145"/>
        <v>0.3040895091117623</v>
      </c>
      <c r="W224" s="4"/>
      <c r="Y224" s="1"/>
      <c r="AA224">
        <v>195</v>
      </c>
      <c r="AB224" s="4">
        <f t="shared" si="146"/>
        <v>4.8785628742514978E-2</v>
      </c>
      <c r="AC224" s="4">
        <f t="shared" si="147"/>
        <v>0</v>
      </c>
      <c r="AD224" s="26">
        <f t="shared" si="148"/>
        <v>0.34403807302145056</v>
      </c>
      <c r="AE224" s="4">
        <f t="shared" si="122"/>
        <v>0.23702871722775798</v>
      </c>
      <c r="AF224" s="11"/>
      <c r="AG224" s="10">
        <f t="shared" si="149"/>
        <v>7.2814371257485036E-2</v>
      </c>
      <c r="AH224" s="10">
        <f t="shared" si="150"/>
        <v>0</v>
      </c>
      <c r="AI224" s="25">
        <f t="shared" si="151"/>
        <v>10.27769677135662</v>
      </c>
      <c r="AJ224" s="4">
        <f t="shared" si="123"/>
        <v>10.163461212857186</v>
      </c>
      <c r="AK224" s="4"/>
      <c r="AL224" s="24">
        <f t="shared" si="152"/>
        <v>1.0250681302444549</v>
      </c>
      <c r="AM224" s="4">
        <f t="shared" si="124"/>
        <v>1.0001694056031909</v>
      </c>
      <c r="AN224" s="3"/>
      <c r="AO224" s="23">
        <f t="shared" si="153"/>
        <v>0</v>
      </c>
      <c r="AP224" s="22">
        <f t="shared" si="154"/>
        <v>37.560010242274728</v>
      </c>
      <c r="AQ224" s="4">
        <f t="shared" si="125"/>
        <v>37.532033123995021</v>
      </c>
      <c r="AR224" s="3"/>
      <c r="AS224" s="4">
        <v>3.4</v>
      </c>
      <c r="AT224" s="4"/>
      <c r="AU224" s="21">
        <f t="shared" si="155"/>
        <v>64.343586783102623</v>
      </c>
      <c r="AV224" s="21">
        <f t="shared" si="126"/>
        <v>0.21339642029028832</v>
      </c>
      <c r="AW224" s="3">
        <f t="shared" si="127"/>
        <v>52.606813216897251</v>
      </c>
      <c r="AY224" s="20">
        <f t="shared" si="128"/>
        <v>1.0904366495182196E-2</v>
      </c>
      <c r="AZ224" s="20">
        <f t="shared" si="129"/>
        <v>1.2800778059561707E-2</v>
      </c>
      <c r="BA224" s="19">
        <f t="shared" si="130"/>
        <v>8.3304211238948697E-2</v>
      </c>
      <c r="BB224" s="18">
        <f t="shared" si="131"/>
        <v>1.1640724191081225E-2</v>
      </c>
      <c r="BC224" s="18">
        <f t="shared" si="132"/>
        <v>1.3665197963443176E-2</v>
      </c>
      <c r="BD224" s="17">
        <f t="shared" si="133"/>
        <v>8.8929636344909732E-2</v>
      </c>
      <c r="BE224" s="16">
        <f t="shared" si="134"/>
        <v>2.5372063660901822E-3</v>
      </c>
      <c r="BF224" s="16">
        <f t="shared" si="135"/>
        <v>2.9784596471493442E-3</v>
      </c>
      <c r="BG224" s="16">
        <f t="shared" si="136"/>
        <v>1.9383058628024447E-2</v>
      </c>
      <c r="BH224" s="15">
        <f t="shared" si="137"/>
        <v>2.850897932599049E-3</v>
      </c>
      <c r="BI224" s="15">
        <f t="shared" si="138"/>
        <v>3.3467062687032312E-3</v>
      </c>
      <c r="BJ224" s="15">
        <f t="shared" si="139"/>
        <v>2.1779514078405445E-2</v>
      </c>
    </row>
    <row r="225" spans="1:62" customFormat="1" x14ac:dyDescent="0.25">
      <c r="A225">
        <v>196</v>
      </c>
      <c r="B225" s="26">
        <f t="shared" si="117"/>
        <v>0.38334548369482391</v>
      </c>
      <c r="C225" s="25">
        <f t="shared" si="118"/>
        <v>10.38184444639012</v>
      </c>
      <c r="D225" s="24">
        <f t="shared" si="119"/>
        <v>1.0281026005881435</v>
      </c>
      <c r="E225" s="22">
        <f t="shared" si="120"/>
        <v>37.564824265933872</v>
      </c>
      <c r="F225" s="27">
        <v>3.4</v>
      </c>
      <c r="G225" s="4">
        <f t="shared" si="121"/>
        <v>52.758116796606956</v>
      </c>
      <c r="H225" s="4"/>
      <c r="I225" s="5">
        <v>0.36470000000000002</v>
      </c>
      <c r="J225" s="5">
        <v>0</v>
      </c>
      <c r="K225" s="14">
        <v>1</v>
      </c>
      <c r="L225" s="6">
        <v>7.3</v>
      </c>
      <c r="M225" s="6">
        <v>51</v>
      </c>
      <c r="N225" s="6">
        <v>49</v>
      </c>
      <c r="O225" s="13">
        <f t="shared" si="140"/>
        <v>14.25</v>
      </c>
      <c r="P225" s="12">
        <f t="shared" si="141"/>
        <v>0</v>
      </c>
      <c r="Q225" s="4"/>
      <c r="R225">
        <v>196</v>
      </c>
      <c r="S225" s="4">
        <f t="shared" si="142"/>
        <v>0.74514205020999758</v>
      </c>
      <c r="T225" s="12">
        <f t="shared" si="143"/>
        <v>1</v>
      </c>
      <c r="U225">
        <f t="shared" si="144"/>
        <v>0.6</v>
      </c>
      <c r="V225" s="4">
        <f t="shared" si="145"/>
        <v>0.44708523012599855</v>
      </c>
      <c r="W225" s="4"/>
      <c r="Y225" s="1"/>
      <c r="AA225">
        <v>196</v>
      </c>
      <c r="AB225" s="4">
        <f t="shared" si="146"/>
        <v>0.1463167664670659</v>
      </c>
      <c r="AC225" s="4">
        <f t="shared" si="147"/>
        <v>0</v>
      </c>
      <c r="AD225" s="26">
        <f t="shared" si="148"/>
        <v>0.38334548369482391</v>
      </c>
      <c r="AE225" s="4">
        <f t="shared" si="122"/>
        <v>0.20565956419081999</v>
      </c>
      <c r="AF225" s="11"/>
      <c r="AG225" s="10">
        <f t="shared" si="149"/>
        <v>0.21838323353293418</v>
      </c>
      <c r="AH225" s="10">
        <f t="shared" si="150"/>
        <v>0</v>
      </c>
      <c r="AI225" s="25">
        <f t="shared" si="151"/>
        <v>10.38184444639012</v>
      </c>
      <c r="AJ225" s="4">
        <f t="shared" si="123"/>
        <v>10.189697098664951</v>
      </c>
      <c r="AK225" s="4"/>
      <c r="AL225" s="24">
        <f t="shared" si="152"/>
        <v>1.0281026005881435</v>
      </c>
      <c r="AM225" s="4">
        <f t="shared" si="124"/>
        <v>0.98670498574788357</v>
      </c>
      <c r="AN225" s="3"/>
      <c r="AO225" s="23">
        <f t="shared" si="153"/>
        <v>0</v>
      </c>
      <c r="AP225" s="22">
        <f t="shared" si="154"/>
        <v>37.564824265933872</v>
      </c>
      <c r="AQ225" s="4">
        <f t="shared" si="125"/>
        <v>37.518069070995999</v>
      </c>
      <c r="AR225" s="3"/>
      <c r="AS225" s="4">
        <v>3.4</v>
      </c>
      <c r="AT225" s="4"/>
      <c r="AU225" s="21">
        <f t="shared" si="155"/>
        <v>64.556983203392917</v>
      </c>
      <c r="AV225" s="21">
        <f t="shared" si="126"/>
        <v>0.35653115207112474</v>
      </c>
      <c r="AW225" s="3">
        <f t="shared" si="127"/>
        <v>52.758116796606956</v>
      </c>
      <c r="AY225" s="20">
        <f t="shared" si="128"/>
        <v>1.8106383062809778E-2</v>
      </c>
      <c r="AZ225" s="20">
        <f t="shared" si="129"/>
        <v>2.1255319247646263E-2</v>
      </c>
      <c r="BA225" s="19">
        <f t="shared" si="130"/>
        <v>0.1383242171935479</v>
      </c>
      <c r="BB225" s="18">
        <f t="shared" si="131"/>
        <v>1.9580017888454235E-2</v>
      </c>
      <c r="BC225" s="18">
        <f t="shared" si="132"/>
        <v>2.2985238390794104E-2</v>
      </c>
      <c r="BD225" s="17">
        <f t="shared" si="133"/>
        <v>0.14958209144592152</v>
      </c>
      <c r="BE225" s="16">
        <f t="shared" si="134"/>
        <v>4.2184607214614716E-3</v>
      </c>
      <c r="BF225" s="16">
        <f t="shared" si="135"/>
        <v>4.9521060643243362E-3</v>
      </c>
      <c r="BG225" s="16">
        <f t="shared" si="136"/>
        <v>3.2227048054474142E-2</v>
      </c>
      <c r="BH225" s="15">
        <f t="shared" si="137"/>
        <v>4.7644037979182588E-3</v>
      </c>
      <c r="BI225" s="15">
        <f t="shared" si="138"/>
        <v>5.5929957627736072E-3</v>
      </c>
      <c r="BJ225" s="15">
        <f t="shared" si="139"/>
        <v>3.6397795377181193E-2</v>
      </c>
    </row>
    <row r="226" spans="1:62" customFormat="1" x14ac:dyDescent="0.25">
      <c r="A226">
        <v>197</v>
      </c>
      <c r="B226" s="26">
        <f t="shared" si="117"/>
        <v>0.35197633065788592</v>
      </c>
      <c r="C226" s="25">
        <f t="shared" si="118"/>
        <v>10.408080332197885</v>
      </c>
      <c r="D226" s="24">
        <f t="shared" si="119"/>
        <v>1.0333742512185273</v>
      </c>
      <c r="E226" s="22">
        <f t="shared" si="120"/>
        <v>37.572854730461536</v>
      </c>
      <c r="F226" s="27">
        <v>3.4</v>
      </c>
      <c r="G226" s="4">
        <f t="shared" si="121"/>
        <v>52.766285644535834</v>
      </c>
      <c r="H226" s="4"/>
      <c r="I226" s="5">
        <v>0.36470000000000002</v>
      </c>
      <c r="J226" s="5">
        <v>0</v>
      </c>
      <c r="K226" s="14">
        <v>1</v>
      </c>
      <c r="L226" s="6">
        <v>11</v>
      </c>
      <c r="M226" s="6">
        <v>52</v>
      </c>
      <c r="N226" s="6">
        <v>83</v>
      </c>
      <c r="O226" s="13">
        <f t="shared" si="140"/>
        <v>-10.25</v>
      </c>
      <c r="P226" s="12">
        <f t="shared" si="141"/>
        <v>-10.25</v>
      </c>
      <c r="Q226" s="4"/>
      <c r="R226">
        <v>197</v>
      </c>
      <c r="S226" s="4">
        <f t="shared" si="142"/>
        <v>1.245428856118602</v>
      </c>
      <c r="T226" s="12">
        <f t="shared" si="143"/>
        <v>1</v>
      </c>
      <c r="U226">
        <f t="shared" si="144"/>
        <v>0.6</v>
      </c>
      <c r="V226" s="4">
        <f t="shared" si="145"/>
        <v>0.74725731367116122</v>
      </c>
      <c r="W226" s="4"/>
      <c r="Y226" s="1"/>
      <c r="AA226">
        <v>197</v>
      </c>
      <c r="AB226" s="4">
        <f t="shared" si="146"/>
        <v>0.1463167664670659</v>
      </c>
      <c r="AC226" s="4">
        <f t="shared" si="147"/>
        <v>0</v>
      </c>
      <c r="AD226" s="26">
        <f t="shared" si="148"/>
        <v>0.35197633065788592</v>
      </c>
      <c r="AE226" s="4">
        <f t="shared" si="122"/>
        <v>0.18406897300907857</v>
      </c>
      <c r="AF226" s="11"/>
      <c r="AG226" s="10">
        <f t="shared" si="149"/>
        <v>0.21838323353293418</v>
      </c>
      <c r="AH226" s="10">
        <f t="shared" si="150"/>
        <v>0</v>
      </c>
      <c r="AI226" s="25">
        <f t="shared" si="151"/>
        <v>10.408080332197885</v>
      </c>
      <c r="AJ226" s="4">
        <f t="shared" si="123"/>
        <v>10.207623650067712</v>
      </c>
      <c r="AK226" s="4"/>
      <c r="AL226" s="24">
        <f t="shared" si="152"/>
        <v>1.0333742512185273</v>
      </c>
      <c r="AM226" s="4">
        <f t="shared" si="124"/>
        <v>0.99009408624176143</v>
      </c>
      <c r="AN226" s="3"/>
      <c r="AO226" s="23">
        <f t="shared" si="153"/>
        <v>0</v>
      </c>
      <c r="AP226" s="22">
        <f t="shared" si="154"/>
        <v>37.572854730461536</v>
      </c>
      <c r="AQ226" s="4">
        <f t="shared" si="125"/>
        <v>37.524172834567146</v>
      </c>
      <c r="AR226" s="3"/>
      <c r="AS226" s="4">
        <v>3.4</v>
      </c>
      <c r="AT226" s="4"/>
      <c r="AU226" s="21">
        <f t="shared" si="155"/>
        <v>64.913514355464045</v>
      </c>
      <c r="AV226" s="21">
        <f t="shared" si="126"/>
        <v>0.35835280422855176</v>
      </c>
      <c r="AW226" s="3">
        <f t="shared" si="127"/>
        <v>52.766285644535834</v>
      </c>
      <c r="AY226" s="20">
        <f t="shared" si="128"/>
        <v>1.7109937271000263E-2</v>
      </c>
      <c r="AZ226" s="20">
        <f t="shared" si="129"/>
        <v>2.0085578535522047E-2</v>
      </c>
      <c r="BA226" s="19">
        <f t="shared" si="130"/>
        <v>0.13071184184228504</v>
      </c>
      <c r="BB226" s="18">
        <f t="shared" si="131"/>
        <v>2.0426747849691222E-2</v>
      </c>
      <c r="BC226" s="18">
        <f t="shared" si="132"/>
        <v>2.3979225736594043E-2</v>
      </c>
      <c r="BD226" s="17">
        <f t="shared" si="133"/>
        <v>0.15605070854388839</v>
      </c>
      <c r="BE226" s="16">
        <f t="shared" si="134"/>
        <v>4.4102945707708069E-3</v>
      </c>
      <c r="BF226" s="16">
        <f t="shared" si="135"/>
        <v>5.177302322209208E-3</v>
      </c>
      <c r="BG226" s="16">
        <f t="shared" si="136"/>
        <v>3.3692568083785887E-2</v>
      </c>
      <c r="BH226" s="15">
        <f t="shared" si="137"/>
        <v>4.9607366624668829E-3</v>
      </c>
      <c r="BI226" s="15">
        <f t="shared" si="138"/>
        <v>5.8234734733306889E-3</v>
      </c>
      <c r="BJ226" s="15">
        <f t="shared" si="139"/>
        <v>3.7897685758592412E-2</v>
      </c>
    </row>
    <row r="227" spans="1:62" customFormat="1" x14ac:dyDescent="0.25">
      <c r="A227">
        <v>198</v>
      </c>
      <c r="B227" s="26">
        <f t="shared" si="117"/>
        <v>0.33038573947614447</v>
      </c>
      <c r="C227" s="25">
        <f t="shared" si="118"/>
        <v>10.426006883600646</v>
      </c>
      <c r="D227" s="24">
        <f t="shared" si="119"/>
        <v>1.0370018025956906</v>
      </c>
      <c r="E227" s="22">
        <f t="shared" si="120"/>
        <v>37.579238414634801</v>
      </c>
      <c r="F227" s="27">
        <v>3.4</v>
      </c>
      <c r="G227" s="4">
        <f t="shared" si="121"/>
        <v>52.772632840307281</v>
      </c>
      <c r="H227" s="4"/>
      <c r="I227" s="5">
        <v>0.36470000000000002</v>
      </c>
      <c r="J227" s="5">
        <v>0</v>
      </c>
      <c r="K227" s="14">
        <v>1</v>
      </c>
      <c r="L227" s="6">
        <v>13.9</v>
      </c>
      <c r="M227" s="6">
        <v>57</v>
      </c>
      <c r="N227" s="6">
        <v>99</v>
      </c>
      <c r="O227" s="13">
        <f t="shared" si="140"/>
        <v>-17.25</v>
      </c>
      <c r="P227" s="12">
        <f t="shared" si="141"/>
        <v>-27.5</v>
      </c>
      <c r="Q227" s="4"/>
      <c r="R227">
        <v>198</v>
      </c>
      <c r="S227" s="4">
        <f t="shared" si="142"/>
        <v>1.7093833911892833</v>
      </c>
      <c r="T227" s="12">
        <f t="shared" si="143"/>
        <v>0.75846459436788383</v>
      </c>
      <c r="U227">
        <f t="shared" si="144"/>
        <v>0.6</v>
      </c>
      <c r="V227" s="4">
        <f t="shared" si="145"/>
        <v>0.77790406825054637</v>
      </c>
      <c r="W227" s="4"/>
      <c r="Y227" s="1"/>
      <c r="AA227">
        <v>198</v>
      </c>
      <c r="AB227" s="4">
        <f t="shared" si="146"/>
        <v>0.1463167664670659</v>
      </c>
      <c r="AC227" s="4">
        <f t="shared" si="147"/>
        <v>0</v>
      </c>
      <c r="AD227" s="26">
        <f t="shared" si="148"/>
        <v>0.33038573947614447</v>
      </c>
      <c r="AE227" s="4">
        <f t="shared" si="122"/>
        <v>8.898193147169764E-2</v>
      </c>
      <c r="AF227" s="11"/>
      <c r="AG227" s="10">
        <f t="shared" si="149"/>
        <v>0.21838323353293418</v>
      </c>
      <c r="AH227" s="10">
        <f t="shared" si="150"/>
        <v>0</v>
      </c>
      <c r="AI227" s="25">
        <f t="shared" si="151"/>
        <v>10.426006883600646</v>
      </c>
      <c r="AJ227" s="4">
        <f t="shared" si="123"/>
        <v>10.023662222600686</v>
      </c>
      <c r="AK227" s="4"/>
      <c r="AL227" s="24">
        <f t="shared" si="152"/>
        <v>1.0370018025956906</v>
      </c>
      <c r="AM227" s="4">
        <f t="shared" si="124"/>
        <v>0.95099454682499551</v>
      </c>
      <c r="AN227" s="3"/>
      <c r="AO227" s="23">
        <f t="shared" si="153"/>
        <v>0</v>
      </c>
      <c r="AP227" s="22">
        <f t="shared" si="154"/>
        <v>37.579238414634801</v>
      </c>
      <c r="AQ227" s="4">
        <f t="shared" si="125"/>
        <v>37.480772680856468</v>
      </c>
      <c r="AR227" s="3"/>
      <c r="AS227" s="4">
        <v>3.4</v>
      </c>
      <c r="AT227" s="4"/>
      <c r="AU227" s="21">
        <f t="shared" si="155"/>
        <v>65.27186715969259</v>
      </c>
      <c r="AV227" s="21">
        <f t="shared" si="126"/>
        <v>0.64475049704048637</v>
      </c>
      <c r="AW227" s="3">
        <f t="shared" si="127"/>
        <v>52.772632840307281</v>
      </c>
      <c r="AY227" s="20">
        <f t="shared" si="128"/>
        <v>2.4599303269221658E-2</v>
      </c>
      <c r="AZ227" s="20">
        <f t="shared" si="129"/>
        <v>2.8877442968216729E-2</v>
      </c>
      <c r="BA227" s="19">
        <f t="shared" si="130"/>
        <v>0.18792706176700846</v>
      </c>
      <c r="BB227" s="18">
        <f t="shared" si="131"/>
        <v>4.0999346350443139E-2</v>
      </c>
      <c r="BC227" s="18">
        <f t="shared" si="132"/>
        <v>4.8129667454868033E-2</v>
      </c>
      <c r="BD227" s="17">
        <f t="shared" si="133"/>
        <v>0.31321564719464878</v>
      </c>
      <c r="BE227" s="16">
        <f t="shared" si="134"/>
        <v>8.7642302975513564E-3</v>
      </c>
      <c r="BF227" s="16">
        <f t="shared" si="135"/>
        <v>1.0288444262342898E-2</v>
      </c>
      <c r="BG227" s="16">
        <f t="shared" si="136"/>
        <v>6.6954581210800876E-2</v>
      </c>
      <c r="BH227" s="15">
        <f t="shared" si="137"/>
        <v>1.0033762378740287E-2</v>
      </c>
      <c r="BI227" s="15">
        <f t="shared" si="138"/>
        <v>1.1778764531564685E-2</v>
      </c>
      <c r="BJ227" s="15">
        <f t="shared" si="139"/>
        <v>7.6653206868028262E-2</v>
      </c>
    </row>
    <row r="228" spans="1:62" customFormat="1" x14ac:dyDescent="0.25">
      <c r="A228">
        <v>199</v>
      </c>
      <c r="B228" s="26">
        <f t="shared" si="117"/>
        <v>0.1377675602142126</v>
      </c>
      <c r="C228" s="25">
        <f t="shared" si="118"/>
        <v>10.096476593858171</v>
      </c>
      <c r="D228" s="24">
        <f t="shared" si="119"/>
        <v>1.0353911891209522</v>
      </c>
      <c r="E228" s="22">
        <f t="shared" si="120"/>
        <v>37.579847000073457</v>
      </c>
      <c r="F228" s="27">
        <v>3.4</v>
      </c>
      <c r="G228" s="4">
        <f t="shared" si="121"/>
        <v>52.249482343266791</v>
      </c>
      <c r="H228" s="4"/>
      <c r="I228" s="5">
        <v>0.1216</v>
      </c>
      <c r="J228" s="5">
        <v>0</v>
      </c>
      <c r="K228" s="14">
        <v>0</v>
      </c>
      <c r="L228" s="6">
        <v>16</v>
      </c>
      <c r="M228" s="6">
        <v>34</v>
      </c>
      <c r="N228" s="6">
        <v>103</v>
      </c>
      <c r="O228" s="13">
        <f t="shared" si="140"/>
        <v>-43.25</v>
      </c>
      <c r="P228" s="12">
        <f t="shared" si="141"/>
        <v>-27.5</v>
      </c>
      <c r="Q228" s="4"/>
      <c r="R228">
        <v>199</v>
      </c>
      <c r="S228" s="4">
        <f t="shared" si="142"/>
        <v>2.0754997247575919</v>
      </c>
      <c r="T228" s="12">
        <f t="shared" si="143"/>
        <v>0.75846459436788383</v>
      </c>
      <c r="U228">
        <f t="shared" si="144"/>
        <v>1</v>
      </c>
      <c r="V228" s="4">
        <f t="shared" si="145"/>
        <v>1.5741930568489215</v>
      </c>
      <c r="W228" s="4"/>
      <c r="Y228" s="1"/>
      <c r="AA228">
        <v>199</v>
      </c>
      <c r="AB228" s="4">
        <f t="shared" si="146"/>
        <v>4.8785628742514978E-2</v>
      </c>
      <c r="AC228" s="4">
        <f t="shared" si="147"/>
        <v>0</v>
      </c>
      <c r="AD228" s="26">
        <f t="shared" si="148"/>
        <v>0.1377675602142126</v>
      </c>
      <c r="AE228" s="4">
        <f t="shared" si="122"/>
        <v>3.7104578488894473E-2</v>
      </c>
      <c r="AF228" s="11"/>
      <c r="AG228" s="10">
        <f t="shared" si="149"/>
        <v>7.2814371257485036E-2</v>
      </c>
      <c r="AH228" s="10">
        <f t="shared" si="150"/>
        <v>0</v>
      </c>
      <c r="AI228" s="25">
        <f t="shared" si="151"/>
        <v>10.096476593858171</v>
      </c>
      <c r="AJ228" s="4">
        <f t="shared" si="123"/>
        <v>9.7068486665220064</v>
      </c>
      <c r="AK228" s="4"/>
      <c r="AL228" s="24">
        <f t="shared" si="152"/>
        <v>1.0353911891209522</v>
      </c>
      <c r="AM228" s="4">
        <f t="shared" si="124"/>
        <v>0.94951751503229742</v>
      </c>
      <c r="AN228" s="3"/>
      <c r="AO228" s="23">
        <f t="shared" si="153"/>
        <v>0</v>
      </c>
      <c r="AP228" s="22">
        <f t="shared" si="154"/>
        <v>37.579847000073457</v>
      </c>
      <c r="AQ228" s="4">
        <f t="shared" si="125"/>
        <v>37.481379671669629</v>
      </c>
      <c r="AR228" s="3"/>
      <c r="AS228" s="4">
        <v>3.4</v>
      </c>
      <c r="AT228" s="4"/>
      <c r="AU228" s="21">
        <f t="shared" si="155"/>
        <v>65.916617656733081</v>
      </c>
      <c r="AV228" s="21">
        <f t="shared" si="126"/>
        <v>0.52518472662312599</v>
      </c>
      <c r="AW228" s="3">
        <f t="shared" si="127"/>
        <v>52.249482343266791</v>
      </c>
      <c r="AY228" s="20">
        <f t="shared" si="128"/>
        <v>1.0257664267663931E-2</v>
      </c>
      <c r="AZ228" s="20">
        <f t="shared" si="129"/>
        <v>1.204160587943157E-2</v>
      </c>
      <c r="BA228" s="19">
        <f t="shared" si="130"/>
        <v>7.8363711578222639E-2</v>
      </c>
      <c r="BB228" s="18">
        <f t="shared" si="131"/>
        <v>3.9703497744840915E-2</v>
      </c>
      <c r="BC228" s="18">
        <f t="shared" si="132"/>
        <v>4.660845387437846E-2</v>
      </c>
      <c r="BD228" s="17">
        <f t="shared" si="133"/>
        <v>0.30331597571694491</v>
      </c>
      <c r="BE228" s="16">
        <f t="shared" si="134"/>
        <v>8.7506181829170131E-3</v>
      </c>
      <c r="BF228" s="16">
        <f t="shared" si="135"/>
        <v>1.027246482342432E-2</v>
      </c>
      <c r="BG228" s="16">
        <f t="shared" si="136"/>
        <v>6.6850591082313435E-2</v>
      </c>
      <c r="BH228" s="15">
        <f t="shared" si="137"/>
        <v>1.0033924872764183E-2</v>
      </c>
      <c r="BI228" s="15">
        <f t="shared" si="138"/>
        <v>1.1778955285418823E-2</v>
      </c>
      <c r="BJ228" s="15">
        <f t="shared" si="139"/>
        <v>7.665444824564499E-2</v>
      </c>
    </row>
    <row r="229" spans="1:62" customFormat="1" x14ac:dyDescent="0.25">
      <c r="A229">
        <v>200</v>
      </c>
      <c r="B229" s="26">
        <f t="shared" si="117"/>
        <v>8.5890207231409443E-2</v>
      </c>
      <c r="C229" s="25">
        <f t="shared" si="118"/>
        <v>9.7796630377794909</v>
      </c>
      <c r="D229" s="24">
        <f t="shared" si="119"/>
        <v>1.0182632201004835</v>
      </c>
      <c r="E229" s="22">
        <f t="shared" si="120"/>
        <v>37.562081151532283</v>
      </c>
      <c r="F229" s="27">
        <v>3.4</v>
      </c>
      <c r="G229" s="4">
        <f t="shared" si="121"/>
        <v>51.845897616643661</v>
      </c>
      <c r="H229" s="4"/>
      <c r="I229" s="5">
        <v>0.1216</v>
      </c>
      <c r="J229" s="5">
        <v>0</v>
      </c>
      <c r="K229" s="14">
        <v>0</v>
      </c>
      <c r="L229" s="6">
        <v>16</v>
      </c>
      <c r="M229" s="6">
        <v>55</v>
      </c>
      <c r="N229" s="6">
        <v>91</v>
      </c>
      <c r="O229" s="13">
        <f t="shared" si="140"/>
        <v>-13.25</v>
      </c>
      <c r="P229" s="12">
        <f t="shared" si="141"/>
        <v>-27.5</v>
      </c>
      <c r="Q229" s="4"/>
      <c r="R229">
        <v>200</v>
      </c>
      <c r="S229" s="4">
        <f t="shared" si="142"/>
        <v>2.0754997247575919</v>
      </c>
      <c r="T229" s="12">
        <f t="shared" si="143"/>
        <v>0.75846459436788383</v>
      </c>
      <c r="U229">
        <f t="shared" si="144"/>
        <v>1</v>
      </c>
      <c r="V229" s="4">
        <f t="shared" si="145"/>
        <v>1.5741930568489215</v>
      </c>
      <c r="W229" s="4"/>
      <c r="Y229" s="1"/>
      <c r="AA229">
        <v>200</v>
      </c>
      <c r="AB229" s="4">
        <f t="shared" si="146"/>
        <v>4.8785628742514978E-2</v>
      </c>
      <c r="AC229" s="4">
        <f t="shared" si="147"/>
        <v>0</v>
      </c>
      <c r="AD229" s="26">
        <f t="shared" si="148"/>
        <v>8.5890207231409443E-2</v>
      </c>
      <c r="AE229" s="4">
        <f t="shared" si="122"/>
        <v>2.3132554701930264E-2</v>
      </c>
      <c r="AF229" s="11"/>
      <c r="AG229" s="10">
        <f t="shared" si="149"/>
        <v>7.2814371257485036E-2</v>
      </c>
      <c r="AH229" s="10">
        <f t="shared" si="150"/>
        <v>0</v>
      </c>
      <c r="AI229" s="25">
        <f t="shared" si="151"/>
        <v>9.7796630377794909</v>
      </c>
      <c r="AJ229" s="4">
        <f t="shared" si="123"/>
        <v>9.4022607174680903</v>
      </c>
      <c r="AK229" s="4"/>
      <c r="AL229" s="24">
        <f t="shared" si="152"/>
        <v>1.0182632201004835</v>
      </c>
      <c r="AM229" s="4">
        <f t="shared" si="124"/>
        <v>0.93381002871205943</v>
      </c>
      <c r="AN229" s="3"/>
      <c r="AO229" s="23">
        <f t="shared" si="153"/>
        <v>0</v>
      </c>
      <c r="AP229" s="22">
        <f t="shared" si="154"/>
        <v>37.562081151532283</v>
      </c>
      <c r="AQ229" s="4">
        <f t="shared" si="125"/>
        <v>37.463660272096007</v>
      </c>
      <c r="AR229" s="3"/>
      <c r="AS229" s="4">
        <v>3.4</v>
      </c>
      <c r="AT229" s="4"/>
      <c r="AU229" s="21">
        <f t="shared" si="155"/>
        <v>66.441802383356205</v>
      </c>
      <c r="AV229" s="21">
        <f t="shared" si="126"/>
        <v>0.48501702676013148</v>
      </c>
      <c r="AW229" s="3">
        <f t="shared" si="127"/>
        <v>51.845897616643661</v>
      </c>
      <c r="AY229" s="20">
        <f t="shared" si="128"/>
        <v>6.3950711457238327E-3</v>
      </c>
      <c r="AZ229" s="20">
        <f t="shared" si="129"/>
        <v>7.5072574319366729E-3</v>
      </c>
      <c r="BA229" s="19">
        <f t="shared" si="130"/>
        <v>4.8855323951818679E-2</v>
      </c>
      <c r="BB229" s="18">
        <f t="shared" si="131"/>
        <v>3.845769546301879E-2</v>
      </c>
      <c r="BC229" s="18">
        <f t="shared" si="132"/>
        <v>4.5145990326152491E-2</v>
      </c>
      <c r="BD229" s="17">
        <f t="shared" si="133"/>
        <v>0.29379863452222926</v>
      </c>
      <c r="BE229" s="16">
        <f t="shared" si="134"/>
        <v>8.6058694939029068E-3</v>
      </c>
      <c r="BF229" s="16">
        <f t="shared" si="135"/>
        <v>1.0102542449364283E-2</v>
      </c>
      <c r="BG229" s="16">
        <f t="shared" si="136"/>
        <v>6.5744779445156928E-2</v>
      </c>
      <c r="BH229" s="15">
        <f t="shared" si="137"/>
        <v>1.0029191673860632E-2</v>
      </c>
      <c r="BI229" s="15">
        <f t="shared" si="138"/>
        <v>1.1773398921488567E-2</v>
      </c>
      <c r="BJ229" s="15">
        <f t="shared" si="139"/>
        <v>7.6618288840926557E-2</v>
      </c>
    </row>
    <row r="230" spans="1:62" customFormat="1" x14ac:dyDescent="0.25">
      <c r="A230">
        <v>201</v>
      </c>
      <c r="B230" s="26">
        <f t="shared" si="117"/>
        <v>0.31572596787558299</v>
      </c>
      <c r="C230" s="25">
        <f t="shared" si="118"/>
        <v>9.838967304294437</v>
      </c>
      <c r="D230" s="24">
        <f t="shared" si="119"/>
        <v>0.9972978564885655</v>
      </c>
      <c r="E230" s="22">
        <f t="shared" si="120"/>
        <v>37.53818946122496</v>
      </c>
      <c r="F230" s="27">
        <v>3.4</v>
      </c>
      <c r="G230" s="4">
        <f t="shared" si="121"/>
        <v>52.090180589883545</v>
      </c>
      <c r="H230" s="4"/>
      <c r="I230" s="5">
        <v>0.72929999999999995</v>
      </c>
      <c r="J230" s="5">
        <v>0</v>
      </c>
      <c r="K230" s="14">
        <v>0</v>
      </c>
      <c r="L230" s="6">
        <v>13.5</v>
      </c>
      <c r="M230" s="6">
        <v>58</v>
      </c>
      <c r="N230" s="6">
        <v>69</v>
      </c>
      <c r="O230" s="13">
        <f t="shared" si="140"/>
        <v>6.25</v>
      </c>
      <c r="P230" s="12">
        <f t="shared" si="141"/>
        <v>-21.25</v>
      </c>
      <c r="Q230" s="4"/>
      <c r="R230">
        <v>201</v>
      </c>
      <c r="S230" s="4">
        <f t="shared" si="142"/>
        <v>1.6422633067433468</v>
      </c>
      <c r="T230" s="12">
        <f t="shared" si="143"/>
        <v>0.95855194129866228</v>
      </c>
      <c r="U230">
        <f t="shared" si="144"/>
        <v>1</v>
      </c>
      <c r="V230" s="4">
        <f t="shared" si="145"/>
        <v>1.5741946808023954</v>
      </c>
      <c r="W230" s="4"/>
      <c r="Y230" s="1"/>
      <c r="AA230">
        <v>201</v>
      </c>
      <c r="AB230" s="4">
        <f t="shared" si="146"/>
        <v>0.29259341317365273</v>
      </c>
      <c r="AC230" s="4">
        <f t="shared" si="147"/>
        <v>0</v>
      </c>
      <c r="AD230" s="26">
        <f t="shared" si="148"/>
        <v>0.31572596787558299</v>
      </c>
      <c r="AE230" s="4">
        <f t="shared" si="122"/>
        <v>0.12336220364440045</v>
      </c>
      <c r="AF230" s="11"/>
      <c r="AG230" s="10">
        <f t="shared" si="149"/>
        <v>0.43670658682634733</v>
      </c>
      <c r="AH230" s="10">
        <f t="shared" si="150"/>
        <v>0</v>
      </c>
      <c r="AI230" s="25">
        <f t="shared" si="151"/>
        <v>9.838967304294437</v>
      </c>
      <c r="AJ230" s="4">
        <f t="shared" si="123"/>
        <v>9.5654558567294341</v>
      </c>
      <c r="AK230" s="4"/>
      <c r="AL230" s="24">
        <f t="shared" si="152"/>
        <v>0.9972978564885655</v>
      </c>
      <c r="AM230" s="4">
        <f t="shared" si="124"/>
        <v>0.93732116884110028</v>
      </c>
      <c r="AN230" s="3"/>
      <c r="AO230" s="23">
        <f t="shared" si="153"/>
        <v>0</v>
      </c>
      <c r="AP230" s="22">
        <f t="shared" si="154"/>
        <v>37.53818946122496</v>
      </c>
      <c r="AQ230" s="4">
        <f t="shared" si="125"/>
        <v>37.467702704269385</v>
      </c>
      <c r="AR230" s="3"/>
      <c r="AS230" s="4">
        <v>3.4</v>
      </c>
      <c r="AT230" s="4"/>
      <c r="AU230" s="21">
        <f t="shared" si="155"/>
        <v>66.926819410116337</v>
      </c>
      <c r="AV230" s="21">
        <f t="shared" si="126"/>
        <v>0.46423530946590397</v>
      </c>
      <c r="AW230" s="3">
        <f t="shared" si="127"/>
        <v>52.090180589883545</v>
      </c>
      <c r="AY230" s="20">
        <f t="shared" si="128"/>
        <v>1.96020709592317E-2</v>
      </c>
      <c r="AZ230" s="20">
        <f t="shared" si="129"/>
        <v>2.301112677822852E-2</v>
      </c>
      <c r="BA230" s="19">
        <f t="shared" si="130"/>
        <v>0.14975056649372234</v>
      </c>
      <c r="BB230" s="18">
        <f t="shared" si="131"/>
        <v>2.7871105687493486E-2</v>
      </c>
      <c r="BC230" s="18">
        <f t="shared" si="132"/>
        <v>3.2718254502709744E-2</v>
      </c>
      <c r="BD230" s="17">
        <f t="shared" si="133"/>
        <v>0.2129220873747997</v>
      </c>
      <c r="BE230" s="16">
        <f t="shared" si="134"/>
        <v>6.1116878839632873E-3</v>
      </c>
      <c r="BF230" s="16">
        <f t="shared" si="135"/>
        <v>7.1745901246525546E-3</v>
      </c>
      <c r="BG230" s="16">
        <f t="shared" si="136"/>
        <v>4.6690409638849385E-2</v>
      </c>
      <c r="BH230" s="15">
        <f t="shared" si="137"/>
        <v>7.1826750586393229E-3</v>
      </c>
      <c r="BI230" s="15">
        <f t="shared" si="138"/>
        <v>8.4318359384026841E-3</v>
      </c>
      <c r="BJ230" s="15">
        <f t="shared" si="139"/>
        <v>5.487224595853249E-2</v>
      </c>
    </row>
    <row r="231" spans="1:62" customFormat="1" x14ac:dyDescent="0.25">
      <c r="A231">
        <v>202</v>
      </c>
      <c r="B231" s="26">
        <f t="shared" si="117"/>
        <v>0.41595561681805315</v>
      </c>
      <c r="C231" s="25">
        <f t="shared" si="118"/>
        <v>10.002162443555781</v>
      </c>
      <c r="D231" s="24">
        <f t="shared" si="119"/>
        <v>0.99808870843042818</v>
      </c>
      <c r="E231" s="22">
        <f t="shared" si="120"/>
        <v>37.539038511613384</v>
      </c>
      <c r="F231" s="27">
        <v>3.4</v>
      </c>
      <c r="G231" s="4">
        <f t="shared" si="121"/>
        <v>52.355245280417641</v>
      </c>
      <c r="H231" s="4"/>
      <c r="I231" s="5">
        <v>0.72929999999999995</v>
      </c>
      <c r="J231" s="5">
        <v>0</v>
      </c>
      <c r="K231" s="14">
        <v>0</v>
      </c>
      <c r="L231" s="6">
        <v>10.199999999999999</v>
      </c>
      <c r="M231" s="6">
        <v>56</v>
      </c>
      <c r="N231" s="6">
        <v>34</v>
      </c>
      <c r="O231" s="13">
        <f t="shared" si="140"/>
        <v>30.5</v>
      </c>
      <c r="P231" s="12">
        <f t="shared" si="141"/>
        <v>0</v>
      </c>
      <c r="Q231" s="4"/>
      <c r="R231">
        <v>202</v>
      </c>
      <c r="S231" s="4">
        <f t="shared" si="142"/>
        <v>1.1276998486951821</v>
      </c>
      <c r="T231" s="12">
        <f t="shared" si="143"/>
        <v>1</v>
      </c>
      <c r="U231">
        <f t="shared" si="144"/>
        <v>1</v>
      </c>
      <c r="V231" s="4">
        <f t="shared" si="145"/>
        <v>1.1276998486951821</v>
      </c>
      <c r="W231" s="4"/>
      <c r="Y231" s="1"/>
      <c r="AA231">
        <v>202</v>
      </c>
      <c r="AB231" s="4">
        <f t="shared" si="146"/>
        <v>0.29259341317365273</v>
      </c>
      <c r="AC231" s="4">
        <f t="shared" si="147"/>
        <v>0</v>
      </c>
      <c r="AD231" s="26">
        <f t="shared" si="148"/>
        <v>0.41595561681805315</v>
      </c>
      <c r="AE231" s="4">
        <f t="shared" si="122"/>
        <v>0.25035502140707044</v>
      </c>
      <c r="AF231" s="11"/>
      <c r="AG231" s="10">
        <f t="shared" si="149"/>
        <v>0.43670658682634733</v>
      </c>
      <c r="AH231" s="10">
        <f t="shared" si="150"/>
        <v>0</v>
      </c>
      <c r="AI231" s="25">
        <f t="shared" si="151"/>
        <v>10.002162443555781</v>
      </c>
      <c r="AJ231" s="4">
        <f t="shared" si="123"/>
        <v>9.8509742303641392</v>
      </c>
      <c r="AK231" s="4"/>
      <c r="AL231" s="24">
        <f t="shared" si="152"/>
        <v>0.99808870843042818</v>
      </c>
      <c r="AM231" s="4">
        <f t="shared" si="124"/>
        <v>0.9651987638868148</v>
      </c>
      <c r="AN231" s="3"/>
      <c r="AO231" s="23">
        <f t="shared" si="153"/>
        <v>0</v>
      </c>
      <c r="AP231" s="22">
        <f t="shared" si="154"/>
        <v>37.539038511613384</v>
      </c>
      <c r="AQ231" s="4">
        <f t="shared" si="125"/>
        <v>37.500940824826912</v>
      </c>
      <c r="AR231" s="3"/>
      <c r="AS231" s="4">
        <v>3.4</v>
      </c>
      <c r="AT231" s="4"/>
      <c r="AU231" s="21">
        <f t="shared" si="155"/>
        <v>67.391054719582243</v>
      </c>
      <c r="AV231" s="21">
        <f t="shared" si="126"/>
        <v>0.30187463727864033</v>
      </c>
      <c r="AW231" s="3">
        <f t="shared" si="127"/>
        <v>52.355245280417641</v>
      </c>
      <c r="AY231" s="20">
        <f t="shared" si="128"/>
        <v>1.6874875760051807E-2</v>
      </c>
      <c r="AZ231" s="20">
        <f t="shared" si="129"/>
        <v>1.9809636761799945E-2</v>
      </c>
      <c r="BA231" s="19">
        <f t="shared" si="130"/>
        <v>0.12891608288913098</v>
      </c>
      <c r="BB231" s="18">
        <f t="shared" si="131"/>
        <v>1.5406238773849085E-2</v>
      </c>
      <c r="BC231" s="18">
        <f t="shared" si="132"/>
        <v>1.8085584647561968E-2</v>
      </c>
      <c r="BD231" s="17">
        <f t="shared" si="133"/>
        <v>0.11769638977023052</v>
      </c>
      <c r="BE231" s="16">
        <f t="shared" si="134"/>
        <v>3.3515201231677505E-3</v>
      </c>
      <c r="BF231" s="16">
        <f t="shared" si="135"/>
        <v>3.9343931880664899E-3</v>
      </c>
      <c r="BG231" s="16">
        <f t="shared" si="136"/>
        <v>2.5604031232379143E-2</v>
      </c>
      <c r="BH231" s="15">
        <f t="shared" si="137"/>
        <v>3.882194563803126E-3</v>
      </c>
      <c r="BI231" s="15">
        <f t="shared" si="138"/>
        <v>4.5573588357688865E-3</v>
      </c>
      <c r="BJ231" s="15">
        <f t="shared" si="139"/>
        <v>2.9658133386899731E-2</v>
      </c>
    </row>
    <row r="232" spans="1:62" customFormat="1" x14ac:dyDescent="0.25">
      <c r="A232">
        <v>203</v>
      </c>
      <c r="B232" s="26">
        <f t="shared" si="117"/>
        <v>0.54294843458072317</v>
      </c>
      <c r="C232" s="25">
        <f t="shared" si="118"/>
        <v>10.287680817190486</v>
      </c>
      <c r="D232" s="24">
        <f t="shared" si="119"/>
        <v>1.0047135931076867</v>
      </c>
      <c r="E232" s="22">
        <f t="shared" si="120"/>
        <v>37.547327798260113</v>
      </c>
      <c r="F232" s="27">
        <v>3.4</v>
      </c>
      <c r="G232" s="4">
        <f t="shared" si="121"/>
        <v>52.782670643139006</v>
      </c>
      <c r="H232" s="4"/>
      <c r="I232" s="5">
        <v>0.72929999999999995</v>
      </c>
      <c r="J232" s="5">
        <v>0</v>
      </c>
      <c r="K232" s="14">
        <v>0</v>
      </c>
      <c r="L232" s="6">
        <v>6.1</v>
      </c>
      <c r="M232" s="6">
        <v>75</v>
      </c>
      <c r="N232" s="6">
        <v>18</v>
      </c>
      <c r="O232" s="13">
        <f t="shared" si="140"/>
        <v>61.5</v>
      </c>
      <c r="P232" s="12">
        <f t="shared" si="141"/>
        <v>0</v>
      </c>
      <c r="Q232" s="4"/>
      <c r="R232">
        <v>203</v>
      </c>
      <c r="S232" s="4">
        <f t="shared" si="142"/>
        <v>0.60923828172684824</v>
      </c>
      <c r="T232" s="12">
        <f t="shared" si="143"/>
        <v>1</v>
      </c>
      <c r="U232">
        <f t="shared" si="144"/>
        <v>1</v>
      </c>
      <c r="V232" s="4">
        <f t="shared" si="145"/>
        <v>0.60923828172684824</v>
      </c>
      <c r="W232" s="4"/>
      <c r="Y232" s="1"/>
      <c r="AA232">
        <v>203</v>
      </c>
      <c r="AB232" s="4">
        <f t="shared" si="146"/>
        <v>0.29259341317365273</v>
      </c>
      <c r="AC232" s="4">
        <f t="shared" si="147"/>
        <v>0</v>
      </c>
      <c r="AD232" s="26">
        <f t="shared" si="148"/>
        <v>0.54294843458072317</v>
      </c>
      <c r="AE232" s="4">
        <f t="shared" si="122"/>
        <v>0.37025000046779749</v>
      </c>
      <c r="AF232" s="11"/>
      <c r="AG232" s="10">
        <f t="shared" si="149"/>
        <v>0.43670658682634733</v>
      </c>
      <c r="AH232" s="10">
        <f t="shared" si="150"/>
        <v>0</v>
      </c>
      <c r="AI232" s="25">
        <f t="shared" si="151"/>
        <v>10.287680817190486</v>
      </c>
      <c r="AJ232" s="4">
        <f t="shared" si="123"/>
        <v>10.170201930137903</v>
      </c>
      <c r="AK232" s="4"/>
      <c r="AL232" s="24">
        <f t="shared" si="152"/>
        <v>1.0047135931076867</v>
      </c>
      <c r="AM232" s="4">
        <f t="shared" si="124"/>
        <v>0.97964536006733005</v>
      </c>
      <c r="AN232" s="3"/>
      <c r="AO232" s="23">
        <f t="shared" si="153"/>
        <v>0</v>
      </c>
      <c r="AP232" s="22">
        <f t="shared" si="154"/>
        <v>37.547327798260113</v>
      </c>
      <c r="AQ232" s="4">
        <f t="shared" si="125"/>
        <v>37.518589871733255</v>
      </c>
      <c r="AR232" s="3"/>
      <c r="AS232" s="4">
        <v>3.4</v>
      </c>
      <c r="AT232" s="4"/>
      <c r="AU232" s="21">
        <f t="shared" si="155"/>
        <v>67.692929356860887</v>
      </c>
      <c r="AV232" s="21">
        <f t="shared" si="126"/>
        <v>0.2677828712184121</v>
      </c>
      <c r="AW232" s="3">
        <f t="shared" si="127"/>
        <v>52.782670643139006</v>
      </c>
      <c r="AY232" s="20">
        <f t="shared" si="128"/>
        <v>1.7598153028245925E-2</v>
      </c>
      <c r="AZ232" s="20">
        <f t="shared" si="129"/>
        <v>2.0658701380984346E-2</v>
      </c>
      <c r="BA232" s="19">
        <f t="shared" si="130"/>
        <v>0.13444157970369541</v>
      </c>
      <c r="BB232" s="18">
        <f t="shared" si="131"/>
        <v>1.1971222799782367E-2</v>
      </c>
      <c r="BC232" s="18">
        <f t="shared" si="132"/>
        <v>1.4053174591048866E-2</v>
      </c>
      <c r="BD232" s="17">
        <f t="shared" si="133"/>
        <v>9.1454489661751473E-2</v>
      </c>
      <c r="BE232" s="16">
        <f t="shared" si="134"/>
        <v>2.5544794511770772E-3</v>
      </c>
      <c r="BF232" s="16">
        <f t="shared" si="135"/>
        <v>2.9987367470339604E-3</v>
      </c>
      <c r="BG232" s="16">
        <f t="shared" si="136"/>
        <v>1.9515016842145624E-2</v>
      </c>
      <c r="BH232" s="15">
        <f t="shared" si="137"/>
        <v>2.9284250973778195E-3</v>
      </c>
      <c r="BI232" s="15">
        <f t="shared" si="138"/>
        <v>3.4377164186609184E-3</v>
      </c>
      <c r="BJ232" s="15">
        <f t="shared" si="139"/>
        <v>2.2371785010819625E-2</v>
      </c>
    </row>
    <row r="233" spans="1:62" customFormat="1" x14ac:dyDescent="0.25">
      <c r="A233">
        <v>204</v>
      </c>
      <c r="B233" s="26">
        <f t="shared" si="117"/>
        <v>0.41903562921031245</v>
      </c>
      <c r="C233" s="25">
        <f t="shared" si="118"/>
        <v>10.243016301395388</v>
      </c>
      <c r="D233" s="24">
        <f t="shared" si="119"/>
        <v>1.0146976404439134</v>
      </c>
      <c r="E233" s="22">
        <f t="shared" si="120"/>
        <v>37.559738200870974</v>
      </c>
      <c r="F233" s="27">
        <v>3.4</v>
      </c>
      <c r="G233" s="4">
        <f t="shared" si="121"/>
        <v>52.636487771920585</v>
      </c>
      <c r="H233" s="4"/>
      <c r="I233" s="5">
        <v>0.1216</v>
      </c>
      <c r="J233" s="5">
        <v>0</v>
      </c>
      <c r="K233" s="14">
        <v>0</v>
      </c>
      <c r="L233" s="6">
        <v>4.5999999999999996</v>
      </c>
      <c r="M233" s="6">
        <v>71</v>
      </c>
      <c r="N233" s="6">
        <v>8</v>
      </c>
      <c r="O233" s="13">
        <f t="shared" si="140"/>
        <v>65</v>
      </c>
      <c r="P233" s="12">
        <f t="shared" si="141"/>
        <v>0</v>
      </c>
      <c r="Q233" s="4"/>
      <c r="R233">
        <v>204</v>
      </c>
      <c r="S233" s="4">
        <f t="shared" si="142"/>
        <v>0.45940307648816003</v>
      </c>
      <c r="T233" s="12">
        <f t="shared" si="143"/>
        <v>1</v>
      </c>
      <c r="U233">
        <f t="shared" si="144"/>
        <v>1</v>
      </c>
      <c r="V233" s="4">
        <f t="shared" si="145"/>
        <v>0.45940307648816003</v>
      </c>
      <c r="W233" s="4"/>
      <c r="Y233" s="1"/>
      <c r="AA233">
        <v>204</v>
      </c>
      <c r="AB233" s="4">
        <f t="shared" si="146"/>
        <v>4.8785628742514978E-2</v>
      </c>
      <c r="AC233" s="4">
        <f t="shared" si="147"/>
        <v>0</v>
      </c>
      <c r="AD233" s="26">
        <f t="shared" si="148"/>
        <v>0.41903562921031245</v>
      </c>
      <c r="AE233" s="4">
        <f t="shared" si="122"/>
        <v>0.35068598216308278</v>
      </c>
      <c r="AF233" s="11"/>
      <c r="AG233" s="10">
        <f t="shared" si="149"/>
        <v>7.2814371257485036E-2</v>
      </c>
      <c r="AH233" s="10">
        <f t="shared" si="150"/>
        <v>0</v>
      </c>
      <c r="AI233" s="25">
        <f t="shared" si="151"/>
        <v>10.243016301395388</v>
      </c>
      <c r="AJ233" s="4">
        <f t="shared" si="123"/>
        <v>10.18844458198854</v>
      </c>
      <c r="AK233" s="4"/>
      <c r="AL233" s="24">
        <f t="shared" si="152"/>
        <v>1.0146976404439134</v>
      </c>
      <c r="AM233" s="4">
        <f t="shared" si="124"/>
        <v>1.0028424345222196</v>
      </c>
      <c r="AN233" s="3"/>
      <c r="AO233" s="23">
        <f t="shared" si="153"/>
        <v>0</v>
      </c>
      <c r="AP233" s="22">
        <f t="shared" si="154"/>
        <v>37.559738200870974</v>
      </c>
      <c r="AQ233" s="4">
        <f t="shared" si="125"/>
        <v>37.546364450501521</v>
      </c>
      <c r="AR233" s="3"/>
      <c r="AS233" s="4">
        <v>3.4</v>
      </c>
      <c r="AT233" s="4"/>
      <c r="AU233" s="21">
        <f t="shared" si="155"/>
        <v>67.960712228079302</v>
      </c>
      <c r="AV233" s="21">
        <f t="shared" si="126"/>
        <v>0.11533146508124369</v>
      </c>
      <c r="AW233" s="3">
        <f t="shared" si="127"/>
        <v>52.636487771920585</v>
      </c>
      <c r="AY233" s="20">
        <f t="shared" si="128"/>
        <v>6.9649012994363853E-3</v>
      </c>
      <c r="AZ233" s="20">
        <f t="shared" si="129"/>
        <v>8.1761884819470613E-3</v>
      </c>
      <c r="BA233" s="19">
        <f t="shared" si="130"/>
        <v>5.3208557265846237E-2</v>
      </c>
      <c r="BB233" s="18">
        <f t="shared" si="131"/>
        <v>5.5609159056314262E-3</v>
      </c>
      <c r="BC233" s="18">
        <f t="shared" si="132"/>
        <v>6.5280317153064565E-3</v>
      </c>
      <c r="BD233" s="17">
        <f t="shared" si="133"/>
        <v>4.2482771785910138E-2</v>
      </c>
      <c r="BE233" s="16">
        <f t="shared" si="134"/>
        <v>1.2080580177983267E-3</v>
      </c>
      <c r="BF233" s="16">
        <f t="shared" si="135"/>
        <v>1.4181550643719489E-3</v>
      </c>
      <c r="BG233" s="16">
        <f t="shared" si="136"/>
        <v>9.2289928395235931E-3</v>
      </c>
      <c r="BH233" s="15">
        <f t="shared" si="137"/>
        <v>1.3627993025652158E-3</v>
      </c>
      <c r="BI233" s="15">
        <f t="shared" si="138"/>
        <v>1.5998078769243836E-3</v>
      </c>
      <c r="BJ233" s="15">
        <f t="shared" si="139"/>
        <v>1.0411143189963721E-2</v>
      </c>
    </row>
    <row r="234" spans="1:62" customFormat="1" x14ac:dyDescent="0.25">
      <c r="A234">
        <v>205</v>
      </c>
      <c r="B234" s="26">
        <f t="shared" si="117"/>
        <v>0.39947161090559774</v>
      </c>
      <c r="C234" s="25">
        <f t="shared" si="118"/>
        <v>10.261258953246024</v>
      </c>
      <c r="D234" s="24">
        <f t="shared" si="119"/>
        <v>1.0179391090476506</v>
      </c>
      <c r="E234" s="22">
        <f t="shared" si="120"/>
        <v>37.564086633640066</v>
      </c>
      <c r="F234" s="27">
        <v>3.4</v>
      </c>
      <c r="G234" s="4">
        <f t="shared" si="121"/>
        <v>52.642756306839338</v>
      </c>
      <c r="H234" s="4"/>
      <c r="I234" s="5">
        <v>0.1216</v>
      </c>
      <c r="J234" s="5">
        <v>0</v>
      </c>
      <c r="K234" s="14">
        <v>1</v>
      </c>
      <c r="L234" s="6">
        <v>3.4</v>
      </c>
      <c r="M234" s="6">
        <v>74</v>
      </c>
      <c r="N234" s="6">
        <v>8</v>
      </c>
      <c r="O234" s="13">
        <f t="shared" si="140"/>
        <v>68</v>
      </c>
      <c r="P234" s="12">
        <f t="shared" si="141"/>
        <v>0</v>
      </c>
      <c r="Q234" s="4"/>
      <c r="R234">
        <v>205</v>
      </c>
      <c r="S234" s="4">
        <f t="shared" si="142"/>
        <v>0.35612952979019163</v>
      </c>
      <c r="T234" s="12">
        <f t="shared" si="143"/>
        <v>1</v>
      </c>
      <c r="U234">
        <f t="shared" si="144"/>
        <v>0.6</v>
      </c>
      <c r="V234" s="4">
        <f t="shared" si="145"/>
        <v>0.21367771787411496</v>
      </c>
      <c r="W234" s="4"/>
      <c r="Y234" s="1"/>
      <c r="AA234">
        <v>205</v>
      </c>
      <c r="AB234" s="4">
        <f t="shared" si="146"/>
        <v>4.8785628742514978E-2</v>
      </c>
      <c r="AC234" s="4">
        <f t="shared" si="147"/>
        <v>0</v>
      </c>
      <c r="AD234" s="26">
        <f t="shared" si="148"/>
        <v>0.39947161090559774</v>
      </c>
      <c r="AE234" s="4">
        <f t="shared" si="122"/>
        <v>0.33162020180984647</v>
      </c>
      <c r="AF234" s="11"/>
      <c r="AG234" s="10">
        <f t="shared" si="149"/>
        <v>7.2814371257485036E-2</v>
      </c>
      <c r="AH234" s="10">
        <f t="shared" si="150"/>
        <v>0</v>
      </c>
      <c r="AI234" s="25">
        <f t="shared" si="151"/>
        <v>10.261258953246024</v>
      </c>
      <c r="AJ234" s="4">
        <f t="shared" si="123"/>
        <v>10.20411394059728</v>
      </c>
      <c r="AK234" s="4"/>
      <c r="AL234" s="24">
        <f t="shared" si="152"/>
        <v>1.0179391090476506</v>
      </c>
      <c r="AM234" s="4">
        <f t="shared" si="124"/>
        <v>1.00550916640057</v>
      </c>
      <c r="AN234" s="3"/>
      <c r="AO234" s="23">
        <f t="shared" si="153"/>
        <v>0</v>
      </c>
      <c r="AP234" s="22">
        <f t="shared" si="154"/>
        <v>37.564086633640066</v>
      </c>
      <c r="AQ234" s="4">
        <f t="shared" si="125"/>
        <v>37.550103950143622</v>
      </c>
      <c r="AR234" s="3"/>
      <c r="AS234" s="4">
        <v>3.4</v>
      </c>
      <c r="AT234" s="4"/>
      <c r="AU234" s="21">
        <f t="shared" si="155"/>
        <v>68.076043693160543</v>
      </c>
      <c r="AV234" s="21">
        <f t="shared" si="126"/>
        <v>0.11786830427302862</v>
      </c>
      <c r="AW234" s="3">
        <f t="shared" si="127"/>
        <v>52.642756306839338</v>
      </c>
      <c r="AY234" s="20">
        <f t="shared" si="128"/>
        <v>6.9141303253992762E-3</v>
      </c>
      <c r="AZ234" s="20">
        <f t="shared" si="129"/>
        <v>8.1165877732948012E-3</v>
      </c>
      <c r="BA234" s="19">
        <f t="shared" si="130"/>
        <v>5.2820690997057197E-2</v>
      </c>
      <c r="BB234" s="18">
        <f t="shared" si="131"/>
        <v>5.8231372076950789E-3</v>
      </c>
      <c r="BC234" s="18">
        <f t="shared" si="132"/>
        <v>6.8358567220768319E-3</v>
      </c>
      <c r="BD234" s="17">
        <f t="shared" si="133"/>
        <v>4.4486018718972592E-2</v>
      </c>
      <c r="BE234" s="16">
        <f t="shared" si="134"/>
        <v>1.2666242977780035E-3</v>
      </c>
      <c r="BF234" s="16">
        <f t="shared" si="135"/>
        <v>1.4869067843480911E-3</v>
      </c>
      <c r="BG234" s="16">
        <f t="shared" si="136"/>
        <v>9.6764115649545443E-3</v>
      </c>
      <c r="BH234" s="15">
        <f t="shared" si="137"/>
        <v>1.4248502320237891E-3</v>
      </c>
      <c r="BI234" s="15">
        <f t="shared" si="138"/>
        <v>1.6726502723757525E-3</v>
      </c>
      <c r="BJ234" s="15">
        <f t="shared" si="139"/>
        <v>1.0885182992044285E-2</v>
      </c>
    </row>
    <row r="235" spans="1:62" customFormat="1" x14ac:dyDescent="0.25">
      <c r="A235">
        <v>206</v>
      </c>
      <c r="B235" s="26">
        <f t="shared" si="117"/>
        <v>0.38040583055236143</v>
      </c>
      <c r="C235" s="25">
        <f t="shared" si="118"/>
        <v>10.276928311854764</v>
      </c>
      <c r="D235" s="24">
        <f t="shared" si="119"/>
        <v>1.020937908463466</v>
      </c>
      <c r="E235" s="22">
        <f t="shared" si="120"/>
        <v>37.56821595169572</v>
      </c>
      <c r="F235" s="27">
        <v>3.4</v>
      </c>
      <c r="G235" s="4">
        <f t="shared" si="121"/>
        <v>52.646488002566308</v>
      </c>
      <c r="H235" s="4"/>
      <c r="I235" s="5">
        <v>0.1216</v>
      </c>
      <c r="J235" s="5">
        <v>0</v>
      </c>
      <c r="K235" s="14">
        <v>1</v>
      </c>
      <c r="L235" s="6">
        <v>3.6</v>
      </c>
      <c r="M235" s="6">
        <v>59</v>
      </c>
      <c r="N235" s="6">
        <v>10</v>
      </c>
      <c r="O235" s="13">
        <f t="shared" si="140"/>
        <v>51.5</v>
      </c>
      <c r="P235" s="12">
        <f t="shared" si="141"/>
        <v>0</v>
      </c>
      <c r="Q235" s="4"/>
      <c r="R235">
        <v>206</v>
      </c>
      <c r="S235" s="4">
        <f t="shared" si="142"/>
        <v>0.37230471497562223</v>
      </c>
      <c r="T235" s="12">
        <f t="shared" si="143"/>
        <v>1</v>
      </c>
      <c r="U235">
        <f t="shared" si="144"/>
        <v>0.6</v>
      </c>
      <c r="V235" s="4">
        <f t="shared" si="145"/>
        <v>0.22338282898537334</v>
      </c>
      <c r="W235" s="4"/>
      <c r="Y235" s="1"/>
      <c r="AA235">
        <v>206</v>
      </c>
      <c r="AB235" s="4">
        <f t="shared" si="146"/>
        <v>4.8785628742514978E-2</v>
      </c>
      <c r="AC235" s="4">
        <f t="shared" si="147"/>
        <v>0</v>
      </c>
      <c r="AD235" s="26">
        <f t="shared" si="148"/>
        <v>0.38040583055236143</v>
      </c>
      <c r="AE235" s="4">
        <f t="shared" si="122"/>
        <v>0.2952524442789356</v>
      </c>
      <c r="AF235" s="11"/>
      <c r="AG235" s="10">
        <f t="shared" si="149"/>
        <v>7.2814371257485036E-2</v>
      </c>
      <c r="AH235" s="10">
        <f t="shared" si="150"/>
        <v>0</v>
      </c>
      <c r="AI235" s="25">
        <f t="shared" si="151"/>
        <v>10.276928311854764</v>
      </c>
      <c r="AJ235" s="4">
        <f t="shared" si="123"/>
        <v>10.199096881085151</v>
      </c>
      <c r="AK235" s="4"/>
      <c r="AL235" s="24">
        <f t="shared" si="152"/>
        <v>1.020937908463466</v>
      </c>
      <c r="AM235" s="4">
        <f t="shared" si="124"/>
        <v>1.0040047977551194</v>
      </c>
      <c r="AN235" s="3"/>
      <c r="AO235" s="23">
        <f t="shared" si="153"/>
        <v>0</v>
      </c>
      <c r="AP235" s="22">
        <f t="shared" si="154"/>
        <v>37.56821595169572</v>
      </c>
      <c r="AQ235" s="4">
        <f t="shared" si="125"/>
        <v>37.549180608565038</v>
      </c>
      <c r="AR235" s="3"/>
      <c r="AS235" s="4">
        <v>3.4</v>
      </c>
      <c r="AT235" s="4"/>
      <c r="AU235" s="21">
        <f t="shared" si="155"/>
        <v>68.193911997433574</v>
      </c>
      <c r="AV235" s="21">
        <f t="shared" si="126"/>
        <v>0.15488033902561299</v>
      </c>
      <c r="AW235" s="3">
        <f t="shared" si="127"/>
        <v>52.646488002566308</v>
      </c>
      <c r="AY235" s="20">
        <f t="shared" si="128"/>
        <v>8.677220092992868E-3</v>
      </c>
      <c r="AZ235" s="20">
        <f t="shared" si="129"/>
        <v>1.0186301848295975E-2</v>
      </c>
      <c r="BA235" s="19">
        <f t="shared" si="130"/>
        <v>6.6289864332137002E-2</v>
      </c>
      <c r="BB235" s="18">
        <f t="shared" si="131"/>
        <v>7.9311050857320559E-3</v>
      </c>
      <c r="BC235" s="18">
        <f t="shared" si="132"/>
        <v>9.3104277093376299E-3</v>
      </c>
      <c r="BD235" s="17">
        <f t="shared" si="133"/>
        <v>6.0589897974543838E-2</v>
      </c>
      <c r="BE235" s="16">
        <f t="shared" si="134"/>
        <v>1.7255018843706442E-3</v>
      </c>
      <c r="BF235" s="16">
        <f t="shared" si="135"/>
        <v>2.0255891686090169E-3</v>
      </c>
      <c r="BG235" s="16">
        <f t="shared" si="136"/>
        <v>1.3182019655366917E-2</v>
      </c>
      <c r="BH235" s="15">
        <f t="shared" si="137"/>
        <v>1.9397215908736234E-3</v>
      </c>
      <c r="BI235" s="15">
        <f t="shared" si="138"/>
        <v>2.2770644762429492E-3</v>
      </c>
      <c r="BJ235" s="15">
        <f t="shared" si="139"/>
        <v>1.481855706356521E-2</v>
      </c>
    </row>
    <row r="236" spans="1:62" customFormat="1" x14ac:dyDescent="0.25">
      <c r="A236">
        <v>207</v>
      </c>
      <c r="B236" s="26">
        <f t="shared" si="117"/>
        <v>0.34403807302145056</v>
      </c>
      <c r="C236" s="25">
        <f t="shared" si="118"/>
        <v>10.271911252342635</v>
      </c>
      <c r="D236" s="24">
        <f t="shared" si="119"/>
        <v>1.0242783464090885</v>
      </c>
      <c r="E236" s="22">
        <f t="shared" si="120"/>
        <v>37.572979991767525</v>
      </c>
      <c r="F236" s="27">
        <v>3.4</v>
      </c>
      <c r="G236" s="4">
        <f t="shared" si="121"/>
        <v>52.613207663540699</v>
      </c>
      <c r="H236" s="4"/>
      <c r="I236" s="5">
        <v>0.1216</v>
      </c>
      <c r="J236" s="5">
        <v>0</v>
      </c>
      <c r="K236" s="14">
        <v>1</v>
      </c>
      <c r="L236" s="6">
        <v>5.0999999999999996</v>
      </c>
      <c r="M236" s="6">
        <v>62</v>
      </c>
      <c r="N236" s="6">
        <v>27</v>
      </c>
      <c r="O236" s="13">
        <f t="shared" si="140"/>
        <v>41.75</v>
      </c>
      <c r="P236" s="12">
        <f t="shared" si="141"/>
        <v>0</v>
      </c>
      <c r="Q236" s="4"/>
      <c r="R236">
        <v>207</v>
      </c>
      <c r="S236" s="4">
        <f t="shared" si="142"/>
        <v>0.50681584851960382</v>
      </c>
      <c r="T236" s="12">
        <f t="shared" si="143"/>
        <v>1</v>
      </c>
      <c r="U236">
        <f t="shared" si="144"/>
        <v>0.6</v>
      </c>
      <c r="V236" s="4">
        <f t="shared" si="145"/>
        <v>0.3040895091117623</v>
      </c>
      <c r="W236" s="4"/>
      <c r="Y236" s="1"/>
      <c r="AA236">
        <v>207</v>
      </c>
      <c r="AB236" s="4">
        <f t="shared" si="146"/>
        <v>4.8785628742514978E-2</v>
      </c>
      <c r="AC236" s="4">
        <f t="shared" si="147"/>
        <v>0</v>
      </c>
      <c r="AD236" s="26">
        <f t="shared" si="148"/>
        <v>0.34403807302145056</v>
      </c>
      <c r="AE236" s="4">
        <f t="shared" si="122"/>
        <v>0.23702871722775798</v>
      </c>
      <c r="AF236" s="11"/>
      <c r="AG236" s="10">
        <f t="shared" si="149"/>
        <v>7.2814371257485036E-2</v>
      </c>
      <c r="AH236" s="10">
        <f t="shared" si="150"/>
        <v>0</v>
      </c>
      <c r="AI236" s="25">
        <f t="shared" si="151"/>
        <v>10.271911252342635</v>
      </c>
      <c r="AJ236" s="4">
        <f t="shared" si="123"/>
        <v>10.157739999300977</v>
      </c>
      <c r="AK236" s="4"/>
      <c r="AL236" s="24">
        <f t="shared" si="152"/>
        <v>1.0242783464090885</v>
      </c>
      <c r="AM236" s="4">
        <f t="shared" si="124"/>
        <v>0.9993988054783145</v>
      </c>
      <c r="AN236" s="3"/>
      <c r="AO236" s="23">
        <f t="shared" si="153"/>
        <v>0</v>
      </c>
      <c r="AP236" s="22">
        <f t="shared" si="154"/>
        <v>37.572979991767525</v>
      </c>
      <c r="AQ236" s="4">
        <f t="shared" si="125"/>
        <v>37.54499321278184</v>
      </c>
      <c r="AR236" s="3"/>
      <c r="AS236" s="4">
        <v>3.4</v>
      </c>
      <c r="AT236" s="4"/>
      <c r="AU236" s="21">
        <f t="shared" si="155"/>
        <v>68.348792336459184</v>
      </c>
      <c r="AV236" s="21">
        <f t="shared" si="126"/>
        <v>0.21333894660705424</v>
      </c>
      <c r="AW236" s="3">
        <f t="shared" si="127"/>
        <v>52.613207663540699</v>
      </c>
      <c r="AY236" s="20">
        <f t="shared" si="128"/>
        <v>1.0904366495182196E-2</v>
      </c>
      <c r="AZ236" s="20">
        <f t="shared" si="129"/>
        <v>1.2800778059561707E-2</v>
      </c>
      <c r="BA236" s="19">
        <f t="shared" si="130"/>
        <v>8.3304211238948697E-2</v>
      </c>
      <c r="BB236" s="18">
        <f t="shared" si="131"/>
        <v>1.1634171396944355E-2</v>
      </c>
      <c r="BC236" s="18">
        <f t="shared" si="132"/>
        <v>1.3657505552934678E-2</v>
      </c>
      <c r="BD236" s="17">
        <f t="shared" si="133"/>
        <v>8.8879576091778628E-2</v>
      </c>
      <c r="BE236" s="16">
        <f t="shared" si="134"/>
        <v>2.5352515257085349E-3</v>
      </c>
      <c r="BF236" s="16">
        <f t="shared" si="135"/>
        <v>2.9761648345274102E-3</v>
      </c>
      <c r="BG236" s="16">
        <f t="shared" si="136"/>
        <v>1.9368124570538103E-2</v>
      </c>
      <c r="BH236" s="15">
        <f t="shared" si="137"/>
        <v>2.8518823687523043E-3</v>
      </c>
      <c r="BI236" s="15">
        <f t="shared" si="138"/>
        <v>3.3478619111440094E-3</v>
      </c>
      <c r="BJ236" s="15">
        <f t="shared" si="139"/>
        <v>2.1787034705788823E-2</v>
      </c>
    </row>
    <row r="237" spans="1:62" customFormat="1" x14ac:dyDescent="0.25">
      <c r="A237">
        <v>208</v>
      </c>
      <c r="B237" s="26">
        <f t="shared" si="117"/>
        <v>0.38334548369482391</v>
      </c>
      <c r="C237" s="25">
        <f t="shared" si="118"/>
        <v>10.376123232833912</v>
      </c>
      <c r="D237" s="24">
        <f t="shared" si="119"/>
        <v>1.0273244772649017</v>
      </c>
      <c r="E237" s="22">
        <f t="shared" si="120"/>
        <v>37.577775523140012</v>
      </c>
      <c r="F237" s="27">
        <v>3.4</v>
      </c>
      <c r="G237" s="4">
        <f t="shared" si="121"/>
        <v>52.764568716933645</v>
      </c>
      <c r="H237" s="4"/>
      <c r="I237" s="5">
        <v>0.36470000000000002</v>
      </c>
      <c r="J237" s="5">
        <v>0</v>
      </c>
      <c r="K237" s="14">
        <v>1</v>
      </c>
      <c r="L237" s="6">
        <v>7.3</v>
      </c>
      <c r="M237" s="6">
        <v>51</v>
      </c>
      <c r="N237" s="6">
        <v>49</v>
      </c>
      <c r="O237" s="13">
        <f t="shared" si="140"/>
        <v>14.25</v>
      </c>
      <c r="P237" s="12">
        <f t="shared" si="141"/>
        <v>0</v>
      </c>
      <c r="Q237" s="4"/>
      <c r="R237">
        <v>208</v>
      </c>
      <c r="S237" s="4">
        <f t="shared" si="142"/>
        <v>0.74514205020999758</v>
      </c>
      <c r="T237" s="12">
        <f t="shared" si="143"/>
        <v>1</v>
      </c>
      <c r="U237">
        <f t="shared" si="144"/>
        <v>0.6</v>
      </c>
      <c r="V237" s="4">
        <f t="shared" si="145"/>
        <v>0.44708523012599855</v>
      </c>
      <c r="W237" s="4"/>
      <c r="Y237" s="1"/>
      <c r="AA237">
        <v>208</v>
      </c>
      <c r="AB237" s="4">
        <f t="shared" si="146"/>
        <v>0.1463167664670659</v>
      </c>
      <c r="AC237" s="4">
        <f t="shared" si="147"/>
        <v>0</v>
      </c>
      <c r="AD237" s="26">
        <f t="shared" si="148"/>
        <v>0.38334548369482391</v>
      </c>
      <c r="AE237" s="4">
        <f t="shared" si="122"/>
        <v>0.20565956419081999</v>
      </c>
      <c r="AF237" s="11"/>
      <c r="AG237" s="10">
        <f t="shared" si="149"/>
        <v>0.21838323353293418</v>
      </c>
      <c r="AH237" s="10">
        <f t="shared" si="150"/>
        <v>0</v>
      </c>
      <c r="AI237" s="25">
        <f t="shared" si="151"/>
        <v>10.376123232833912</v>
      </c>
      <c r="AJ237" s="4">
        <f t="shared" si="123"/>
        <v>10.184081773423317</v>
      </c>
      <c r="AK237" s="4"/>
      <c r="AL237" s="24">
        <f t="shared" si="152"/>
        <v>1.0273244772649017</v>
      </c>
      <c r="AM237" s="4">
        <f t="shared" si="124"/>
        <v>0.98595819436526266</v>
      </c>
      <c r="AN237" s="3"/>
      <c r="AO237" s="23">
        <f t="shared" si="153"/>
        <v>0</v>
      </c>
      <c r="AP237" s="22">
        <f t="shared" si="154"/>
        <v>37.577775523140012</v>
      </c>
      <c r="AQ237" s="4">
        <f t="shared" si="125"/>
        <v>37.531004208372828</v>
      </c>
      <c r="AR237" s="3"/>
      <c r="AS237" s="4">
        <v>3.4</v>
      </c>
      <c r="AT237" s="4"/>
      <c r="AU237" s="21">
        <f t="shared" si="155"/>
        <v>68.562131283066236</v>
      </c>
      <c r="AV237" s="21">
        <f t="shared" si="126"/>
        <v>0.35643687830053516</v>
      </c>
      <c r="AW237" s="3">
        <f t="shared" si="127"/>
        <v>52.764568716933645</v>
      </c>
      <c r="AY237" s="20">
        <f t="shared" si="128"/>
        <v>1.8106383062809778E-2</v>
      </c>
      <c r="AZ237" s="20">
        <f t="shared" si="129"/>
        <v>2.1255319247646263E-2</v>
      </c>
      <c r="BA237" s="19">
        <f t="shared" si="130"/>
        <v>0.1383242171935479</v>
      </c>
      <c r="BB237" s="18">
        <f t="shared" si="131"/>
        <v>1.9569227757244477E-2</v>
      </c>
      <c r="BC237" s="18">
        <f t="shared" si="132"/>
        <v>2.2972571715026126E-2</v>
      </c>
      <c r="BD237" s="17">
        <f t="shared" si="133"/>
        <v>0.14949965993832401</v>
      </c>
      <c r="BE237" s="16">
        <f t="shared" si="134"/>
        <v>4.2152679635852905E-3</v>
      </c>
      <c r="BF237" s="16">
        <f t="shared" si="135"/>
        <v>4.9483580442088197E-3</v>
      </c>
      <c r="BG237" s="16">
        <f t="shared" si="136"/>
        <v>3.2202656891844955E-2</v>
      </c>
      <c r="BH237" s="15">
        <f t="shared" si="137"/>
        <v>4.7660464255684046E-3</v>
      </c>
      <c r="BI237" s="15">
        <f t="shared" si="138"/>
        <v>5.5949240647976926E-3</v>
      </c>
      <c r="BJ237" s="15">
        <f t="shared" si="139"/>
        <v>3.6410344276818343E-2</v>
      </c>
    </row>
    <row r="238" spans="1:62" customFormat="1" x14ac:dyDescent="0.25">
      <c r="A238">
        <v>209</v>
      </c>
      <c r="B238" s="26">
        <f t="shared" si="117"/>
        <v>0.35197633065788592</v>
      </c>
      <c r="C238" s="25">
        <f t="shared" si="118"/>
        <v>10.402465006956252</v>
      </c>
      <c r="D238" s="24">
        <f t="shared" si="119"/>
        <v>1.0326151195744708</v>
      </c>
      <c r="E238" s="22">
        <f t="shared" si="120"/>
        <v>37.585775381444499</v>
      </c>
      <c r="F238" s="27">
        <v>3.4</v>
      </c>
      <c r="G238" s="4">
        <f t="shared" si="121"/>
        <v>52.772831838633103</v>
      </c>
      <c r="H238" s="4"/>
      <c r="I238" s="5">
        <v>0.36470000000000002</v>
      </c>
      <c r="J238" s="5">
        <v>0</v>
      </c>
      <c r="K238" s="14">
        <v>1</v>
      </c>
      <c r="L238" s="6">
        <v>11</v>
      </c>
      <c r="M238" s="6">
        <v>52</v>
      </c>
      <c r="N238" s="6">
        <v>83</v>
      </c>
      <c r="O238" s="13">
        <f t="shared" si="140"/>
        <v>-10.25</v>
      </c>
      <c r="P238" s="12">
        <f t="shared" si="141"/>
        <v>-10.25</v>
      </c>
      <c r="Q238" s="4"/>
      <c r="R238">
        <v>209</v>
      </c>
      <c r="S238" s="4">
        <f t="shared" si="142"/>
        <v>1.245428856118602</v>
      </c>
      <c r="T238" s="12">
        <f t="shared" si="143"/>
        <v>1</v>
      </c>
      <c r="U238">
        <f t="shared" si="144"/>
        <v>0.6</v>
      </c>
      <c r="V238" s="4">
        <f t="shared" si="145"/>
        <v>0.74725731367116122</v>
      </c>
      <c r="W238" s="4"/>
      <c r="Y238" s="1"/>
      <c r="AA238">
        <v>209</v>
      </c>
      <c r="AB238" s="4">
        <f t="shared" si="146"/>
        <v>0.1463167664670659</v>
      </c>
      <c r="AC238" s="4">
        <f t="shared" si="147"/>
        <v>0</v>
      </c>
      <c r="AD238" s="26">
        <f t="shared" si="148"/>
        <v>0.35197633065788592</v>
      </c>
      <c r="AE238" s="4">
        <f t="shared" si="122"/>
        <v>0.18406897300907857</v>
      </c>
      <c r="AF238" s="11"/>
      <c r="AG238" s="10">
        <f t="shared" si="149"/>
        <v>0.21838323353293418</v>
      </c>
      <c r="AH238" s="10">
        <f t="shared" si="150"/>
        <v>0</v>
      </c>
      <c r="AI238" s="25">
        <f t="shared" si="151"/>
        <v>10.402465006956252</v>
      </c>
      <c r="AJ238" s="4">
        <f t="shared" si="123"/>
        <v>10.20211647440132</v>
      </c>
      <c r="AK238" s="4"/>
      <c r="AL238" s="24">
        <f t="shared" si="152"/>
        <v>1.0326151195744708</v>
      </c>
      <c r="AM238" s="4">
        <f t="shared" si="124"/>
        <v>0.98936674883174469</v>
      </c>
      <c r="AN238" s="3"/>
      <c r="AO238" s="23">
        <f t="shared" si="153"/>
        <v>0</v>
      </c>
      <c r="AP238" s="22">
        <f t="shared" si="154"/>
        <v>37.585775381444499</v>
      </c>
      <c r="AQ238" s="4">
        <f t="shared" si="125"/>
        <v>37.537076744693159</v>
      </c>
      <c r="AR238" s="3"/>
      <c r="AS238" s="4">
        <v>3.4</v>
      </c>
      <c r="AT238" s="4"/>
      <c r="AU238" s="21">
        <f t="shared" si="155"/>
        <v>68.918568161366778</v>
      </c>
      <c r="AV238" s="21">
        <f t="shared" si="126"/>
        <v>0.35825689369166258</v>
      </c>
      <c r="AW238" s="3">
        <f t="shared" si="127"/>
        <v>52.772831838633103</v>
      </c>
      <c r="AY238" s="20">
        <f t="shared" si="128"/>
        <v>1.7109937271000263E-2</v>
      </c>
      <c r="AZ238" s="20">
        <f t="shared" si="129"/>
        <v>2.0085578535522047E-2</v>
      </c>
      <c r="BA238" s="19">
        <f t="shared" si="130"/>
        <v>0.13071184184228504</v>
      </c>
      <c r="BB238" s="18">
        <f t="shared" si="131"/>
        <v>2.041572729362872E-2</v>
      </c>
      <c r="BC238" s="18">
        <f t="shared" si="132"/>
        <v>2.3966288562085887E-2</v>
      </c>
      <c r="BD238" s="17">
        <f t="shared" si="133"/>
        <v>0.1559665166992171</v>
      </c>
      <c r="BE238" s="16">
        <f t="shared" si="134"/>
        <v>4.4070547047064638E-3</v>
      </c>
      <c r="BF238" s="16">
        <f t="shared" si="135"/>
        <v>5.1734990011771537E-3</v>
      </c>
      <c r="BG238" s="16">
        <f t="shared" si="136"/>
        <v>3.3667817036842525E-2</v>
      </c>
      <c r="BH238" s="15">
        <f t="shared" si="137"/>
        <v>4.9624425734899683E-3</v>
      </c>
      <c r="BI238" s="15">
        <f t="shared" si="138"/>
        <v>5.8254760645317016E-3</v>
      </c>
      <c r="BJ238" s="15">
        <f t="shared" si="139"/>
        <v>3.79107181133179E-2</v>
      </c>
    </row>
    <row r="239" spans="1:62" customFormat="1" x14ac:dyDescent="0.25">
      <c r="A239">
        <v>210</v>
      </c>
      <c r="B239" s="26">
        <f t="shared" si="117"/>
        <v>0.33038573947614447</v>
      </c>
      <c r="C239" s="25">
        <f t="shared" si="118"/>
        <v>10.420499707934255</v>
      </c>
      <c r="D239" s="24">
        <f t="shared" si="119"/>
        <v>1.0362619106745701</v>
      </c>
      <c r="E239" s="22">
        <f t="shared" si="120"/>
        <v>37.592127586856471</v>
      </c>
      <c r="F239" s="27">
        <v>3.4</v>
      </c>
      <c r="G239" s="4">
        <f t="shared" si="121"/>
        <v>52.779274944941442</v>
      </c>
      <c r="H239" s="4"/>
      <c r="I239" s="5">
        <v>0.36470000000000002</v>
      </c>
      <c r="J239" s="5">
        <v>0</v>
      </c>
      <c r="K239" s="14">
        <v>1</v>
      </c>
      <c r="L239" s="6">
        <v>13.9</v>
      </c>
      <c r="M239" s="6">
        <v>57</v>
      </c>
      <c r="N239" s="6">
        <v>99</v>
      </c>
      <c r="O239" s="13">
        <f t="shared" si="140"/>
        <v>-17.25</v>
      </c>
      <c r="P239" s="12">
        <f t="shared" si="141"/>
        <v>-27.5</v>
      </c>
      <c r="Q239" s="4"/>
      <c r="R239">
        <v>210</v>
      </c>
      <c r="S239" s="4">
        <f t="shared" si="142"/>
        <v>1.7093833911892833</v>
      </c>
      <c r="T239" s="12">
        <f t="shared" si="143"/>
        <v>0.75846459436788383</v>
      </c>
      <c r="U239">
        <f t="shared" si="144"/>
        <v>0.6</v>
      </c>
      <c r="V239" s="4">
        <f t="shared" si="145"/>
        <v>0.77790406825054637</v>
      </c>
      <c r="W239" s="4"/>
      <c r="Y239" s="1"/>
      <c r="AA239">
        <v>210</v>
      </c>
      <c r="AB239" s="4">
        <f t="shared" si="146"/>
        <v>0.1463167664670659</v>
      </c>
      <c r="AC239" s="4">
        <f t="shared" si="147"/>
        <v>0</v>
      </c>
      <c r="AD239" s="26">
        <f t="shared" si="148"/>
        <v>0.33038573947614447</v>
      </c>
      <c r="AE239" s="4">
        <f t="shared" si="122"/>
        <v>8.898193147169764E-2</v>
      </c>
      <c r="AF239" s="11"/>
      <c r="AG239" s="10">
        <f t="shared" si="149"/>
        <v>0.21838323353293418</v>
      </c>
      <c r="AH239" s="10">
        <f t="shared" si="150"/>
        <v>0</v>
      </c>
      <c r="AI239" s="25">
        <f t="shared" si="151"/>
        <v>10.420499707934255</v>
      </c>
      <c r="AJ239" s="4">
        <f t="shared" si="123"/>
        <v>10.018367571513581</v>
      </c>
      <c r="AK239" s="4"/>
      <c r="AL239" s="24">
        <f t="shared" si="152"/>
        <v>1.0362619106745701</v>
      </c>
      <c r="AM239" s="4">
        <f t="shared" si="124"/>
        <v>0.95031602034561602</v>
      </c>
      <c r="AN239" s="3"/>
      <c r="AO239" s="23">
        <f t="shared" si="153"/>
        <v>0</v>
      </c>
      <c r="AP239" s="22">
        <f t="shared" si="154"/>
        <v>37.592127586856471</v>
      </c>
      <c r="AQ239" s="4">
        <f t="shared" si="125"/>
        <v>37.493628080658738</v>
      </c>
      <c r="AR239" s="3"/>
      <c r="AS239" s="4">
        <v>3.4</v>
      </c>
      <c r="AT239" s="4"/>
      <c r="AU239" s="21">
        <f t="shared" si="155"/>
        <v>69.276825055058438</v>
      </c>
      <c r="AV239" s="21">
        <f t="shared" si="126"/>
        <v>0.64456357125946662</v>
      </c>
      <c r="AW239" s="3">
        <f t="shared" si="127"/>
        <v>52.779274944941442</v>
      </c>
      <c r="AY239" s="20">
        <f t="shared" si="128"/>
        <v>2.4599303269221658E-2</v>
      </c>
      <c r="AZ239" s="20">
        <f t="shared" si="129"/>
        <v>2.8877442968216729E-2</v>
      </c>
      <c r="BA239" s="19">
        <f t="shared" si="130"/>
        <v>0.18792706176700846</v>
      </c>
      <c r="BB239" s="18">
        <f t="shared" si="131"/>
        <v>4.0977689871114005E-2</v>
      </c>
      <c r="BC239" s="18">
        <f t="shared" si="132"/>
        <v>4.810424463130774E-2</v>
      </c>
      <c r="BD239" s="17">
        <f t="shared" si="133"/>
        <v>0.31305020191825211</v>
      </c>
      <c r="BE239" s="16">
        <f t="shared" si="134"/>
        <v>8.757977094156941E-3</v>
      </c>
      <c r="BF239" s="16">
        <f t="shared" si="135"/>
        <v>1.028110354531467E-2</v>
      </c>
      <c r="BG239" s="16">
        <f t="shared" si="136"/>
        <v>6.6906809689482455E-2</v>
      </c>
      <c r="BH239" s="15">
        <f t="shared" si="137"/>
        <v>1.0037203823984323E-2</v>
      </c>
      <c r="BI239" s="15">
        <f t="shared" si="138"/>
        <v>1.1782804489025075E-2</v>
      </c>
      <c r="BJ239" s="15">
        <f t="shared" si="139"/>
        <v>7.6679497884723571E-2</v>
      </c>
    </row>
    <row r="240" spans="1:62" customFormat="1" x14ac:dyDescent="0.25">
      <c r="A240">
        <v>211</v>
      </c>
      <c r="B240" s="26">
        <f t="shared" si="117"/>
        <v>0.1377675602142126</v>
      </c>
      <c r="C240" s="25">
        <f t="shared" si="118"/>
        <v>10.091181942771065</v>
      </c>
      <c r="D240" s="24">
        <f t="shared" si="119"/>
        <v>1.0346881944040931</v>
      </c>
      <c r="E240" s="22">
        <f t="shared" si="120"/>
        <v>37.592673676292605</v>
      </c>
      <c r="F240" s="27">
        <v>3.4</v>
      </c>
      <c r="G240" s="4">
        <f t="shared" si="121"/>
        <v>52.256311373681974</v>
      </c>
      <c r="H240" s="4"/>
      <c r="I240" s="5">
        <v>0.1216</v>
      </c>
      <c r="J240" s="5">
        <v>0</v>
      </c>
      <c r="K240" s="14">
        <v>0</v>
      </c>
      <c r="L240" s="6">
        <v>16</v>
      </c>
      <c r="M240" s="6">
        <v>34</v>
      </c>
      <c r="N240" s="6">
        <v>103</v>
      </c>
      <c r="O240" s="13">
        <f t="shared" si="140"/>
        <v>-43.25</v>
      </c>
      <c r="P240" s="12">
        <f t="shared" si="141"/>
        <v>-27.5</v>
      </c>
      <c r="Q240" s="4"/>
      <c r="R240">
        <v>211</v>
      </c>
      <c r="S240" s="4">
        <f t="shared" si="142"/>
        <v>2.0754997247575919</v>
      </c>
      <c r="T240" s="12">
        <f t="shared" si="143"/>
        <v>0.75846459436788383</v>
      </c>
      <c r="U240">
        <f t="shared" si="144"/>
        <v>1</v>
      </c>
      <c r="V240" s="4">
        <f t="shared" si="145"/>
        <v>1.5741930568489215</v>
      </c>
      <c r="W240" s="4"/>
      <c r="Y240" s="1"/>
      <c r="AA240">
        <v>211</v>
      </c>
      <c r="AB240" s="4">
        <f t="shared" si="146"/>
        <v>4.8785628742514978E-2</v>
      </c>
      <c r="AC240" s="4">
        <f t="shared" si="147"/>
        <v>0</v>
      </c>
      <c r="AD240" s="26">
        <f t="shared" si="148"/>
        <v>0.1377675602142126</v>
      </c>
      <c r="AE240" s="4">
        <f t="shared" si="122"/>
        <v>3.7104578488894473E-2</v>
      </c>
      <c r="AF240" s="11"/>
      <c r="AG240" s="10">
        <f t="shared" si="149"/>
        <v>7.2814371257485036E-2</v>
      </c>
      <c r="AH240" s="10">
        <f t="shared" si="150"/>
        <v>0</v>
      </c>
      <c r="AI240" s="25">
        <f t="shared" si="151"/>
        <v>10.091181942771065</v>
      </c>
      <c r="AJ240" s="4">
        <f t="shared" si="123"/>
        <v>9.7017583385876236</v>
      </c>
      <c r="AK240" s="4"/>
      <c r="AL240" s="24">
        <f t="shared" si="152"/>
        <v>1.0346881944040931</v>
      </c>
      <c r="AM240" s="4">
        <f t="shared" si="124"/>
        <v>0.94887282556261054</v>
      </c>
      <c r="AN240" s="3"/>
      <c r="AO240" s="23">
        <f t="shared" si="153"/>
        <v>0</v>
      </c>
      <c r="AP240" s="22">
        <f t="shared" si="154"/>
        <v>37.592673676292605</v>
      </c>
      <c r="AQ240" s="4">
        <f t="shared" si="125"/>
        <v>37.494172739222421</v>
      </c>
      <c r="AR240" s="3"/>
      <c r="AS240" s="4">
        <v>3.4</v>
      </c>
      <c r="AT240" s="4"/>
      <c r="AU240" s="21">
        <f t="shared" si="155"/>
        <v>69.921388626317906</v>
      </c>
      <c r="AV240" s="21">
        <f t="shared" si="126"/>
        <v>0.5250064402656478</v>
      </c>
      <c r="AW240" s="3">
        <f t="shared" si="127"/>
        <v>52.256311373681974</v>
      </c>
      <c r="AY240" s="20">
        <f t="shared" si="128"/>
        <v>1.0257664267663931E-2</v>
      </c>
      <c r="AZ240" s="20">
        <f t="shared" si="129"/>
        <v>1.204160587943157E-2</v>
      </c>
      <c r="BA240" s="19">
        <f t="shared" si="130"/>
        <v>7.8363711578222639E-2</v>
      </c>
      <c r="BB240" s="18">
        <f t="shared" si="131"/>
        <v>3.9682676999549894E-2</v>
      </c>
      <c r="BC240" s="18">
        <f t="shared" si="132"/>
        <v>4.6584012129906392E-2</v>
      </c>
      <c r="BD240" s="17">
        <f t="shared" si="133"/>
        <v>0.30315691505398557</v>
      </c>
      <c r="BE240" s="16">
        <f t="shared" si="134"/>
        <v>8.7446768165846747E-3</v>
      </c>
      <c r="BF240" s="16">
        <f t="shared" si="135"/>
        <v>1.0265490175990705E-2</v>
      </c>
      <c r="BG240" s="16">
        <f t="shared" si="136"/>
        <v>6.6805201848907175E-2</v>
      </c>
      <c r="BH240" s="15">
        <f t="shared" si="137"/>
        <v>1.0037349631399991E-2</v>
      </c>
      <c r="BI240" s="15">
        <f t="shared" si="138"/>
        <v>1.1782975654252162E-2</v>
      </c>
      <c r="BJ240" s="15">
        <f t="shared" si="139"/>
        <v>7.6680611784532449E-2</v>
      </c>
    </row>
    <row r="241" spans="1:62" customFormat="1" x14ac:dyDescent="0.25">
      <c r="A241">
        <v>212</v>
      </c>
      <c r="B241" s="26">
        <f t="shared" si="117"/>
        <v>8.5890207231409443E-2</v>
      </c>
      <c r="C241" s="25">
        <f t="shared" si="118"/>
        <v>9.7745727098451081</v>
      </c>
      <c r="D241" s="24">
        <f t="shared" si="119"/>
        <v>1.0175951932778089</v>
      </c>
      <c r="E241" s="22">
        <f t="shared" si="120"/>
        <v>37.574846823061996</v>
      </c>
      <c r="F241" s="27">
        <v>3.4</v>
      </c>
      <c r="G241" s="4">
        <f t="shared" si="121"/>
        <v>51.852904933416319</v>
      </c>
      <c r="H241" s="4"/>
      <c r="I241" s="5">
        <v>0.1216</v>
      </c>
      <c r="J241" s="5">
        <v>0</v>
      </c>
      <c r="K241" s="14">
        <v>0</v>
      </c>
      <c r="L241" s="6">
        <v>16</v>
      </c>
      <c r="M241" s="6">
        <v>55</v>
      </c>
      <c r="N241" s="6">
        <v>91</v>
      </c>
      <c r="O241" s="13">
        <f t="shared" si="140"/>
        <v>-13.25</v>
      </c>
      <c r="P241" s="12">
        <f t="shared" si="141"/>
        <v>-27.5</v>
      </c>
      <c r="Q241" s="4"/>
      <c r="R241">
        <v>212</v>
      </c>
      <c r="S241" s="4">
        <f t="shared" si="142"/>
        <v>2.0754997247575919</v>
      </c>
      <c r="T241" s="12">
        <f t="shared" si="143"/>
        <v>0.75846459436788383</v>
      </c>
      <c r="U241">
        <f t="shared" si="144"/>
        <v>1</v>
      </c>
      <c r="V241" s="4">
        <f t="shared" si="145"/>
        <v>1.5741930568489215</v>
      </c>
      <c r="W241" s="4"/>
      <c r="Y241" s="1"/>
      <c r="AA241">
        <v>212</v>
      </c>
      <c r="AB241" s="4">
        <f t="shared" si="146"/>
        <v>4.8785628742514978E-2</v>
      </c>
      <c r="AC241" s="4">
        <f t="shared" si="147"/>
        <v>0</v>
      </c>
      <c r="AD241" s="26">
        <f t="shared" si="148"/>
        <v>8.5890207231409443E-2</v>
      </c>
      <c r="AE241" s="4">
        <f t="shared" si="122"/>
        <v>2.3132554701930264E-2</v>
      </c>
      <c r="AF241" s="11"/>
      <c r="AG241" s="10">
        <f t="shared" si="149"/>
        <v>7.2814371257485036E-2</v>
      </c>
      <c r="AH241" s="10">
        <f t="shared" si="150"/>
        <v>0</v>
      </c>
      <c r="AI241" s="25">
        <f t="shared" si="151"/>
        <v>9.7745727098451081</v>
      </c>
      <c r="AJ241" s="4">
        <f t="shared" si="123"/>
        <v>9.3973668279555795</v>
      </c>
      <c r="AK241" s="4"/>
      <c r="AL241" s="24">
        <f t="shared" si="152"/>
        <v>1.0175951932778089</v>
      </c>
      <c r="AM241" s="4">
        <f t="shared" si="124"/>
        <v>0.93319740701056986</v>
      </c>
      <c r="AN241" s="3"/>
      <c r="AO241" s="23">
        <f t="shared" si="153"/>
        <v>0</v>
      </c>
      <c r="AP241" s="22">
        <f t="shared" si="154"/>
        <v>37.574846823061996</v>
      </c>
      <c r="AQ241" s="4">
        <f t="shared" si="125"/>
        <v>37.47639249477038</v>
      </c>
      <c r="AR241" s="3"/>
      <c r="AS241" s="4">
        <v>3.4</v>
      </c>
      <c r="AT241" s="4"/>
      <c r="AU241" s="21">
        <f t="shared" si="155"/>
        <v>70.446395066583548</v>
      </c>
      <c r="AV241" s="21">
        <f t="shared" si="126"/>
        <v>0.48484701174542499</v>
      </c>
      <c r="AW241" s="3">
        <f t="shared" si="127"/>
        <v>51.852904933416319</v>
      </c>
      <c r="AY241" s="20">
        <f t="shared" si="128"/>
        <v>6.3950711457238327E-3</v>
      </c>
      <c r="AZ241" s="20">
        <f t="shared" si="129"/>
        <v>7.5072574319366729E-3</v>
      </c>
      <c r="BA241" s="19">
        <f t="shared" si="130"/>
        <v>4.8855323951818679E-2</v>
      </c>
      <c r="BB241" s="18">
        <f t="shared" si="131"/>
        <v>3.8437678180137866E-2</v>
      </c>
      <c r="BC241" s="18">
        <f t="shared" si="132"/>
        <v>4.5122491776683586E-2</v>
      </c>
      <c r="BD241" s="17">
        <f t="shared" si="133"/>
        <v>0.29364571193270711</v>
      </c>
      <c r="BE241" s="16">
        <f t="shared" si="134"/>
        <v>8.6002236534749293E-3</v>
      </c>
      <c r="BF241" s="16">
        <f t="shared" si="135"/>
        <v>1.0095914723644482E-2</v>
      </c>
      <c r="BG241" s="16">
        <f t="shared" si="136"/>
        <v>6.5701647890119633E-2</v>
      </c>
      <c r="BH241" s="15">
        <f t="shared" si="137"/>
        <v>1.0032600147584945E-2</v>
      </c>
      <c r="BI241" s="15">
        <f t="shared" si="138"/>
        <v>1.1777400173251892E-2</v>
      </c>
      <c r="BJ241" s="15">
        <f t="shared" si="139"/>
        <v>7.6644327970779552E-2</v>
      </c>
    </row>
    <row r="242" spans="1:62" customFormat="1" x14ac:dyDescent="0.25">
      <c r="A242">
        <v>213</v>
      </c>
      <c r="B242" s="26">
        <f t="shared" si="117"/>
        <v>0.31572596787558299</v>
      </c>
      <c r="C242" s="25">
        <f t="shared" si="118"/>
        <v>9.8340734147819262</v>
      </c>
      <c r="D242" s="24">
        <f t="shared" si="119"/>
        <v>0.99666298013749133</v>
      </c>
      <c r="E242" s="22">
        <f t="shared" si="120"/>
        <v>37.550895558875894</v>
      </c>
      <c r="F242" s="27">
        <v>3.4</v>
      </c>
      <c r="G242" s="4">
        <f t="shared" si="121"/>
        <v>52.097357921670891</v>
      </c>
      <c r="H242" s="4"/>
      <c r="I242" s="5">
        <v>0.72929999999999995</v>
      </c>
      <c r="J242" s="5">
        <v>0</v>
      </c>
      <c r="K242" s="14">
        <v>0</v>
      </c>
      <c r="L242" s="6">
        <v>13.5</v>
      </c>
      <c r="M242" s="6">
        <v>58</v>
      </c>
      <c r="N242" s="6">
        <v>69</v>
      </c>
      <c r="O242" s="13">
        <f t="shared" si="140"/>
        <v>6.25</v>
      </c>
      <c r="P242" s="12">
        <f t="shared" si="141"/>
        <v>-21.25</v>
      </c>
      <c r="Q242" s="4"/>
      <c r="R242">
        <v>213</v>
      </c>
      <c r="S242" s="4">
        <f t="shared" si="142"/>
        <v>1.6422633067433468</v>
      </c>
      <c r="T242" s="12">
        <f t="shared" si="143"/>
        <v>0.95855194129866228</v>
      </c>
      <c r="U242">
        <f t="shared" si="144"/>
        <v>1</v>
      </c>
      <c r="V242" s="4">
        <f t="shared" si="145"/>
        <v>1.5741946808023954</v>
      </c>
      <c r="W242" s="4"/>
      <c r="Y242" s="1"/>
      <c r="AA242">
        <v>213</v>
      </c>
      <c r="AB242" s="4">
        <f t="shared" si="146"/>
        <v>0.29259341317365273</v>
      </c>
      <c r="AC242" s="4">
        <f t="shared" si="147"/>
        <v>0</v>
      </c>
      <c r="AD242" s="26">
        <f t="shared" si="148"/>
        <v>0.31572596787558299</v>
      </c>
      <c r="AE242" s="4">
        <f t="shared" si="122"/>
        <v>0.12336220364440045</v>
      </c>
      <c r="AF242" s="11"/>
      <c r="AG242" s="10">
        <f t="shared" si="149"/>
        <v>0.43670658682634733</v>
      </c>
      <c r="AH242" s="10">
        <f t="shared" si="150"/>
        <v>0</v>
      </c>
      <c r="AI242" s="25">
        <f t="shared" si="151"/>
        <v>9.8340734147819262</v>
      </c>
      <c r="AJ242" s="4">
        <f t="shared" si="123"/>
        <v>9.5606980114544324</v>
      </c>
      <c r="AK242" s="4"/>
      <c r="AL242" s="24">
        <f t="shared" si="152"/>
        <v>0.99666298013749133</v>
      </c>
      <c r="AM242" s="4">
        <f t="shared" si="124"/>
        <v>0.93672447344103826</v>
      </c>
      <c r="AN242" s="3"/>
      <c r="AO242" s="23">
        <f t="shared" si="153"/>
        <v>0</v>
      </c>
      <c r="AP242" s="22">
        <f t="shared" si="154"/>
        <v>37.550895558875894</v>
      </c>
      <c r="AQ242" s="4">
        <f t="shared" si="125"/>
        <v>37.480384943241198</v>
      </c>
      <c r="AR242" s="3"/>
      <c r="AS242" s="4">
        <v>3.4</v>
      </c>
      <c r="AT242" s="4"/>
      <c r="AU242" s="21">
        <f t="shared" si="155"/>
        <v>70.931242078328978</v>
      </c>
      <c r="AV242" s="21">
        <f t="shared" si="126"/>
        <v>0.46411825275278368</v>
      </c>
      <c r="AW242" s="3">
        <f t="shared" si="127"/>
        <v>52.097357921670891</v>
      </c>
      <c r="AY242" s="20">
        <f t="shared" si="128"/>
        <v>1.96020709592317E-2</v>
      </c>
      <c r="AZ242" s="20">
        <f t="shared" si="129"/>
        <v>2.301112677822852E-2</v>
      </c>
      <c r="BA242" s="19">
        <f t="shared" si="130"/>
        <v>0.14975056649372234</v>
      </c>
      <c r="BB242" s="18">
        <f t="shared" si="131"/>
        <v>2.7857242635853242E-2</v>
      </c>
      <c r="BC242" s="18">
        <f t="shared" si="132"/>
        <v>3.2701980485566849E-2</v>
      </c>
      <c r="BD242" s="17">
        <f t="shared" si="133"/>
        <v>0.21281618020607371</v>
      </c>
      <c r="BE242" s="16">
        <f t="shared" si="134"/>
        <v>6.1077972046868524E-3</v>
      </c>
      <c r="BF242" s="16">
        <f t="shared" si="135"/>
        <v>7.1700228055019575E-3</v>
      </c>
      <c r="BG242" s="16">
        <f t="shared" si="136"/>
        <v>4.6660686686264261E-2</v>
      </c>
      <c r="BH242" s="15">
        <f t="shared" si="137"/>
        <v>7.1851062832672943E-3</v>
      </c>
      <c r="BI242" s="15">
        <f t="shared" si="138"/>
        <v>8.4346899847050853E-3</v>
      </c>
      <c r="BJ242" s="15">
        <f t="shared" si="139"/>
        <v>5.4890819366723367E-2</v>
      </c>
    </row>
    <row r="243" spans="1:62" customFormat="1" x14ac:dyDescent="0.25">
      <c r="A243">
        <v>214</v>
      </c>
      <c r="B243" s="26">
        <f t="shared" si="117"/>
        <v>0.41595561681805315</v>
      </c>
      <c r="C243" s="25">
        <f t="shared" si="118"/>
        <v>9.9974045982807791</v>
      </c>
      <c r="D243" s="24">
        <f t="shared" si="119"/>
        <v>0.99747669052407739</v>
      </c>
      <c r="E243" s="22">
        <f t="shared" si="120"/>
        <v>37.551702763295204</v>
      </c>
      <c r="F243" s="27">
        <v>3.4</v>
      </c>
      <c r="G243" s="4">
        <f t="shared" si="121"/>
        <v>52.36253966891811</v>
      </c>
      <c r="H243" s="4"/>
      <c r="I243" s="5">
        <v>0.72929999999999995</v>
      </c>
      <c r="J243" s="5">
        <v>0</v>
      </c>
      <c r="K243" s="14">
        <v>0</v>
      </c>
      <c r="L243" s="6">
        <v>10.199999999999999</v>
      </c>
      <c r="M243" s="6">
        <v>56</v>
      </c>
      <c r="N243" s="6">
        <v>34</v>
      </c>
      <c r="O243" s="13">
        <f t="shared" si="140"/>
        <v>30.5</v>
      </c>
      <c r="P243" s="12">
        <f t="shared" si="141"/>
        <v>0</v>
      </c>
      <c r="Q243" s="4"/>
      <c r="R243">
        <v>214</v>
      </c>
      <c r="S243" s="4">
        <f t="shared" si="142"/>
        <v>1.1276998486951821</v>
      </c>
      <c r="T243" s="12">
        <f t="shared" si="143"/>
        <v>1</v>
      </c>
      <c r="U243">
        <f t="shared" si="144"/>
        <v>1</v>
      </c>
      <c r="V243" s="4">
        <f t="shared" si="145"/>
        <v>1.1276998486951821</v>
      </c>
      <c r="W243" s="4"/>
      <c r="Y243" s="1"/>
      <c r="AA243">
        <v>214</v>
      </c>
      <c r="AB243" s="4">
        <f t="shared" si="146"/>
        <v>0.29259341317365273</v>
      </c>
      <c r="AC243" s="4">
        <f t="shared" si="147"/>
        <v>0</v>
      </c>
      <c r="AD243" s="26">
        <f t="shared" si="148"/>
        <v>0.41595561681805315</v>
      </c>
      <c r="AE243" s="4">
        <f t="shared" si="122"/>
        <v>0.25035502140707044</v>
      </c>
      <c r="AF243" s="11"/>
      <c r="AG243" s="10">
        <f t="shared" si="149"/>
        <v>0.43670658682634733</v>
      </c>
      <c r="AH243" s="10">
        <f t="shared" si="150"/>
        <v>0</v>
      </c>
      <c r="AI243" s="25">
        <f t="shared" si="151"/>
        <v>9.9974045982807791</v>
      </c>
      <c r="AJ243" s="4">
        <f t="shared" si="123"/>
        <v>9.8462883025499703</v>
      </c>
      <c r="AK243" s="4"/>
      <c r="AL243" s="24">
        <f t="shared" si="152"/>
        <v>0.99747669052407739</v>
      </c>
      <c r="AM243" s="4">
        <f t="shared" si="124"/>
        <v>0.96460691376197438</v>
      </c>
      <c r="AN243" s="3"/>
      <c r="AO243" s="23">
        <f t="shared" si="153"/>
        <v>0</v>
      </c>
      <c r="AP243" s="22">
        <f t="shared" si="154"/>
        <v>37.551702763295204</v>
      </c>
      <c r="AQ243" s="4">
        <f t="shared" si="125"/>
        <v>37.513592223790255</v>
      </c>
      <c r="AR243" s="3"/>
      <c r="AS243" s="4">
        <v>3.4</v>
      </c>
      <c r="AT243" s="4"/>
      <c r="AU243" s="21">
        <f t="shared" si="155"/>
        <v>71.395360331081761</v>
      </c>
      <c r="AV243" s="21">
        <f t="shared" si="126"/>
        <v>0.3018129566633691</v>
      </c>
      <c r="AW243" s="3">
        <f t="shared" si="127"/>
        <v>52.36253966891811</v>
      </c>
      <c r="AY243" s="20">
        <f t="shared" si="128"/>
        <v>1.6874875760051807E-2</v>
      </c>
      <c r="AZ243" s="20">
        <f t="shared" si="129"/>
        <v>1.9809636761799945E-2</v>
      </c>
      <c r="BA243" s="19">
        <f t="shared" si="130"/>
        <v>0.12891608288913098</v>
      </c>
      <c r="BB243" s="18">
        <f t="shared" si="131"/>
        <v>1.539891030855269E-2</v>
      </c>
      <c r="BC243" s="18">
        <f t="shared" si="132"/>
        <v>1.8076981666561853E-2</v>
      </c>
      <c r="BD243" s="17">
        <f t="shared" si="133"/>
        <v>0.11764040375569423</v>
      </c>
      <c r="BE243" s="16">
        <f t="shared" si="134"/>
        <v>3.3494650049086718E-3</v>
      </c>
      <c r="BF243" s="16">
        <f t="shared" si="135"/>
        <v>3.9319806579362669E-3</v>
      </c>
      <c r="BG243" s="16">
        <f t="shared" si="136"/>
        <v>2.5588331099258073E-2</v>
      </c>
      <c r="BH243" s="15">
        <f t="shared" si="137"/>
        <v>3.8835042694049752E-3</v>
      </c>
      <c r="BI243" s="15">
        <f t="shared" si="138"/>
        <v>4.5588963162580144E-3</v>
      </c>
      <c r="BJ243" s="15">
        <f t="shared" si="139"/>
        <v>2.9668138919285818E-2</v>
      </c>
    </row>
    <row r="244" spans="1:62" customFormat="1" x14ac:dyDescent="0.25">
      <c r="A244">
        <v>215</v>
      </c>
      <c r="B244" s="26">
        <f t="shared" si="117"/>
        <v>0.54294843458072317</v>
      </c>
      <c r="C244" s="25">
        <f t="shared" si="118"/>
        <v>10.282994889376317</v>
      </c>
      <c r="D244" s="24">
        <f t="shared" si="119"/>
        <v>1.0041136691048924</v>
      </c>
      <c r="E244" s="22">
        <f t="shared" si="120"/>
        <v>37.559969719192814</v>
      </c>
      <c r="F244" s="27">
        <v>3.4</v>
      </c>
      <c r="G244" s="4">
        <f t="shared" si="121"/>
        <v>52.790026712254743</v>
      </c>
      <c r="H244" s="4"/>
      <c r="I244" s="5">
        <v>0.72929999999999995</v>
      </c>
      <c r="J244" s="5">
        <v>0</v>
      </c>
      <c r="K244" s="14">
        <v>0</v>
      </c>
      <c r="L244" s="6">
        <v>6.1</v>
      </c>
      <c r="M244" s="6">
        <v>75</v>
      </c>
      <c r="N244" s="6">
        <v>18</v>
      </c>
      <c r="O244" s="13">
        <f t="shared" si="140"/>
        <v>61.5</v>
      </c>
      <c r="P244" s="12">
        <f t="shared" si="141"/>
        <v>0</v>
      </c>
      <c r="Q244" s="4"/>
      <c r="R244">
        <v>215</v>
      </c>
      <c r="S244" s="4">
        <f t="shared" si="142"/>
        <v>0.60923828172684824</v>
      </c>
      <c r="T244" s="12">
        <f t="shared" si="143"/>
        <v>1</v>
      </c>
      <c r="U244">
        <f t="shared" si="144"/>
        <v>1</v>
      </c>
      <c r="V244" s="4">
        <f t="shared" si="145"/>
        <v>0.60923828172684824</v>
      </c>
      <c r="W244" s="4"/>
      <c r="Y244" s="1"/>
      <c r="AA244">
        <v>215</v>
      </c>
      <c r="AB244" s="4">
        <f t="shared" si="146"/>
        <v>0.29259341317365273</v>
      </c>
      <c r="AC244" s="4">
        <f t="shared" si="147"/>
        <v>0</v>
      </c>
      <c r="AD244" s="26">
        <f t="shared" si="148"/>
        <v>0.54294843458072317</v>
      </c>
      <c r="AE244" s="4">
        <f t="shared" si="122"/>
        <v>0.37025000046779749</v>
      </c>
      <c r="AF244" s="11"/>
      <c r="AG244" s="10">
        <f t="shared" si="149"/>
        <v>0.43670658682634733</v>
      </c>
      <c r="AH244" s="10">
        <f t="shared" si="150"/>
        <v>0</v>
      </c>
      <c r="AI244" s="25">
        <f t="shared" si="151"/>
        <v>10.282994889376317</v>
      </c>
      <c r="AJ244" s="4">
        <f t="shared" si="123"/>
        <v>10.165569512691542</v>
      </c>
      <c r="AK244" s="4"/>
      <c r="AL244" s="24">
        <f t="shared" si="152"/>
        <v>1.0041136691048924</v>
      </c>
      <c r="AM244" s="4">
        <f t="shared" si="124"/>
        <v>0.97906040454392296</v>
      </c>
      <c r="AN244" s="3"/>
      <c r="AO244" s="23">
        <f t="shared" si="153"/>
        <v>0</v>
      </c>
      <c r="AP244" s="22">
        <f t="shared" si="154"/>
        <v>37.559969719192814</v>
      </c>
      <c r="AQ244" s="4">
        <f t="shared" si="125"/>
        <v>37.531222116808408</v>
      </c>
      <c r="AR244" s="3"/>
      <c r="AS244" s="4">
        <v>3.4</v>
      </c>
      <c r="AT244" s="4"/>
      <c r="AU244" s="21">
        <f t="shared" si="155"/>
        <v>71.69717328774513</v>
      </c>
      <c r="AV244" s="21">
        <f t="shared" si="126"/>
        <v>0.26773709450445377</v>
      </c>
      <c r="AW244" s="3">
        <f t="shared" si="127"/>
        <v>52.790026712254743</v>
      </c>
      <c r="AY244" s="20">
        <f t="shared" si="128"/>
        <v>1.7598153028245925E-2</v>
      </c>
      <c r="AZ244" s="20">
        <f t="shared" si="129"/>
        <v>2.0658701380984346E-2</v>
      </c>
      <c r="BA244" s="19">
        <f t="shared" si="130"/>
        <v>0.13444157970369541</v>
      </c>
      <c r="BB244" s="18">
        <f t="shared" si="131"/>
        <v>1.1965770036726827E-2</v>
      </c>
      <c r="BC244" s="18">
        <f t="shared" si="132"/>
        <v>1.4046773521374971E-2</v>
      </c>
      <c r="BD244" s="17">
        <f t="shared" si="133"/>
        <v>9.1412833126673032E-2</v>
      </c>
      <c r="BE244" s="16">
        <f t="shared" si="134"/>
        <v>2.5529541473015144E-3</v>
      </c>
      <c r="BF244" s="16">
        <f t="shared" si="135"/>
        <v>2.9969461729191689E-3</v>
      </c>
      <c r="BG244" s="16">
        <f t="shared" si="136"/>
        <v>1.9503364240748777E-2</v>
      </c>
      <c r="BH244" s="15">
        <f t="shared" si="137"/>
        <v>2.9294110774921449E-3</v>
      </c>
      <c r="BI244" s="15">
        <f t="shared" si="138"/>
        <v>3.4388738735777356E-3</v>
      </c>
      <c r="BJ244" s="15">
        <f t="shared" si="139"/>
        <v>2.2379317433336557E-2</v>
      </c>
    </row>
    <row r="245" spans="1:62" customFormat="1" x14ac:dyDescent="0.25">
      <c r="A245">
        <v>216</v>
      </c>
      <c r="B245" s="26">
        <f t="shared" si="117"/>
        <v>0.41903562921031245</v>
      </c>
      <c r="C245" s="25">
        <f t="shared" si="118"/>
        <v>10.238383883949027</v>
      </c>
      <c r="D245" s="24">
        <f t="shared" si="119"/>
        <v>1.0141066928336895</v>
      </c>
      <c r="E245" s="22">
        <f t="shared" si="120"/>
        <v>37.572363411757259</v>
      </c>
      <c r="F245" s="27">
        <v>3.4</v>
      </c>
      <c r="G245" s="4">
        <f t="shared" si="121"/>
        <v>52.643889617750283</v>
      </c>
      <c r="H245" s="4"/>
      <c r="I245" s="5">
        <v>0.1216</v>
      </c>
      <c r="J245" s="5">
        <v>0</v>
      </c>
      <c r="K245" s="14">
        <v>0</v>
      </c>
      <c r="L245" s="6">
        <v>4.5999999999999996</v>
      </c>
      <c r="M245" s="6">
        <v>71</v>
      </c>
      <c r="N245" s="6">
        <v>8</v>
      </c>
      <c r="O245" s="13">
        <f t="shared" si="140"/>
        <v>65</v>
      </c>
      <c r="P245" s="12">
        <f t="shared" si="141"/>
        <v>0</v>
      </c>
      <c r="Q245" s="4"/>
      <c r="R245">
        <v>216</v>
      </c>
      <c r="S245" s="4">
        <f t="shared" si="142"/>
        <v>0.45940307648816003</v>
      </c>
      <c r="T245" s="12">
        <f t="shared" si="143"/>
        <v>1</v>
      </c>
      <c r="U245">
        <f t="shared" si="144"/>
        <v>1</v>
      </c>
      <c r="V245" s="4">
        <f t="shared" si="145"/>
        <v>0.45940307648816003</v>
      </c>
      <c r="W245" s="4"/>
      <c r="Y245" s="1"/>
      <c r="AA245">
        <v>216</v>
      </c>
      <c r="AB245" s="4">
        <f t="shared" si="146"/>
        <v>4.8785628742514978E-2</v>
      </c>
      <c r="AC245" s="4">
        <f t="shared" si="147"/>
        <v>0</v>
      </c>
      <c r="AD245" s="26">
        <f t="shared" si="148"/>
        <v>0.41903562921031245</v>
      </c>
      <c r="AE245" s="4">
        <f t="shared" si="122"/>
        <v>0.35068598216308278</v>
      </c>
      <c r="AF245" s="11"/>
      <c r="AG245" s="10">
        <f t="shared" si="149"/>
        <v>7.2814371257485036E-2</v>
      </c>
      <c r="AH245" s="10">
        <f t="shared" si="150"/>
        <v>0</v>
      </c>
      <c r="AI245" s="25">
        <f t="shared" si="151"/>
        <v>10.238383883949027</v>
      </c>
      <c r="AJ245" s="4">
        <f t="shared" si="123"/>
        <v>10.183836844673268</v>
      </c>
      <c r="AK245" s="4"/>
      <c r="AL245" s="24">
        <f t="shared" si="152"/>
        <v>1.0141066928336895</v>
      </c>
      <c r="AM245" s="4">
        <f t="shared" si="124"/>
        <v>1.0022583912402694</v>
      </c>
      <c r="AN245" s="3"/>
      <c r="AO245" s="23">
        <f t="shared" si="153"/>
        <v>0</v>
      </c>
      <c r="AP245" s="22">
        <f t="shared" si="154"/>
        <v>37.572363411757259</v>
      </c>
      <c r="AQ245" s="4">
        <f t="shared" si="125"/>
        <v>37.558985165977909</v>
      </c>
      <c r="AR245" s="3"/>
      <c r="AS245" s="4">
        <v>3.4</v>
      </c>
      <c r="AT245" s="4"/>
      <c r="AU245" s="21">
        <f t="shared" si="155"/>
        <v>71.964910382249585</v>
      </c>
      <c r="AV245" s="21">
        <f t="shared" si="126"/>
        <v>0.11531037690738971</v>
      </c>
      <c r="AW245" s="3">
        <f t="shared" si="127"/>
        <v>52.643889617750283</v>
      </c>
      <c r="AY245" s="20">
        <f t="shared" si="128"/>
        <v>6.9649012994363853E-3</v>
      </c>
      <c r="AZ245" s="20">
        <f t="shared" si="129"/>
        <v>8.1761884819470613E-3</v>
      </c>
      <c r="BA245" s="19">
        <f t="shared" si="130"/>
        <v>5.3208557265846237E-2</v>
      </c>
      <c r="BB245" s="18">
        <f t="shared" si="131"/>
        <v>5.5584009741794253E-3</v>
      </c>
      <c r="BC245" s="18">
        <f t="shared" si="132"/>
        <v>6.5250794044714993E-3</v>
      </c>
      <c r="BD245" s="17">
        <f t="shared" si="133"/>
        <v>4.2463558897108067E-2</v>
      </c>
      <c r="BE245" s="16">
        <f t="shared" si="134"/>
        <v>1.2073544594473598E-3</v>
      </c>
      <c r="BF245" s="16">
        <f t="shared" si="135"/>
        <v>1.4173291480469006E-3</v>
      </c>
      <c r="BG245" s="16">
        <f t="shared" si="136"/>
        <v>9.2236179859258374E-3</v>
      </c>
      <c r="BH245" s="15">
        <f t="shared" si="137"/>
        <v>1.3632573895866443E-3</v>
      </c>
      <c r="BI245" s="15">
        <f t="shared" si="138"/>
        <v>1.6003456312538866E-3</v>
      </c>
      <c r="BJ245" s="15">
        <f t="shared" si="139"/>
        <v>1.0414642758509566E-2</v>
      </c>
    </row>
    <row r="246" spans="1:62" customFormat="1" x14ac:dyDescent="0.25">
      <c r="A246">
        <v>217</v>
      </c>
      <c r="B246" s="26">
        <f t="shared" si="117"/>
        <v>0.39947161090559774</v>
      </c>
      <c r="C246" s="25">
        <f t="shared" si="118"/>
        <v>10.256651215930752</v>
      </c>
      <c r="D246" s="24">
        <f t="shared" si="119"/>
        <v>1.017352305362919</v>
      </c>
      <c r="E246" s="22">
        <f t="shared" si="120"/>
        <v>37.576704108643625</v>
      </c>
      <c r="F246" s="27">
        <v>3.4</v>
      </c>
      <c r="G246" s="4">
        <f t="shared" si="121"/>
        <v>52.650179240842895</v>
      </c>
      <c r="H246" s="4"/>
      <c r="I246" s="5">
        <v>0.1216</v>
      </c>
      <c r="J246" s="5">
        <v>0</v>
      </c>
      <c r="K246" s="14">
        <v>1</v>
      </c>
      <c r="L246" s="6">
        <v>3.4</v>
      </c>
      <c r="M246" s="6">
        <v>74</v>
      </c>
      <c r="N246" s="6">
        <v>8</v>
      </c>
      <c r="O246" s="13">
        <f t="shared" si="140"/>
        <v>68</v>
      </c>
      <c r="P246" s="12">
        <f t="shared" si="141"/>
        <v>0</v>
      </c>
      <c r="Q246" s="4"/>
      <c r="R246">
        <v>217</v>
      </c>
      <c r="S246" s="4">
        <f t="shared" si="142"/>
        <v>0.35612952979019163</v>
      </c>
      <c r="T246" s="12">
        <f t="shared" si="143"/>
        <v>1</v>
      </c>
      <c r="U246">
        <f t="shared" si="144"/>
        <v>0.6</v>
      </c>
      <c r="V246" s="4">
        <f t="shared" si="145"/>
        <v>0.21367771787411496</v>
      </c>
      <c r="W246" s="4"/>
      <c r="Y246" s="1"/>
      <c r="AA246">
        <v>217</v>
      </c>
      <c r="AB246" s="4">
        <f t="shared" si="146"/>
        <v>4.8785628742514978E-2</v>
      </c>
      <c r="AC246" s="4">
        <f t="shared" si="147"/>
        <v>0</v>
      </c>
      <c r="AD246" s="26">
        <f t="shared" si="148"/>
        <v>0.39947161090559774</v>
      </c>
      <c r="AE246" s="4">
        <f t="shared" si="122"/>
        <v>0.33162020180984647</v>
      </c>
      <c r="AF246" s="11"/>
      <c r="AG246" s="10">
        <f t="shared" si="149"/>
        <v>7.2814371257485036E-2</v>
      </c>
      <c r="AH246" s="10">
        <f t="shared" si="150"/>
        <v>0</v>
      </c>
      <c r="AI246" s="25">
        <f t="shared" si="151"/>
        <v>10.256651215930752</v>
      </c>
      <c r="AJ246" s="4">
        <f t="shared" si="123"/>
        <v>10.19953186379875</v>
      </c>
      <c r="AK246" s="4"/>
      <c r="AL246" s="24">
        <f t="shared" si="152"/>
        <v>1.017352305362919</v>
      </c>
      <c r="AM246" s="4">
        <f t="shared" si="124"/>
        <v>1.0049295281111763</v>
      </c>
      <c r="AN246" s="3"/>
      <c r="AO246" s="23">
        <f t="shared" si="153"/>
        <v>0</v>
      </c>
      <c r="AP246" s="22">
        <f t="shared" si="154"/>
        <v>37.576704108643625</v>
      </c>
      <c r="AQ246" s="4">
        <f t="shared" si="125"/>
        <v>37.56271672847609</v>
      </c>
      <c r="AR246" s="3"/>
      <c r="AS246" s="4">
        <v>3.4</v>
      </c>
      <c r="AT246" s="4"/>
      <c r="AU246" s="21">
        <f t="shared" si="155"/>
        <v>72.080220759156973</v>
      </c>
      <c r="AV246" s="21">
        <f t="shared" si="126"/>
        <v>0.1178464063350774</v>
      </c>
      <c r="AW246" s="3">
        <f t="shared" si="127"/>
        <v>52.650179240842895</v>
      </c>
      <c r="AY246" s="20">
        <f t="shared" si="128"/>
        <v>6.9141303253992762E-3</v>
      </c>
      <c r="AZ246" s="20">
        <f t="shared" si="129"/>
        <v>8.1165877732948012E-3</v>
      </c>
      <c r="BA246" s="19">
        <f t="shared" si="130"/>
        <v>5.2820690997057197E-2</v>
      </c>
      <c r="BB246" s="18">
        <f t="shared" si="131"/>
        <v>5.820522373908431E-3</v>
      </c>
      <c r="BC246" s="18">
        <f t="shared" si="132"/>
        <v>6.8327871345881573E-3</v>
      </c>
      <c r="BD246" s="17">
        <f t="shared" si="133"/>
        <v>4.4466042623505335E-2</v>
      </c>
      <c r="BE246" s="16">
        <f t="shared" si="134"/>
        <v>1.2658941364171723E-3</v>
      </c>
      <c r="BF246" s="16">
        <f t="shared" si="135"/>
        <v>1.4860496384027674E-3</v>
      </c>
      <c r="BG246" s="16">
        <f t="shared" si="136"/>
        <v>9.6708334769227394E-3</v>
      </c>
      <c r="BH246" s="15">
        <f t="shared" si="137"/>
        <v>1.4253288277737159E-3</v>
      </c>
      <c r="BI246" s="15">
        <f t="shared" si="138"/>
        <v>1.6732121021691448E-3</v>
      </c>
      <c r="BJ246" s="15">
        <f t="shared" si="139"/>
        <v>1.088883923759212E-2</v>
      </c>
    </row>
    <row r="247" spans="1:62" customFormat="1" x14ac:dyDescent="0.25">
      <c r="A247">
        <v>218</v>
      </c>
      <c r="B247" s="26">
        <f t="shared" si="117"/>
        <v>0.38040583055236143</v>
      </c>
      <c r="C247" s="25">
        <f t="shared" si="118"/>
        <v>10.272346235056235</v>
      </c>
      <c r="D247" s="24">
        <f t="shared" si="119"/>
        <v>1.0203554037746749</v>
      </c>
      <c r="E247" s="22">
        <f t="shared" si="120"/>
        <v>37.580825365124547</v>
      </c>
      <c r="F247" s="27">
        <v>3.4</v>
      </c>
      <c r="G247" s="4">
        <f t="shared" si="121"/>
        <v>52.653932834507813</v>
      </c>
      <c r="H247" s="4"/>
      <c r="I247" s="5">
        <v>0.1216</v>
      </c>
      <c r="J247" s="5">
        <v>0</v>
      </c>
      <c r="K247" s="14">
        <v>1</v>
      </c>
      <c r="L247" s="6">
        <v>3.6</v>
      </c>
      <c r="M247" s="6">
        <v>59</v>
      </c>
      <c r="N247" s="6">
        <v>10</v>
      </c>
      <c r="O247" s="13">
        <f t="shared" si="140"/>
        <v>51.5</v>
      </c>
      <c r="P247" s="12">
        <f t="shared" si="141"/>
        <v>0</v>
      </c>
      <c r="Q247" s="4"/>
      <c r="R247">
        <v>218</v>
      </c>
      <c r="S247" s="4">
        <f t="shared" si="142"/>
        <v>0.37230471497562223</v>
      </c>
      <c r="T247" s="12">
        <f t="shared" si="143"/>
        <v>1</v>
      </c>
      <c r="U247">
        <f t="shared" si="144"/>
        <v>0.6</v>
      </c>
      <c r="V247" s="4">
        <f t="shared" si="145"/>
        <v>0.22338282898537334</v>
      </c>
      <c r="W247" s="4"/>
      <c r="Y247" s="1"/>
      <c r="AA247">
        <v>218</v>
      </c>
      <c r="AB247" s="4">
        <f t="shared" si="146"/>
        <v>4.8785628742514978E-2</v>
      </c>
      <c r="AC247" s="4">
        <f t="shared" si="147"/>
        <v>0</v>
      </c>
      <c r="AD247" s="26">
        <f t="shared" si="148"/>
        <v>0.38040583055236143</v>
      </c>
      <c r="AE247" s="4">
        <f t="shared" si="122"/>
        <v>0.2952524442789356</v>
      </c>
      <c r="AF247" s="11"/>
      <c r="AG247" s="10">
        <f t="shared" si="149"/>
        <v>7.2814371257485036E-2</v>
      </c>
      <c r="AH247" s="10">
        <f t="shared" si="150"/>
        <v>0</v>
      </c>
      <c r="AI247" s="25">
        <f t="shared" si="151"/>
        <v>10.272346235056235</v>
      </c>
      <c r="AJ247" s="4">
        <f t="shared" si="123"/>
        <v>10.194549506250311</v>
      </c>
      <c r="AK247" s="4"/>
      <c r="AL247" s="24">
        <f t="shared" si="152"/>
        <v>1.0203554037746749</v>
      </c>
      <c r="AM247" s="4">
        <f t="shared" si="124"/>
        <v>1.0034319543947028</v>
      </c>
      <c r="AN247" s="3"/>
      <c r="AO247" s="23">
        <f t="shared" si="153"/>
        <v>0</v>
      </c>
      <c r="AP247" s="22">
        <f t="shared" si="154"/>
        <v>37.580825365124547</v>
      </c>
      <c r="AQ247" s="4">
        <f t="shared" si="125"/>
        <v>37.561783632962467</v>
      </c>
      <c r="AR247" s="3"/>
      <c r="AS247" s="4">
        <v>3.4</v>
      </c>
      <c r="AT247" s="4"/>
      <c r="AU247" s="21">
        <f t="shared" si="155"/>
        <v>72.198067165492049</v>
      </c>
      <c r="AV247" s="21">
        <f t="shared" si="126"/>
        <v>0.15485077697649366</v>
      </c>
      <c r="AW247" s="3">
        <f t="shared" si="127"/>
        <v>52.653932834507813</v>
      </c>
      <c r="AY247" s="20">
        <f t="shared" si="128"/>
        <v>8.677220092992868E-3</v>
      </c>
      <c r="AZ247" s="20">
        <f t="shared" si="129"/>
        <v>1.0186301848295975E-2</v>
      </c>
      <c r="BA247" s="19">
        <f t="shared" si="130"/>
        <v>6.6289864332137002E-2</v>
      </c>
      <c r="BB247" s="18">
        <f t="shared" si="131"/>
        <v>7.9275689189420278E-3</v>
      </c>
      <c r="BC247" s="18">
        <f t="shared" si="132"/>
        <v>9.306276557018902E-3</v>
      </c>
      <c r="BD247" s="17">
        <f t="shared" si="133"/>
        <v>6.0562883329962444E-2</v>
      </c>
      <c r="BE247" s="16">
        <f t="shared" si="134"/>
        <v>1.7245173847944741E-3</v>
      </c>
      <c r="BF247" s="16">
        <f t="shared" si="135"/>
        <v>2.0244334517152524E-3</v>
      </c>
      <c r="BG247" s="16">
        <f t="shared" si="136"/>
        <v>1.3174498543462419E-2</v>
      </c>
      <c r="BH247" s="15">
        <f t="shared" si="137"/>
        <v>1.9403726399281477E-3</v>
      </c>
      <c r="BI247" s="15">
        <f t="shared" si="138"/>
        <v>2.2778287512199994E-3</v>
      </c>
      <c r="BJ247" s="15">
        <f t="shared" si="139"/>
        <v>1.4823530770931794E-2</v>
      </c>
    </row>
    <row r="248" spans="1:62" customFormat="1" x14ac:dyDescent="0.25">
      <c r="A248">
        <v>219</v>
      </c>
      <c r="B248" s="26">
        <f t="shared" si="117"/>
        <v>0.34403807302145056</v>
      </c>
      <c r="C248" s="25">
        <f t="shared" si="118"/>
        <v>10.267363877507796</v>
      </c>
      <c r="D248" s="24">
        <f t="shared" si="119"/>
        <v>1.02370163343136</v>
      </c>
      <c r="E248" s="22">
        <f t="shared" si="120"/>
        <v>37.585578473570713</v>
      </c>
      <c r="F248" s="27">
        <v>3.4</v>
      </c>
      <c r="G248" s="4">
        <f t="shared" si="121"/>
        <v>52.620682057531319</v>
      </c>
      <c r="H248" s="4"/>
      <c r="I248" s="5">
        <v>0.1216</v>
      </c>
      <c r="J248" s="5">
        <v>0</v>
      </c>
      <c r="K248" s="14">
        <v>1</v>
      </c>
      <c r="L248" s="6">
        <v>5.0999999999999996</v>
      </c>
      <c r="M248" s="6">
        <v>62</v>
      </c>
      <c r="N248" s="6">
        <v>27</v>
      </c>
      <c r="O248" s="13">
        <f t="shared" si="140"/>
        <v>41.75</v>
      </c>
      <c r="P248" s="12">
        <f t="shared" si="141"/>
        <v>0</v>
      </c>
      <c r="Q248" s="4"/>
      <c r="R248">
        <v>219</v>
      </c>
      <c r="S248" s="4">
        <f t="shared" si="142"/>
        <v>0.50681584851960382</v>
      </c>
      <c r="T248" s="12">
        <f t="shared" si="143"/>
        <v>1</v>
      </c>
      <c r="U248">
        <f t="shared" si="144"/>
        <v>0.6</v>
      </c>
      <c r="V248" s="4">
        <f t="shared" si="145"/>
        <v>0.3040895091117623</v>
      </c>
      <c r="W248" s="4"/>
      <c r="Y248" s="1"/>
      <c r="AA248">
        <v>219</v>
      </c>
      <c r="AB248" s="4">
        <f t="shared" si="146"/>
        <v>4.8785628742514978E-2</v>
      </c>
      <c r="AC248" s="4">
        <f t="shared" si="147"/>
        <v>0</v>
      </c>
      <c r="AD248" s="26">
        <f t="shared" si="148"/>
        <v>0.34403807302145056</v>
      </c>
      <c r="AE248" s="4">
        <f t="shared" si="122"/>
        <v>0.23702871722775798</v>
      </c>
      <c r="AF248" s="11"/>
      <c r="AG248" s="10">
        <f t="shared" si="149"/>
        <v>7.2814371257485036E-2</v>
      </c>
      <c r="AH248" s="10">
        <f t="shared" si="150"/>
        <v>0</v>
      </c>
      <c r="AI248" s="25">
        <f t="shared" si="151"/>
        <v>10.267363877507796</v>
      </c>
      <c r="AJ248" s="4">
        <f t="shared" si="123"/>
        <v>10.153243168076786</v>
      </c>
      <c r="AK248" s="4"/>
      <c r="AL248" s="24">
        <f t="shared" si="152"/>
        <v>1.02370163343136</v>
      </c>
      <c r="AM248" s="4">
        <f t="shared" si="124"/>
        <v>0.99883610075740892</v>
      </c>
      <c r="AN248" s="3"/>
      <c r="AO248" s="23">
        <f t="shared" si="153"/>
        <v>0</v>
      </c>
      <c r="AP248" s="22">
        <f t="shared" si="154"/>
        <v>37.585578473570713</v>
      </c>
      <c r="AQ248" s="4">
        <f t="shared" si="125"/>
        <v>37.557582310423165</v>
      </c>
      <c r="AR248" s="3"/>
      <c r="AS248" s="4">
        <v>3.4</v>
      </c>
      <c r="AT248" s="4"/>
      <c r="AU248" s="21">
        <f t="shared" si="155"/>
        <v>72.352917942468537</v>
      </c>
      <c r="AV248" s="21">
        <f t="shared" si="126"/>
        <v>0.21329599987433734</v>
      </c>
      <c r="AW248" s="3">
        <f t="shared" si="127"/>
        <v>52.620682057531319</v>
      </c>
      <c r="AY248" s="20">
        <f t="shared" si="128"/>
        <v>1.0904366495182196E-2</v>
      </c>
      <c r="AZ248" s="20">
        <f t="shared" si="129"/>
        <v>1.2800778059561707E-2</v>
      </c>
      <c r="BA248" s="19">
        <f t="shared" si="130"/>
        <v>8.3304211238948697E-2</v>
      </c>
      <c r="BB248" s="18">
        <f t="shared" si="131"/>
        <v>1.1629020949580132E-2</v>
      </c>
      <c r="BC248" s="18">
        <f t="shared" si="132"/>
        <v>1.3651459375594067E-2</v>
      </c>
      <c r="BD248" s="17">
        <f t="shared" si="133"/>
        <v>8.8840229105835528E-2</v>
      </c>
      <c r="BE248" s="16">
        <f t="shared" si="134"/>
        <v>2.5338240695275006E-3</v>
      </c>
      <c r="BF248" s="16">
        <f t="shared" si="135"/>
        <v>2.9744891250975004E-3</v>
      </c>
      <c r="BG248" s="16">
        <f t="shared" si="136"/>
        <v>1.9357219479326088E-2</v>
      </c>
      <c r="BH248" s="15">
        <f t="shared" si="137"/>
        <v>2.8528386247679734E-3</v>
      </c>
      <c r="BI248" s="15">
        <f t="shared" si="138"/>
        <v>3.3489844725537077E-3</v>
      </c>
      <c r="BJ248" s="15">
        <f t="shared" si="139"/>
        <v>2.1794340050227037E-2</v>
      </c>
    </row>
    <row r="249" spans="1:62" customFormat="1" x14ac:dyDescent="0.25">
      <c r="A249">
        <v>220</v>
      </c>
      <c r="B249" s="26">
        <f t="shared" si="117"/>
        <v>0.38334548369482391</v>
      </c>
      <c r="C249" s="25">
        <f t="shared" si="118"/>
        <v>10.371626401609721</v>
      </c>
      <c r="D249" s="24">
        <f t="shared" si="119"/>
        <v>1.0267561508964667</v>
      </c>
      <c r="E249" s="22">
        <f t="shared" si="120"/>
        <v>37.59035802145597</v>
      </c>
      <c r="F249" s="27">
        <v>3.4</v>
      </c>
      <c r="G249" s="4">
        <f t="shared" si="121"/>
        <v>52.772086057656978</v>
      </c>
      <c r="H249" s="4"/>
      <c r="I249" s="5">
        <v>0.36470000000000002</v>
      </c>
      <c r="J249" s="5">
        <v>0</v>
      </c>
      <c r="K249" s="14">
        <v>1</v>
      </c>
      <c r="L249" s="6">
        <v>7.3</v>
      </c>
      <c r="M249" s="6">
        <v>51</v>
      </c>
      <c r="N249" s="6">
        <v>49</v>
      </c>
      <c r="O249" s="13">
        <f t="shared" si="140"/>
        <v>14.25</v>
      </c>
      <c r="P249" s="12">
        <f t="shared" si="141"/>
        <v>0</v>
      </c>
      <c r="Q249" s="4"/>
      <c r="R249">
        <v>220</v>
      </c>
      <c r="S249" s="4">
        <f t="shared" si="142"/>
        <v>0.74514205020999758</v>
      </c>
      <c r="T249" s="12">
        <f t="shared" si="143"/>
        <v>1</v>
      </c>
      <c r="U249">
        <f t="shared" si="144"/>
        <v>0.6</v>
      </c>
      <c r="V249" s="4">
        <f t="shared" si="145"/>
        <v>0.44708523012599855</v>
      </c>
      <c r="W249" s="4"/>
      <c r="Y249" s="1"/>
      <c r="AA249">
        <v>220</v>
      </c>
      <c r="AB249" s="4">
        <f t="shared" si="146"/>
        <v>0.1463167664670659</v>
      </c>
      <c r="AC249" s="4">
        <f t="shared" si="147"/>
        <v>0</v>
      </c>
      <c r="AD249" s="26">
        <f t="shared" si="148"/>
        <v>0.38334548369482391</v>
      </c>
      <c r="AE249" s="4">
        <f t="shared" si="122"/>
        <v>0.20565956419081999</v>
      </c>
      <c r="AF249" s="11"/>
      <c r="AG249" s="10">
        <f t="shared" si="149"/>
        <v>0.21838323353293418</v>
      </c>
      <c r="AH249" s="10">
        <f t="shared" si="150"/>
        <v>0</v>
      </c>
      <c r="AI249" s="25">
        <f t="shared" si="151"/>
        <v>10.371626401609721</v>
      </c>
      <c r="AJ249" s="4">
        <f t="shared" si="123"/>
        <v>10.179668169625366</v>
      </c>
      <c r="AK249" s="4"/>
      <c r="AL249" s="24">
        <f t="shared" si="152"/>
        <v>1.0267561508964667</v>
      </c>
      <c r="AM249" s="4">
        <f t="shared" si="124"/>
        <v>0.98541275224601688</v>
      </c>
      <c r="AN249" s="3"/>
      <c r="AO249" s="23">
        <f t="shared" si="153"/>
        <v>0</v>
      </c>
      <c r="AP249" s="22">
        <f t="shared" si="154"/>
        <v>37.59035802145597</v>
      </c>
      <c r="AQ249" s="4">
        <f t="shared" si="125"/>
        <v>37.543571045836565</v>
      </c>
      <c r="AR249" s="3"/>
      <c r="AS249" s="4">
        <v>3.4</v>
      </c>
      <c r="AT249" s="4"/>
      <c r="AU249" s="21">
        <f t="shared" si="155"/>
        <v>72.56621394234287</v>
      </c>
      <c r="AV249" s="21">
        <f t="shared" si="126"/>
        <v>0.35636646450888659</v>
      </c>
      <c r="AW249" s="3">
        <f t="shared" si="127"/>
        <v>52.772086057656978</v>
      </c>
      <c r="AY249" s="20">
        <f t="shared" si="128"/>
        <v>1.8106383062809778E-2</v>
      </c>
      <c r="AZ249" s="20">
        <f t="shared" si="129"/>
        <v>2.1255319247646263E-2</v>
      </c>
      <c r="BA249" s="19">
        <f t="shared" si="130"/>
        <v>0.1383242171935479</v>
      </c>
      <c r="BB249" s="18">
        <f t="shared" si="131"/>
        <v>1.9560746794515221E-2</v>
      </c>
      <c r="BC249" s="18">
        <f t="shared" si="132"/>
        <v>2.2962615802256996E-2</v>
      </c>
      <c r="BD249" s="17">
        <f t="shared" si="133"/>
        <v>0.14943486938758271</v>
      </c>
      <c r="BE249" s="16">
        <f t="shared" si="134"/>
        <v>4.2129360343976397E-3</v>
      </c>
      <c r="BF249" s="16">
        <f t="shared" si="135"/>
        <v>4.945620562118969E-3</v>
      </c>
      <c r="BG249" s="16">
        <f t="shared" si="136"/>
        <v>3.2184842053933176E-2</v>
      </c>
      <c r="BH249" s="15">
        <f t="shared" si="137"/>
        <v>4.7676422829677064E-3</v>
      </c>
      <c r="BI249" s="15">
        <f t="shared" si="138"/>
        <v>5.5967974626142643E-3</v>
      </c>
      <c r="BJ249" s="15">
        <f t="shared" si="139"/>
        <v>3.6422535873822846E-2</v>
      </c>
    </row>
    <row r="250" spans="1:62" customFormat="1" x14ac:dyDescent="0.25">
      <c r="A250">
        <v>221</v>
      </c>
      <c r="B250" s="26">
        <f t="shared" si="117"/>
        <v>0.35197633065788592</v>
      </c>
      <c r="C250" s="25">
        <f t="shared" si="118"/>
        <v>10.3980514031583</v>
      </c>
      <c r="D250" s="24">
        <f t="shared" si="119"/>
        <v>1.0320604604207071</v>
      </c>
      <c r="E250" s="22">
        <f t="shared" si="120"/>
        <v>37.598331398911199</v>
      </c>
      <c r="F250" s="27">
        <v>3.4</v>
      </c>
      <c r="G250" s="4">
        <f t="shared" si="121"/>
        <v>52.780419593148089</v>
      </c>
      <c r="H250" s="4"/>
      <c r="I250" s="5">
        <v>0.36470000000000002</v>
      </c>
      <c r="J250" s="5">
        <v>0</v>
      </c>
      <c r="K250" s="14">
        <v>1</v>
      </c>
      <c r="L250" s="6">
        <v>11</v>
      </c>
      <c r="M250" s="6">
        <v>52</v>
      </c>
      <c r="N250" s="6">
        <v>83</v>
      </c>
      <c r="O250" s="13">
        <f t="shared" si="140"/>
        <v>-10.25</v>
      </c>
      <c r="P250" s="12">
        <f t="shared" si="141"/>
        <v>-10.25</v>
      </c>
      <c r="Q250" s="4"/>
      <c r="R250">
        <v>221</v>
      </c>
      <c r="S250" s="4">
        <f t="shared" si="142"/>
        <v>1.245428856118602</v>
      </c>
      <c r="T250" s="12">
        <f t="shared" si="143"/>
        <v>1</v>
      </c>
      <c r="U250">
        <f t="shared" si="144"/>
        <v>0.6</v>
      </c>
      <c r="V250" s="4">
        <f t="shared" si="145"/>
        <v>0.74725731367116122</v>
      </c>
      <c r="W250" s="4"/>
      <c r="Y250" s="1"/>
      <c r="AA250">
        <v>221</v>
      </c>
      <c r="AB250" s="4">
        <f t="shared" si="146"/>
        <v>0.1463167664670659</v>
      </c>
      <c r="AC250" s="4">
        <f t="shared" si="147"/>
        <v>0</v>
      </c>
      <c r="AD250" s="26">
        <f t="shared" si="148"/>
        <v>0.35197633065788592</v>
      </c>
      <c r="AE250" s="4">
        <f t="shared" si="122"/>
        <v>0.18406897300907857</v>
      </c>
      <c r="AF250" s="11"/>
      <c r="AG250" s="10">
        <f t="shared" si="149"/>
        <v>0.21838323353293418</v>
      </c>
      <c r="AH250" s="10">
        <f t="shared" si="150"/>
        <v>0</v>
      </c>
      <c r="AI250" s="25">
        <f t="shared" si="151"/>
        <v>10.3980514031583</v>
      </c>
      <c r="AJ250" s="4">
        <f t="shared" si="123"/>
        <v>10.197787875363645</v>
      </c>
      <c r="AK250" s="4"/>
      <c r="AL250" s="24">
        <f t="shared" si="152"/>
        <v>1.0320604604207071</v>
      </c>
      <c r="AM250" s="4">
        <f t="shared" si="124"/>
        <v>0.98883532011908437</v>
      </c>
      <c r="AN250" s="3"/>
      <c r="AO250" s="23">
        <f t="shared" si="153"/>
        <v>0</v>
      </c>
      <c r="AP250" s="22">
        <f t="shared" si="154"/>
        <v>37.598331398911199</v>
      </c>
      <c r="AQ250" s="4">
        <f t="shared" si="125"/>
        <v>37.549616493746413</v>
      </c>
      <c r="AR250" s="3"/>
      <c r="AS250" s="4">
        <v>3.4</v>
      </c>
      <c r="AT250" s="4"/>
      <c r="AU250" s="21">
        <f t="shared" si="155"/>
        <v>72.92258040685175</v>
      </c>
      <c r="AV250" s="21">
        <f t="shared" si="126"/>
        <v>0.35818529975791624</v>
      </c>
      <c r="AW250" s="3">
        <f t="shared" si="127"/>
        <v>52.780419593148089</v>
      </c>
      <c r="AY250" s="20">
        <f t="shared" si="128"/>
        <v>1.7109937271000263E-2</v>
      </c>
      <c r="AZ250" s="20">
        <f t="shared" si="129"/>
        <v>2.0085578535522047E-2</v>
      </c>
      <c r="BA250" s="19">
        <f t="shared" si="130"/>
        <v>0.13071184184228504</v>
      </c>
      <c r="BB250" s="18">
        <f t="shared" si="131"/>
        <v>2.0407065218681998E-2</v>
      </c>
      <c r="BC250" s="18">
        <f t="shared" si="132"/>
        <v>2.3956120039322345E-2</v>
      </c>
      <c r="BD250" s="17">
        <f t="shared" si="133"/>
        <v>0.15590034253665128</v>
      </c>
      <c r="BE250" s="16">
        <f t="shared" si="134"/>
        <v>4.4046874981967382E-3</v>
      </c>
      <c r="BF250" s="16">
        <f t="shared" si="135"/>
        <v>5.1707201065787798E-3</v>
      </c>
      <c r="BG250" s="16">
        <f t="shared" si="136"/>
        <v>3.3649732696847207E-2</v>
      </c>
      <c r="BH250" s="15">
        <f t="shared" si="137"/>
        <v>4.9641003420205889E-3</v>
      </c>
      <c r="BI250" s="15">
        <f t="shared" si="138"/>
        <v>5.8274221406328652E-3</v>
      </c>
      <c r="BJ250" s="15">
        <f t="shared" si="139"/>
        <v>3.792338268213271E-2</v>
      </c>
    </row>
    <row r="251" spans="1:62" customFormat="1" x14ac:dyDescent="0.25">
      <c r="A251">
        <v>222</v>
      </c>
      <c r="B251" s="26">
        <f t="shared" si="117"/>
        <v>0.33038573947614447</v>
      </c>
      <c r="C251" s="25">
        <f t="shared" si="118"/>
        <v>10.416171108896579</v>
      </c>
      <c r="D251" s="24">
        <f t="shared" si="119"/>
        <v>1.0357211104489841</v>
      </c>
      <c r="E251" s="22">
        <f t="shared" si="120"/>
        <v>37.604656334568467</v>
      </c>
      <c r="F251" s="27">
        <v>3.4</v>
      </c>
      <c r="G251" s="4">
        <f t="shared" si="121"/>
        <v>52.786934293390175</v>
      </c>
      <c r="H251" s="4"/>
      <c r="I251" s="5">
        <v>0.36470000000000002</v>
      </c>
      <c r="J251" s="5">
        <v>0</v>
      </c>
      <c r="K251" s="14">
        <v>1</v>
      </c>
      <c r="L251" s="6">
        <v>13.9</v>
      </c>
      <c r="M251" s="6">
        <v>57</v>
      </c>
      <c r="N251" s="6">
        <v>99</v>
      </c>
      <c r="O251" s="13">
        <f t="shared" si="140"/>
        <v>-17.25</v>
      </c>
      <c r="P251" s="12">
        <f t="shared" si="141"/>
        <v>-27.5</v>
      </c>
      <c r="Q251" s="4"/>
      <c r="R251">
        <v>222</v>
      </c>
      <c r="S251" s="4">
        <f t="shared" si="142"/>
        <v>1.7093833911892833</v>
      </c>
      <c r="T251" s="12">
        <f t="shared" si="143"/>
        <v>0.75846459436788383</v>
      </c>
      <c r="U251">
        <f t="shared" si="144"/>
        <v>0.6</v>
      </c>
      <c r="V251" s="4">
        <f t="shared" si="145"/>
        <v>0.77790406825054637</v>
      </c>
      <c r="W251" s="4"/>
      <c r="Y251" s="1"/>
      <c r="AA251">
        <v>222</v>
      </c>
      <c r="AB251" s="4">
        <f t="shared" si="146"/>
        <v>0.1463167664670659</v>
      </c>
      <c r="AC251" s="4">
        <f t="shared" si="147"/>
        <v>0</v>
      </c>
      <c r="AD251" s="26">
        <f t="shared" si="148"/>
        <v>0.33038573947614447</v>
      </c>
      <c r="AE251" s="4">
        <f t="shared" si="122"/>
        <v>8.898193147169764E-2</v>
      </c>
      <c r="AF251" s="11"/>
      <c r="AG251" s="10">
        <f t="shared" si="149"/>
        <v>0.21838323353293418</v>
      </c>
      <c r="AH251" s="10">
        <f t="shared" si="150"/>
        <v>0</v>
      </c>
      <c r="AI251" s="25">
        <f t="shared" si="151"/>
        <v>10.416171108896579</v>
      </c>
      <c r="AJ251" s="4">
        <f t="shared" si="123"/>
        <v>10.01420601521162</v>
      </c>
      <c r="AK251" s="4"/>
      <c r="AL251" s="24">
        <f t="shared" si="152"/>
        <v>1.0357211104489841</v>
      </c>
      <c r="AM251" s="4">
        <f t="shared" si="124"/>
        <v>0.94982007321788031</v>
      </c>
      <c r="AN251" s="3"/>
      <c r="AO251" s="23">
        <f t="shared" si="153"/>
        <v>0</v>
      </c>
      <c r="AP251" s="22">
        <f t="shared" si="154"/>
        <v>37.604656334568467</v>
      </c>
      <c r="AQ251" s="4">
        <f t="shared" si="125"/>
        <v>37.506124000341515</v>
      </c>
      <c r="AR251" s="3"/>
      <c r="AS251" s="4">
        <v>3.4</v>
      </c>
      <c r="AT251" s="4"/>
      <c r="AU251" s="21">
        <f t="shared" si="155"/>
        <v>73.280765706609671</v>
      </c>
      <c r="AV251" s="21">
        <f t="shared" si="126"/>
        <v>0.644424171278141</v>
      </c>
      <c r="AW251" s="3">
        <f t="shared" si="127"/>
        <v>52.786934293390175</v>
      </c>
      <c r="AY251" s="20">
        <f t="shared" si="128"/>
        <v>2.4599303269221658E-2</v>
      </c>
      <c r="AZ251" s="20">
        <f t="shared" si="129"/>
        <v>2.8877442968216729E-2</v>
      </c>
      <c r="BA251" s="19">
        <f t="shared" si="130"/>
        <v>0.18792706176700846</v>
      </c>
      <c r="BB251" s="18">
        <f t="shared" si="131"/>
        <v>4.0960668039732237E-2</v>
      </c>
      <c r="BC251" s="18">
        <f t="shared" si="132"/>
        <v>4.8084262481424798E-2</v>
      </c>
      <c r="BD251" s="17">
        <f t="shared" si="133"/>
        <v>0.31292016316380206</v>
      </c>
      <c r="BE251" s="16">
        <f t="shared" si="134"/>
        <v>8.7534065160633136E-3</v>
      </c>
      <c r="BF251" s="16">
        <f t="shared" si="135"/>
        <v>1.0275738084074325E-2</v>
      </c>
      <c r="BG251" s="16">
        <f t="shared" si="136"/>
        <v>6.6871892630966129E-2</v>
      </c>
      <c r="BH251" s="15">
        <f t="shared" si="137"/>
        <v>1.0040549034870496E-2</v>
      </c>
      <c r="BI251" s="15">
        <f t="shared" si="138"/>
        <v>1.1786731475717538E-2</v>
      </c>
      <c r="BJ251" s="15">
        <f t="shared" si="139"/>
        <v>7.670505371636438E-2</v>
      </c>
    </row>
    <row r="252" spans="1:62" customFormat="1" x14ac:dyDescent="0.25">
      <c r="A252">
        <v>223</v>
      </c>
      <c r="B252" s="26">
        <f t="shared" si="117"/>
        <v>0.1377675602142126</v>
      </c>
      <c r="C252" s="25">
        <f t="shared" si="118"/>
        <v>10.087020386469105</v>
      </c>
      <c r="D252" s="24">
        <f t="shared" si="119"/>
        <v>1.0341740000777679</v>
      </c>
      <c r="E252" s="22">
        <f t="shared" si="120"/>
        <v>37.605148175350948</v>
      </c>
      <c r="F252" s="27">
        <v>3.4</v>
      </c>
      <c r="G252" s="4">
        <f t="shared" si="121"/>
        <v>52.264110122112029</v>
      </c>
      <c r="H252" s="4"/>
      <c r="I252" s="5">
        <v>0.1216</v>
      </c>
      <c r="J252" s="5">
        <v>0</v>
      </c>
      <c r="K252" s="14">
        <v>0</v>
      </c>
      <c r="L252" s="6">
        <v>16</v>
      </c>
      <c r="M252" s="6">
        <v>34</v>
      </c>
      <c r="N252" s="6">
        <v>103</v>
      </c>
      <c r="O252" s="13">
        <f t="shared" si="140"/>
        <v>-43.25</v>
      </c>
      <c r="P252" s="12">
        <f t="shared" si="141"/>
        <v>-27.5</v>
      </c>
      <c r="Q252" s="4"/>
      <c r="R252">
        <v>223</v>
      </c>
      <c r="S252" s="4">
        <f t="shared" si="142"/>
        <v>2.0754997247575919</v>
      </c>
      <c r="T252" s="12">
        <f t="shared" si="143"/>
        <v>0.75846459436788383</v>
      </c>
      <c r="U252">
        <f t="shared" si="144"/>
        <v>1</v>
      </c>
      <c r="V252" s="4">
        <f t="shared" si="145"/>
        <v>1.5741930568489215</v>
      </c>
      <c r="W252" s="4"/>
      <c r="Y252" s="1"/>
      <c r="AA252">
        <v>223</v>
      </c>
      <c r="AB252" s="4">
        <f t="shared" si="146"/>
        <v>4.8785628742514978E-2</v>
      </c>
      <c r="AC252" s="4">
        <f t="shared" si="147"/>
        <v>0</v>
      </c>
      <c r="AD252" s="26">
        <f t="shared" si="148"/>
        <v>0.1377675602142126</v>
      </c>
      <c r="AE252" s="4">
        <f t="shared" si="122"/>
        <v>3.7104578488894473E-2</v>
      </c>
      <c r="AF252" s="11"/>
      <c r="AG252" s="10">
        <f t="shared" si="149"/>
        <v>7.2814371257485036E-2</v>
      </c>
      <c r="AH252" s="10">
        <f t="shared" si="150"/>
        <v>0</v>
      </c>
      <c r="AI252" s="25">
        <f t="shared" si="151"/>
        <v>10.087020386469105</v>
      </c>
      <c r="AJ252" s="4">
        <f t="shared" si="123"/>
        <v>9.6977573787612101</v>
      </c>
      <c r="AK252" s="4"/>
      <c r="AL252" s="24">
        <f t="shared" si="152"/>
        <v>1.0341740000777679</v>
      </c>
      <c r="AM252" s="4">
        <f t="shared" si="124"/>
        <v>0.94840127768379334</v>
      </c>
      <c r="AN252" s="3"/>
      <c r="AO252" s="23">
        <f t="shared" si="153"/>
        <v>0</v>
      </c>
      <c r="AP252" s="22">
        <f t="shared" si="154"/>
        <v>37.605148175350948</v>
      </c>
      <c r="AQ252" s="4">
        <f t="shared" si="125"/>
        <v>37.506614552394751</v>
      </c>
      <c r="AR252" s="3"/>
      <c r="AS252" s="4">
        <v>3.4</v>
      </c>
      <c r="AT252" s="4"/>
      <c r="AU252" s="21">
        <f t="shared" si="155"/>
        <v>73.925189877887817</v>
      </c>
      <c r="AV252" s="21">
        <f t="shared" si="126"/>
        <v>0.52487366571208882</v>
      </c>
      <c r="AW252" s="3">
        <f t="shared" si="127"/>
        <v>52.264110122112029</v>
      </c>
      <c r="AY252" s="20">
        <f t="shared" si="128"/>
        <v>1.0257664267663931E-2</v>
      </c>
      <c r="AZ252" s="20">
        <f t="shared" si="129"/>
        <v>1.204160587943157E-2</v>
      </c>
      <c r="BA252" s="19">
        <f t="shared" si="130"/>
        <v>7.8363711578222639E-2</v>
      </c>
      <c r="BB252" s="18">
        <f t="shared" si="131"/>
        <v>3.9666312048894745E-2</v>
      </c>
      <c r="BC252" s="18">
        <f t="shared" si="132"/>
        <v>4.6564801100876442E-2</v>
      </c>
      <c r="BD252" s="17">
        <f t="shared" si="133"/>
        <v>0.30303189455812329</v>
      </c>
      <c r="BE252" s="16">
        <f t="shared" si="134"/>
        <v>8.7403310984939982E-3</v>
      </c>
      <c r="BF252" s="16">
        <f t="shared" si="135"/>
        <v>1.026038868084078E-2</v>
      </c>
      <c r="BG252" s="16">
        <f t="shared" si="136"/>
        <v>6.6772002614639822E-2</v>
      </c>
      <c r="BH252" s="15">
        <f t="shared" si="137"/>
        <v>1.004068035774304E-2</v>
      </c>
      <c r="BI252" s="15">
        <f t="shared" si="138"/>
        <v>1.1786885637350525E-2</v>
      </c>
      <c r="BJ252" s="15">
        <f t="shared" si="139"/>
        <v>7.6706056961103053E-2</v>
      </c>
    </row>
    <row r="253" spans="1:62" customFormat="1" x14ac:dyDescent="0.25">
      <c r="A253">
        <v>224</v>
      </c>
      <c r="B253" s="26">
        <f t="shared" si="117"/>
        <v>8.5890207231409443E-2</v>
      </c>
      <c r="C253" s="25">
        <f t="shared" si="118"/>
        <v>9.7705717500186946</v>
      </c>
      <c r="D253" s="24">
        <f t="shared" si="119"/>
        <v>1.017106265456589</v>
      </c>
      <c r="E253" s="22">
        <f t="shared" si="120"/>
        <v>37.587268233693251</v>
      </c>
      <c r="F253" s="27">
        <v>3.4</v>
      </c>
      <c r="G253" s="4">
        <f t="shared" si="121"/>
        <v>51.860836456399944</v>
      </c>
      <c r="H253" s="4"/>
      <c r="I253" s="5">
        <v>0.1216</v>
      </c>
      <c r="J253" s="5">
        <v>0</v>
      </c>
      <c r="K253" s="14">
        <v>0</v>
      </c>
      <c r="L253" s="6">
        <v>16</v>
      </c>
      <c r="M253" s="6">
        <v>55</v>
      </c>
      <c r="N253" s="6">
        <v>91</v>
      </c>
      <c r="O253" s="13">
        <f t="shared" si="140"/>
        <v>-13.25</v>
      </c>
      <c r="P253" s="12">
        <f t="shared" si="141"/>
        <v>-27.5</v>
      </c>
      <c r="Q253" s="4"/>
      <c r="R253">
        <v>224</v>
      </c>
      <c r="S253" s="4">
        <f t="shared" si="142"/>
        <v>2.0754997247575919</v>
      </c>
      <c r="T253" s="12">
        <f t="shared" si="143"/>
        <v>0.75846459436788383</v>
      </c>
      <c r="U253">
        <f t="shared" si="144"/>
        <v>1</v>
      </c>
      <c r="V253" s="4">
        <f t="shared" si="145"/>
        <v>1.5741930568489215</v>
      </c>
      <c r="W253" s="4"/>
      <c r="Y253" s="1"/>
      <c r="AA253">
        <v>224</v>
      </c>
      <c r="AB253" s="4">
        <f t="shared" si="146"/>
        <v>4.8785628742514978E-2</v>
      </c>
      <c r="AC253" s="4">
        <f t="shared" si="147"/>
        <v>0</v>
      </c>
      <c r="AD253" s="26">
        <f t="shared" si="148"/>
        <v>8.5890207231409443E-2</v>
      </c>
      <c r="AE253" s="4">
        <f t="shared" si="122"/>
        <v>2.3132554701930264E-2</v>
      </c>
      <c r="AF253" s="11"/>
      <c r="AG253" s="10">
        <f t="shared" si="149"/>
        <v>7.2814371257485036E-2</v>
      </c>
      <c r="AH253" s="10">
        <f t="shared" si="150"/>
        <v>0</v>
      </c>
      <c r="AI253" s="25">
        <f t="shared" si="151"/>
        <v>9.7705717500186946</v>
      </c>
      <c r="AJ253" s="4">
        <f t="shared" si="123"/>
        <v>9.3935202672650195</v>
      </c>
      <c r="AK253" s="4"/>
      <c r="AL253" s="24">
        <f t="shared" si="152"/>
        <v>1.017106265456589</v>
      </c>
      <c r="AM253" s="4">
        <f t="shared" si="124"/>
        <v>0.93274903011375299</v>
      </c>
      <c r="AN253" s="3"/>
      <c r="AO253" s="23">
        <f t="shared" si="153"/>
        <v>0</v>
      </c>
      <c r="AP253" s="22">
        <f t="shared" si="154"/>
        <v>37.587268233693251</v>
      </c>
      <c r="AQ253" s="4">
        <f t="shared" si="125"/>
        <v>37.488781358585257</v>
      </c>
      <c r="AR253" s="3"/>
      <c r="AS253" s="4">
        <v>3.4</v>
      </c>
      <c r="AT253" s="4"/>
      <c r="AU253" s="21">
        <f t="shared" si="155"/>
        <v>74.45006354359991</v>
      </c>
      <c r="AV253" s="21">
        <f t="shared" si="126"/>
        <v>0.48472058472384727</v>
      </c>
      <c r="AW253" s="3">
        <f t="shared" si="127"/>
        <v>51.860836456399944</v>
      </c>
      <c r="AY253" s="20">
        <f t="shared" si="128"/>
        <v>6.3950711457238327E-3</v>
      </c>
      <c r="AZ253" s="20">
        <f t="shared" si="129"/>
        <v>7.5072574319366729E-3</v>
      </c>
      <c r="BA253" s="19">
        <f t="shared" si="130"/>
        <v>4.8855323951818679E-2</v>
      </c>
      <c r="BB253" s="18">
        <f t="shared" si="131"/>
        <v>3.8421944744949907E-2</v>
      </c>
      <c r="BC253" s="18">
        <f t="shared" si="132"/>
        <v>4.5104022091897719E-2</v>
      </c>
      <c r="BD253" s="17">
        <f t="shared" si="133"/>
        <v>0.29352551591682746</v>
      </c>
      <c r="BE253" s="16">
        <f t="shared" si="134"/>
        <v>8.5960914714042179E-3</v>
      </c>
      <c r="BF253" s="16">
        <f t="shared" si="135"/>
        <v>1.0091063901213646E-2</v>
      </c>
      <c r="BG253" s="16">
        <f t="shared" si="136"/>
        <v>6.5670079970218148E-2</v>
      </c>
      <c r="BH253" s="15">
        <f t="shared" si="137"/>
        <v>1.0035916702585249E-2</v>
      </c>
      <c r="BI253" s="15">
        <f t="shared" si="138"/>
        <v>1.1781293520426162E-2</v>
      </c>
      <c r="BJ253" s="15">
        <f t="shared" si="139"/>
        <v>7.666966488498296E-2</v>
      </c>
    </row>
    <row r="254" spans="1:62" customFormat="1" x14ac:dyDescent="0.25">
      <c r="A254">
        <v>225</v>
      </c>
      <c r="B254" s="26">
        <f t="shared" si="117"/>
        <v>0.31572596787558299</v>
      </c>
      <c r="C254" s="25">
        <f t="shared" si="118"/>
        <v>9.8302268540913662</v>
      </c>
      <c r="D254" s="24">
        <f t="shared" si="119"/>
        <v>0.99619805417841611</v>
      </c>
      <c r="E254" s="22">
        <f t="shared" si="120"/>
        <v>37.563264995530737</v>
      </c>
      <c r="F254" s="27">
        <v>3.4</v>
      </c>
      <c r="G254" s="4">
        <f t="shared" si="121"/>
        <v>52.105415871676101</v>
      </c>
      <c r="H254" s="4"/>
      <c r="I254" s="5">
        <v>0.72929999999999995</v>
      </c>
      <c r="J254" s="5">
        <v>0</v>
      </c>
      <c r="K254" s="14">
        <v>0</v>
      </c>
      <c r="L254" s="6">
        <v>13.5</v>
      </c>
      <c r="M254" s="6">
        <v>58</v>
      </c>
      <c r="N254" s="6">
        <v>69</v>
      </c>
      <c r="O254" s="13">
        <f t="shared" si="140"/>
        <v>6.25</v>
      </c>
      <c r="P254" s="12">
        <f t="shared" si="141"/>
        <v>-21.25</v>
      </c>
      <c r="Q254" s="4"/>
      <c r="R254">
        <v>225</v>
      </c>
      <c r="S254" s="4">
        <f t="shared" si="142"/>
        <v>1.6422633067433468</v>
      </c>
      <c r="T254" s="12">
        <f t="shared" si="143"/>
        <v>0.95855194129866228</v>
      </c>
      <c r="U254">
        <f t="shared" si="144"/>
        <v>1</v>
      </c>
      <c r="V254" s="4">
        <f t="shared" si="145"/>
        <v>1.5741946808023954</v>
      </c>
      <c r="W254" s="4"/>
      <c r="Y254" s="1"/>
      <c r="AA254">
        <v>225</v>
      </c>
      <c r="AB254" s="4">
        <f t="shared" si="146"/>
        <v>0.29259341317365273</v>
      </c>
      <c r="AC254" s="4">
        <f t="shared" si="147"/>
        <v>0</v>
      </c>
      <c r="AD254" s="26">
        <f t="shared" si="148"/>
        <v>0.31572596787558299</v>
      </c>
      <c r="AE254" s="4">
        <f t="shared" si="122"/>
        <v>0.12336220364440045</v>
      </c>
      <c r="AF254" s="11"/>
      <c r="AG254" s="10">
        <f t="shared" si="149"/>
        <v>0.43670658682634733</v>
      </c>
      <c r="AH254" s="10">
        <f t="shared" si="150"/>
        <v>0</v>
      </c>
      <c r="AI254" s="25">
        <f t="shared" si="151"/>
        <v>9.8302268540913662</v>
      </c>
      <c r="AJ254" s="4">
        <f t="shared" si="123"/>
        <v>9.556958380520836</v>
      </c>
      <c r="AK254" s="4"/>
      <c r="AL254" s="24">
        <f t="shared" si="152"/>
        <v>0.99619805417841611</v>
      </c>
      <c r="AM254" s="4">
        <f t="shared" si="124"/>
        <v>0.93628750775365643</v>
      </c>
      <c r="AN254" s="3"/>
      <c r="AO254" s="23">
        <f t="shared" si="153"/>
        <v>0</v>
      </c>
      <c r="AP254" s="22">
        <f t="shared" si="154"/>
        <v>37.563264995530737</v>
      </c>
      <c r="AQ254" s="4">
        <f t="shared" si="125"/>
        <v>37.492731153376923</v>
      </c>
      <c r="AR254" s="3"/>
      <c r="AS254" s="4">
        <v>3.4</v>
      </c>
      <c r="AT254" s="4"/>
      <c r="AU254" s="21">
        <f t="shared" si="155"/>
        <v>74.934784128323756</v>
      </c>
      <c r="AV254" s="21">
        <f t="shared" si="126"/>
        <v>0.46403132539472913</v>
      </c>
      <c r="AW254" s="3">
        <f t="shared" si="127"/>
        <v>52.105415871676101</v>
      </c>
      <c r="AY254" s="20">
        <f t="shared" si="128"/>
        <v>1.96020709592317E-2</v>
      </c>
      <c r="AZ254" s="20">
        <f t="shared" si="129"/>
        <v>2.301112677822852E-2</v>
      </c>
      <c r="BA254" s="19">
        <f t="shared" si="130"/>
        <v>0.14975056649372234</v>
      </c>
      <c r="BB254" s="18">
        <f t="shared" si="131"/>
        <v>2.7846346380563009E-2</v>
      </c>
      <c r="BC254" s="18">
        <f t="shared" si="132"/>
        <v>3.2689189229356576E-2</v>
      </c>
      <c r="BD254" s="17">
        <f t="shared" si="133"/>
        <v>0.21273293796061063</v>
      </c>
      <c r="BE254" s="16">
        <f t="shared" si="134"/>
        <v>6.1049480234392122E-3</v>
      </c>
      <c r="BF254" s="16">
        <f t="shared" si="135"/>
        <v>7.1666781144721185E-3</v>
      </c>
      <c r="BG254" s="16">
        <f t="shared" si="136"/>
        <v>4.6638920286848358E-2</v>
      </c>
      <c r="BH254" s="15">
        <f t="shared" si="137"/>
        <v>7.1874730901226288E-3</v>
      </c>
      <c r="BI254" s="15">
        <f t="shared" si="138"/>
        <v>8.4374684101439553E-3</v>
      </c>
      <c r="BJ254" s="15">
        <f t="shared" si="139"/>
        <v>5.4908900653547837E-2</v>
      </c>
    </row>
    <row r="255" spans="1:62" customFormat="1" x14ac:dyDescent="0.25">
      <c r="A255">
        <v>226</v>
      </c>
      <c r="B255" s="26">
        <f t="shared" si="117"/>
        <v>0.41595561681805315</v>
      </c>
      <c r="C255" s="25">
        <f t="shared" si="118"/>
        <v>9.9936649673471827</v>
      </c>
      <c r="D255" s="24">
        <f t="shared" si="119"/>
        <v>0.99702834620701297</v>
      </c>
      <c r="E255" s="22">
        <f t="shared" si="120"/>
        <v>37.564035615909127</v>
      </c>
      <c r="F255" s="27">
        <v>3.4</v>
      </c>
      <c r="G255" s="4">
        <f t="shared" si="121"/>
        <v>52.370684546281375</v>
      </c>
      <c r="H255" s="4"/>
      <c r="I255" s="5">
        <v>0.72929999999999995</v>
      </c>
      <c r="J255" s="5">
        <v>0</v>
      </c>
      <c r="K255" s="14">
        <v>0</v>
      </c>
      <c r="L255" s="6">
        <v>10.199999999999999</v>
      </c>
      <c r="M255" s="6">
        <v>56</v>
      </c>
      <c r="N255" s="6">
        <v>34</v>
      </c>
      <c r="O255" s="13">
        <f t="shared" si="140"/>
        <v>30.5</v>
      </c>
      <c r="P255" s="12">
        <f t="shared" si="141"/>
        <v>0</v>
      </c>
      <c r="Q255" s="4"/>
      <c r="R255">
        <v>226</v>
      </c>
      <c r="S255" s="4">
        <f t="shared" si="142"/>
        <v>1.1276998486951821</v>
      </c>
      <c r="T255" s="12">
        <f t="shared" si="143"/>
        <v>1</v>
      </c>
      <c r="U255">
        <f t="shared" si="144"/>
        <v>1</v>
      </c>
      <c r="V255" s="4">
        <f t="shared" si="145"/>
        <v>1.1276998486951821</v>
      </c>
      <c r="W255" s="4"/>
      <c r="Y255" s="1"/>
      <c r="AA255">
        <v>226</v>
      </c>
      <c r="AB255" s="4">
        <f t="shared" si="146"/>
        <v>0.29259341317365273</v>
      </c>
      <c r="AC255" s="4">
        <f t="shared" si="147"/>
        <v>0</v>
      </c>
      <c r="AD255" s="26">
        <f t="shared" si="148"/>
        <v>0.41595561681805315</v>
      </c>
      <c r="AE255" s="4">
        <f t="shared" si="122"/>
        <v>0.25035502140707044</v>
      </c>
      <c r="AF255" s="11"/>
      <c r="AG255" s="10">
        <f t="shared" si="149"/>
        <v>0.43670658682634733</v>
      </c>
      <c r="AH255" s="10">
        <f t="shared" si="150"/>
        <v>0</v>
      </c>
      <c r="AI255" s="25">
        <f t="shared" si="151"/>
        <v>9.9936649673471827</v>
      </c>
      <c r="AJ255" s="4">
        <f t="shared" si="123"/>
        <v>9.8426051982047031</v>
      </c>
      <c r="AK255" s="4"/>
      <c r="AL255" s="24">
        <f t="shared" si="152"/>
        <v>0.99702834620701297</v>
      </c>
      <c r="AM255" s="4">
        <f t="shared" si="124"/>
        <v>0.9641733437025487</v>
      </c>
      <c r="AN255" s="3"/>
      <c r="AO255" s="23">
        <f t="shared" si="153"/>
        <v>0</v>
      </c>
      <c r="AP255" s="22">
        <f t="shared" si="154"/>
        <v>37.564035615909127</v>
      </c>
      <c r="AQ255" s="4">
        <f t="shared" si="125"/>
        <v>37.525912560016579</v>
      </c>
      <c r="AR255" s="3"/>
      <c r="AS255" s="4">
        <v>3.4</v>
      </c>
      <c r="AT255" s="4"/>
      <c r="AU255" s="21">
        <f t="shared" si="155"/>
        <v>75.398815453718484</v>
      </c>
      <c r="AV255" s="21">
        <f t="shared" si="126"/>
        <v>0.30176719437556543</v>
      </c>
      <c r="AW255" s="3">
        <f t="shared" si="127"/>
        <v>52.370684546281375</v>
      </c>
      <c r="AY255" s="20">
        <f t="shared" si="128"/>
        <v>1.6874875760051807E-2</v>
      </c>
      <c r="AZ255" s="20">
        <f t="shared" si="129"/>
        <v>1.9809636761799945E-2</v>
      </c>
      <c r="BA255" s="19">
        <f t="shared" si="130"/>
        <v>0.12891608288913098</v>
      </c>
      <c r="BB255" s="18">
        <f t="shared" si="131"/>
        <v>1.5393150189437007E-2</v>
      </c>
      <c r="BC255" s="18">
        <f t="shared" si="132"/>
        <v>1.8070219787599966E-2</v>
      </c>
      <c r="BD255" s="17">
        <f t="shared" si="133"/>
        <v>0.11759639916544258</v>
      </c>
      <c r="BE255" s="16">
        <f t="shared" si="134"/>
        <v>3.3479594924346258E-3</v>
      </c>
      <c r="BF255" s="16">
        <f t="shared" si="135"/>
        <v>3.930213317205865E-3</v>
      </c>
      <c r="BG255" s="16">
        <f t="shared" si="136"/>
        <v>2.5576829694823781E-2</v>
      </c>
      <c r="BH255" s="15">
        <f t="shared" si="137"/>
        <v>3.8847797025347765E-3</v>
      </c>
      <c r="BI255" s="15">
        <f t="shared" si="138"/>
        <v>4.5603935638451722E-3</v>
      </c>
      <c r="BJ255" s="15">
        <f t="shared" si="139"/>
        <v>2.9677882626168106E-2</v>
      </c>
    </row>
    <row r="256" spans="1:62" customFormat="1" x14ac:dyDescent="0.25">
      <c r="A256">
        <v>227</v>
      </c>
      <c r="B256" s="26">
        <f t="shared" si="117"/>
        <v>0.54294843458072317</v>
      </c>
      <c r="C256" s="25">
        <f t="shared" si="118"/>
        <v>10.27931178503105</v>
      </c>
      <c r="D256" s="24">
        <f t="shared" si="119"/>
        <v>1.0036741088470069</v>
      </c>
      <c r="E256" s="22">
        <f t="shared" si="120"/>
        <v>37.572283023447028</v>
      </c>
      <c r="F256" s="27">
        <v>3.4</v>
      </c>
      <c r="G256" s="4">
        <f t="shared" si="121"/>
        <v>52.798217351905805</v>
      </c>
      <c r="H256" s="4"/>
      <c r="I256" s="5">
        <v>0.72929999999999995</v>
      </c>
      <c r="J256" s="5">
        <v>0</v>
      </c>
      <c r="K256" s="14">
        <v>0</v>
      </c>
      <c r="L256" s="6">
        <v>6.1</v>
      </c>
      <c r="M256" s="6">
        <v>75</v>
      </c>
      <c r="N256" s="6">
        <v>18</v>
      </c>
      <c r="O256" s="13">
        <f t="shared" si="140"/>
        <v>61.5</v>
      </c>
      <c r="P256" s="12">
        <f t="shared" si="141"/>
        <v>0</v>
      </c>
      <c r="Q256" s="4"/>
      <c r="R256">
        <v>227</v>
      </c>
      <c r="S256" s="4">
        <f t="shared" si="142"/>
        <v>0.60923828172684824</v>
      </c>
      <c r="T256" s="12">
        <f t="shared" si="143"/>
        <v>1</v>
      </c>
      <c r="U256">
        <f t="shared" si="144"/>
        <v>1</v>
      </c>
      <c r="V256" s="4">
        <f t="shared" si="145"/>
        <v>0.60923828172684824</v>
      </c>
      <c r="W256" s="4"/>
      <c r="Y256" s="1"/>
      <c r="AA256">
        <v>227</v>
      </c>
      <c r="AB256" s="4">
        <f t="shared" si="146"/>
        <v>0.29259341317365273</v>
      </c>
      <c r="AC256" s="4">
        <f t="shared" si="147"/>
        <v>0</v>
      </c>
      <c r="AD256" s="26">
        <f t="shared" si="148"/>
        <v>0.54294843458072317</v>
      </c>
      <c r="AE256" s="4">
        <f t="shared" si="122"/>
        <v>0.37025000046779749</v>
      </c>
      <c r="AF256" s="11"/>
      <c r="AG256" s="10">
        <f t="shared" si="149"/>
        <v>0.43670658682634733</v>
      </c>
      <c r="AH256" s="10">
        <f t="shared" si="150"/>
        <v>0</v>
      </c>
      <c r="AI256" s="25">
        <f t="shared" si="151"/>
        <v>10.27931178503105</v>
      </c>
      <c r="AJ256" s="4">
        <f t="shared" si="123"/>
        <v>10.161928467096645</v>
      </c>
      <c r="AK256" s="4"/>
      <c r="AL256" s="24">
        <f t="shared" si="152"/>
        <v>1.0036741088470069</v>
      </c>
      <c r="AM256" s="4">
        <f t="shared" si="124"/>
        <v>0.97863181158961088</v>
      </c>
      <c r="AN256" s="3"/>
      <c r="AO256" s="23">
        <f t="shared" si="153"/>
        <v>0</v>
      </c>
      <c r="AP256" s="22">
        <f t="shared" si="154"/>
        <v>37.572283023447028</v>
      </c>
      <c r="AQ256" s="4">
        <f t="shared" si="125"/>
        <v>37.5435259967213</v>
      </c>
      <c r="AR256" s="3"/>
      <c r="AS256" s="4">
        <v>3.4</v>
      </c>
      <c r="AT256" s="4"/>
      <c r="AU256" s="21">
        <f t="shared" si="155"/>
        <v>75.700582648094056</v>
      </c>
      <c r="AV256" s="21">
        <f t="shared" si="126"/>
        <v>0.26770315161925717</v>
      </c>
      <c r="AW256" s="3">
        <f t="shared" si="127"/>
        <v>52.798217351905805</v>
      </c>
      <c r="AY256" s="20">
        <f t="shared" si="128"/>
        <v>1.7598153028245925E-2</v>
      </c>
      <c r="AZ256" s="20">
        <f t="shared" si="129"/>
        <v>2.0658701380984346E-2</v>
      </c>
      <c r="BA256" s="19">
        <f t="shared" si="130"/>
        <v>0.13444157970369541</v>
      </c>
      <c r="BB256" s="18">
        <f t="shared" si="131"/>
        <v>1.1961484205595828E-2</v>
      </c>
      <c r="BC256" s="18">
        <f t="shared" si="132"/>
        <v>1.4041742328308147E-2</v>
      </c>
      <c r="BD256" s="17">
        <f t="shared" si="133"/>
        <v>9.1380091400500407E-2</v>
      </c>
      <c r="BE256" s="16">
        <f t="shared" si="134"/>
        <v>2.5518365674717749E-3</v>
      </c>
      <c r="BF256" s="16">
        <f t="shared" si="135"/>
        <v>2.9956342313799096E-3</v>
      </c>
      <c r="BG256" s="16">
        <f t="shared" si="136"/>
        <v>1.9494826458544359E-2</v>
      </c>
      <c r="BH256" s="15">
        <f t="shared" si="137"/>
        <v>2.9303714278370637E-3</v>
      </c>
      <c r="BI256" s="15">
        <f t="shared" si="138"/>
        <v>3.4400012413739445E-3</v>
      </c>
      <c r="BJ256" s="15">
        <f t="shared" si="139"/>
        <v>2.2386654056516991E-2</v>
      </c>
    </row>
    <row r="257" spans="1:62" customFormat="1" x14ac:dyDescent="0.25">
      <c r="A257">
        <v>228</v>
      </c>
      <c r="B257" s="26">
        <f t="shared" si="117"/>
        <v>0.41903562921031245</v>
      </c>
      <c r="C257" s="25">
        <f t="shared" si="118"/>
        <v>10.23474283835413</v>
      </c>
      <c r="D257" s="24">
        <f t="shared" si="119"/>
        <v>1.0136736568187614</v>
      </c>
      <c r="E257" s="22">
        <f t="shared" si="120"/>
        <v>37.584662075903346</v>
      </c>
      <c r="F257" s="27">
        <v>3.4</v>
      </c>
      <c r="G257" s="4">
        <f t="shared" si="121"/>
        <v>52.652114200286547</v>
      </c>
      <c r="H257" s="4"/>
      <c r="I257" s="5">
        <v>0.1216</v>
      </c>
      <c r="J257" s="5">
        <v>0</v>
      </c>
      <c r="K257" s="14">
        <v>0</v>
      </c>
      <c r="L257" s="6">
        <v>4.5999999999999996</v>
      </c>
      <c r="M257" s="6">
        <v>71</v>
      </c>
      <c r="N257" s="6">
        <v>8</v>
      </c>
      <c r="O257" s="13">
        <f t="shared" si="140"/>
        <v>65</v>
      </c>
      <c r="P257" s="12">
        <f t="shared" si="141"/>
        <v>0</v>
      </c>
      <c r="Q257" s="4"/>
      <c r="R257">
        <v>228</v>
      </c>
      <c r="S257" s="4">
        <f t="shared" si="142"/>
        <v>0.45940307648816003</v>
      </c>
      <c r="T257" s="12">
        <f t="shared" si="143"/>
        <v>1</v>
      </c>
      <c r="U257">
        <f t="shared" si="144"/>
        <v>1</v>
      </c>
      <c r="V257" s="4">
        <f t="shared" si="145"/>
        <v>0.45940307648816003</v>
      </c>
      <c r="W257" s="4"/>
      <c r="Y257" s="1"/>
      <c r="AA257">
        <v>228</v>
      </c>
      <c r="AB257" s="4">
        <f t="shared" si="146"/>
        <v>4.8785628742514978E-2</v>
      </c>
      <c r="AC257" s="4">
        <f t="shared" si="147"/>
        <v>0</v>
      </c>
      <c r="AD257" s="26">
        <f t="shared" si="148"/>
        <v>0.41903562921031245</v>
      </c>
      <c r="AE257" s="4">
        <f t="shared" si="122"/>
        <v>0.35068598216308278</v>
      </c>
      <c r="AF257" s="11"/>
      <c r="AG257" s="10">
        <f t="shared" si="149"/>
        <v>7.2814371257485036E-2</v>
      </c>
      <c r="AH257" s="10">
        <f t="shared" si="150"/>
        <v>0</v>
      </c>
      <c r="AI257" s="25">
        <f t="shared" si="151"/>
        <v>10.23474283835413</v>
      </c>
      <c r="AJ257" s="4">
        <f t="shared" si="123"/>
        <v>10.180215197477505</v>
      </c>
      <c r="AK257" s="4"/>
      <c r="AL257" s="24">
        <f t="shared" si="152"/>
        <v>1.0136736568187614</v>
      </c>
      <c r="AM257" s="4">
        <f t="shared" si="124"/>
        <v>1.0018304145956638</v>
      </c>
      <c r="AN257" s="3"/>
      <c r="AO257" s="23">
        <f t="shared" si="153"/>
        <v>0</v>
      </c>
      <c r="AP257" s="22">
        <f t="shared" si="154"/>
        <v>37.584662075903346</v>
      </c>
      <c r="AQ257" s="4">
        <f t="shared" si="125"/>
        <v>37.571279450986331</v>
      </c>
      <c r="AR257" s="3"/>
      <c r="AS257" s="4">
        <v>3.4</v>
      </c>
      <c r="AT257" s="4"/>
      <c r="AU257" s="21">
        <f t="shared" si="155"/>
        <v>75.968285799713314</v>
      </c>
      <c r="AV257" s="21">
        <f t="shared" si="126"/>
        <v>0.11529474617518104</v>
      </c>
      <c r="AW257" s="3">
        <f t="shared" si="127"/>
        <v>52.652114200286547</v>
      </c>
      <c r="AY257" s="20">
        <f t="shared" si="128"/>
        <v>6.9649012994363853E-3</v>
      </c>
      <c r="AZ257" s="20">
        <f t="shared" si="129"/>
        <v>8.1761884819470613E-3</v>
      </c>
      <c r="BA257" s="19">
        <f t="shared" si="130"/>
        <v>5.3208557265846237E-2</v>
      </c>
      <c r="BB257" s="18">
        <f t="shared" si="131"/>
        <v>5.5564242567979465E-3</v>
      </c>
      <c r="BC257" s="18">
        <f t="shared" si="132"/>
        <v>6.522758910154111E-3</v>
      </c>
      <c r="BD257" s="17">
        <f t="shared" si="133"/>
        <v>4.2448457709672822E-2</v>
      </c>
      <c r="BE257" s="16">
        <f t="shared" si="134"/>
        <v>1.2068389042622842E-3</v>
      </c>
      <c r="BF257" s="16">
        <f t="shared" si="135"/>
        <v>1.4167239310905074E-3</v>
      </c>
      <c r="BG257" s="16">
        <f t="shared" si="136"/>
        <v>9.2196793877448377E-3</v>
      </c>
      <c r="BH257" s="15">
        <f t="shared" si="137"/>
        <v>1.3637036283446241E-3</v>
      </c>
      <c r="BI257" s="15">
        <f t="shared" si="138"/>
        <v>1.6008694767523847E-3</v>
      </c>
      <c r="BJ257" s="15">
        <f t="shared" si="139"/>
        <v>1.0418051811917134E-2</v>
      </c>
    </row>
    <row r="258" spans="1:62" customFormat="1" x14ac:dyDescent="0.25">
      <c r="A258">
        <v>229</v>
      </c>
      <c r="B258" s="26">
        <f t="shared" si="117"/>
        <v>0.39947161090559774</v>
      </c>
      <c r="C258" s="25">
        <f t="shared" si="118"/>
        <v>10.253029568734989</v>
      </c>
      <c r="D258" s="24">
        <f t="shared" si="119"/>
        <v>1.0169222826845052</v>
      </c>
      <c r="E258" s="22">
        <f t="shared" si="120"/>
        <v>37.588995991786277</v>
      </c>
      <c r="F258" s="27">
        <v>3.4</v>
      </c>
      <c r="G258" s="4">
        <f t="shared" si="121"/>
        <v>52.658419454111367</v>
      </c>
      <c r="H258" s="4"/>
      <c r="I258" s="5">
        <v>0.1216</v>
      </c>
      <c r="J258" s="5">
        <v>0</v>
      </c>
      <c r="K258" s="14">
        <v>1</v>
      </c>
      <c r="L258" s="6">
        <v>3.4</v>
      </c>
      <c r="M258" s="6">
        <v>74</v>
      </c>
      <c r="N258" s="6">
        <v>8</v>
      </c>
      <c r="O258" s="13">
        <f t="shared" si="140"/>
        <v>68</v>
      </c>
      <c r="P258" s="12">
        <f t="shared" si="141"/>
        <v>0</v>
      </c>
      <c r="Q258" s="4"/>
      <c r="R258">
        <v>229</v>
      </c>
      <c r="S258" s="4">
        <f t="shared" si="142"/>
        <v>0.35612952979019163</v>
      </c>
      <c r="T258" s="12">
        <f t="shared" si="143"/>
        <v>1</v>
      </c>
      <c r="U258">
        <f t="shared" si="144"/>
        <v>0.6</v>
      </c>
      <c r="V258" s="4">
        <f t="shared" si="145"/>
        <v>0.21367771787411496</v>
      </c>
      <c r="W258" s="4"/>
      <c r="Y258" s="1"/>
      <c r="AA258">
        <v>229</v>
      </c>
      <c r="AB258" s="4">
        <f t="shared" si="146"/>
        <v>4.8785628742514978E-2</v>
      </c>
      <c r="AC258" s="4">
        <f t="shared" si="147"/>
        <v>0</v>
      </c>
      <c r="AD258" s="26">
        <f t="shared" si="148"/>
        <v>0.39947161090559774</v>
      </c>
      <c r="AE258" s="4">
        <f t="shared" si="122"/>
        <v>0.33162020180984647</v>
      </c>
      <c r="AF258" s="11"/>
      <c r="AG258" s="10">
        <f t="shared" si="149"/>
        <v>7.2814371257485036E-2</v>
      </c>
      <c r="AH258" s="10">
        <f t="shared" si="150"/>
        <v>0</v>
      </c>
      <c r="AI258" s="25">
        <f t="shared" si="151"/>
        <v>10.253029568734989</v>
      </c>
      <c r="AJ258" s="4">
        <f t="shared" si="123"/>
        <v>10.19593038557794</v>
      </c>
      <c r="AK258" s="4"/>
      <c r="AL258" s="24">
        <f t="shared" si="152"/>
        <v>1.0169222826845052</v>
      </c>
      <c r="AM258" s="4">
        <f t="shared" si="124"/>
        <v>1.0045047563924536</v>
      </c>
      <c r="AN258" s="3"/>
      <c r="AO258" s="23">
        <f t="shared" si="153"/>
        <v>0</v>
      </c>
      <c r="AP258" s="22">
        <f t="shared" si="154"/>
        <v>37.588995991786277</v>
      </c>
      <c r="AQ258" s="4">
        <f t="shared" si="125"/>
        <v>37.575004036144485</v>
      </c>
      <c r="AR258" s="3"/>
      <c r="AS258" s="4">
        <v>3.4</v>
      </c>
      <c r="AT258" s="4"/>
      <c r="AU258" s="21">
        <f t="shared" si="155"/>
        <v>76.083580545888495</v>
      </c>
      <c r="AV258" s="21">
        <f t="shared" si="126"/>
        <v>0.11783017942371722</v>
      </c>
      <c r="AW258" s="3">
        <f t="shared" si="127"/>
        <v>52.658419454111367</v>
      </c>
      <c r="AY258" s="20">
        <f t="shared" si="128"/>
        <v>6.9141303253992762E-3</v>
      </c>
      <c r="AZ258" s="20">
        <f t="shared" si="129"/>
        <v>8.1165877732948012E-3</v>
      </c>
      <c r="BA258" s="19">
        <f t="shared" si="130"/>
        <v>5.2820690997057197E-2</v>
      </c>
      <c r="BB258" s="18">
        <f t="shared" si="131"/>
        <v>5.8184671340363496E-3</v>
      </c>
      <c r="BC258" s="18">
        <f t="shared" si="132"/>
        <v>6.8303744616948448E-3</v>
      </c>
      <c r="BD258" s="17">
        <f t="shared" si="133"/>
        <v>4.445034156131835E-2</v>
      </c>
      <c r="BE258" s="16">
        <f t="shared" si="134"/>
        <v>1.2653590580728718E-3</v>
      </c>
      <c r="BF258" s="16">
        <f t="shared" si="135"/>
        <v>1.4854215029551103E-3</v>
      </c>
      <c r="BG258" s="16">
        <f t="shared" si="136"/>
        <v>9.6667457310236366E-3</v>
      </c>
      <c r="BH258" s="15">
        <f t="shared" si="137"/>
        <v>1.4257950734381281E-3</v>
      </c>
      <c r="BI258" s="15">
        <f t="shared" si="138"/>
        <v>1.6737594340360633E-3</v>
      </c>
      <c r="BJ258" s="15">
        <f t="shared" si="139"/>
        <v>1.0892401134318041E-2</v>
      </c>
    </row>
    <row r="259" spans="1:62" customFormat="1" x14ac:dyDescent="0.25">
      <c r="A259">
        <v>230</v>
      </c>
      <c r="B259" s="26">
        <f t="shared" si="117"/>
        <v>0.38040583055236143</v>
      </c>
      <c r="C259" s="25">
        <f t="shared" si="118"/>
        <v>10.268744756835424</v>
      </c>
      <c r="D259" s="24">
        <f t="shared" si="119"/>
        <v>1.0199285079834004</v>
      </c>
      <c r="E259" s="22">
        <f t="shared" si="120"/>
        <v>37.593110179316461</v>
      </c>
      <c r="F259" s="27">
        <v>3.4</v>
      </c>
      <c r="G259" s="4">
        <f t="shared" si="121"/>
        <v>52.662189274687641</v>
      </c>
      <c r="H259" s="4"/>
      <c r="I259" s="5">
        <v>0.1216</v>
      </c>
      <c r="J259" s="5">
        <v>0</v>
      </c>
      <c r="K259" s="14">
        <v>1</v>
      </c>
      <c r="L259" s="6">
        <v>3.6</v>
      </c>
      <c r="M259" s="6">
        <v>59</v>
      </c>
      <c r="N259" s="6">
        <v>10</v>
      </c>
      <c r="O259" s="13">
        <f t="shared" si="140"/>
        <v>51.5</v>
      </c>
      <c r="P259" s="12">
        <f t="shared" si="141"/>
        <v>0</v>
      </c>
      <c r="Q259" s="4"/>
      <c r="R259">
        <v>230</v>
      </c>
      <c r="S259" s="4">
        <f t="shared" si="142"/>
        <v>0.37230471497562223</v>
      </c>
      <c r="T259" s="12">
        <f t="shared" si="143"/>
        <v>1</v>
      </c>
      <c r="U259">
        <f t="shared" si="144"/>
        <v>0.6</v>
      </c>
      <c r="V259" s="4">
        <f t="shared" si="145"/>
        <v>0.22338282898537334</v>
      </c>
      <c r="W259" s="4"/>
      <c r="Y259" s="1"/>
      <c r="AA259">
        <v>230</v>
      </c>
      <c r="AB259" s="4">
        <f t="shared" si="146"/>
        <v>4.8785628742514978E-2</v>
      </c>
      <c r="AC259" s="4">
        <f t="shared" si="147"/>
        <v>0</v>
      </c>
      <c r="AD259" s="26">
        <f t="shared" si="148"/>
        <v>0.38040583055236143</v>
      </c>
      <c r="AE259" s="4">
        <f t="shared" si="122"/>
        <v>0.2952524442789356</v>
      </c>
      <c r="AF259" s="11"/>
      <c r="AG259" s="10">
        <f t="shared" si="149"/>
        <v>7.2814371257485036E-2</v>
      </c>
      <c r="AH259" s="10">
        <f t="shared" si="150"/>
        <v>0</v>
      </c>
      <c r="AI259" s="25">
        <f t="shared" si="151"/>
        <v>10.268744756835424</v>
      </c>
      <c r="AJ259" s="4">
        <f t="shared" si="123"/>
        <v>10.190975303514383</v>
      </c>
      <c r="AK259" s="4"/>
      <c r="AL259" s="24">
        <f t="shared" si="152"/>
        <v>1.0199285079834004</v>
      </c>
      <c r="AM259" s="4">
        <f t="shared" si="124"/>
        <v>1.0030121390278444</v>
      </c>
      <c r="AN259" s="3"/>
      <c r="AO259" s="23">
        <f t="shared" si="153"/>
        <v>0</v>
      </c>
      <c r="AP259" s="22">
        <f t="shared" si="154"/>
        <v>37.593110179316461</v>
      </c>
      <c r="AQ259" s="4">
        <f t="shared" si="125"/>
        <v>37.574062222593341</v>
      </c>
      <c r="AR259" s="3"/>
      <c r="AS259" s="4">
        <v>3.4</v>
      </c>
      <c r="AT259" s="4"/>
      <c r="AU259" s="21">
        <f t="shared" si="155"/>
        <v>76.201410725312215</v>
      </c>
      <c r="AV259" s="21">
        <f t="shared" si="126"/>
        <v>0.15482887739808485</v>
      </c>
      <c r="AW259" s="3">
        <f t="shared" si="127"/>
        <v>52.662189274687641</v>
      </c>
      <c r="AY259" s="20">
        <f t="shared" si="128"/>
        <v>8.677220092992868E-3</v>
      </c>
      <c r="AZ259" s="20">
        <f t="shared" si="129"/>
        <v>1.0186301848295975E-2</v>
      </c>
      <c r="BA259" s="19">
        <f t="shared" si="130"/>
        <v>6.6289864332137002E-2</v>
      </c>
      <c r="BB259" s="18">
        <f t="shared" si="131"/>
        <v>7.9247895181944594E-3</v>
      </c>
      <c r="BC259" s="18">
        <f t="shared" si="132"/>
        <v>9.3030137822282793E-3</v>
      </c>
      <c r="BD259" s="17">
        <f t="shared" si="133"/>
        <v>6.0541650020618398E-2</v>
      </c>
      <c r="BE259" s="16">
        <f t="shared" si="134"/>
        <v>1.7237958820604188E-3</v>
      </c>
      <c r="BF259" s="16">
        <f t="shared" si="135"/>
        <v>2.0235864702448396E-3</v>
      </c>
      <c r="BG259" s="16">
        <f t="shared" si="136"/>
        <v>1.3168986603250782E-2</v>
      </c>
      <c r="BH259" s="15">
        <f t="shared" si="137"/>
        <v>1.9410069292793669E-3</v>
      </c>
      <c r="BI259" s="15">
        <f t="shared" si="138"/>
        <v>2.2785733517627351E-3</v>
      </c>
      <c r="BJ259" s="15">
        <f t="shared" si="139"/>
        <v>1.4828376442078663E-2</v>
      </c>
    </row>
    <row r="260" spans="1:62" customFormat="1" x14ac:dyDescent="0.25">
      <c r="A260">
        <v>231</v>
      </c>
      <c r="B260" s="26">
        <f t="shared" si="117"/>
        <v>0.34403807302145056</v>
      </c>
      <c r="C260" s="25">
        <f t="shared" si="118"/>
        <v>10.263789674771868</v>
      </c>
      <c r="D260" s="24">
        <f t="shared" si="119"/>
        <v>1.0232789514503713</v>
      </c>
      <c r="E260" s="22">
        <f t="shared" si="120"/>
        <v>37.597853698045867</v>
      </c>
      <c r="F260" s="27">
        <v>3.4</v>
      </c>
      <c r="G260" s="4">
        <f t="shared" si="121"/>
        <v>52.628960397289553</v>
      </c>
      <c r="H260" s="4"/>
      <c r="I260" s="5">
        <v>0.1216</v>
      </c>
      <c r="J260" s="5">
        <v>0</v>
      </c>
      <c r="K260" s="14">
        <v>1</v>
      </c>
      <c r="L260" s="6">
        <v>5.0999999999999996</v>
      </c>
      <c r="M260" s="6">
        <v>62</v>
      </c>
      <c r="N260" s="6">
        <v>27</v>
      </c>
      <c r="O260" s="13">
        <f t="shared" si="140"/>
        <v>41.75</v>
      </c>
      <c r="P260" s="12">
        <f t="shared" si="141"/>
        <v>0</v>
      </c>
      <c r="Q260" s="4"/>
      <c r="R260">
        <v>231</v>
      </c>
      <c r="S260" s="4">
        <f t="shared" si="142"/>
        <v>0.50681584851960382</v>
      </c>
      <c r="T260" s="12">
        <f t="shared" si="143"/>
        <v>1</v>
      </c>
      <c r="U260">
        <f t="shared" si="144"/>
        <v>0.6</v>
      </c>
      <c r="V260" s="4">
        <f t="shared" si="145"/>
        <v>0.3040895091117623</v>
      </c>
      <c r="W260" s="4"/>
      <c r="Y260" s="1"/>
      <c r="AA260">
        <v>231</v>
      </c>
      <c r="AB260" s="4">
        <f t="shared" si="146"/>
        <v>4.8785628742514978E-2</v>
      </c>
      <c r="AC260" s="4">
        <f t="shared" si="147"/>
        <v>0</v>
      </c>
      <c r="AD260" s="26">
        <f t="shared" si="148"/>
        <v>0.34403807302145056</v>
      </c>
      <c r="AE260" s="4">
        <f t="shared" si="122"/>
        <v>0.23702871722775798</v>
      </c>
      <c r="AF260" s="11"/>
      <c r="AG260" s="10">
        <f t="shared" si="149"/>
        <v>7.2814371257485036E-2</v>
      </c>
      <c r="AH260" s="10">
        <f t="shared" si="150"/>
        <v>0</v>
      </c>
      <c r="AI260" s="25">
        <f t="shared" si="151"/>
        <v>10.263789674771868</v>
      </c>
      <c r="AJ260" s="4">
        <f t="shared" si="123"/>
        <v>10.149708692242205</v>
      </c>
      <c r="AK260" s="4"/>
      <c r="AL260" s="24">
        <f t="shared" si="152"/>
        <v>1.0232789514503713</v>
      </c>
      <c r="AM260" s="4">
        <f t="shared" si="124"/>
        <v>0.99842368564741635</v>
      </c>
      <c r="AN260" s="3"/>
      <c r="AO260" s="23">
        <f t="shared" si="153"/>
        <v>0</v>
      </c>
      <c r="AP260" s="22">
        <f t="shared" si="154"/>
        <v>37.597853698045867</v>
      </c>
      <c r="AQ260" s="4">
        <f t="shared" si="125"/>
        <v>37.569848391519372</v>
      </c>
      <c r="AR260" s="3"/>
      <c r="AS260" s="4">
        <v>3.4</v>
      </c>
      <c r="AT260" s="4"/>
      <c r="AU260" s="21">
        <f t="shared" si="155"/>
        <v>76.356239602710303</v>
      </c>
      <c r="AV260" s="21">
        <f t="shared" si="126"/>
        <v>0.21326419882502257</v>
      </c>
      <c r="AW260" s="3">
        <f t="shared" si="127"/>
        <v>52.628960397289553</v>
      </c>
      <c r="AY260" s="20">
        <f t="shared" si="128"/>
        <v>1.0904366495182196E-2</v>
      </c>
      <c r="AZ260" s="20">
        <f t="shared" si="129"/>
        <v>1.2800778059561707E-2</v>
      </c>
      <c r="BA260" s="19">
        <f t="shared" si="130"/>
        <v>8.3304211238948697E-2</v>
      </c>
      <c r="BB260" s="18">
        <f t="shared" si="131"/>
        <v>1.1624972736330036E-2</v>
      </c>
      <c r="BC260" s="18">
        <f t="shared" si="132"/>
        <v>1.3646707125256998E-2</v>
      </c>
      <c r="BD260" s="17">
        <f t="shared" si="133"/>
        <v>8.8809302668075449E-2</v>
      </c>
      <c r="BE260" s="16">
        <f t="shared" si="134"/>
        <v>2.5327778645179446E-3</v>
      </c>
      <c r="BF260" s="16">
        <f t="shared" si="135"/>
        <v>2.9732609713906304E-3</v>
      </c>
      <c r="BG260" s="16">
        <f t="shared" si="136"/>
        <v>1.9349226967046367E-2</v>
      </c>
      <c r="BH260" s="15">
        <f t="shared" si="137"/>
        <v>2.8537703447498067E-3</v>
      </c>
      <c r="BI260" s="15">
        <f t="shared" si="138"/>
        <v>3.3500782307932511E-3</v>
      </c>
      <c r="BJ260" s="15">
        <f t="shared" si="139"/>
        <v>2.1801457950952077E-2</v>
      </c>
    </row>
    <row r="261" spans="1:62" customFormat="1" x14ac:dyDescent="0.25">
      <c r="A261">
        <v>232</v>
      </c>
      <c r="B261" s="26">
        <f t="shared" si="117"/>
        <v>0.38334548369482391</v>
      </c>
      <c r="C261" s="25">
        <f t="shared" si="118"/>
        <v>10.36809192577514</v>
      </c>
      <c r="D261" s="24">
        <f t="shared" si="119"/>
        <v>1.0263395730881961</v>
      </c>
      <c r="E261" s="22">
        <f t="shared" si="120"/>
        <v>37.602619215906373</v>
      </c>
      <c r="F261" s="27">
        <v>3.4</v>
      </c>
      <c r="G261" s="4">
        <f t="shared" si="121"/>
        <v>52.78039619846453</v>
      </c>
      <c r="H261" s="4"/>
      <c r="I261" s="5">
        <v>0.36470000000000002</v>
      </c>
      <c r="J261" s="5">
        <v>0</v>
      </c>
      <c r="K261" s="14">
        <v>1</v>
      </c>
      <c r="L261" s="6">
        <v>7.3</v>
      </c>
      <c r="M261" s="6">
        <v>51</v>
      </c>
      <c r="N261" s="6">
        <v>49</v>
      </c>
      <c r="O261" s="13">
        <f t="shared" si="140"/>
        <v>14.25</v>
      </c>
      <c r="P261" s="12">
        <f t="shared" si="141"/>
        <v>0</v>
      </c>
      <c r="Q261" s="4"/>
      <c r="R261">
        <v>232</v>
      </c>
      <c r="S261" s="4">
        <f t="shared" si="142"/>
        <v>0.74514205020999758</v>
      </c>
      <c r="T261" s="12">
        <f t="shared" si="143"/>
        <v>1</v>
      </c>
      <c r="U261">
        <f t="shared" si="144"/>
        <v>0.6</v>
      </c>
      <c r="V261" s="4">
        <f t="shared" si="145"/>
        <v>0.44708523012599855</v>
      </c>
      <c r="W261" s="4"/>
      <c r="Y261" s="1"/>
      <c r="AA261">
        <v>232</v>
      </c>
      <c r="AB261" s="4">
        <f t="shared" si="146"/>
        <v>0.1463167664670659</v>
      </c>
      <c r="AC261" s="4">
        <f t="shared" si="147"/>
        <v>0</v>
      </c>
      <c r="AD261" s="26">
        <f t="shared" si="148"/>
        <v>0.38334548369482391</v>
      </c>
      <c r="AE261" s="4">
        <f t="shared" si="122"/>
        <v>0.20565956419081999</v>
      </c>
      <c r="AF261" s="11"/>
      <c r="AG261" s="10">
        <f t="shared" si="149"/>
        <v>0.21838323353293418</v>
      </c>
      <c r="AH261" s="10">
        <f t="shared" si="150"/>
        <v>0</v>
      </c>
      <c r="AI261" s="25">
        <f t="shared" si="151"/>
        <v>10.36809192577514</v>
      </c>
      <c r="AJ261" s="4">
        <f t="shared" si="123"/>
        <v>10.17619910992765</v>
      </c>
      <c r="AK261" s="4"/>
      <c r="AL261" s="24">
        <f t="shared" si="152"/>
        <v>1.0263395730881961</v>
      </c>
      <c r="AM261" s="4">
        <f t="shared" si="124"/>
        <v>0.98501294837416864</v>
      </c>
      <c r="AN261" s="3"/>
      <c r="AO261" s="23">
        <f t="shared" si="153"/>
        <v>0</v>
      </c>
      <c r="AP261" s="22">
        <f t="shared" si="154"/>
        <v>37.602619215906373</v>
      </c>
      <c r="AQ261" s="4">
        <f t="shared" si="125"/>
        <v>37.555816979346766</v>
      </c>
      <c r="AR261" s="3"/>
      <c r="AS261" s="4">
        <v>3.4</v>
      </c>
      <c r="AT261" s="4"/>
      <c r="AU261" s="21">
        <f t="shared" si="155"/>
        <v>76.569503801535319</v>
      </c>
      <c r="AV261" s="21">
        <f t="shared" si="126"/>
        <v>0.35631436178759474</v>
      </c>
      <c r="AW261" s="3">
        <f t="shared" si="127"/>
        <v>52.78039619846453</v>
      </c>
      <c r="AY261" s="20">
        <f t="shared" si="128"/>
        <v>1.8106383062809778E-2</v>
      </c>
      <c r="AZ261" s="20">
        <f t="shared" si="129"/>
        <v>2.1255319247646263E-2</v>
      </c>
      <c r="BA261" s="19">
        <f t="shared" si="130"/>
        <v>0.1383242171935479</v>
      </c>
      <c r="BB261" s="18">
        <f t="shared" si="131"/>
        <v>1.955408082100495E-2</v>
      </c>
      <c r="BC261" s="18">
        <f t="shared" si="132"/>
        <v>2.2954790529005807E-2</v>
      </c>
      <c r="BD261" s="17">
        <f t="shared" si="133"/>
        <v>0.14938394449747944</v>
      </c>
      <c r="BE261" s="16">
        <f t="shared" si="134"/>
        <v>4.2112267525413107E-3</v>
      </c>
      <c r="BF261" s="16">
        <f t="shared" si="135"/>
        <v>4.9436140138528432E-3</v>
      </c>
      <c r="BG261" s="16">
        <f t="shared" si="136"/>
        <v>3.2171783947633328E-2</v>
      </c>
      <c r="BH261" s="15">
        <f t="shared" si="137"/>
        <v>4.769197388909535E-3</v>
      </c>
      <c r="BI261" s="15">
        <f t="shared" si="138"/>
        <v>5.5986230217633668E-3</v>
      </c>
      <c r="BJ261" s="15">
        <f t="shared" si="139"/>
        <v>3.6434416148934126E-2</v>
      </c>
    </row>
    <row r="262" spans="1:62" customFormat="1" x14ac:dyDescent="0.25">
      <c r="A262">
        <v>233</v>
      </c>
      <c r="B262" s="26">
        <f t="shared" si="117"/>
        <v>0.35197633065788592</v>
      </c>
      <c r="C262" s="25">
        <f t="shared" si="118"/>
        <v>10.394582343460584</v>
      </c>
      <c r="D262" s="24">
        <f t="shared" si="119"/>
        <v>1.0316538363994341</v>
      </c>
      <c r="E262" s="22">
        <f t="shared" si="120"/>
        <v>37.61056932615903</v>
      </c>
      <c r="F262" s="27">
        <v>3.4</v>
      </c>
      <c r="G262" s="4">
        <f t="shared" si="121"/>
        <v>52.788781836676932</v>
      </c>
      <c r="H262" s="4"/>
      <c r="I262" s="5">
        <v>0.36470000000000002</v>
      </c>
      <c r="J262" s="5">
        <v>0</v>
      </c>
      <c r="K262" s="14">
        <v>1</v>
      </c>
      <c r="L262" s="6">
        <v>11</v>
      </c>
      <c r="M262" s="6">
        <v>52</v>
      </c>
      <c r="N262" s="6">
        <v>83</v>
      </c>
      <c r="O262" s="13">
        <f t="shared" si="140"/>
        <v>-10.25</v>
      </c>
      <c r="P262" s="12">
        <f t="shared" si="141"/>
        <v>-10.25</v>
      </c>
      <c r="Q262" s="4"/>
      <c r="R262">
        <v>233</v>
      </c>
      <c r="S262" s="4">
        <f t="shared" si="142"/>
        <v>1.245428856118602</v>
      </c>
      <c r="T262" s="12">
        <f t="shared" si="143"/>
        <v>1</v>
      </c>
      <c r="U262">
        <f t="shared" si="144"/>
        <v>0.6</v>
      </c>
      <c r="V262" s="4">
        <f t="shared" si="145"/>
        <v>0.74725731367116122</v>
      </c>
      <c r="W262" s="4"/>
      <c r="Y262" s="1"/>
      <c r="AA262">
        <v>233</v>
      </c>
      <c r="AB262" s="4">
        <f t="shared" si="146"/>
        <v>0.1463167664670659</v>
      </c>
      <c r="AC262" s="4">
        <f t="shared" si="147"/>
        <v>0</v>
      </c>
      <c r="AD262" s="26">
        <f t="shared" si="148"/>
        <v>0.35197633065788592</v>
      </c>
      <c r="AE262" s="4">
        <f t="shared" si="122"/>
        <v>0.18406897300907857</v>
      </c>
      <c r="AF262" s="11"/>
      <c r="AG262" s="10">
        <f t="shared" si="149"/>
        <v>0.21838323353293418</v>
      </c>
      <c r="AH262" s="10">
        <f t="shared" si="150"/>
        <v>0</v>
      </c>
      <c r="AI262" s="25">
        <f t="shared" si="151"/>
        <v>10.394582343460584</v>
      </c>
      <c r="AJ262" s="4">
        <f t="shared" si="123"/>
        <v>10.194385628774102</v>
      </c>
      <c r="AK262" s="4"/>
      <c r="AL262" s="24">
        <f t="shared" si="152"/>
        <v>1.0316538363994341</v>
      </c>
      <c r="AM262" s="4">
        <f t="shared" si="124"/>
        <v>0.98844572647640216</v>
      </c>
      <c r="AN262" s="3"/>
      <c r="AO262" s="23">
        <f t="shared" si="153"/>
        <v>0</v>
      </c>
      <c r="AP262" s="22">
        <f t="shared" si="154"/>
        <v>37.61056932615903</v>
      </c>
      <c r="AQ262" s="4">
        <f t="shared" si="125"/>
        <v>37.561838564719693</v>
      </c>
      <c r="AR262" s="3"/>
      <c r="AS262" s="4">
        <v>3.4</v>
      </c>
      <c r="AT262" s="4"/>
      <c r="AU262" s="21">
        <f t="shared" si="155"/>
        <v>76.925818163322916</v>
      </c>
      <c r="AV262" s="21">
        <f t="shared" si="126"/>
        <v>0.35813237334745696</v>
      </c>
      <c r="AW262" s="3">
        <f t="shared" si="127"/>
        <v>52.788781836676932</v>
      </c>
      <c r="AY262" s="20">
        <f t="shared" si="128"/>
        <v>1.7109937271000263E-2</v>
      </c>
      <c r="AZ262" s="20">
        <f t="shared" si="129"/>
        <v>2.0085578535522047E-2</v>
      </c>
      <c r="BA262" s="19">
        <f t="shared" si="130"/>
        <v>0.13071184184228504</v>
      </c>
      <c r="BB262" s="18">
        <f t="shared" si="131"/>
        <v>2.0400256892318398E-2</v>
      </c>
      <c r="BC262" s="18">
        <f t="shared" si="132"/>
        <v>2.3948127656199858E-2</v>
      </c>
      <c r="BD262" s="17">
        <f t="shared" si="133"/>
        <v>0.15584833013796423</v>
      </c>
      <c r="BE262" s="16">
        <f t="shared" si="134"/>
        <v>4.4029520846123058E-3</v>
      </c>
      <c r="BF262" s="16">
        <f t="shared" si="135"/>
        <v>5.1686828819361846E-3</v>
      </c>
      <c r="BG262" s="16">
        <f t="shared" si="136"/>
        <v>3.3636474956483434E-2</v>
      </c>
      <c r="BH262" s="15">
        <f t="shared" si="137"/>
        <v>4.9657161131620138E-3</v>
      </c>
      <c r="BI262" s="15">
        <f t="shared" si="138"/>
        <v>5.8293189154510596E-3</v>
      </c>
      <c r="BJ262" s="15">
        <f t="shared" si="139"/>
        <v>3.7935726410724228E-2</v>
      </c>
    </row>
    <row r="263" spans="1:62" customFormat="1" x14ac:dyDescent="0.25">
      <c r="A263">
        <v>234</v>
      </c>
      <c r="B263" s="26">
        <f t="shared" si="117"/>
        <v>0.33038573947614447</v>
      </c>
      <c r="C263" s="25">
        <f t="shared" si="118"/>
        <v>10.412768862307036</v>
      </c>
      <c r="D263" s="24">
        <f t="shared" si="119"/>
        <v>1.0353245888374951</v>
      </c>
      <c r="E263" s="22">
        <f t="shared" si="120"/>
        <v>37.616870272708802</v>
      </c>
      <c r="F263" s="27">
        <v>3.4</v>
      </c>
      <c r="G263" s="4">
        <f t="shared" si="121"/>
        <v>52.79534946332948</v>
      </c>
      <c r="H263" s="4"/>
      <c r="I263" s="5">
        <v>0.36470000000000002</v>
      </c>
      <c r="J263" s="5">
        <v>0</v>
      </c>
      <c r="K263" s="14">
        <v>1</v>
      </c>
      <c r="L263" s="6">
        <v>13.9</v>
      </c>
      <c r="M263" s="6">
        <v>57</v>
      </c>
      <c r="N263" s="6">
        <v>99</v>
      </c>
      <c r="O263" s="13">
        <f t="shared" si="140"/>
        <v>-17.25</v>
      </c>
      <c r="P263" s="12">
        <f t="shared" si="141"/>
        <v>-27.5</v>
      </c>
      <c r="Q263" s="4"/>
      <c r="R263">
        <v>234</v>
      </c>
      <c r="S263" s="4">
        <f t="shared" si="142"/>
        <v>1.7093833911892833</v>
      </c>
      <c r="T263" s="12">
        <f t="shared" si="143"/>
        <v>0.75846459436788383</v>
      </c>
      <c r="U263">
        <f t="shared" si="144"/>
        <v>0.6</v>
      </c>
      <c r="V263" s="4">
        <f t="shared" si="145"/>
        <v>0.77790406825054637</v>
      </c>
      <c r="W263" s="4"/>
      <c r="Y263" s="1"/>
      <c r="AA263">
        <v>234</v>
      </c>
      <c r="AB263" s="4">
        <f t="shared" si="146"/>
        <v>0.1463167664670659</v>
      </c>
      <c r="AC263" s="4">
        <f t="shared" si="147"/>
        <v>0</v>
      </c>
      <c r="AD263" s="26">
        <f t="shared" si="148"/>
        <v>0.33038573947614447</v>
      </c>
      <c r="AE263" s="4">
        <f t="shared" si="122"/>
        <v>8.898193147169764E-2</v>
      </c>
      <c r="AF263" s="11"/>
      <c r="AG263" s="10">
        <f t="shared" si="149"/>
        <v>0.21838323353293418</v>
      </c>
      <c r="AH263" s="10">
        <f t="shared" si="150"/>
        <v>0</v>
      </c>
      <c r="AI263" s="25">
        <f t="shared" si="151"/>
        <v>10.412768862307036</v>
      </c>
      <c r="AJ263" s="4">
        <f t="shared" si="123"/>
        <v>10.010935062967649</v>
      </c>
      <c r="AK263" s="4"/>
      <c r="AL263" s="24">
        <f t="shared" si="152"/>
        <v>1.0353245888374951</v>
      </c>
      <c r="AM263" s="4">
        <f t="shared" si="124"/>
        <v>0.94945643846885641</v>
      </c>
      <c r="AN263" s="3"/>
      <c r="AO263" s="23">
        <f t="shared" si="153"/>
        <v>0</v>
      </c>
      <c r="AP263" s="22">
        <f t="shared" si="154"/>
        <v>37.616870272708802</v>
      </c>
      <c r="AQ263" s="4">
        <f t="shared" si="125"/>
        <v>37.518305935321806</v>
      </c>
      <c r="AR263" s="3"/>
      <c r="AS263" s="4">
        <v>3.4</v>
      </c>
      <c r="AT263" s="4"/>
      <c r="AU263" s="21">
        <f t="shared" si="155"/>
        <v>77.283950536670375</v>
      </c>
      <c r="AV263" s="21">
        <f t="shared" si="126"/>
        <v>0.64432127384501969</v>
      </c>
      <c r="AW263" s="3">
        <f t="shared" si="127"/>
        <v>52.79534946332948</v>
      </c>
      <c r="AY263" s="20">
        <f t="shared" si="128"/>
        <v>2.4599303269221658E-2</v>
      </c>
      <c r="AZ263" s="20">
        <f t="shared" si="129"/>
        <v>2.8877442968216729E-2</v>
      </c>
      <c r="BA263" s="19">
        <f t="shared" si="130"/>
        <v>0.18792706176700846</v>
      </c>
      <c r="BB263" s="18">
        <f t="shared" si="131"/>
        <v>4.0947289007102435E-2</v>
      </c>
      <c r="BC263" s="18">
        <f t="shared" si="132"/>
        <v>4.8068556660511554E-2</v>
      </c>
      <c r="BD263" s="17">
        <f t="shared" si="133"/>
        <v>0.31281795367177351</v>
      </c>
      <c r="BE263" s="16">
        <f t="shared" si="134"/>
        <v>8.7500553100072105E-3</v>
      </c>
      <c r="BF263" s="16">
        <f t="shared" si="135"/>
        <v>1.0271804059573682E-2</v>
      </c>
      <c r="BG263" s="16">
        <f t="shared" si="136"/>
        <v>6.6846290999057825E-2</v>
      </c>
      <c r="BH263" s="15">
        <f t="shared" si="137"/>
        <v>1.0043810190715546E-2</v>
      </c>
      <c r="BI263" s="15">
        <f t="shared" si="138"/>
        <v>1.1790559789100858E-2</v>
      </c>
      <c r="BJ263" s="15">
        <f t="shared" si="139"/>
        <v>7.6729967407179814E-2</v>
      </c>
    </row>
    <row r="264" spans="1:62" customFormat="1" x14ac:dyDescent="0.25">
      <c r="A264">
        <v>235</v>
      </c>
      <c r="B264" s="26">
        <f t="shared" si="117"/>
        <v>0.1377675602142126</v>
      </c>
      <c r="C264" s="25">
        <f t="shared" si="118"/>
        <v>10.083749434225133</v>
      </c>
      <c r="D264" s="24">
        <f t="shared" si="119"/>
        <v>1.0337968962459034</v>
      </c>
      <c r="E264" s="22">
        <f t="shared" si="120"/>
        <v>37.617314298799201</v>
      </c>
      <c r="F264" s="27">
        <v>3.4</v>
      </c>
      <c r="G264" s="4">
        <f t="shared" si="121"/>
        <v>52.27262818948445</v>
      </c>
      <c r="H264" s="4"/>
      <c r="I264" s="5">
        <v>0.1216</v>
      </c>
      <c r="J264" s="5">
        <v>0</v>
      </c>
      <c r="K264" s="14">
        <v>0</v>
      </c>
      <c r="L264" s="6">
        <v>16</v>
      </c>
      <c r="M264" s="6">
        <v>34</v>
      </c>
      <c r="N264" s="6">
        <v>103</v>
      </c>
      <c r="O264" s="13">
        <f t="shared" si="140"/>
        <v>-43.25</v>
      </c>
      <c r="P264" s="12">
        <f t="shared" si="141"/>
        <v>-27.5</v>
      </c>
      <c r="Q264" s="4"/>
      <c r="R264">
        <v>235</v>
      </c>
      <c r="S264" s="4">
        <f t="shared" si="142"/>
        <v>2.0754997247575919</v>
      </c>
      <c r="T264" s="12">
        <f t="shared" si="143"/>
        <v>0.75846459436788383</v>
      </c>
      <c r="U264">
        <f t="shared" si="144"/>
        <v>1</v>
      </c>
      <c r="V264" s="4">
        <f t="shared" si="145"/>
        <v>1.5741930568489215</v>
      </c>
      <c r="W264" s="4"/>
      <c r="Y264" s="1"/>
      <c r="AA264">
        <v>235</v>
      </c>
      <c r="AB264" s="4">
        <f t="shared" si="146"/>
        <v>4.8785628742514978E-2</v>
      </c>
      <c r="AC264" s="4">
        <f t="shared" si="147"/>
        <v>0</v>
      </c>
      <c r="AD264" s="26">
        <f t="shared" si="148"/>
        <v>0.1377675602142126</v>
      </c>
      <c r="AE264" s="4">
        <f t="shared" si="122"/>
        <v>3.7104578488894473E-2</v>
      </c>
      <c r="AF264" s="11"/>
      <c r="AG264" s="10">
        <f t="shared" si="149"/>
        <v>7.2814371257485036E-2</v>
      </c>
      <c r="AH264" s="10">
        <f t="shared" si="150"/>
        <v>0</v>
      </c>
      <c r="AI264" s="25">
        <f t="shared" si="151"/>
        <v>10.083749434225133</v>
      </c>
      <c r="AJ264" s="4">
        <f t="shared" si="123"/>
        <v>9.6946126541503528</v>
      </c>
      <c r="AK264" s="4"/>
      <c r="AL264" s="24">
        <f t="shared" si="152"/>
        <v>1.0337968962459034</v>
      </c>
      <c r="AM264" s="4">
        <f t="shared" si="124"/>
        <v>0.94805545023509241</v>
      </c>
      <c r="AN264" s="3"/>
      <c r="AO264" s="23">
        <f t="shared" si="153"/>
        <v>0</v>
      </c>
      <c r="AP264" s="22">
        <f t="shared" si="154"/>
        <v>37.617314298799201</v>
      </c>
      <c r="AQ264" s="4">
        <f t="shared" si="125"/>
        <v>37.518748797967795</v>
      </c>
      <c r="AR264" s="3"/>
      <c r="AS264" s="4">
        <v>3.4</v>
      </c>
      <c r="AT264" s="4"/>
      <c r="AU264" s="21">
        <f t="shared" si="155"/>
        <v>77.928271810515398</v>
      </c>
      <c r="AV264" s="21">
        <f t="shared" si="126"/>
        <v>0.5247758687810159</v>
      </c>
      <c r="AW264" s="3">
        <f t="shared" si="127"/>
        <v>52.27262818948445</v>
      </c>
      <c r="AY264" s="20">
        <f t="shared" si="128"/>
        <v>1.0257664267663931E-2</v>
      </c>
      <c r="AZ264" s="20">
        <f t="shared" si="129"/>
        <v>1.204160587943157E-2</v>
      </c>
      <c r="BA264" s="19">
        <f t="shared" si="130"/>
        <v>7.8363711578222639E-2</v>
      </c>
      <c r="BB264" s="18">
        <f t="shared" si="131"/>
        <v>3.9653449319621357E-2</v>
      </c>
      <c r="BC264" s="18">
        <f t="shared" si="132"/>
        <v>4.6549701375207676E-2</v>
      </c>
      <c r="BD264" s="17">
        <f t="shared" si="133"/>
        <v>0.3029336293799515</v>
      </c>
      <c r="BE264" s="16">
        <f t="shared" si="134"/>
        <v>8.7371440019814554E-3</v>
      </c>
      <c r="BF264" s="16">
        <f t="shared" si="135"/>
        <v>1.0256647306673883E-2</v>
      </c>
      <c r="BG264" s="16">
        <f t="shared" si="136"/>
        <v>6.6747654702155684E-2</v>
      </c>
      <c r="BH264" s="15">
        <f t="shared" si="137"/>
        <v>1.0043928746930946E-2</v>
      </c>
      <c r="BI264" s="15">
        <f t="shared" si="138"/>
        <v>1.1790698963788503E-2</v>
      </c>
      <c r="BJ264" s="15">
        <f t="shared" si="139"/>
        <v>7.6730873120686036E-2</v>
      </c>
    </row>
    <row r="265" spans="1:62" customFormat="1" x14ac:dyDescent="0.25">
      <c r="A265">
        <v>236</v>
      </c>
      <c r="B265" s="26">
        <f t="shared" si="117"/>
        <v>8.5890207231409443E-2</v>
      </c>
      <c r="C265" s="25">
        <f t="shared" si="118"/>
        <v>9.7674270254078372</v>
      </c>
      <c r="D265" s="24">
        <f t="shared" si="119"/>
        <v>1.0167476365712902</v>
      </c>
      <c r="E265" s="22">
        <f t="shared" si="120"/>
        <v>37.599387451492895</v>
      </c>
      <c r="F265" s="27">
        <v>3.4</v>
      </c>
      <c r="G265" s="4">
        <f t="shared" si="121"/>
        <v>51.869452320703431</v>
      </c>
      <c r="H265" s="4"/>
      <c r="I265" s="5">
        <v>0.1216</v>
      </c>
      <c r="J265" s="5">
        <v>0</v>
      </c>
      <c r="K265" s="14">
        <v>0</v>
      </c>
      <c r="L265" s="6">
        <v>16</v>
      </c>
      <c r="M265" s="6">
        <v>55</v>
      </c>
      <c r="N265" s="6">
        <v>91</v>
      </c>
      <c r="O265" s="13">
        <f t="shared" si="140"/>
        <v>-13.25</v>
      </c>
      <c r="P265" s="12">
        <f t="shared" si="141"/>
        <v>-27.5</v>
      </c>
      <c r="Q265" s="4"/>
      <c r="R265">
        <v>236</v>
      </c>
      <c r="S265" s="4">
        <f t="shared" si="142"/>
        <v>2.0754997247575919</v>
      </c>
      <c r="T265" s="12">
        <f t="shared" si="143"/>
        <v>0.75846459436788383</v>
      </c>
      <c r="U265">
        <f t="shared" si="144"/>
        <v>1</v>
      </c>
      <c r="V265" s="4">
        <f t="shared" si="145"/>
        <v>1.5741930568489215</v>
      </c>
      <c r="W265" s="4"/>
      <c r="Y265" s="1"/>
      <c r="AA265">
        <v>236</v>
      </c>
      <c r="AB265" s="4">
        <f t="shared" si="146"/>
        <v>4.8785628742514978E-2</v>
      </c>
      <c r="AC265" s="4">
        <f t="shared" si="147"/>
        <v>0</v>
      </c>
      <c r="AD265" s="26">
        <f t="shared" si="148"/>
        <v>8.5890207231409443E-2</v>
      </c>
      <c r="AE265" s="4">
        <f t="shared" si="122"/>
        <v>2.3132554701930264E-2</v>
      </c>
      <c r="AF265" s="11"/>
      <c r="AG265" s="10">
        <f t="shared" si="149"/>
        <v>7.2814371257485036E-2</v>
      </c>
      <c r="AH265" s="10">
        <f t="shared" si="150"/>
        <v>0</v>
      </c>
      <c r="AI265" s="25">
        <f t="shared" si="151"/>
        <v>9.7674270254078372</v>
      </c>
      <c r="AJ265" s="4">
        <f t="shared" si="123"/>
        <v>9.3904968992244537</v>
      </c>
      <c r="AK265" s="4"/>
      <c r="AL265" s="24">
        <f t="shared" si="152"/>
        <v>1.0167476365712902</v>
      </c>
      <c r="AM265" s="4">
        <f t="shared" si="124"/>
        <v>0.93242014535874351</v>
      </c>
      <c r="AN265" s="3"/>
      <c r="AO265" s="23">
        <f t="shared" si="153"/>
        <v>0</v>
      </c>
      <c r="AP265" s="22">
        <f t="shared" si="154"/>
        <v>37.599387451492895</v>
      </c>
      <c r="AQ265" s="4">
        <f t="shared" si="125"/>
        <v>37.500868821379918</v>
      </c>
      <c r="AR265" s="3"/>
      <c r="AS265" s="4">
        <v>3.4</v>
      </c>
      <c r="AT265" s="4"/>
      <c r="AU265" s="21">
        <f t="shared" si="155"/>
        <v>78.453047679296418</v>
      </c>
      <c r="AV265" s="21">
        <f t="shared" si="126"/>
        <v>0.48462767696860642</v>
      </c>
      <c r="AW265" s="3">
        <f t="shared" si="127"/>
        <v>51.869452320703431</v>
      </c>
      <c r="AY265" s="20">
        <f t="shared" si="128"/>
        <v>6.3950711457238327E-3</v>
      </c>
      <c r="AZ265" s="20">
        <f t="shared" si="129"/>
        <v>7.5072574319366729E-3</v>
      </c>
      <c r="BA265" s="19">
        <f t="shared" si="130"/>
        <v>4.8855323951818679E-2</v>
      </c>
      <c r="BB265" s="18">
        <f t="shared" si="131"/>
        <v>3.8409578382128239E-2</v>
      </c>
      <c r="BC265" s="18">
        <f t="shared" si="132"/>
        <v>4.5089505057280981E-2</v>
      </c>
      <c r="BD265" s="17">
        <f t="shared" si="133"/>
        <v>0.2934310427439743</v>
      </c>
      <c r="BE265" s="16">
        <f t="shared" si="134"/>
        <v>8.5930605130795958E-3</v>
      </c>
      <c r="BF265" s="16">
        <f t="shared" si="135"/>
        <v>1.0087505819702134E-2</v>
      </c>
      <c r="BG265" s="16">
        <f t="shared" si="136"/>
        <v>6.5646924879764951E-2</v>
      </c>
      <c r="BH265" s="15">
        <f t="shared" si="137"/>
        <v>1.0039152571167219E-2</v>
      </c>
      <c r="BI265" s="15">
        <f t="shared" si="138"/>
        <v>1.1785092148761517E-2</v>
      </c>
      <c r="BJ265" s="15">
        <f t="shared" si="139"/>
        <v>7.66943853930485E-2</v>
      </c>
    </row>
    <row r="266" spans="1:62" customFormat="1" x14ac:dyDescent="0.25">
      <c r="A266">
        <v>237</v>
      </c>
      <c r="B266" s="26">
        <f t="shared" si="117"/>
        <v>0.31572596787558299</v>
      </c>
      <c r="C266" s="25">
        <f t="shared" si="118"/>
        <v>9.8272034860508004</v>
      </c>
      <c r="D266" s="24">
        <f t="shared" si="119"/>
        <v>0.99585700797084231</v>
      </c>
      <c r="E266" s="22">
        <f t="shared" si="120"/>
        <v>37.575338181837608</v>
      </c>
      <c r="F266" s="27">
        <v>3.4</v>
      </c>
      <c r="G266" s="4">
        <f t="shared" si="121"/>
        <v>52.114124643734833</v>
      </c>
      <c r="H266" s="4"/>
      <c r="I266" s="5">
        <v>0.72929999999999995</v>
      </c>
      <c r="J266" s="5">
        <v>0</v>
      </c>
      <c r="K266" s="14">
        <v>0</v>
      </c>
      <c r="L266" s="6">
        <v>13.5</v>
      </c>
      <c r="M266" s="6">
        <v>58</v>
      </c>
      <c r="N266" s="6">
        <v>69</v>
      </c>
      <c r="O266" s="13">
        <f t="shared" si="140"/>
        <v>6.25</v>
      </c>
      <c r="P266" s="12">
        <f t="shared" si="141"/>
        <v>-21.25</v>
      </c>
      <c r="Q266" s="4"/>
      <c r="R266">
        <v>237</v>
      </c>
      <c r="S266" s="4">
        <f t="shared" si="142"/>
        <v>1.6422633067433468</v>
      </c>
      <c r="T266" s="12">
        <f t="shared" si="143"/>
        <v>0.95855194129866228</v>
      </c>
      <c r="U266">
        <f t="shared" si="144"/>
        <v>1</v>
      </c>
      <c r="V266" s="4">
        <f t="shared" si="145"/>
        <v>1.5741946808023954</v>
      </c>
      <c r="W266" s="4"/>
      <c r="Y266" s="1"/>
      <c r="AA266">
        <v>237</v>
      </c>
      <c r="AB266" s="4">
        <f t="shared" si="146"/>
        <v>0.29259341317365273</v>
      </c>
      <c r="AC266" s="4">
        <f t="shared" si="147"/>
        <v>0</v>
      </c>
      <c r="AD266" s="26">
        <f t="shared" si="148"/>
        <v>0.31572596787558299</v>
      </c>
      <c r="AE266" s="4">
        <f t="shared" si="122"/>
        <v>0.12336220364440045</v>
      </c>
      <c r="AF266" s="11"/>
      <c r="AG266" s="10">
        <f t="shared" si="149"/>
        <v>0.43670658682634733</v>
      </c>
      <c r="AH266" s="10">
        <f t="shared" si="150"/>
        <v>0</v>
      </c>
      <c r="AI266" s="25">
        <f t="shared" si="151"/>
        <v>9.8272034860508004</v>
      </c>
      <c r="AJ266" s="4">
        <f t="shared" si="123"/>
        <v>9.554019058472468</v>
      </c>
      <c r="AK266" s="4"/>
      <c r="AL266" s="24">
        <f t="shared" si="152"/>
        <v>0.99585700797084231</v>
      </c>
      <c r="AM266" s="4">
        <f t="shared" si="124"/>
        <v>0.935966971789569</v>
      </c>
      <c r="AN266" s="3"/>
      <c r="AO266" s="23">
        <f t="shared" si="153"/>
        <v>0</v>
      </c>
      <c r="AP266" s="22">
        <f t="shared" si="154"/>
        <v>37.575338181837608</v>
      </c>
      <c r="AQ266" s="4">
        <f t="shared" si="125"/>
        <v>37.504781669444206</v>
      </c>
      <c r="AR266" s="3"/>
      <c r="AS266" s="4">
        <v>3.4</v>
      </c>
      <c r="AT266" s="4"/>
      <c r="AU266" s="21">
        <f t="shared" si="155"/>
        <v>78.937675356265018</v>
      </c>
      <c r="AV266" s="21">
        <f t="shared" si="126"/>
        <v>0.46396757911510972</v>
      </c>
      <c r="AW266" s="3">
        <f t="shared" si="127"/>
        <v>52.114124643734833</v>
      </c>
      <c r="AY266" s="20">
        <f t="shared" si="128"/>
        <v>1.96020709592317E-2</v>
      </c>
      <c r="AZ266" s="20">
        <f t="shared" si="129"/>
        <v>2.301112677822852E-2</v>
      </c>
      <c r="BA266" s="19">
        <f t="shared" si="130"/>
        <v>0.14975056649372234</v>
      </c>
      <c r="BB266" s="18">
        <f t="shared" si="131"/>
        <v>2.7837782005097157E-2</v>
      </c>
      <c r="BC266" s="18">
        <f t="shared" si="132"/>
        <v>3.2679135397287964E-2</v>
      </c>
      <c r="BD266" s="17">
        <f t="shared" si="133"/>
        <v>0.21266751017594729</v>
      </c>
      <c r="BE266" s="16">
        <f t="shared" si="134"/>
        <v>6.1028580079426978E-3</v>
      </c>
      <c r="BF266" s="16">
        <f t="shared" si="135"/>
        <v>7.1642246180196887E-3</v>
      </c>
      <c r="BG266" s="16">
        <f t="shared" si="136"/>
        <v>4.6622953555310931E-2</v>
      </c>
      <c r="BH266" s="15">
        <f t="shared" si="137"/>
        <v>7.1897832115056185E-3</v>
      </c>
      <c r="BI266" s="15">
        <f t="shared" si="138"/>
        <v>8.4401802917674646E-3</v>
      </c>
      <c r="BJ266" s="15">
        <f t="shared" si="139"/>
        <v>5.4926548890129136E-2</v>
      </c>
    </row>
    <row r="267" spans="1:62" customFormat="1" x14ac:dyDescent="0.25">
      <c r="A267">
        <v>238</v>
      </c>
      <c r="B267" s="26">
        <f t="shared" si="117"/>
        <v>0.41595561681805315</v>
      </c>
      <c r="C267" s="25">
        <f t="shared" si="118"/>
        <v>9.9907256452988147</v>
      </c>
      <c r="D267" s="24">
        <f t="shared" si="119"/>
        <v>0.99669946597334624</v>
      </c>
      <c r="E267" s="22">
        <f t="shared" si="120"/>
        <v>37.576076336529503</v>
      </c>
      <c r="F267" s="27">
        <v>3.4</v>
      </c>
      <c r="G267" s="4">
        <f t="shared" si="121"/>
        <v>52.379457064619714</v>
      </c>
      <c r="H267" s="4"/>
      <c r="I267" s="5">
        <v>0.72929999999999995</v>
      </c>
      <c r="J267" s="5">
        <v>0</v>
      </c>
      <c r="K267" s="14">
        <v>0</v>
      </c>
      <c r="L267" s="6">
        <v>10.199999999999999</v>
      </c>
      <c r="M267" s="6">
        <v>56</v>
      </c>
      <c r="N267" s="6">
        <v>34</v>
      </c>
      <c r="O267" s="13">
        <f t="shared" si="140"/>
        <v>30.5</v>
      </c>
      <c r="P267" s="12">
        <f t="shared" si="141"/>
        <v>0</v>
      </c>
      <c r="Q267" s="4"/>
      <c r="R267">
        <v>238</v>
      </c>
      <c r="S267" s="4">
        <f t="shared" si="142"/>
        <v>1.1276998486951821</v>
      </c>
      <c r="T267" s="12">
        <f t="shared" si="143"/>
        <v>1</v>
      </c>
      <c r="U267">
        <f t="shared" si="144"/>
        <v>1</v>
      </c>
      <c r="V267" s="4">
        <f t="shared" si="145"/>
        <v>1.1276998486951821</v>
      </c>
      <c r="W267" s="4"/>
      <c r="Y267" s="1"/>
      <c r="AA267">
        <v>238</v>
      </c>
      <c r="AB267" s="4">
        <f t="shared" si="146"/>
        <v>0.29259341317365273</v>
      </c>
      <c r="AC267" s="4">
        <f t="shared" si="147"/>
        <v>0</v>
      </c>
      <c r="AD267" s="26">
        <f t="shared" si="148"/>
        <v>0.41595561681805315</v>
      </c>
      <c r="AE267" s="4">
        <f t="shared" si="122"/>
        <v>0.25035502140707044</v>
      </c>
      <c r="AF267" s="11"/>
      <c r="AG267" s="10">
        <f t="shared" si="149"/>
        <v>0.43670658682634733</v>
      </c>
      <c r="AH267" s="10">
        <f t="shared" si="150"/>
        <v>0</v>
      </c>
      <c r="AI267" s="25">
        <f t="shared" si="151"/>
        <v>9.9907256452988147</v>
      </c>
      <c r="AJ267" s="4">
        <f t="shared" si="123"/>
        <v>9.8397103056335595</v>
      </c>
      <c r="AK267" s="4"/>
      <c r="AL267" s="24">
        <f t="shared" si="152"/>
        <v>0.99669946597334624</v>
      </c>
      <c r="AM267" s="4">
        <f t="shared" si="124"/>
        <v>0.96385530103527806</v>
      </c>
      <c r="AN267" s="3"/>
      <c r="AO267" s="23">
        <f t="shared" si="153"/>
        <v>0</v>
      </c>
      <c r="AP267" s="22">
        <f t="shared" si="154"/>
        <v>37.576076336529503</v>
      </c>
      <c r="AQ267" s="4">
        <f t="shared" si="125"/>
        <v>37.537941060728805</v>
      </c>
      <c r="AR267" s="3"/>
      <c r="AS267" s="4">
        <v>3.4</v>
      </c>
      <c r="AT267" s="4"/>
      <c r="AU267" s="21">
        <f t="shared" si="155"/>
        <v>79.401642935380124</v>
      </c>
      <c r="AV267" s="21">
        <f t="shared" si="126"/>
        <v>0.3017336832153511</v>
      </c>
      <c r="AW267" s="3">
        <f t="shared" si="127"/>
        <v>52.379457064619714</v>
      </c>
      <c r="AY267" s="20">
        <f t="shared" si="128"/>
        <v>1.6874875760051807E-2</v>
      </c>
      <c r="AZ267" s="20">
        <f t="shared" si="129"/>
        <v>1.9809636761799945E-2</v>
      </c>
      <c r="BA267" s="19">
        <f t="shared" si="130"/>
        <v>0.12891608288913098</v>
      </c>
      <c r="BB267" s="18">
        <f t="shared" si="131"/>
        <v>1.538862277873305E-2</v>
      </c>
      <c r="BC267" s="18">
        <f t="shared" si="132"/>
        <v>1.8064905001121404E-2</v>
      </c>
      <c r="BD267" s="17">
        <f t="shared" si="133"/>
        <v>0.11756181188540071</v>
      </c>
      <c r="BE267" s="16">
        <f t="shared" si="134"/>
        <v>3.3468551329604262E-3</v>
      </c>
      <c r="BF267" s="16">
        <f t="shared" si="135"/>
        <v>3.9289168952144132E-3</v>
      </c>
      <c r="BG267" s="16">
        <f t="shared" si="136"/>
        <v>2.556839290989335E-2</v>
      </c>
      <c r="BH267" s="15">
        <f t="shared" si="137"/>
        <v>3.8860249240952609E-3</v>
      </c>
      <c r="BI267" s="15">
        <f t="shared" si="138"/>
        <v>4.5618553456770452E-3</v>
      </c>
      <c r="BJ267" s="15">
        <f t="shared" si="139"/>
        <v>2.9687395530926006E-2</v>
      </c>
    </row>
    <row r="268" spans="1:62" customFormat="1" x14ac:dyDescent="0.25">
      <c r="A268">
        <v>239</v>
      </c>
      <c r="B268" s="26">
        <f t="shared" si="117"/>
        <v>0.54294843458072317</v>
      </c>
      <c r="C268" s="25">
        <f t="shared" si="118"/>
        <v>10.276416892459906</v>
      </c>
      <c r="D268" s="24">
        <f t="shared" si="119"/>
        <v>1.0033516796311186</v>
      </c>
      <c r="E268" s="22">
        <f t="shared" si="120"/>
        <v>37.584306374732613</v>
      </c>
      <c r="F268" s="27">
        <v>3.4</v>
      </c>
      <c r="G268" s="4">
        <f t="shared" si="121"/>
        <v>52.807023381404356</v>
      </c>
      <c r="H268" s="4"/>
      <c r="I268" s="5">
        <v>0.72929999999999995</v>
      </c>
      <c r="J268" s="5">
        <v>0</v>
      </c>
      <c r="K268" s="14">
        <v>0</v>
      </c>
      <c r="L268" s="6">
        <v>6.1</v>
      </c>
      <c r="M268" s="6">
        <v>75</v>
      </c>
      <c r="N268" s="6">
        <v>18</v>
      </c>
      <c r="O268" s="13">
        <f t="shared" si="140"/>
        <v>61.5</v>
      </c>
      <c r="P268" s="12">
        <f t="shared" si="141"/>
        <v>0</v>
      </c>
      <c r="Q268" s="4"/>
      <c r="R268">
        <v>239</v>
      </c>
      <c r="S268" s="4">
        <f t="shared" si="142"/>
        <v>0.60923828172684824</v>
      </c>
      <c r="T268" s="12">
        <f t="shared" si="143"/>
        <v>1</v>
      </c>
      <c r="U268">
        <f t="shared" si="144"/>
        <v>1</v>
      </c>
      <c r="V268" s="4">
        <f t="shared" si="145"/>
        <v>0.60923828172684824</v>
      </c>
      <c r="W268" s="4"/>
      <c r="Y268" s="1"/>
      <c r="AA268">
        <v>239</v>
      </c>
      <c r="AB268" s="4">
        <f t="shared" si="146"/>
        <v>0.29259341317365273</v>
      </c>
      <c r="AC268" s="4">
        <f t="shared" si="147"/>
        <v>0</v>
      </c>
      <c r="AD268" s="26">
        <f t="shared" si="148"/>
        <v>0.54294843458072317</v>
      </c>
      <c r="AE268" s="4">
        <f t="shared" si="122"/>
        <v>0.37025000046779749</v>
      </c>
      <c r="AF268" s="11"/>
      <c r="AG268" s="10">
        <f t="shared" si="149"/>
        <v>0.43670658682634733</v>
      </c>
      <c r="AH268" s="10">
        <f t="shared" si="150"/>
        <v>0</v>
      </c>
      <c r="AI268" s="25">
        <f t="shared" si="151"/>
        <v>10.276416892459906</v>
      </c>
      <c r="AJ268" s="4">
        <f t="shared" si="123"/>
        <v>10.159066632389896</v>
      </c>
      <c r="AK268" s="4"/>
      <c r="AL268" s="24">
        <f t="shared" si="152"/>
        <v>1.0033516796311186</v>
      </c>
      <c r="AM268" s="4">
        <f t="shared" si="124"/>
        <v>0.978317427184481</v>
      </c>
      <c r="AN268" s="3"/>
      <c r="AO268" s="23">
        <f t="shared" si="153"/>
        <v>0</v>
      </c>
      <c r="AP268" s="22">
        <f t="shared" si="154"/>
        <v>37.584306374732613</v>
      </c>
      <c r="AQ268" s="4">
        <f t="shared" si="125"/>
        <v>37.555540145589397</v>
      </c>
      <c r="AR268" s="3"/>
      <c r="AS268" s="4">
        <v>3.4</v>
      </c>
      <c r="AT268" s="4"/>
      <c r="AU268" s="21">
        <f t="shared" si="155"/>
        <v>79.70337661859547</v>
      </c>
      <c r="AV268" s="21">
        <f t="shared" si="126"/>
        <v>0.26767831803546999</v>
      </c>
      <c r="AW268" s="3">
        <f t="shared" si="127"/>
        <v>52.807023381404356</v>
      </c>
      <c r="AY268" s="20">
        <f t="shared" si="128"/>
        <v>1.7598153028245925E-2</v>
      </c>
      <c r="AZ268" s="20">
        <f t="shared" si="129"/>
        <v>2.0658701380984346E-2</v>
      </c>
      <c r="BA268" s="19">
        <f t="shared" si="130"/>
        <v>0.13444157970369541</v>
      </c>
      <c r="BB268" s="18">
        <f t="shared" si="131"/>
        <v>1.1958115574262332E-2</v>
      </c>
      <c r="BC268" s="18">
        <f t="shared" si="132"/>
        <v>1.4037787848047085E-2</v>
      </c>
      <c r="BD268" s="17">
        <f t="shared" si="133"/>
        <v>9.1354356647700627E-2</v>
      </c>
      <c r="BE268" s="16">
        <f t="shared" si="134"/>
        <v>2.5510167927498E-3</v>
      </c>
      <c r="BF268" s="16">
        <f t="shared" si="135"/>
        <v>2.9946718871410693E-3</v>
      </c>
      <c r="BG268" s="16">
        <f t="shared" si="136"/>
        <v>1.9488563766746729E-2</v>
      </c>
      <c r="BH268" s="15">
        <f t="shared" si="137"/>
        <v>2.9313091639086627E-3</v>
      </c>
      <c r="BI268" s="15">
        <f t="shared" si="138"/>
        <v>3.4411020619797344E-3</v>
      </c>
      <c r="BJ268" s="15">
        <f t="shared" si="139"/>
        <v>2.2393817917327186E-2</v>
      </c>
    </row>
    <row r="269" spans="1:62" customFormat="1" x14ac:dyDescent="0.25">
      <c r="A269">
        <v>240</v>
      </c>
      <c r="B269" s="26">
        <f t="shared" si="117"/>
        <v>0.41903562921031245</v>
      </c>
      <c r="C269" s="25">
        <f t="shared" si="118"/>
        <v>10.231881003647381</v>
      </c>
      <c r="D269" s="24">
        <f t="shared" si="119"/>
        <v>1.0133560217436479</v>
      </c>
      <c r="E269" s="22">
        <f t="shared" si="120"/>
        <v>37.596672408767546</v>
      </c>
      <c r="F269" s="27">
        <v>3.4</v>
      </c>
      <c r="G269" s="4">
        <f t="shared" si="121"/>
        <v>52.660945063368885</v>
      </c>
      <c r="H269" s="4"/>
      <c r="I269" s="5">
        <v>0.1216</v>
      </c>
      <c r="J269" s="5">
        <v>0</v>
      </c>
      <c r="K269" s="14">
        <v>0</v>
      </c>
      <c r="L269" s="6">
        <v>4.5999999999999996</v>
      </c>
      <c r="M269" s="6">
        <v>71</v>
      </c>
      <c r="N269" s="6">
        <v>8</v>
      </c>
      <c r="O269" s="13">
        <f t="shared" si="140"/>
        <v>65</v>
      </c>
      <c r="P269" s="12">
        <f t="shared" si="141"/>
        <v>0</v>
      </c>
      <c r="Q269" s="4"/>
      <c r="R269">
        <v>240</v>
      </c>
      <c r="S269" s="4">
        <f t="shared" si="142"/>
        <v>0.45940307648816003</v>
      </c>
      <c r="T269" s="12">
        <f t="shared" si="143"/>
        <v>1</v>
      </c>
      <c r="U269">
        <f t="shared" si="144"/>
        <v>1</v>
      </c>
      <c r="V269" s="4">
        <f t="shared" si="145"/>
        <v>0.45940307648816003</v>
      </c>
      <c r="W269" s="4"/>
      <c r="Y269" s="1"/>
      <c r="AA269">
        <v>240</v>
      </c>
      <c r="AB269" s="4">
        <f t="shared" si="146"/>
        <v>4.8785628742514978E-2</v>
      </c>
      <c r="AC269" s="4">
        <f t="shared" si="147"/>
        <v>0</v>
      </c>
      <c r="AD269" s="26">
        <f t="shared" si="148"/>
        <v>0.41903562921031245</v>
      </c>
      <c r="AE269" s="4">
        <f t="shared" si="122"/>
        <v>0.35068598216308278</v>
      </c>
      <c r="AF269" s="11"/>
      <c r="AG269" s="10">
        <f t="shared" si="149"/>
        <v>7.2814371257485036E-2</v>
      </c>
      <c r="AH269" s="10">
        <f t="shared" si="150"/>
        <v>0</v>
      </c>
      <c r="AI269" s="25">
        <f t="shared" si="151"/>
        <v>10.231881003647381</v>
      </c>
      <c r="AJ269" s="4">
        <f t="shared" si="123"/>
        <v>10.17736860976793</v>
      </c>
      <c r="AK269" s="4"/>
      <c r="AL269" s="24">
        <f t="shared" si="152"/>
        <v>1.0133560217436479</v>
      </c>
      <c r="AM269" s="4">
        <f t="shared" si="124"/>
        <v>1.0015164906055805</v>
      </c>
      <c r="AN269" s="3"/>
      <c r="AO269" s="23">
        <f t="shared" si="153"/>
        <v>0</v>
      </c>
      <c r="AP269" s="22">
        <f t="shared" si="154"/>
        <v>37.596672408767546</v>
      </c>
      <c r="AQ269" s="4">
        <f t="shared" si="125"/>
        <v>37.583285507377873</v>
      </c>
      <c r="AR269" s="3"/>
      <c r="AS269" s="4">
        <v>3.4</v>
      </c>
      <c r="AT269" s="4"/>
      <c r="AU269" s="21">
        <f t="shared" si="155"/>
        <v>79.971054936630935</v>
      </c>
      <c r="AV269" s="21">
        <f t="shared" si="126"/>
        <v>0.11528331689506016</v>
      </c>
      <c r="AW269" s="3">
        <f t="shared" si="127"/>
        <v>52.660945063368885</v>
      </c>
      <c r="AY269" s="20">
        <f t="shared" si="128"/>
        <v>6.9649012994363853E-3</v>
      </c>
      <c r="AZ269" s="20">
        <f t="shared" si="129"/>
        <v>8.1761884819470613E-3</v>
      </c>
      <c r="BA269" s="19">
        <f t="shared" si="130"/>
        <v>5.3208557265846237E-2</v>
      </c>
      <c r="BB269" s="18">
        <f t="shared" si="131"/>
        <v>5.5548705716654198E-3</v>
      </c>
      <c r="BC269" s="18">
        <f t="shared" si="132"/>
        <v>6.52093501891158E-3</v>
      </c>
      <c r="BD269" s="17">
        <f t="shared" si="133"/>
        <v>4.2436588288873728E-2</v>
      </c>
      <c r="BE269" s="16">
        <f t="shared" si="134"/>
        <v>1.206460740774021E-3</v>
      </c>
      <c r="BF269" s="16">
        <f t="shared" si="135"/>
        <v>1.4162800000390682E-3</v>
      </c>
      <c r="BG269" s="16">
        <f t="shared" si="136"/>
        <v>9.2167903972543725E-3</v>
      </c>
      <c r="BH269" s="15">
        <f t="shared" si="137"/>
        <v>1.3641394054300087E-3</v>
      </c>
      <c r="BI269" s="15">
        <f t="shared" si="138"/>
        <v>1.6013810411569668E-3</v>
      </c>
      <c r="BJ269" s="15">
        <f t="shared" si="139"/>
        <v>1.0421380943085826E-2</v>
      </c>
    </row>
    <row r="270" spans="1:62" x14ac:dyDescent="0.25">
      <c r="A270">
        <v>241</v>
      </c>
      <c r="B270" s="26">
        <f t="shared" si="117"/>
        <v>0.39947161090559774</v>
      </c>
      <c r="C270" s="25">
        <f t="shared" si="118"/>
        <v>10.250182981025414</v>
      </c>
      <c r="D270" s="24">
        <f t="shared" si="119"/>
        <v>1.0166068626228864</v>
      </c>
      <c r="E270" s="22">
        <f t="shared" si="120"/>
        <v>37.601000291919924</v>
      </c>
      <c r="F270" s="27">
        <v>3.4</v>
      </c>
      <c r="G270" s="4">
        <f t="shared" si="121"/>
        <v>52.66726174647382</v>
      </c>
      <c r="H270" s="4"/>
      <c r="I270" s="5">
        <v>0.1216</v>
      </c>
      <c r="J270" s="5">
        <v>0</v>
      </c>
      <c r="K270" s="14">
        <v>1</v>
      </c>
      <c r="L270" s="6">
        <v>3.4</v>
      </c>
      <c r="M270" s="6">
        <v>74</v>
      </c>
      <c r="N270" s="6">
        <v>8</v>
      </c>
      <c r="O270" s="13">
        <f t="shared" si="140"/>
        <v>68</v>
      </c>
      <c r="P270" s="12">
        <f t="shared" si="141"/>
        <v>0</v>
      </c>
      <c r="Q270" s="4"/>
      <c r="R270">
        <v>241</v>
      </c>
      <c r="S270" s="4">
        <f t="shared" si="142"/>
        <v>0.35612952979019163</v>
      </c>
      <c r="T270" s="12">
        <f t="shared" si="143"/>
        <v>1</v>
      </c>
      <c r="U270">
        <f t="shared" si="144"/>
        <v>0.6</v>
      </c>
      <c r="V270" s="4">
        <f t="shared" si="145"/>
        <v>0.21367771787411496</v>
      </c>
      <c r="W270" s="4"/>
      <c r="X270"/>
      <c r="Z270"/>
      <c r="AA270">
        <v>241</v>
      </c>
      <c r="AB270" s="4">
        <f t="shared" si="146"/>
        <v>4.8785628742514978E-2</v>
      </c>
      <c r="AC270" s="4">
        <f t="shared" si="147"/>
        <v>0</v>
      </c>
      <c r="AD270" s="26">
        <f t="shared" si="148"/>
        <v>0.39947161090559774</v>
      </c>
      <c r="AE270" s="4">
        <f t="shared" si="122"/>
        <v>0.33162020180984647</v>
      </c>
      <c r="AF270" s="11"/>
      <c r="AG270" s="10">
        <f t="shared" si="149"/>
        <v>7.2814371257485036E-2</v>
      </c>
      <c r="AH270" s="10">
        <f t="shared" si="150"/>
        <v>0</v>
      </c>
      <c r="AI270" s="25">
        <f t="shared" si="151"/>
        <v>10.250182981025414</v>
      </c>
      <c r="AJ270" s="4">
        <f t="shared" si="123"/>
        <v>10.193099650532391</v>
      </c>
      <c r="AK270" s="4"/>
      <c r="AL270" s="24">
        <f t="shared" si="152"/>
        <v>1.0166068626228864</v>
      </c>
      <c r="AM270" s="4">
        <f t="shared" si="124"/>
        <v>1.0041931878905606</v>
      </c>
      <c r="AN270" s="3"/>
      <c r="AO270" s="23">
        <f t="shared" si="153"/>
        <v>0</v>
      </c>
      <c r="AP270" s="22">
        <f t="shared" si="154"/>
        <v>37.601000291919924</v>
      </c>
      <c r="AQ270" s="4">
        <f t="shared" si="125"/>
        <v>37.587003867852452</v>
      </c>
      <c r="AR270" s="3"/>
      <c r="AS270" s="4">
        <v>3.4</v>
      </c>
      <c r="AT270" s="4"/>
      <c r="AU270" s="21">
        <f t="shared" si="155"/>
        <v>80.086338253525994</v>
      </c>
      <c r="AV270" s="21">
        <f t="shared" si="126"/>
        <v>0.11781831872114956</v>
      </c>
      <c r="AW270" s="3">
        <f t="shared" si="127"/>
        <v>52.66726174647382</v>
      </c>
      <c r="AX270"/>
      <c r="AY270" s="20">
        <f t="shared" si="128"/>
        <v>6.9141303253992762E-3</v>
      </c>
      <c r="AZ270" s="20">
        <f t="shared" si="129"/>
        <v>8.1165877732948012E-3</v>
      </c>
      <c r="BA270" s="19">
        <f t="shared" si="130"/>
        <v>5.2820690997057197E-2</v>
      </c>
      <c r="BB270" s="18">
        <f t="shared" si="131"/>
        <v>5.816851730811261E-3</v>
      </c>
      <c r="BC270" s="18">
        <f t="shared" si="132"/>
        <v>6.8284781187784374E-3</v>
      </c>
      <c r="BD270" s="17">
        <f t="shared" si="133"/>
        <v>4.4438000643433916E-2</v>
      </c>
      <c r="BE270" s="16">
        <f t="shared" si="134"/>
        <v>1.2649665800645994E-3</v>
      </c>
      <c r="BF270" s="16">
        <f t="shared" si="135"/>
        <v>1.4849607679019209E-3</v>
      </c>
      <c r="BG270" s="16">
        <f t="shared" si="136"/>
        <v>9.6637473843592774E-3</v>
      </c>
      <c r="BH270" s="15">
        <f t="shared" si="137"/>
        <v>1.4262504107392605E-3</v>
      </c>
      <c r="BI270" s="15">
        <f t="shared" si="138"/>
        <v>1.6742939604330448E-3</v>
      </c>
      <c r="BJ270" s="15">
        <f t="shared" si="139"/>
        <v>1.0895879696299175E-2</v>
      </c>
    </row>
    <row r="271" spans="1:62" x14ac:dyDescent="0.25">
      <c r="A271">
        <v>242</v>
      </c>
      <c r="B271" s="26">
        <f t="shared" si="117"/>
        <v>0.38040583055236143</v>
      </c>
      <c r="C271" s="25">
        <f t="shared" si="118"/>
        <v>10.265914021789875</v>
      </c>
      <c r="D271" s="24">
        <f t="shared" si="119"/>
        <v>1.0196153869375748</v>
      </c>
      <c r="E271" s="22">
        <f t="shared" si="120"/>
        <v>37.605108188472862</v>
      </c>
      <c r="F271" s="27">
        <v>3.4</v>
      </c>
      <c r="G271" s="4">
        <f t="shared" si="121"/>
        <v>52.671043427752672</v>
      </c>
      <c r="H271" s="4"/>
      <c r="I271" s="5">
        <v>0.1216</v>
      </c>
      <c r="J271" s="5">
        <v>0</v>
      </c>
      <c r="K271" s="14">
        <v>1</v>
      </c>
      <c r="L271" s="6">
        <v>3.6</v>
      </c>
      <c r="M271" s="6">
        <v>59</v>
      </c>
      <c r="N271" s="6">
        <v>10</v>
      </c>
      <c r="O271" s="13">
        <f t="shared" si="140"/>
        <v>51.5</v>
      </c>
      <c r="P271" s="12">
        <f t="shared" si="141"/>
        <v>0</v>
      </c>
      <c r="Q271" s="4"/>
      <c r="R271">
        <v>242</v>
      </c>
      <c r="S271" s="4">
        <f t="shared" si="142"/>
        <v>0.37230471497562223</v>
      </c>
      <c r="T271" s="12">
        <f t="shared" si="143"/>
        <v>1</v>
      </c>
      <c r="U271">
        <f t="shared" si="144"/>
        <v>0.6</v>
      </c>
      <c r="V271" s="4">
        <f t="shared" si="145"/>
        <v>0.22338282898537334</v>
      </c>
      <c r="W271" s="4"/>
      <c r="X271"/>
      <c r="Z271"/>
      <c r="AA271">
        <v>242</v>
      </c>
      <c r="AB271" s="4">
        <f t="shared" si="146"/>
        <v>4.8785628742514978E-2</v>
      </c>
      <c r="AC271" s="4">
        <f t="shared" si="147"/>
        <v>0</v>
      </c>
      <c r="AD271" s="26">
        <f t="shared" si="148"/>
        <v>0.38040583055236143</v>
      </c>
      <c r="AE271" s="4">
        <f t="shared" si="122"/>
        <v>0.2952524442789356</v>
      </c>
      <c r="AF271" s="11"/>
      <c r="AG271" s="10">
        <f t="shared" si="149"/>
        <v>7.2814371257485036E-2</v>
      </c>
      <c r="AH271" s="10">
        <f t="shared" si="150"/>
        <v>0</v>
      </c>
      <c r="AI271" s="25">
        <f t="shared" si="151"/>
        <v>10.265914021789875</v>
      </c>
      <c r="AJ271" s="4">
        <f t="shared" si="123"/>
        <v>10.188166006796711</v>
      </c>
      <c r="AK271" s="4"/>
      <c r="AL271" s="24">
        <f t="shared" si="152"/>
        <v>1.0196153869375748</v>
      </c>
      <c r="AM271" s="4">
        <f t="shared" si="124"/>
        <v>1.0027042113569442</v>
      </c>
      <c r="AN271" s="3"/>
      <c r="AO271" s="23">
        <f t="shared" si="153"/>
        <v>0</v>
      </c>
      <c r="AP271" s="22">
        <f t="shared" si="154"/>
        <v>37.605108188472862</v>
      </c>
      <c r="AQ271" s="4">
        <f t="shared" si="125"/>
        <v>37.586054152509206</v>
      </c>
      <c r="AR271" s="3"/>
      <c r="AS271" s="4">
        <v>3.4</v>
      </c>
      <c r="AT271" s="4"/>
      <c r="AU271" s="21">
        <f t="shared" si="155"/>
        <v>80.204156572247143</v>
      </c>
      <c r="AV271" s="21">
        <f t="shared" si="126"/>
        <v>0.15481287780024086</v>
      </c>
      <c r="AW271" s="3">
        <f t="shared" si="127"/>
        <v>52.671043427752672</v>
      </c>
      <c r="AX271"/>
      <c r="AY271" s="20">
        <f t="shared" si="128"/>
        <v>8.677220092992868E-3</v>
      </c>
      <c r="AZ271" s="20">
        <f t="shared" si="129"/>
        <v>1.0186301848295975E-2</v>
      </c>
      <c r="BA271" s="19">
        <f t="shared" si="130"/>
        <v>6.6289864332137002E-2</v>
      </c>
      <c r="BB271" s="18">
        <f t="shared" si="131"/>
        <v>7.9226049299172489E-3</v>
      </c>
      <c r="BC271" s="18">
        <f t="shared" si="132"/>
        <v>9.3004492655550317E-3</v>
      </c>
      <c r="BD271" s="17">
        <f t="shared" si="133"/>
        <v>6.0524960797691478E-2</v>
      </c>
      <c r="BE271" s="16">
        <f t="shared" si="134"/>
        <v>1.7232666716646189E-3</v>
      </c>
      <c r="BF271" s="16">
        <f t="shared" si="135"/>
        <v>2.0229652232584654E-3</v>
      </c>
      <c r="BG271" s="16">
        <f t="shared" si="136"/>
        <v>1.3164943685707517E-2</v>
      </c>
      <c r="BH271" s="15">
        <f t="shared" si="137"/>
        <v>1.9416264103173943E-3</v>
      </c>
      <c r="BI271" s="15">
        <f t="shared" si="138"/>
        <v>2.279300568633463E-3</v>
      </c>
      <c r="BJ271" s="15">
        <f t="shared" si="139"/>
        <v>1.4833108984704879E-2</v>
      </c>
    </row>
    <row r="272" spans="1:62" x14ac:dyDescent="0.25">
      <c r="A272">
        <v>243</v>
      </c>
      <c r="B272" s="26">
        <f t="shared" si="117"/>
        <v>0.44156921074600153</v>
      </c>
      <c r="C272" s="25">
        <f t="shared" si="118"/>
        <v>10.406549240329646</v>
      </c>
      <c r="D272" s="24">
        <f t="shared" si="119"/>
        <v>1.0229689294618363</v>
      </c>
      <c r="E272" s="22">
        <f t="shared" si="120"/>
        <v>37.609843169414944</v>
      </c>
      <c r="F272" s="27">
        <v>3.4</v>
      </c>
      <c r="G272" s="4">
        <f t="shared" si="121"/>
        <v>52.880930549952424</v>
      </c>
      <c r="H272" s="4"/>
      <c r="I272" s="5">
        <v>0.36470000000000002</v>
      </c>
      <c r="J272" s="5">
        <v>0</v>
      </c>
      <c r="K272" s="14">
        <v>1</v>
      </c>
      <c r="L272" s="6">
        <v>5.0999999999999996</v>
      </c>
      <c r="M272" s="6">
        <v>62</v>
      </c>
      <c r="N272" s="6">
        <v>27</v>
      </c>
      <c r="O272" s="13">
        <f t="shared" si="140"/>
        <v>41.75</v>
      </c>
      <c r="P272" s="12">
        <f t="shared" si="141"/>
        <v>0</v>
      </c>
      <c r="Q272" s="4"/>
      <c r="R272">
        <v>243</v>
      </c>
      <c r="S272" s="4">
        <f t="shared" si="142"/>
        <v>0.50681584851960382</v>
      </c>
      <c r="T272" s="12">
        <f t="shared" si="143"/>
        <v>1</v>
      </c>
      <c r="U272">
        <f t="shared" si="144"/>
        <v>0.6</v>
      </c>
      <c r="V272" s="4">
        <f t="shared" si="145"/>
        <v>0.3040895091117623</v>
      </c>
      <c r="W272" s="4"/>
      <c r="X272"/>
      <c r="Z272"/>
      <c r="AA272">
        <v>243</v>
      </c>
      <c r="AB272" s="4">
        <f t="shared" si="146"/>
        <v>0.1463167664670659</v>
      </c>
      <c r="AC272" s="4">
        <f t="shared" si="147"/>
        <v>0</v>
      </c>
      <c r="AD272" s="26">
        <f t="shared" si="148"/>
        <v>0.44156921074600153</v>
      </c>
      <c r="AE272" s="4">
        <f t="shared" si="122"/>
        <v>0.30422383973727379</v>
      </c>
      <c r="AF272" s="11"/>
      <c r="AG272" s="10">
        <f t="shared" si="149"/>
        <v>0.21838323353293418</v>
      </c>
      <c r="AH272" s="10">
        <f t="shared" si="150"/>
        <v>0</v>
      </c>
      <c r="AI272" s="25">
        <f t="shared" si="151"/>
        <v>10.406549240329646</v>
      </c>
      <c r="AJ272" s="4">
        <f t="shared" si="123"/>
        <v>10.290881499690125</v>
      </c>
      <c r="AK272" s="4"/>
      <c r="AL272" s="24">
        <f t="shared" si="152"/>
        <v>1.0229689294618363</v>
      </c>
      <c r="AM272" s="4">
        <f t="shared" si="124"/>
        <v>0.99812119403847022</v>
      </c>
      <c r="AN272" s="3"/>
      <c r="AO272" s="23">
        <f t="shared" si="153"/>
        <v>0</v>
      </c>
      <c r="AP272" s="22">
        <f t="shared" si="154"/>
        <v>37.609843169414944</v>
      </c>
      <c r="AQ272" s="4">
        <f t="shared" si="125"/>
        <v>37.581828932356842</v>
      </c>
      <c r="AR272" s="3"/>
      <c r="AS272" s="4">
        <v>3.4</v>
      </c>
      <c r="AT272" s="4"/>
      <c r="AU272" s="21">
        <f t="shared" si="155"/>
        <v>80.358969450047383</v>
      </c>
      <c r="AV272" s="21">
        <f t="shared" si="126"/>
        <v>0.23811640049677835</v>
      </c>
      <c r="AW272" s="3">
        <f t="shared" si="127"/>
        <v>52.880930549952424</v>
      </c>
      <c r="AX272"/>
      <c r="AY272" s="20">
        <f t="shared" si="128"/>
        <v>1.3995638519526673E-2</v>
      </c>
      <c r="AZ272" s="20">
        <f t="shared" si="129"/>
        <v>1.6429662609879138E-2</v>
      </c>
      <c r="BA272" s="19">
        <f t="shared" si="130"/>
        <v>0.10692006987932194</v>
      </c>
      <c r="BB272" s="18">
        <f t="shared" si="131"/>
        <v>1.1786665065386415E-2</v>
      </c>
      <c r="BC272" s="18">
        <f t="shared" si="132"/>
        <v>1.3836519859366661E-2</v>
      </c>
      <c r="BD272" s="17">
        <f t="shared" si="133"/>
        <v>9.0044555714768396E-2</v>
      </c>
      <c r="BE272" s="16">
        <f t="shared" si="134"/>
        <v>2.5320105108760493E-3</v>
      </c>
      <c r="BF272" s="16">
        <f t="shared" si="135"/>
        <v>2.9723601649414492E-3</v>
      </c>
      <c r="BG272" s="16">
        <f t="shared" si="136"/>
        <v>1.9343364747548549E-2</v>
      </c>
      <c r="BH272" s="15">
        <f t="shared" si="137"/>
        <v>2.8546803753626776E-3</v>
      </c>
      <c r="BI272" s="15">
        <f t="shared" si="138"/>
        <v>3.3511465275996651E-3</v>
      </c>
      <c r="BJ272" s="15">
        <f t="shared" si="139"/>
        <v>2.1808410155139457E-2</v>
      </c>
    </row>
    <row r="273" spans="1:62" x14ac:dyDescent="0.25">
      <c r="A273">
        <v>244</v>
      </c>
      <c r="B273" s="26">
        <f t="shared" si="117"/>
        <v>0.45054060620433967</v>
      </c>
      <c r="C273" s="25">
        <f t="shared" si="118"/>
        <v>10.509264733223059</v>
      </c>
      <c r="D273" s="24">
        <f t="shared" si="119"/>
        <v>1.029290188509622</v>
      </c>
      <c r="E273" s="22">
        <f t="shared" si="120"/>
        <v>37.618418621518629</v>
      </c>
      <c r="F273" s="27">
        <v>3.4</v>
      </c>
      <c r="G273" s="4">
        <f t="shared" si="121"/>
        <v>53.007514149455652</v>
      </c>
      <c r="H273" s="4"/>
      <c r="I273" s="5">
        <v>0.36470000000000002</v>
      </c>
      <c r="J273" s="5">
        <v>0</v>
      </c>
      <c r="K273" s="14">
        <v>1</v>
      </c>
      <c r="L273" s="6">
        <v>7.3</v>
      </c>
      <c r="M273" s="6">
        <v>51</v>
      </c>
      <c r="N273" s="6">
        <v>49</v>
      </c>
      <c r="O273" s="13">
        <f t="shared" si="140"/>
        <v>14.25</v>
      </c>
      <c r="P273" s="12">
        <f t="shared" si="141"/>
        <v>0</v>
      </c>
      <c r="Q273" s="4"/>
      <c r="R273">
        <v>244</v>
      </c>
      <c r="S273" s="4">
        <f t="shared" si="142"/>
        <v>0.74514205020999758</v>
      </c>
      <c r="T273" s="12">
        <f t="shared" si="143"/>
        <v>1</v>
      </c>
      <c r="U273">
        <f t="shared" si="144"/>
        <v>0.6</v>
      </c>
      <c r="V273" s="4">
        <f t="shared" si="145"/>
        <v>0.44708523012599855</v>
      </c>
      <c r="W273" s="4"/>
      <c r="X273"/>
      <c r="Z273"/>
      <c r="AA273">
        <v>244</v>
      </c>
      <c r="AB273" s="4">
        <f t="shared" si="146"/>
        <v>0.1463167664670659</v>
      </c>
      <c r="AC273" s="4">
        <f t="shared" si="147"/>
        <v>0</v>
      </c>
      <c r="AD273" s="26">
        <f t="shared" si="148"/>
        <v>0.45054060620433967</v>
      </c>
      <c r="AE273" s="4">
        <f t="shared" si="122"/>
        <v>0.24170882053749745</v>
      </c>
      <c r="AF273" s="11"/>
      <c r="AG273" s="10">
        <f t="shared" si="149"/>
        <v>0.21838323353293418</v>
      </c>
      <c r="AH273" s="10">
        <f t="shared" si="150"/>
        <v>0</v>
      </c>
      <c r="AI273" s="25">
        <f t="shared" si="151"/>
        <v>10.509264733223059</v>
      </c>
      <c r="AJ273" s="4">
        <f t="shared" si="123"/>
        <v>10.314759088733981</v>
      </c>
      <c r="AK273" s="4"/>
      <c r="AL273" s="24">
        <f t="shared" si="152"/>
        <v>1.029290188509622</v>
      </c>
      <c r="AM273" s="4">
        <f t="shared" si="124"/>
        <v>0.98784475421307993</v>
      </c>
      <c r="AN273" s="3"/>
      <c r="AO273" s="23">
        <f t="shared" si="153"/>
        <v>0</v>
      </c>
      <c r="AP273" s="22">
        <f t="shared" si="154"/>
        <v>37.618418621518629</v>
      </c>
      <c r="AQ273" s="4">
        <f t="shared" si="125"/>
        <v>37.571596720171456</v>
      </c>
      <c r="AR273" s="3"/>
      <c r="AS273" s="4">
        <v>3.4</v>
      </c>
      <c r="AT273" s="4"/>
      <c r="AU273" s="21">
        <f t="shared" si="155"/>
        <v>80.597085850544161</v>
      </c>
      <c r="AV273" s="21">
        <f t="shared" si="126"/>
        <v>0.38270249318387706</v>
      </c>
      <c r="AW273" s="3">
        <f t="shared" si="127"/>
        <v>53.007514149455652</v>
      </c>
      <c r="AX273"/>
      <c r="AY273" s="20">
        <f t="shared" si="128"/>
        <v>2.128017975498182E-2</v>
      </c>
      <c r="AZ273" s="20">
        <f t="shared" si="129"/>
        <v>2.498108058193518E-2</v>
      </c>
      <c r="BA273" s="19">
        <f t="shared" si="130"/>
        <v>0.16257052532992522</v>
      </c>
      <c r="BB273" s="18">
        <f t="shared" si="131"/>
        <v>1.9820330822097536E-2</v>
      </c>
      <c r="BC273" s="18">
        <f t="shared" si="132"/>
        <v>2.32673448781145E-2</v>
      </c>
      <c r="BD273" s="17">
        <f t="shared" si="133"/>
        <v>0.15141796878886646</v>
      </c>
      <c r="BE273" s="16">
        <f t="shared" si="134"/>
        <v>4.2233335746155957E-3</v>
      </c>
      <c r="BF273" s="16">
        <f t="shared" si="135"/>
        <v>4.957826370200917E-3</v>
      </c>
      <c r="BG273" s="16">
        <f t="shared" si="136"/>
        <v>3.2264274351725505E-2</v>
      </c>
      <c r="BH273" s="15">
        <f t="shared" si="137"/>
        <v>4.7712012515538135E-3</v>
      </c>
      <c r="BI273" s="15">
        <f t="shared" si="138"/>
        <v>5.6009753822588246E-3</v>
      </c>
      <c r="BJ273" s="15">
        <f t="shared" si="139"/>
        <v>3.6449724713359818E-2</v>
      </c>
    </row>
    <row r="274" spans="1:62" x14ac:dyDescent="0.25">
      <c r="A274">
        <v>245</v>
      </c>
      <c r="B274" s="26">
        <f t="shared" si="117"/>
        <v>0.38802558700456335</v>
      </c>
      <c r="C274" s="25">
        <f t="shared" si="118"/>
        <v>10.533142322266915</v>
      </c>
      <c r="D274" s="24">
        <f t="shared" si="119"/>
        <v>1.0379397996163284</v>
      </c>
      <c r="E274" s="22">
        <f t="shared" si="120"/>
        <v>37.630403947383968</v>
      </c>
      <c r="F274" s="27">
        <v>3.4</v>
      </c>
      <c r="G274" s="4">
        <f t="shared" si="121"/>
        <v>52.989511656271773</v>
      </c>
      <c r="H274" s="4"/>
      <c r="I274" s="5">
        <v>0.36470000000000002</v>
      </c>
      <c r="J274" s="5">
        <v>0</v>
      </c>
      <c r="K274" s="14">
        <v>1</v>
      </c>
      <c r="L274" s="6">
        <v>11</v>
      </c>
      <c r="M274" s="6">
        <v>52</v>
      </c>
      <c r="N274" s="6">
        <v>83</v>
      </c>
      <c r="O274" s="13">
        <f t="shared" si="140"/>
        <v>-10.25</v>
      </c>
      <c r="P274" s="12">
        <f t="shared" si="141"/>
        <v>-10.25</v>
      </c>
      <c r="Q274" s="4"/>
      <c r="R274">
        <v>245</v>
      </c>
      <c r="S274" s="4">
        <f t="shared" si="142"/>
        <v>1.245428856118602</v>
      </c>
      <c r="T274" s="12">
        <f t="shared" si="143"/>
        <v>1</v>
      </c>
      <c r="U274">
        <f t="shared" si="144"/>
        <v>0.6</v>
      </c>
      <c r="V274" s="4">
        <f t="shared" si="145"/>
        <v>0.74725731367116122</v>
      </c>
      <c r="W274" s="4"/>
      <c r="X274"/>
      <c r="Z274"/>
      <c r="AA274">
        <v>245</v>
      </c>
      <c r="AB274" s="4">
        <f t="shared" si="146"/>
        <v>0.1463167664670659</v>
      </c>
      <c r="AC274" s="4">
        <f t="shared" si="147"/>
        <v>0</v>
      </c>
      <c r="AD274" s="26">
        <f t="shared" si="148"/>
        <v>0.38802558700456335</v>
      </c>
      <c r="AE274" s="4">
        <f t="shared" si="122"/>
        <v>0.20292123384454808</v>
      </c>
      <c r="AF274" s="11"/>
      <c r="AG274" s="10">
        <f t="shared" si="149"/>
        <v>0.21838323353293418</v>
      </c>
      <c r="AH274" s="10">
        <f t="shared" si="150"/>
        <v>0</v>
      </c>
      <c r="AI274" s="25">
        <f t="shared" si="151"/>
        <v>10.533142322266915</v>
      </c>
      <c r="AJ274" s="4">
        <f t="shared" si="123"/>
        <v>10.330276981595523</v>
      </c>
      <c r="AK274" s="4"/>
      <c r="AL274" s="24">
        <f t="shared" si="152"/>
        <v>1.0379397996163284</v>
      </c>
      <c r="AM274" s="4">
        <f t="shared" si="124"/>
        <v>0.99446841864242186</v>
      </c>
      <c r="AN274" s="3"/>
      <c r="AO274" s="23">
        <f t="shared" si="153"/>
        <v>0</v>
      </c>
      <c r="AP274" s="22">
        <f t="shared" si="154"/>
        <v>37.630403947383968</v>
      </c>
      <c r="AQ274" s="4">
        <f t="shared" si="125"/>
        <v>37.58164748688683</v>
      </c>
      <c r="AR274" s="3"/>
      <c r="AS274" s="4">
        <v>3.4</v>
      </c>
      <c r="AT274" s="4"/>
      <c r="AU274" s="21">
        <f t="shared" si="155"/>
        <v>80.979788343728032</v>
      </c>
      <c r="AV274" s="21">
        <f t="shared" si="126"/>
        <v>0.37382223844408835</v>
      </c>
      <c r="AW274" s="3">
        <f t="shared" si="127"/>
        <v>52.989511656271773</v>
      </c>
      <c r="AX274"/>
      <c r="AY274" s="20">
        <f t="shared" si="128"/>
        <v>1.8862329295784956E-2</v>
      </c>
      <c r="AZ274" s="20">
        <f t="shared" si="129"/>
        <v>2.2142734390704077E-2</v>
      </c>
      <c r="BA274" s="19">
        <f t="shared" si="130"/>
        <v>0.14409928947352627</v>
      </c>
      <c r="BB274" s="18">
        <f t="shared" si="131"/>
        <v>2.0672192701689383E-2</v>
      </c>
      <c r="BC274" s="18">
        <f t="shared" si="132"/>
        <v>2.4267356649809276E-2</v>
      </c>
      <c r="BD274" s="17">
        <f t="shared" si="133"/>
        <v>0.15792579131989387</v>
      </c>
      <c r="BE274" s="16">
        <f t="shared" si="134"/>
        <v>4.4297796830499942E-3</v>
      </c>
      <c r="BF274" s="16">
        <f t="shared" si="135"/>
        <v>5.2001761496673843E-3</v>
      </c>
      <c r="BG274" s="16">
        <f t="shared" si="136"/>
        <v>3.3841425141189194E-2</v>
      </c>
      <c r="BH274" s="15">
        <f t="shared" si="137"/>
        <v>4.9683348743232558E-3</v>
      </c>
      <c r="BI274" s="15">
        <f t="shared" si="138"/>
        <v>5.8323931133359959E-3</v>
      </c>
      <c r="BJ274" s="15">
        <f t="shared" si="139"/>
        <v>3.7955732509478972E-2</v>
      </c>
    </row>
    <row r="275" spans="1:62" x14ac:dyDescent="0.25">
      <c r="A275">
        <v>246</v>
      </c>
      <c r="B275" s="26">
        <f t="shared" si="117"/>
        <v>0.25170686258706304</v>
      </c>
      <c r="C275" s="25">
        <f t="shared" si="118"/>
        <v>10.403091352853007</v>
      </c>
      <c r="D275" s="24">
        <f t="shared" si="119"/>
        <v>1.0434010551972692</v>
      </c>
      <c r="E275" s="22">
        <f t="shared" si="120"/>
        <v>37.639090147190345</v>
      </c>
      <c r="F275" s="27">
        <v>3.4</v>
      </c>
      <c r="G275" s="4">
        <f t="shared" si="121"/>
        <v>52.737289417827682</v>
      </c>
      <c r="H275" s="4"/>
      <c r="I275" s="5">
        <v>0.1216</v>
      </c>
      <c r="J275" s="5">
        <v>0</v>
      </c>
      <c r="K275" s="14">
        <v>1</v>
      </c>
      <c r="L275" s="6">
        <v>13.9</v>
      </c>
      <c r="M275" s="6">
        <v>57</v>
      </c>
      <c r="N275" s="6">
        <v>99</v>
      </c>
      <c r="O275" s="13">
        <f t="shared" si="140"/>
        <v>-17.25</v>
      </c>
      <c r="P275" s="12">
        <f t="shared" si="141"/>
        <v>-27.5</v>
      </c>
      <c r="Q275" s="4"/>
      <c r="R275">
        <v>246</v>
      </c>
      <c r="S275" s="4">
        <f t="shared" si="142"/>
        <v>1.7093833911892833</v>
      </c>
      <c r="T275" s="12">
        <f t="shared" si="143"/>
        <v>0.75846459436788383</v>
      </c>
      <c r="U275">
        <f t="shared" si="144"/>
        <v>0.6</v>
      </c>
      <c r="V275" s="4">
        <f t="shared" si="145"/>
        <v>0.77790406825054637</v>
      </c>
      <c r="W275" s="4"/>
      <c r="X275"/>
      <c r="Z275"/>
      <c r="AA275">
        <v>246</v>
      </c>
      <c r="AB275" s="4">
        <f t="shared" si="146"/>
        <v>4.8785628742514978E-2</v>
      </c>
      <c r="AC275" s="4">
        <f t="shared" si="147"/>
        <v>0</v>
      </c>
      <c r="AD275" s="26">
        <f t="shared" si="148"/>
        <v>0.25170686258706304</v>
      </c>
      <c r="AE275" s="4">
        <f t="shared" si="122"/>
        <v>6.7791554300107013E-2</v>
      </c>
      <c r="AF275" s="11"/>
      <c r="AG275" s="10">
        <f t="shared" si="149"/>
        <v>7.2814371257485036E-2</v>
      </c>
      <c r="AH275" s="10">
        <f t="shared" si="150"/>
        <v>0</v>
      </c>
      <c r="AI275" s="25">
        <f t="shared" si="151"/>
        <v>10.403091352853007</v>
      </c>
      <c r="AJ275" s="4">
        <f t="shared" si="123"/>
        <v>10.00163101329588</v>
      </c>
      <c r="AK275" s="4"/>
      <c r="AL275" s="24">
        <f t="shared" si="152"/>
        <v>1.0434010551972692</v>
      </c>
      <c r="AM275" s="4">
        <f t="shared" si="124"/>
        <v>0.95686305574428965</v>
      </c>
      <c r="AN275" s="3"/>
      <c r="AO275" s="23">
        <f t="shared" si="153"/>
        <v>0</v>
      </c>
      <c r="AP275" s="22">
        <f t="shared" si="154"/>
        <v>37.639090147190345</v>
      </c>
      <c r="AQ275" s="4">
        <f t="shared" si="125"/>
        <v>37.540467588925608</v>
      </c>
      <c r="AR275" s="3"/>
      <c r="AS275" s="4">
        <v>3.4</v>
      </c>
      <c r="AT275" s="4"/>
      <c r="AU275" s="21">
        <f t="shared" si="155"/>
        <v>81.353610582172124</v>
      </c>
      <c r="AV275" s="21">
        <f t="shared" si="126"/>
        <v>0.59984391420064609</v>
      </c>
      <c r="AW275" s="3">
        <f t="shared" si="127"/>
        <v>52.737289417827682</v>
      </c>
      <c r="AX275"/>
      <c r="AY275" s="20">
        <f t="shared" si="128"/>
        <v>1.8741164366056259E-2</v>
      </c>
      <c r="AZ275" s="20">
        <f t="shared" si="129"/>
        <v>2.2000497299283436E-2</v>
      </c>
      <c r="BA275" s="19">
        <f t="shared" si="130"/>
        <v>0.14317364662161633</v>
      </c>
      <c r="BB275" s="18">
        <f t="shared" si="131"/>
        <v>4.0909233060435257E-2</v>
      </c>
      <c r="BC275" s="18">
        <f t="shared" si="132"/>
        <v>4.8023882288337039E-2</v>
      </c>
      <c r="BD275" s="17">
        <f t="shared" si="133"/>
        <v>0.31252722420835521</v>
      </c>
      <c r="BE275" s="16">
        <f t="shared" si="134"/>
        <v>8.8183136399255513E-3</v>
      </c>
      <c r="BF275" s="16">
        <f t="shared" si="135"/>
        <v>1.0351933403390865E-2</v>
      </c>
      <c r="BG275" s="16">
        <f t="shared" si="136"/>
        <v>6.7367752409663167E-2</v>
      </c>
      <c r="BH275" s="15">
        <f t="shared" si="137"/>
        <v>1.0049742959713562E-2</v>
      </c>
      <c r="BI275" s="15">
        <f t="shared" si="138"/>
        <v>1.1797524344011573E-2</v>
      </c>
      <c r="BJ275" s="15">
        <f t="shared" si="139"/>
        <v>7.6775290961011294E-2</v>
      </c>
    </row>
    <row r="276" spans="1:62" x14ac:dyDescent="0.25">
      <c r="A276">
        <v>247</v>
      </c>
      <c r="B276" s="26">
        <f t="shared" si="117"/>
        <v>0.11657718304262199</v>
      </c>
      <c r="C276" s="25">
        <f t="shared" si="118"/>
        <v>10.074445384553364</v>
      </c>
      <c r="D276" s="24">
        <f t="shared" si="119"/>
        <v>1.0353815097704202</v>
      </c>
      <c r="E276" s="22">
        <f t="shared" si="120"/>
        <v>37.632641426260626</v>
      </c>
      <c r="F276" s="27">
        <v>3.4</v>
      </c>
      <c r="G276" s="4">
        <f t="shared" si="121"/>
        <v>52.259045503627028</v>
      </c>
      <c r="H276" s="4"/>
      <c r="I276" s="5">
        <v>0.1216</v>
      </c>
      <c r="J276" s="5">
        <v>0</v>
      </c>
      <c r="K276" s="14">
        <v>0</v>
      </c>
      <c r="L276" s="6">
        <v>16</v>
      </c>
      <c r="M276" s="6">
        <v>34</v>
      </c>
      <c r="N276" s="6">
        <v>103</v>
      </c>
      <c r="O276" s="13">
        <f t="shared" si="140"/>
        <v>-43.25</v>
      </c>
      <c r="P276" s="12">
        <f t="shared" si="141"/>
        <v>-27.5</v>
      </c>
      <c r="Q276" s="4"/>
      <c r="R276">
        <v>247</v>
      </c>
      <c r="S276" s="4">
        <f t="shared" si="142"/>
        <v>2.0754997247575919</v>
      </c>
      <c r="T276" s="12">
        <f t="shared" si="143"/>
        <v>0.75846459436788383</v>
      </c>
      <c r="U276">
        <f t="shared" si="144"/>
        <v>1</v>
      </c>
      <c r="V276" s="4">
        <f t="shared" si="145"/>
        <v>1.5741930568489215</v>
      </c>
      <c r="W276" s="4"/>
      <c r="X276"/>
      <c r="Z276"/>
      <c r="AA276">
        <v>247</v>
      </c>
      <c r="AB276" s="4">
        <f t="shared" si="146"/>
        <v>4.8785628742514978E-2</v>
      </c>
      <c r="AC276" s="4">
        <f t="shared" si="147"/>
        <v>0</v>
      </c>
      <c r="AD276" s="26">
        <f t="shared" si="148"/>
        <v>0.11657718304262199</v>
      </c>
      <c r="AE276" s="4">
        <f t="shared" si="122"/>
        <v>3.1397429347616086E-2</v>
      </c>
      <c r="AF276" s="11"/>
      <c r="AG276" s="10">
        <f t="shared" si="149"/>
        <v>7.2814371257485036E-2</v>
      </c>
      <c r="AH276" s="10">
        <f t="shared" si="150"/>
        <v>0</v>
      </c>
      <c r="AI276" s="25">
        <f t="shared" si="151"/>
        <v>10.074445384553364</v>
      </c>
      <c r="AJ276" s="4">
        <f t="shared" si="123"/>
        <v>9.6856676522667655</v>
      </c>
      <c r="AK276" s="4"/>
      <c r="AL276" s="24">
        <f t="shared" si="152"/>
        <v>1.0353815097704202</v>
      </c>
      <c r="AM276" s="4">
        <f t="shared" si="124"/>
        <v>0.94950863847147593</v>
      </c>
      <c r="AN276" s="3"/>
      <c r="AO276" s="23">
        <f t="shared" si="153"/>
        <v>0</v>
      </c>
      <c r="AP276" s="22">
        <f t="shared" si="154"/>
        <v>37.632641426260626</v>
      </c>
      <c r="AQ276" s="4">
        <f t="shared" si="125"/>
        <v>37.534035765039711</v>
      </c>
      <c r="AR276" s="3"/>
      <c r="AS276" s="4">
        <v>3.4</v>
      </c>
      <c r="AT276" s="4"/>
      <c r="AU276" s="21">
        <f t="shared" si="155"/>
        <v>81.953454496372771</v>
      </c>
      <c r="AV276" s="21">
        <f t="shared" si="126"/>
        <v>0.51257661319190306</v>
      </c>
      <c r="AW276" s="3">
        <f t="shared" si="127"/>
        <v>52.259045503627028</v>
      </c>
      <c r="AX276"/>
      <c r="AY276" s="20">
        <f t="shared" si="128"/>
        <v>8.6799069611298608E-3</v>
      </c>
      <c r="AZ276" s="20">
        <f t="shared" si="129"/>
        <v>1.0189455997848098E-2</v>
      </c>
      <c r="BA276" s="19">
        <f t="shared" si="130"/>
        <v>6.6310390736027958E-2</v>
      </c>
      <c r="BB276" s="18">
        <f t="shared" si="131"/>
        <v>3.9616861970388377E-2</v>
      </c>
      <c r="BC276" s="18">
        <f t="shared" si="132"/>
        <v>4.650675100871679E-2</v>
      </c>
      <c r="BD276" s="17">
        <f t="shared" si="133"/>
        <v>0.30265411930749347</v>
      </c>
      <c r="BE276" s="16">
        <f t="shared" si="134"/>
        <v>8.7505363777967346E-3</v>
      </c>
      <c r="BF276" s="16">
        <f t="shared" si="135"/>
        <v>1.0272368791326602E-2</v>
      </c>
      <c r="BG276" s="16">
        <f t="shared" si="136"/>
        <v>6.6849966129820942E-2</v>
      </c>
      <c r="BH276" s="15">
        <f t="shared" si="137"/>
        <v>1.0048021133083144E-2</v>
      </c>
      <c r="BI276" s="15">
        <f t="shared" si="138"/>
        <v>1.1795503069271516E-2</v>
      </c>
      <c r="BJ276" s="15">
        <f t="shared" si="139"/>
        <v>7.6762137018560758E-2</v>
      </c>
    </row>
    <row r="277" spans="1:62" x14ac:dyDescent="0.25">
      <c r="A277">
        <v>248</v>
      </c>
      <c r="B277" s="26">
        <f t="shared" si="117"/>
        <v>0.32399084252126881</v>
      </c>
      <c r="C277" s="25">
        <f t="shared" si="118"/>
        <v>10.122374239093112</v>
      </c>
      <c r="D277" s="24">
        <f t="shared" si="119"/>
        <v>1.0166039649138741</v>
      </c>
      <c r="E277" s="22">
        <f t="shared" si="120"/>
        <v>37.61279984390687</v>
      </c>
      <c r="F277" s="27">
        <v>3.4</v>
      </c>
      <c r="G277" s="4">
        <f t="shared" si="121"/>
        <v>52.475768890435127</v>
      </c>
      <c r="H277" s="4"/>
      <c r="I277" s="5">
        <v>0.72929999999999995</v>
      </c>
      <c r="J277" s="5">
        <v>0</v>
      </c>
      <c r="K277" s="14">
        <v>0</v>
      </c>
      <c r="L277" s="6">
        <v>16</v>
      </c>
      <c r="M277" s="6">
        <v>55</v>
      </c>
      <c r="N277" s="6">
        <v>91</v>
      </c>
      <c r="O277" s="13">
        <f t="shared" si="140"/>
        <v>-13.25</v>
      </c>
      <c r="P277" s="12">
        <f t="shared" si="141"/>
        <v>-27.5</v>
      </c>
      <c r="Q277" s="4"/>
      <c r="R277">
        <v>248</v>
      </c>
      <c r="S277" s="4">
        <f t="shared" si="142"/>
        <v>2.0754997247575919</v>
      </c>
      <c r="T277" s="12">
        <f t="shared" si="143"/>
        <v>0.75846459436788383</v>
      </c>
      <c r="U277">
        <f t="shared" si="144"/>
        <v>1</v>
      </c>
      <c r="V277" s="4">
        <f t="shared" si="145"/>
        <v>1.5741930568489215</v>
      </c>
      <c r="W277" s="4"/>
      <c r="X277"/>
      <c r="Z277"/>
      <c r="AA277">
        <v>248</v>
      </c>
      <c r="AB277" s="4">
        <f t="shared" si="146"/>
        <v>0.29259341317365273</v>
      </c>
      <c r="AC277" s="4">
        <f t="shared" si="147"/>
        <v>0</v>
      </c>
      <c r="AD277" s="26">
        <f t="shared" si="148"/>
        <v>0.32399084252126881</v>
      </c>
      <c r="AE277" s="4">
        <f t="shared" si="122"/>
        <v>8.7259492427990706E-2</v>
      </c>
      <c r="AF277" s="11"/>
      <c r="AG277" s="10">
        <f t="shared" si="149"/>
        <v>0.43670658682634733</v>
      </c>
      <c r="AH277" s="10">
        <f t="shared" si="150"/>
        <v>0</v>
      </c>
      <c r="AI277" s="25">
        <f t="shared" si="151"/>
        <v>10.122374239093112</v>
      </c>
      <c r="AJ277" s="4">
        <f t="shared" si="123"/>
        <v>9.7317465139724852</v>
      </c>
      <c r="AK277" s="4"/>
      <c r="AL277" s="24">
        <f t="shared" si="152"/>
        <v>1.0166039649138741</v>
      </c>
      <c r="AM277" s="4">
        <f t="shared" si="124"/>
        <v>0.93228838960847338</v>
      </c>
      <c r="AN277" s="3"/>
      <c r="AO277" s="23">
        <f t="shared" si="153"/>
        <v>0</v>
      </c>
      <c r="AP277" s="22">
        <f t="shared" si="154"/>
        <v>37.61279984390687</v>
      </c>
      <c r="AQ277" s="4">
        <f t="shared" si="125"/>
        <v>37.514246070388197</v>
      </c>
      <c r="AR277" s="3"/>
      <c r="AS277" s="4">
        <v>3.4</v>
      </c>
      <c r="AT277" s="4"/>
      <c r="AU277" s="21">
        <f t="shared" si="155"/>
        <v>82.466031109564668</v>
      </c>
      <c r="AV277" s="21">
        <f t="shared" si="126"/>
        <v>0.63074335217929345</v>
      </c>
      <c r="AW277" s="3">
        <f t="shared" si="127"/>
        <v>52.475768890435127</v>
      </c>
      <c r="AX277"/>
      <c r="AY277" s="20">
        <f t="shared" si="128"/>
        <v>2.4123174867935644E-2</v>
      </c>
      <c r="AZ277" s="20">
        <f t="shared" si="129"/>
        <v>2.8318509627576625E-2</v>
      </c>
      <c r="BA277" s="19">
        <f t="shared" si="130"/>
        <v>0.18428966559776586</v>
      </c>
      <c r="BB277" s="18">
        <f t="shared" si="131"/>
        <v>3.980537819615277E-2</v>
      </c>
      <c r="BC277" s="18">
        <f t="shared" si="132"/>
        <v>4.6728052665048904E-2</v>
      </c>
      <c r="BD277" s="17">
        <f t="shared" si="133"/>
        <v>0.3040942942594253</v>
      </c>
      <c r="BE277" s="16">
        <f t="shared" si="134"/>
        <v>8.5918462695428622E-3</v>
      </c>
      <c r="BF277" s="16">
        <f t="shared" si="135"/>
        <v>1.0086080403376402E-2</v>
      </c>
      <c r="BG277" s="16">
        <f t="shared" si="136"/>
        <v>6.5637648632481421E-2</v>
      </c>
      <c r="BH277" s="15">
        <f t="shared" si="137"/>
        <v>1.0042733721364442E-2</v>
      </c>
      <c r="BI277" s="15">
        <f t="shared" si="138"/>
        <v>1.1789296107688692E-2</v>
      </c>
      <c r="BJ277" s="15">
        <f t="shared" si="139"/>
        <v>7.6721743689620772E-2</v>
      </c>
    </row>
    <row r="278" spans="1:62" x14ac:dyDescent="0.25">
      <c r="A278">
        <v>249</v>
      </c>
      <c r="B278" s="26">
        <f t="shared" si="117"/>
        <v>0.37985290560164342</v>
      </c>
      <c r="C278" s="25">
        <f t="shared" si="118"/>
        <v>10.168453100798832</v>
      </c>
      <c r="D278" s="24">
        <f t="shared" si="119"/>
        <v>1.0148515226634691</v>
      </c>
      <c r="E278" s="22">
        <f t="shared" si="120"/>
        <v>37.611168009191879</v>
      </c>
      <c r="F278" s="27">
        <v>3.4</v>
      </c>
      <c r="G278" s="4">
        <f t="shared" si="121"/>
        <v>52.57432553825582</v>
      </c>
      <c r="H278" s="4"/>
      <c r="I278" s="5">
        <v>0.72929999999999995</v>
      </c>
      <c r="J278" s="5">
        <v>0</v>
      </c>
      <c r="K278" s="14">
        <v>0</v>
      </c>
      <c r="L278" s="6">
        <v>13.5</v>
      </c>
      <c r="M278" s="6">
        <v>58</v>
      </c>
      <c r="N278" s="6">
        <v>69</v>
      </c>
      <c r="O278" s="13">
        <f t="shared" si="140"/>
        <v>6.25</v>
      </c>
      <c r="P278" s="12">
        <f t="shared" si="141"/>
        <v>-21.25</v>
      </c>
      <c r="Q278" s="4"/>
      <c r="R278">
        <v>249</v>
      </c>
      <c r="S278" s="4">
        <f t="shared" si="142"/>
        <v>1.6422633067433468</v>
      </c>
      <c r="T278" s="12">
        <f t="shared" si="143"/>
        <v>0.95855194129866228</v>
      </c>
      <c r="U278">
        <f t="shared" si="144"/>
        <v>1</v>
      </c>
      <c r="V278" s="4">
        <f t="shared" si="145"/>
        <v>1.5741946808023954</v>
      </c>
      <c r="W278" s="4"/>
      <c r="X278"/>
      <c r="Z278"/>
      <c r="AA278">
        <v>249</v>
      </c>
      <c r="AB278" s="4">
        <f t="shared" si="146"/>
        <v>0.29259341317365273</v>
      </c>
      <c r="AC278" s="4">
        <f t="shared" si="147"/>
        <v>0</v>
      </c>
      <c r="AD278" s="26">
        <f t="shared" si="148"/>
        <v>0.37985290560164342</v>
      </c>
      <c r="AE278" s="4">
        <f t="shared" si="122"/>
        <v>0.14841823690033917</v>
      </c>
      <c r="AF278" s="11"/>
      <c r="AG278" s="10">
        <f t="shared" si="149"/>
        <v>0.43670658682634733</v>
      </c>
      <c r="AH278" s="10">
        <f t="shared" si="150"/>
        <v>0</v>
      </c>
      <c r="AI278" s="25">
        <f t="shared" si="151"/>
        <v>10.168453100798832</v>
      </c>
      <c r="AJ278" s="4">
        <f t="shared" si="123"/>
        <v>9.8857823447040918</v>
      </c>
      <c r="AK278" s="4"/>
      <c r="AL278" s="24">
        <f t="shared" si="152"/>
        <v>1.0148515226634691</v>
      </c>
      <c r="AM278" s="4">
        <f t="shared" si="124"/>
        <v>0.95381917170900854</v>
      </c>
      <c r="AN278" s="3"/>
      <c r="AO278" s="23">
        <f t="shared" si="153"/>
        <v>0</v>
      </c>
      <c r="AP278" s="22">
        <f t="shared" si="154"/>
        <v>37.611168009191879</v>
      </c>
      <c r="AQ278" s="4">
        <f t="shared" si="125"/>
        <v>37.540544217892148</v>
      </c>
      <c r="AR278" s="3"/>
      <c r="AS278" s="4">
        <v>3.4</v>
      </c>
      <c r="AT278" s="4"/>
      <c r="AU278" s="21">
        <f t="shared" si="155"/>
        <v>83.096774461743962</v>
      </c>
      <c r="AV278" s="21">
        <f t="shared" si="126"/>
        <v>0.5027098574003207</v>
      </c>
      <c r="AW278" s="3">
        <f t="shared" si="127"/>
        <v>52.57432553825582</v>
      </c>
      <c r="AX278"/>
      <c r="AY278" s="20">
        <f t="shared" si="128"/>
        <v>2.3583437433971021E-2</v>
      </c>
      <c r="AZ278" s="20">
        <f t="shared" si="129"/>
        <v>2.7684904813792068E-2</v>
      </c>
      <c r="BA278" s="19">
        <f t="shared" si="130"/>
        <v>0.18016632645354116</v>
      </c>
      <c r="BB278" s="18">
        <f t="shared" si="131"/>
        <v>2.8804448910709022E-2</v>
      </c>
      <c r="BC278" s="18">
        <f t="shared" si="132"/>
        <v>3.3813918286484501E-2</v>
      </c>
      <c r="BD278" s="17">
        <f t="shared" si="133"/>
        <v>0.22005238889754664</v>
      </c>
      <c r="BE278" s="16">
        <f t="shared" si="134"/>
        <v>6.2192610910872196E-3</v>
      </c>
      <c r="BF278" s="16">
        <f t="shared" si="135"/>
        <v>7.3008717156241272E-3</v>
      </c>
      <c r="BG278" s="16">
        <f t="shared" si="136"/>
        <v>4.7512218147749238E-2</v>
      </c>
      <c r="BH278" s="15">
        <f t="shared" si="137"/>
        <v>7.1966390031937581E-3</v>
      </c>
      <c r="BI278" s="15">
        <f t="shared" si="138"/>
        <v>8.4482283950535423E-3</v>
      </c>
      <c r="BJ278" s="15">
        <f t="shared" si="139"/>
        <v>5.4978923901483658E-2</v>
      </c>
    </row>
    <row r="279" spans="1:62" x14ac:dyDescent="0.25">
      <c r="A279">
        <v>250</v>
      </c>
      <c r="B279" s="26">
        <f t="shared" si="117"/>
        <v>0.4410116500739919</v>
      </c>
      <c r="C279" s="25">
        <f t="shared" si="118"/>
        <v>10.322488931530438</v>
      </c>
      <c r="D279" s="24">
        <f t="shared" si="119"/>
        <v>1.0196229581479694</v>
      </c>
      <c r="E279" s="22">
        <f t="shared" si="120"/>
        <v>37.617792141103095</v>
      </c>
      <c r="F279" s="27">
        <v>3.4</v>
      </c>
      <c r="G279" s="4">
        <f t="shared" si="121"/>
        <v>52.800915680855496</v>
      </c>
      <c r="H279" s="4"/>
      <c r="I279" s="5">
        <v>0.72929999999999995</v>
      </c>
      <c r="J279" s="5">
        <v>0</v>
      </c>
      <c r="K279" s="14">
        <v>0</v>
      </c>
      <c r="L279" s="6">
        <v>10.199999999999999</v>
      </c>
      <c r="M279" s="6">
        <v>56</v>
      </c>
      <c r="N279" s="6">
        <v>34</v>
      </c>
      <c r="O279" s="13">
        <f t="shared" si="140"/>
        <v>30.5</v>
      </c>
      <c r="P279" s="12">
        <f t="shared" si="141"/>
        <v>0</v>
      </c>
      <c r="Q279" s="4"/>
      <c r="R279">
        <v>250</v>
      </c>
      <c r="S279" s="4">
        <f t="shared" si="142"/>
        <v>1.1276998486951821</v>
      </c>
      <c r="T279" s="12">
        <f t="shared" si="143"/>
        <v>1</v>
      </c>
      <c r="U279">
        <f t="shared" si="144"/>
        <v>1</v>
      </c>
      <c r="V279" s="4">
        <f t="shared" si="145"/>
        <v>1.1276998486951821</v>
      </c>
      <c r="W279" s="4"/>
      <c r="X279"/>
      <c r="Z279"/>
      <c r="AA279">
        <v>250</v>
      </c>
      <c r="AB279" s="4">
        <f t="shared" si="146"/>
        <v>0.29259341317365273</v>
      </c>
      <c r="AC279" s="4">
        <f t="shared" si="147"/>
        <v>0</v>
      </c>
      <c r="AD279" s="26">
        <f t="shared" si="148"/>
        <v>0.4410116500739919</v>
      </c>
      <c r="AE279" s="4">
        <f t="shared" si="122"/>
        <v>0.26543572590663411</v>
      </c>
      <c r="AF279" s="11"/>
      <c r="AG279" s="10">
        <f t="shared" si="149"/>
        <v>0.43670658682634733</v>
      </c>
      <c r="AH279" s="10">
        <f t="shared" si="150"/>
        <v>0</v>
      </c>
      <c r="AI279" s="25">
        <f t="shared" si="151"/>
        <v>10.322488931530438</v>
      </c>
      <c r="AJ279" s="4">
        <f t="shared" si="123"/>
        <v>10.166458806439431</v>
      </c>
      <c r="AK279" s="4"/>
      <c r="AL279" s="24">
        <f t="shared" si="152"/>
        <v>1.0196229581479694</v>
      </c>
      <c r="AM279" s="4">
        <f t="shared" si="124"/>
        <v>0.98602339704120301</v>
      </c>
      <c r="AN279" s="3"/>
      <c r="AO279" s="23">
        <f t="shared" si="153"/>
        <v>0</v>
      </c>
      <c r="AP279" s="22">
        <f t="shared" si="154"/>
        <v>37.617792141103095</v>
      </c>
      <c r="AQ279" s="4">
        <f t="shared" si="125"/>
        <v>37.579614528691771</v>
      </c>
      <c r="AR279" s="3"/>
      <c r="AS279" s="4">
        <v>3.4</v>
      </c>
      <c r="AT279" s="4"/>
      <c r="AU279" s="21">
        <f t="shared" si="155"/>
        <v>83.599484319144281</v>
      </c>
      <c r="AV279" s="21">
        <f t="shared" si="126"/>
        <v>0.31402414257313438</v>
      </c>
      <c r="AW279" s="3">
        <f t="shared" si="127"/>
        <v>52.800915680855496</v>
      </c>
      <c r="AX279"/>
      <c r="AY279" s="20">
        <f t="shared" si="128"/>
        <v>1.7891372307130872E-2</v>
      </c>
      <c r="AZ279" s="20">
        <f t="shared" si="129"/>
        <v>2.1002915317066675E-2</v>
      </c>
      <c r="BA279" s="19">
        <f t="shared" si="130"/>
        <v>0.13668163654316026</v>
      </c>
      <c r="BB279" s="18">
        <f t="shared" si="131"/>
        <v>1.5899634715694191E-2</v>
      </c>
      <c r="BC279" s="18">
        <f t="shared" si="132"/>
        <v>1.8664788579293181E-2</v>
      </c>
      <c r="BD279" s="17">
        <f t="shared" si="133"/>
        <v>0.12146570179601986</v>
      </c>
      <c r="BE279" s="16">
        <f t="shared" si="134"/>
        <v>3.4238308012227671E-3</v>
      </c>
      <c r="BF279" s="16">
        <f t="shared" si="135"/>
        <v>4.0192796362180311E-3</v>
      </c>
      <c r="BG279" s="16">
        <f t="shared" si="136"/>
        <v>2.6156450669325634E-2</v>
      </c>
      <c r="BH279" s="15">
        <f t="shared" si="137"/>
        <v>3.8903390694800932E-3</v>
      </c>
      <c r="BI279" s="15">
        <f t="shared" si="138"/>
        <v>4.5669197772157614E-3</v>
      </c>
      <c r="BJ279" s="15">
        <f t="shared" si="139"/>
        <v>2.9720353564628595E-2</v>
      </c>
    </row>
    <row r="280" spans="1:62" x14ac:dyDescent="0.25">
      <c r="A280">
        <v>251</v>
      </c>
      <c r="B280" s="26">
        <f t="shared" si="117"/>
        <v>0.31422135464914908</v>
      </c>
      <c r="C280" s="25">
        <f t="shared" si="118"/>
        <v>10.239273177696916</v>
      </c>
      <c r="D280" s="24">
        <f t="shared" si="119"/>
        <v>1.0271285739347307</v>
      </c>
      <c r="E280" s="22">
        <f t="shared" si="120"/>
        <v>37.62786843200157</v>
      </c>
      <c r="F280" s="27">
        <v>3.4</v>
      </c>
      <c r="G280" s="4">
        <f t="shared" si="121"/>
        <v>52.608491538282365</v>
      </c>
      <c r="H280" s="4"/>
      <c r="I280" s="5">
        <v>0.1216</v>
      </c>
      <c r="J280" s="5">
        <v>0</v>
      </c>
      <c r="K280" s="14">
        <v>0</v>
      </c>
      <c r="L280" s="6">
        <v>6.1</v>
      </c>
      <c r="M280" s="6">
        <v>75</v>
      </c>
      <c r="N280" s="6">
        <v>18</v>
      </c>
      <c r="O280" s="13">
        <f t="shared" si="140"/>
        <v>61.5</v>
      </c>
      <c r="P280" s="12">
        <f t="shared" si="141"/>
        <v>0</v>
      </c>
      <c r="Q280" s="4"/>
      <c r="R280">
        <v>251</v>
      </c>
      <c r="S280" s="4">
        <f t="shared" si="142"/>
        <v>0.60923828172684824</v>
      </c>
      <c r="T280" s="12">
        <f t="shared" si="143"/>
        <v>1</v>
      </c>
      <c r="U280">
        <f t="shared" si="144"/>
        <v>1</v>
      </c>
      <c r="V280" s="4">
        <f t="shared" si="145"/>
        <v>0.60923828172684824</v>
      </c>
      <c r="W280" s="4"/>
      <c r="X280"/>
      <c r="Z280"/>
      <c r="AA280">
        <v>251</v>
      </c>
      <c r="AB280" s="4">
        <f t="shared" si="146"/>
        <v>4.8785628742514978E-2</v>
      </c>
      <c r="AC280" s="4">
        <f t="shared" si="147"/>
        <v>0</v>
      </c>
      <c r="AD280" s="26">
        <f t="shared" si="148"/>
        <v>0.31422135464914908</v>
      </c>
      <c r="AE280" s="4">
        <f t="shared" si="122"/>
        <v>0.21427533315512751</v>
      </c>
      <c r="AF280" s="11"/>
      <c r="AG280" s="10">
        <f t="shared" si="149"/>
        <v>7.2814371257485036E-2</v>
      </c>
      <c r="AH280" s="10">
        <f t="shared" si="150"/>
        <v>0</v>
      </c>
      <c r="AI280" s="25">
        <f t="shared" si="151"/>
        <v>10.239273177696916</v>
      </c>
      <c r="AJ280" s="4">
        <f t="shared" si="123"/>
        <v>10.122347075641612</v>
      </c>
      <c r="AK280" s="4"/>
      <c r="AL280" s="24">
        <f t="shared" si="152"/>
        <v>1.0271285739347307</v>
      </c>
      <c r="AM280" s="4">
        <f t="shared" si="124"/>
        <v>1.0015010730922638</v>
      </c>
      <c r="AN280" s="3"/>
      <c r="AO280" s="23">
        <f t="shared" si="153"/>
        <v>0</v>
      </c>
      <c r="AP280" s="22">
        <f t="shared" si="154"/>
        <v>37.62786843200157</v>
      </c>
      <c r="AQ280" s="4">
        <f t="shared" si="125"/>
        <v>37.599068861385753</v>
      </c>
      <c r="AR280" s="3"/>
      <c r="AS280" s="4">
        <v>3.4</v>
      </c>
      <c r="AT280" s="4"/>
      <c r="AU280" s="21">
        <f t="shared" si="155"/>
        <v>83.913508461717413</v>
      </c>
      <c r="AV280" s="21">
        <f t="shared" si="126"/>
        <v>0.21119990193607699</v>
      </c>
      <c r="AW280" s="3">
        <f t="shared" si="127"/>
        <v>52.608491538282365</v>
      </c>
      <c r="AX280"/>
      <c r="AY280" s="20">
        <f t="shared" si="128"/>
        <v>1.0184605262060711E-2</v>
      </c>
      <c r="AZ280" s="20">
        <f t="shared" si="129"/>
        <v>1.19558409598104E-2</v>
      </c>
      <c r="BA280" s="19">
        <f t="shared" si="130"/>
        <v>7.7805575272150471E-2</v>
      </c>
      <c r="BB280" s="18">
        <f t="shared" si="131"/>
        <v>1.191489342410623E-2</v>
      </c>
      <c r="BC280" s="18">
        <f t="shared" si="132"/>
        <v>1.3987048802211662E-2</v>
      </c>
      <c r="BD280" s="17">
        <f t="shared" si="133"/>
        <v>9.1024159828986193E-2</v>
      </c>
      <c r="BE280" s="16">
        <f t="shared" si="134"/>
        <v>2.6114694315197548E-3</v>
      </c>
      <c r="BF280" s="16">
        <f t="shared" si="135"/>
        <v>3.065638028305799E-3</v>
      </c>
      <c r="BG280" s="16">
        <f t="shared" si="136"/>
        <v>1.9950393382641349E-2</v>
      </c>
      <c r="BH280" s="15">
        <f t="shared" si="137"/>
        <v>2.9347066952183226E-3</v>
      </c>
      <c r="BI280" s="15">
        <f t="shared" si="138"/>
        <v>3.4450904682997697E-3</v>
      </c>
      <c r="BJ280" s="15">
        <f t="shared" si="139"/>
        <v>2.241977345229897E-2</v>
      </c>
    </row>
    <row r="281" spans="1:62" x14ac:dyDescent="0.25">
      <c r="A281">
        <v>252</v>
      </c>
      <c r="B281" s="26">
        <f t="shared" si="117"/>
        <v>0.2630609618976425</v>
      </c>
      <c r="C281" s="25">
        <f t="shared" si="118"/>
        <v>10.195161446899096</v>
      </c>
      <c r="D281" s="24">
        <f t="shared" si="119"/>
        <v>1.0291467479051688</v>
      </c>
      <c r="E281" s="22">
        <f t="shared" si="120"/>
        <v>37.631522479644374</v>
      </c>
      <c r="F281" s="27">
        <v>3.4</v>
      </c>
      <c r="G281" s="4">
        <f t="shared" si="121"/>
        <v>52.518891636346275</v>
      </c>
      <c r="H281" s="4"/>
      <c r="I281" s="5">
        <v>0.1216</v>
      </c>
      <c r="J281" s="5">
        <v>0</v>
      </c>
      <c r="K281" s="14">
        <v>0</v>
      </c>
      <c r="L281" s="6">
        <v>4.5999999999999996</v>
      </c>
      <c r="M281" s="6">
        <v>71</v>
      </c>
      <c r="N281" s="6">
        <v>8</v>
      </c>
      <c r="O281" s="13">
        <f t="shared" si="140"/>
        <v>65</v>
      </c>
      <c r="P281" s="12">
        <f t="shared" si="141"/>
        <v>0</v>
      </c>
      <c r="Q281" s="4"/>
      <c r="R281">
        <v>252</v>
      </c>
      <c r="S281" s="4">
        <f t="shared" si="142"/>
        <v>0.45940307648816003</v>
      </c>
      <c r="T281" s="12">
        <f t="shared" si="143"/>
        <v>1</v>
      </c>
      <c r="U281">
        <f t="shared" si="144"/>
        <v>1</v>
      </c>
      <c r="V281" s="4">
        <f t="shared" si="145"/>
        <v>0.45940307648816003</v>
      </c>
      <c r="W281" s="4"/>
      <c r="X281"/>
      <c r="Z281"/>
      <c r="AA281">
        <v>252</v>
      </c>
      <c r="AB281" s="4">
        <f t="shared" si="146"/>
        <v>4.8785628742514978E-2</v>
      </c>
      <c r="AC281" s="4">
        <f t="shared" si="147"/>
        <v>0</v>
      </c>
      <c r="AD281" s="26">
        <f t="shared" si="148"/>
        <v>0.2630609618976425</v>
      </c>
      <c r="AE281" s="4">
        <f t="shared" si="122"/>
        <v>0.22015262035281302</v>
      </c>
      <c r="AF281" s="11"/>
      <c r="AG281" s="10">
        <f t="shared" si="149"/>
        <v>7.2814371257485036E-2</v>
      </c>
      <c r="AH281" s="10">
        <f t="shared" si="150"/>
        <v>0</v>
      </c>
      <c r="AI281" s="25">
        <f t="shared" si="151"/>
        <v>10.195161446899096</v>
      </c>
      <c r="AJ281" s="4">
        <f t="shared" si="123"/>
        <v>10.14084468380736</v>
      </c>
      <c r="AK281" s="4"/>
      <c r="AL281" s="24">
        <f t="shared" si="152"/>
        <v>1.0291467479051688</v>
      </c>
      <c r="AM281" s="4">
        <f t="shared" si="124"/>
        <v>1.0171227260352453</v>
      </c>
      <c r="AN281" s="3"/>
      <c r="AO281" s="23">
        <f t="shared" si="153"/>
        <v>0</v>
      </c>
      <c r="AP281" s="22">
        <f t="shared" si="154"/>
        <v>37.631522479644374</v>
      </c>
      <c r="AQ281" s="4">
        <f t="shared" si="125"/>
        <v>37.618123169325067</v>
      </c>
      <c r="AR281" s="3"/>
      <c r="AS281" s="4">
        <v>3.4</v>
      </c>
      <c r="AT281" s="4"/>
      <c r="AU281" s="21">
        <f t="shared" si="155"/>
        <v>84.124708363653497</v>
      </c>
      <c r="AV281" s="21">
        <f t="shared" si="126"/>
        <v>9.5478859896708332E-2</v>
      </c>
      <c r="AW281" s="3">
        <f t="shared" si="127"/>
        <v>52.518891636346275</v>
      </c>
      <c r="AX281"/>
      <c r="AY281" s="20">
        <f t="shared" si="128"/>
        <v>4.3724053699316949E-3</v>
      </c>
      <c r="AZ281" s="20">
        <f t="shared" si="129"/>
        <v>5.1328236951372072E-3</v>
      </c>
      <c r="BA281" s="19">
        <f t="shared" si="130"/>
        <v>3.3403112479760577E-2</v>
      </c>
      <c r="BB281" s="18">
        <f t="shared" si="131"/>
        <v>5.534935587558988E-3</v>
      </c>
      <c r="BC281" s="18">
        <f t="shared" si="132"/>
        <v>6.497533081047507E-3</v>
      </c>
      <c r="BD281" s="17">
        <f t="shared" si="133"/>
        <v>4.2284294423129122E-2</v>
      </c>
      <c r="BE281" s="16">
        <f t="shared" si="134"/>
        <v>1.2252605414101521E-3</v>
      </c>
      <c r="BF281" s="16">
        <f t="shared" si="135"/>
        <v>1.4383493312206132E-3</v>
      </c>
      <c r="BG281" s="16">
        <f t="shared" si="136"/>
        <v>9.3604119972926988E-3</v>
      </c>
      <c r="BH281" s="15">
        <f t="shared" si="137"/>
        <v>1.365403888479633E-3</v>
      </c>
      <c r="BI281" s="15">
        <f t="shared" si="138"/>
        <v>1.602865434302178E-3</v>
      </c>
      <c r="BJ281" s="15">
        <f t="shared" si="139"/>
        <v>1.0431040996525934E-2</v>
      </c>
    </row>
    <row r="282" spans="1:62" x14ac:dyDescent="0.25">
      <c r="A282">
        <v>253</v>
      </c>
      <c r="B282" s="26">
        <f t="shared" si="117"/>
        <v>0.26893824909532799</v>
      </c>
      <c r="C282" s="25">
        <f t="shared" si="118"/>
        <v>10.213659055064845</v>
      </c>
      <c r="D282" s="24">
        <f t="shared" si="119"/>
        <v>1.0296207314226258</v>
      </c>
      <c r="E282" s="22">
        <f t="shared" si="120"/>
        <v>37.632794740866771</v>
      </c>
      <c r="F282" s="27">
        <v>3.4</v>
      </c>
      <c r="G282" s="4">
        <f t="shared" si="121"/>
        <v>52.545012776449568</v>
      </c>
      <c r="H282" s="4"/>
      <c r="I282" s="5">
        <v>0.1216</v>
      </c>
      <c r="J282" s="5">
        <v>0</v>
      </c>
      <c r="K282" s="14">
        <v>1</v>
      </c>
      <c r="L282" s="6">
        <v>3.4</v>
      </c>
      <c r="M282" s="6">
        <v>74</v>
      </c>
      <c r="N282" s="6">
        <v>8</v>
      </c>
      <c r="O282" s="13">
        <f t="shared" si="140"/>
        <v>68</v>
      </c>
      <c r="P282" s="12">
        <f t="shared" si="141"/>
        <v>0</v>
      </c>
      <c r="Q282" s="4"/>
      <c r="R282">
        <v>253</v>
      </c>
      <c r="S282" s="4">
        <f t="shared" si="142"/>
        <v>0.35612952979019163</v>
      </c>
      <c r="T282" s="12">
        <f t="shared" si="143"/>
        <v>1</v>
      </c>
      <c r="U282">
        <f t="shared" si="144"/>
        <v>0.6</v>
      </c>
      <c r="V282" s="4">
        <f t="shared" si="145"/>
        <v>0.21367771787411496</v>
      </c>
      <c r="W282" s="4"/>
      <c r="X282"/>
      <c r="Z282"/>
      <c r="AA282">
        <v>253</v>
      </c>
      <c r="AB282" s="4">
        <f t="shared" si="146"/>
        <v>4.8785628742514978E-2</v>
      </c>
      <c r="AC282" s="4">
        <f t="shared" si="147"/>
        <v>0</v>
      </c>
      <c r="AD282" s="26">
        <f t="shared" si="148"/>
        <v>0.26893824909532799</v>
      </c>
      <c r="AE282" s="4">
        <f t="shared" si="122"/>
        <v>0.22325830923803872</v>
      </c>
      <c r="AF282" s="11"/>
      <c r="AG282" s="10">
        <f t="shared" si="149"/>
        <v>7.2814371257485036E-2</v>
      </c>
      <c r="AH282" s="10">
        <f t="shared" si="150"/>
        <v>0</v>
      </c>
      <c r="AI282" s="25">
        <f t="shared" si="151"/>
        <v>10.213659055064845</v>
      </c>
      <c r="AJ282" s="4">
        <f t="shared" si="123"/>
        <v>10.156779126534534</v>
      </c>
      <c r="AK282" s="4"/>
      <c r="AL282" s="24">
        <f t="shared" si="152"/>
        <v>1.0296207314226258</v>
      </c>
      <c r="AM282" s="4">
        <f t="shared" si="124"/>
        <v>1.0170481457678688</v>
      </c>
      <c r="AN282" s="3"/>
      <c r="AO282" s="23">
        <f t="shared" si="153"/>
        <v>0</v>
      </c>
      <c r="AP282" s="22">
        <f t="shared" si="154"/>
        <v>37.632794740866771</v>
      </c>
      <c r="AQ282" s="4">
        <f t="shared" si="125"/>
        <v>37.618786481779296</v>
      </c>
      <c r="AR282" s="3"/>
      <c r="AS282" s="4">
        <v>3.4</v>
      </c>
      <c r="AT282" s="4"/>
      <c r="AU282" s="21">
        <f t="shared" si="155"/>
        <v>84.220187223550198</v>
      </c>
      <c r="AV282" s="21">
        <f t="shared" si="126"/>
        <v>0.10053294094075972</v>
      </c>
      <c r="AW282" s="3">
        <f t="shared" si="127"/>
        <v>52.545012776449568</v>
      </c>
      <c r="AX282"/>
      <c r="AY282" s="20">
        <f t="shared" si="128"/>
        <v>4.6548341683515003E-3</v>
      </c>
      <c r="AZ282" s="20">
        <f t="shared" si="129"/>
        <v>5.4643705454561096E-3</v>
      </c>
      <c r="BA282" s="19">
        <f t="shared" si="130"/>
        <v>3.5560735143481667E-2</v>
      </c>
      <c r="BB282" s="18">
        <f t="shared" si="131"/>
        <v>5.7961248557561835E-3</v>
      </c>
      <c r="BC282" s="18">
        <f t="shared" si="132"/>
        <v>6.8041465698007366E-3</v>
      </c>
      <c r="BD282" s="17">
        <f t="shared" si="133"/>
        <v>4.4279657104753851E-2</v>
      </c>
      <c r="BE282" s="16">
        <f t="shared" si="134"/>
        <v>1.2811597710750884E-3</v>
      </c>
      <c r="BF282" s="16">
        <f t="shared" si="135"/>
        <v>1.503970166044669E-3</v>
      </c>
      <c r="BG282" s="16">
        <f t="shared" si="136"/>
        <v>9.7874557176371845E-3</v>
      </c>
      <c r="BH282" s="15">
        <f t="shared" si="137"/>
        <v>1.427456411790705E-3</v>
      </c>
      <c r="BI282" s="15">
        <f t="shared" si="138"/>
        <v>1.675709700797784E-3</v>
      </c>
      <c r="BJ282" s="15">
        <f t="shared" si="139"/>
        <v>1.0905092974887006E-2</v>
      </c>
    </row>
    <row r="283" spans="1:62" x14ac:dyDescent="0.25">
      <c r="A283">
        <v>254</v>
      </c>
      <c r="B283" s="26">
        <f t="shared" si="117"/>
        <v>0.27204393798055371</v>
      </c>
      <c r="C283" s="25">
        <f t="shared" si="118"/>
        <v>10.229593497792019</v>
      </c>
      <c r="D283" s="24">
        <f t="shared" si="119"/>
        <v>1.0302077209748421</v>
      </c>
      <c r="E283" s="22">
        <f t="shared" si="120"/>
        <v>37.634234678761388</v>
      </c>
      <c r="F283" s="27">
        <v>3.4</v>
      </c>
      <c r="G283" s="4">
        <f t="shared" si="121"/>
        <v>52.566079835508802</v>
      </c>
      <c r="H283" s="4"/>
      <c r="I283" s="5">
        <v>0.1216</v>
      </c>
      <c r="J283" s="5">
        <v>0</v>
      </c>
      <c r="K283" s="14">
        <v>1</v>
      </c>
      <c r="L283" s="6">
        <v>3.6</v>
      </c>
      <c r="M283" s="6">
        <v>59</v>
      </c>
      <c r="N283" s="6">
        <v>10</v>
      </c>
      <c r="O283" s="13">
        <f t="shared" si="140"/>
        <v>51.5</v>
      </c>
      <c r="P283" s="12">
        <f t="shared" si="141"/>
        <v>0</v>
      </c>
      <c r="Q283" s="4"/>
      <c r="R283">
        <v>254</v>
      </c>
      <c r="S283" s="4">
        <f t="shared" si="142"/>
        <v>0.37230471497562223</v>
      </c>
      <c r="T283" s="12">
        <f t="shared" si="143"/>
        <v>1</v>
      </c>
      <c r="U283">
        <f t="shared" si="144"/>
        <v>0.6</v>
      </c>
      <c r="V283" s="4">
        <f t="shared" si="145"/>
        <v>0.22338282898537334</v>
      </c>
      <c r="W283" s="4"/>
      <c r="X283"/>
      <c r="Z283"/>
      <c r="AA283">
        <v>254</v>
      </c>
      <c r="AB283" s="4">
        <f t="shared" si="146"/>
        <v>4.8785628742514978E-2</v>
      </c>
      <c r="AC283" s="4">
        <f t="shared" si="147"/>
        <v>0</v>
      </c>
      <c r="AD283" s="26">
        <f t="shared" si="148"/>
        <v>0.27204393798055371</v>
      </c>
      <c r="AE283" s="4">
        <f t="shared" si="122"/>
        <v>0.21114723063891019</v>
      </c>
      <c r="AF283" s="11"/>
      <c r="AG283" s="10">
        <f t="shared" si="149"/>
        <v>7.2814371257485036E-2</v>
      </c>
      <c r="AH283" s="10">
        <f t="shared" si="150"/>
        <v>0</v>
      </c>
      <c r="AI283" s="25">
        <f t="shared" si="151"/>
        <v>10.229593497792019</v>
      </c>
      <c r="AJ283" s="4">
        <f t="shared" si="123"/>
        <v>10.152120553156776</v>
      </c>
      <c r="AK283" s="4"/>
      <c r="AL283" s="24">
        <f t="shared" si="152"/>
        <v>1.0302077209748421</v>
      </c>
      <c r="AM283" s="4">
        <f t="shared" si="124"/>
        <v>1.0131208626583408</v>
      </c>
      <c r="AN283" s="3"/>
      <c r="AO283" s="23">
        <f t="shared" si="153"/>
        <v>0</v>
      </c>
      <c r="AP283" s="22">
        <f t="shared" si="154"/>
        <v>37.634234678761388</v>
      </c>
      <c r="AQ283" s="4">
        <f t="shared" si="125"/>
        <v>37.61516588477096</v>
      </c>
      <c r="AR283" s="3"/>
      <c r="AS283" s="4">
        <v>3.4</v>
      </c>
      <c r="AT283" s="4"/>
      <c r="AU283" s="21">
        <f t="shared" si="155"/>
        <v>84.320720164490965</v>
      </c>
      <c r="AV283" s="21">
        <f t="shared" si="126"/>
        <v>0.13586375421818722</v>
      </c>
      <c r="AW283" s="3">
        <f t="shared" si="127"/>
        <v>52.566079835508802</v>
      </c>
      <c r="AX283"/>
      <c r="AY283" s="20">
        <f t="shared" si="128"/>
        <v>6.2054388635266735E-3</v>
      </c>
      <c r="AZ283" s="20">
        <f t="shared" si="129"/>
        <v>7.2846456224008775E-3</v>
      </c>
      <c r="BA283" s="19">
        <f t="shared" si="130"/>
        <v>4.7406622855715966E-2</v>
      </c>
      <c r="BB283" s="18">
        <f t="shared" si="131"/>
        <v>7.8945749696162984E-3</v>
      </c>
      <c r="BC283" s="18">
        <f t="shared" si="132"/>
        <v>9.2675445295495682E-3</v>
      </c>
      <c r="BD283" s="17">
        <f t="shared" si="133"/>
        <v>6.0310825136077266E-2</v>
      </c>
      <c r="BE283" s="16">
        <f t="shared" si="134"/>
        <v>1.7411689281972575E-3</v>
      </c>
      <c r="BF283" s="16">
        <f t="shared" si="135"/>
        <v>2.0439809157098243E-3</v>
      </c>
      <c r="BG283" s="16">
        <f t="shared" si="136"/>
        <v>1.3301708472594284E-2</v>
      </c>
      <c r="BH283" s="15">
        <f t="shared" si="137"/>
        <v>1.9431302688489795E-3</v>
      </c>
      <c r="BI283" s="15">
        <f t="shared" si="138"/>
        <v>2.2810659677792366E-3</v>
      </c>
      <c r="BJ283" s="15">
        <f t="shared" si="139"/>
        <v>1.484459775379972E-2</v>
      </c>
    </row>
    <row r="284" spans="1:62" x14ac:dyDescent="0.25">
      <c r="A284">
        <v>255</v>
      </c>
      <c r="B284" s="26">
        <f t="shared" si="117"/>
        <v>0.35746399710597609</v>
      </c>
      <c r="C284" s="25">
        <f t="shared" si="118"/>
        <v>10.37050378668971</v>
      </c>
      <c r="D284" s="24">
        <f t="shared" si="119"/>
        <v>1.0309051756885299</v>
      </c>
      <c r="E284" s="22">
        <f t="shared" si="120"/>
        <v>37.636043121806395</v>
      </c>
      <c r="F284" s="27">
        <v>3.4</v>
      </c>
      <c r="G284" s="4">
        <f t="shared" si="121"/>
        <v>52.794916081290609</v>
      </c>
      <c r="H284" s="4"/>
      <c r="I284" s="5">
        <v>0.36470000000000002</v>
      </c>
      <c r="J284" s="5">
        <v>0</v>
      </c>
      <c r="K284" s="14">
        <v>1</v>
      </c>
      <c r="L284" s="6">
        <v>5.0999999999999996</v>
      </c>
      <c r="M284" s="6">
        <v>62</v>
      </c>
      <c r="N284" s="6">
        <v>27</v>
      </c>
      <c r="O284" s="13">
        <f t="shared" si="140"/>
        <v>41.75</v>
      </c>
      <c r="P284" s="12">
        <f t="shared" si="141"/>
        <v>0</v>
      </c>
      <c r="Q284" s="4"/>
      <c r="R284">
        <v>255</v>
      </c>
      <c r="S284" s="4">
        <f t="shared" si="142"/>
        <v>0.50681584851960382</v>
      </c>
      <c r="T284" s="12">
        <f t="shared" si="143"/>
        <v>1</v>
      </c>
      <c r="U284">
        <f t="shared" si="144"/>
        <v>0.6</v>
      </c>
      <c r="V284" s="4">
        <f t="shared" si="145"/>
        <v>0.3040895091117623</v>
      </c>
      <c r="W284" s="4"/>
      <c r="X284"/>
      <c r="Z284"/>
      <c r="AA284">
        <v>255</v>
      </c>
      <c r="AB284" s="4">
        <f t="shared" si="146"/>
        <v>0.1463167664670659</v>
      </c>
      <c r="AC284" s="4">
        <f t="shared" si="147"/>
        <v>0</v>
      </c>
      <c r="AD284" s="26">
        <f t="shared" si="148"/>
        <v>0.35746399710597609</v>
      </c>
      <c r="AE284" s="4">
        <f t="shared" si="122"/>
        <v>0.24627865150219491</v>
      </c>
      <c r="AF284" s="11"/>
      <c r="AG284" s="10">
        <f t="shared" si="149"/>
        <v>0.21838323353293418</v>
      </c>
      <c r="AH284" s="10">
        <f t="shared" si="150"/>
        <v>0</v>
      </c>
      <c r="AI284" s="25">
        <f t="shared" si="151"/>
        <v>10.37050378668971</v>
      </c>
      <c r="AJ284" s="4">
        <f t="shared" si="123"/>
        <v>10.255236687616049</v>
      </c>
      <c r="AK284" s="4"/>
      <c r="AL284" s="24">
        <f t="shared" si="152"/>
        <v>1.0309051756885299</v>
      </c>
      <c r="AM284" s="4">
        <f t="shared" si="124"/>
        <v>1.0058646702397835</v>
      </c>
      <c r="AN284" s="3"/>
      <c r="AO284" s="23">
        <f t="shared" si="153"/>
        <v>0</v>
      </c>
      <c r="AP284" s="22">
        <f t="shared" si="154"/>
        <v>37.636043121806395</v>
      </c>
      <c r="AQ284" s="4">
        <f t="shared" si="125"/>
        <v>37.608009369333828</v>
      </c>
      <c r="AR284" s="3"/>
      <c r="AS284" s="4">
        <v>3.4</v>
      </c>
      <c r="AT284" s="4"/>
      <c r="AU284" s="21">
        <f t="shared" si="155"/>
        <v>84.456583918709157</v>
      </c>
      <c r="AV284" s="21">
        <f t="shared" si="126"/>
        <v>0.21760481882637389</v>
      </c>
      <c r="AW284" s="3">
        <f t="shared" si="127"/>
        <v>52.794916081290609</v>
      </c>
      <c r="AX284"/>
      <c r="AY284" s="20">
        <f t="shared" si="128"/>
        <v>1.1329904272057928E-2</v>
      </c>
      <c r="AZ284" s="20">
        <f t="shared" si="129"/>
        <v>1.3300322406328873E-2</v>
      </c>
      <c r="BA284" s="19">
        <f t="shared" si="130"/>
        <v>8.6555118925394386E-2</v>
      </c>
      <c r="BB284" s="18">
        <f t="shared" si="131"/>
        <v>1.1745839266231312E-2</v>
      </c>
      <c r="BC284" s="18">
        <f t="shared" si="132"/>
        <v>1.3788593921228061E-2</v>
      </c>
      <c r="BD284" s="17">
        <f t="shared" si="133"/>
        <v>8.9732665886201254E-2</v>
      </c>
      <c r="BE284" s="16">
        <f t="shared" si="134"/>
        <v>2.5516539802759135E-3</v>
      </c>
      <c r="BF284" s="16">
        <f t="shared" si="135"/>
        <v>2.9954198898891156E-3</v>
      </c>
      <c r="BG284" s="16">
        <f t="shared" si="136"/>
        <v>1.9493431578581338E-2</v>
      </c>
      <c r="BH284" s="15">
        <f t="shared" si="137"/>
        <v>2.85666901673008E-3</v>
      </c>
      <c r="BI284" s="15">
        <f t="shared" si="138"/>
        <v>3.353481019639659E-3</v>
      </c>
      <c r="BJ284" s="15">
        <f t="shared" si="139"/>
        <v>2.1823602436196937E-2</v>
      </c>
    </row>
    <row r="285" spans="1:62" x14ac:dyDescent="0.25">
      <c r="A285">
        <v>256</v>
      </c>
      <c r="B285" s="26">
        <f t="shared" ref="B285:B348" si="156">AD285</f>
        <v>0.39259541796926078</v>
      </c>
      <c r="C285" s="25">
        <f t="shared" ref="C285:C348" si="157">AI285</f>
        <v>10.473619921148984</v>
      </c>
      <c r="D285" s="24">
        <f t="shared" ref="D285:D348" si="158">AL285</f>
        <v>1.0343487367750785</v>
      </c>
      <c r="E285" s="22">
        <f t="shared" ref="E285:E348" si="159">AP285</f>
        <v>37.641447186570915</v>
      </c>
      <c r="F285" s="27">
        <v>3.4</v>
      </c>
      <c r="G285" s="4">
        <f t="shared" ref="G285:G348" si="160">SUM(B285:F285)</f>
        <v>52.942011262464234</v>
      </c>
      <c r="H285" s="4"/>
      <c r="I285" s="5">
        <v>0.36470000000000002</v>
      </c>
      <c r="J285" s="5">
        <v>0</v>
      </c>
      <c r="K285" s="14">
        <v>1</v>
      </c>
      <c r="L285" s="6">
        <v>7.3</v>
      </c>
      <c r="M285" s="6">
        <v>51</v>
      </c>
      <c r="N285" s="6">
        <v>49</v>
      </c>
      <c r="O285" s="13">
        <f t="shared" si="140"/>
        <v>14.25</v>
      </c>
      <c r="P285" s="12">
        <f t="shared" si="141"/>
        <v>0</v>
      </c>
      <c r="Q285" s="4"/>
      <c r="R285">
        <v>256</v>
      </c>
      <c r="S285" s="4">
        <f t="shared" si="142"/>
        <v>0.74514205020999758</v>
      </c>
      <c r="T285" s="12">
        <f t="shared" si="143"/>
        <v>1</v>
      </c>
      <c r="U285">
        <f t="shared" si="144"/>
        <v>0.6</v>
      </c>
      <c r="V285" s="4">
        <f t="shared" si="145"/>
        <v>0.44708523012599855</v>
      </c>
      <c r="W285" s="4"/>
      <c r="X285"/>
      <c r="Z285"/>
      <c r="AA285">
        <v>256</v>
      </c>
      <c r="AB285" s="4">
        <f t="shared" si="146"/>
        <v>0.1463167664670659</v>
      </c>
      <c r="AC285" s="4">
        <f t="shared" si="147"/>
        <v>0</v>
      </c>
      <c r="AD285" s="26">
        <f t="shared" si="148"/>
        <v>0.39259541796926078</v>
      </c>
      <c r="AE285" s="4">
        <f t="shared" ref="AE285:AE348" si="161">AD285*EXP(-V286*B$17/$N$17)</f>
        <v>0.21062202633681684</v>
      </c>
      <c r="AF285" s="11"/>
      <c r="AG285" s="10">
        <f t="shared" si="149"/>
        <v>0.21838323353293418</v>
      </c>
      <c r="AH285" s="10">
        <f t="shared" si="150"/>
        <v>0</v>
      </c>
      <c r="AI285" s="25">
        <f t="shared" si="151"/>
        <v>10.473619921148984</v>
      </c>
      <c r="AJ285" s="4">
        <f t="shared" ref="AJ285:AJ348" si="162">AI285*EXP(-V286*C$17/$N$17)</f>
        <v>10.27977399142789</v>
      </c>
      <c r="AK285" s="4"/>
      <c r="AL285" s="24">
        <f t="shared" si="152"/>
        <v>1.0343487367750785</v>
      </c>
      <c r="AM285" s="4">
        <f t="shared" ref="AM285:AM348" si="163">(AL285*EXP(-V286*D$17/$N$17))</f>
        <v>0.99269961479928703</v>
      </c>
      <c r="AN285" s="3"/>
      <c r="AO285" s="23">
        <f t="shared" si="153"/>
        <v>0</v>
      </c>
      <c r="AP285" s="22">
        <f t="shared" si="154"/>
        <v>37.641447186570915</v>
      </c>
      <c r="AQ285" s="4">
        <f t="shared" ref="AQ285:AQ348" si="164">AP285*EXP(-V286*E$17/$N$17)</f>
        <v>37.594596622636622</v>
      </c>
      <c r="AR285" s="3"/>
      <c r="AS285" s="4">
        <v>3.4</v>
      </c>
      <c r="AT285" s="4"/>
      <c r="AU285" s="21">
        <f t="shared" si="155"/>
        <v>84.67418873753553</v>
      </c>
      <c r="AV285" s="21">
        <f t="shared" ref="AV285:AV348" si="165">BA285+BD285+BG285+BJ285</f>
        <v>0.36146118604731958</v>
      </c>
      <c r="AW285" s="3">
        <f t="shared" ref="AW285:AW348" si="166">AD285+AI285+AL285+AP285+AS285</f>
        <v>52.942011262464234</v>
      </c>
      <c r="AX285"/>
      <c r="AY285" s="20">
        <f t="shared" ref="AY285:AY348" si="167">(AD285-AE285)*$AW$25</f>
        <v>1.854328100579454E-2</v>
      </c>
      <c r="AZ285" s="20">
        <f t="shared" ref="AZ285:AZ348" si="168">(AD285-AE285)*$AX$25</f>
        <v>2.1768199441584896E-2</v>
      </c>
      <c r="BA285" s="19">
        <f t="shared" ref="BA285:BA348" si="169">(AD285-AE285)*$AV$25</f>
        <v>0.14166191118506452</v>
      </c>
      <c r="BB285" s="18">
        <f t="shared" ref="BB285:BB348" si="170">(AI285-AJ285)*$AW$25</f>
        <v>1.9753105189730849E-2</v>
      </c>
      <c r="BC285" s="18">
        <f t="shared" ref="BC285:BC348" si="171">(AI285-AJ285)*$AX$25</f>
        <v>2.3188427831423171E-2</v>
      </c>
      <c r="BD285" s="17">
        <f t="shared" ref="BD285:BD348" si="172">(AI285-AJ285)*$AV$25</f>
        <v>0.15090439669994038</v>
      </c>
      <c r="BE285" s="16">
        <f t="shared" ref="BE285:BE348" si="173">(AL285-AM285)*$AW$25</f>
        <v>4.2440895644878431E-3</v>
      </c>
      <c r="BF285" s="16">
        <f t="shared" ref="BF285:BF348" si="174">(AL285-AM285)*$AX$25</f>
        <v>4.9821920974422512E-3</v>
      </c>
      <c r="BG285" s="16">
        <f t="shared" ref="BG285:BG348" si="175">(AL285-AM285)*$AV$25</f>
        <v>3.2422840313861424E-2</v>
      </c>
      <c r="BH285" s="15">
        <f t="shared" ref="BH285:BH348" si="176">(AP285-AQ285)*$AW$25</f>
        <v>4.7741219994859524E-3</v>
      </c>
      <c r="BI285" s="15">
        <f t="shared" ref="BI285:BI348" si="177">(AP285-AQ285)*$AX$25</f>
        <v>5.6044040863530743E-3</v>
      </c>
      <c r="BJ285" s="15">
        <f t="shared" ref="BJ285:BJ348" si="178">(AP285-AQ285)*$AV$25</f>
        <v>3.6472037848453188E-2</v>
      </c>
    </row>
    <row r="286" spans="1:62" x14ac:dyDescent="0.25">
      <c r="A286">
        <v>257</v>
      </c>
      <c r="B286" s="26">
        <f t="shared" si="156"/>
        <v>0.35693879280388274</v>
      </c>
      <c r="C286" s="25">
        <f t="shared" si="157"/>
        <v>10.498157224960824</v>
      </c>
      <c r="D286" s="24">
        <f t="shared" si="158"/>
        <v>1.0400142125587861</v>
      </c>
      <c r="E286" s="22">
        <f t="shared" si="159"/>
        <v>37.650139846093431</v>
      </c>
      <c r="F286" s="27">
        <v>3.4</v>
      </c>
      <c r="G286" s="4">
        <f t="shared" si="160"/>
        <v>52.945250076416919</v>
      </c>
      <c r="H286" s="4"/>
      <c r="I286" s="5">
        <v>0.36470000000000002</v>
      </c>
      <c r="J286" s="5">
        <v>0</v>
      </c>
      <c r="K286" s="14">
        <v>1</v>
      </c>
      <c r="L286" s="6">
        <v>11</v>
      </c>
      <c r="M286" s="6">
        <v>52</v>
      </c>
      <c r="N286" s="6">
        <v>83</v>
      </c>
      <c r="O286" s="13">
        <f t="shared" ref="O286:O349" si="179">M286-0.75*N286</f>
        <v>-10.25</v>
      </c>
      <c r="P286" s="12">
        <f t="shared" ref="P286:P349" si="180">IF(K286=1,MAX($J$17,MIN(0,P285+O286)),MAX(MIN($J$18,P285),MIN(0,P285+O286)))</f>
        <v>-10.25</v>
      </c>
      <c r="Q286" s="4"/>
      <c r="R286">
        <v>257</v>
      </c>
      <c r="S286" s="4">
        <f t="shared" ref="S286:S349" si="181">IF(L286&lt;-5,0,47.91/(1+EXP(106.06/(L286+18.27))))</f>
        <v>1.245428856118602</v>
      </c>
      <c r="T286" s="12">
        <f t="shared" ref="T286:T349" si="182">IF(P286&gt;$J$19,1,$J$21+($J$20-$J$21)*($J$17-P286)/($J$17-$J$19))</f>
        <v>1</v>
      </c>
      <c r="U286">
        <f t="shared" ref="U286:U349" si="183">IF(K286=1,0.6,1)</f>
        <v>0.6</v>
      </c>
      <c r="V286" s="4">
        <f t="shared" ref="V286:V349" si="184">S286*T286*U286</f>
        <v>0.74725731367116122</v>
      </c>
      <c r="W286" s="4"/>
      <c r="X286"/>
      <c r="Z286"/>
      <c r="AA286">
        <v>257</v>
      </c>
      <c r="AB286" s="4">
        <f t="shared" ref="AB286:AB349" si="185">I286*$P$16</f>
        <v>0.1463167664670659</v>
      </c>
      <c r="AC286" s="4">
        <f t="shared" ref="AC286:AC349" si="186">$N$19*J286</f>
        <v>0</v>
      </c>
      <c r="AD286" s="26">
        <f t="shared" ref="AD286:AD349" si="187">AE285+AB286+AC286</f>
        <v>0.35693879280388274</v>
      </c>
      <c r="AE286" s="4">
        <f t="shared" si="161"/>
        <v>0.18666413419251027</v>
      </c>
      <c r="AF286" s="11"/>
      <c r="AG286" s="10">
        <f t="shared" ref="AG286:AG349" si="188">I286*$Q$16</f>
        <v>0.21838323353293418</v>
      </c>
      <c r="AH286" s="10">
        <f t="shared" ref="AH286:AH349" si="189">$N$20*J286</f>
        <v>0</v>
      </c>
      <c r="AI286" s="25">
        <f t="shared" ref="AI286:AI349" si="190">AJ285+AG286+AH286</f>
        <v>10.498157224960824</v>
      </c>
      <c r="AJ286" s="4">
        <f t="shared" si="162"/>
        <v>10.295965687364172</v>
      </c>
      <c r="AK286" s="4"/>
      <c r="AL286" s="24">
        <f t="shared" ref="AL286:AL349" si="191">AM285+AY285+BB285+BE285+BH285</f>
        <v>1.0400142125587861</v>
      </c>
      <c r="AM286" s="4">
        <f t="shared" si="163"/>
        <v>0.99645595024999667</v>
      </c>
      <c r="AN286" s="3"/>
      <c r="AO286" s="23">
        <f t="shared" ref="AO286:AO349" si="192">$N$21*J286</f>
        <v>0</v>
      </c>
      <c r="AP286" s="22">
        <f t="shared" ref="AP286:AP349" si="193">AQ285+AZ285+BC285+BF285+BI285+AO286</f>
        <v>37.650139846093431</v>
      </c>
      <c r="AQ286" s="4">
        <f t="shared" si="164"/>
        <v>37.601357814449962</v>
      </c>
      <c r="AR286" s="3"/>
      <c r="AS286" s="4">
        <v>3.4</v>
      </c>
      <c r="AT286" s="4"/>
      <c r="AU286" s="21">
        <f t="shared" ref="AU286:AU349" si="194">AU285+AV285</f>
        <v>85.035649923582852</v>
      </c>
      <c r="AV286" s="21">
        <f t="shared" si="165"/>
        <v>0.36184067976445927</v>
      </c>
      <c r="AW286" s="3">
        <f t="shared" si="166"/>
        <v>52.945250076416919</v>
      </c>
      <c r="AX286"/>
      <c r="AY286" s="20">
        <f t="shared" si="167"/>
        <v>1.73511677420067E-2</v>
      </c>
      <c r="AZ286" s="20">
        <f t="shared" si="168"/>
        <v>2.0368762131920907E-2</v>
      </c>
      <c r="BA286" s="19">
        <f t="shared" si="169"/>
        <v>0.13255472873744489</v>
      </c>
      <c r="BB286" s="18">
        <f t="shared" si="170"/>
        <v>2.0603531455968865E-2</v>
      </c>
      <c r="BC286" s="18">
        <f t="shared" si="171"/>
        <v>2.418675431787649E-2</v>
      </c>
      <c r="BD286" s="17">
        <f t="shared" si="172"/>
        <v>0.1574012518228072</v>
      </c>
      <c r="BE286" s="16">
        <f t="shared" si="173"/>
        <v>4.438632982933231E-3</v>
      </c>
      <c r="BF286" s="16">
        <f t="shared" si="174"/>
        <v>5.2105691538781411E-3</v>
      </c>
      <c r="BG286" s="16">
        <f t="shared" si="175"/>
        <v>3.3909060171978082E-2</v>
      </c>
      <c r="BH286" s="15">
        <f t="shared" si="176"/>
        <v>4.9709406011704807E-3</v>
      </c>
      <c r="BI286" s="15">
        <f t="shared" si="177"/>
        <v>5.8354520100696947E-3</v>
      </c>
      <c r="BJ286" s="15">
        <f t="shared" si="178"/>
        <v>3.7975639032229107E-2</v>
      </c>
    </row>
    <row r="287" spans="1:62" x14ac:dyDescent="0.25">
      <c r="A287">
        <v>258</v>
      </c>
      <c r="B287" s="26">
        <f t="shared" si="156"/>
        <v>0.23544976293502523</v>
      </c>
      <c r="C287" s="25">
        <f t="shared" si="157"/>
        <v>10.368780058621656</v>
      </c>
      <c r="D287" s="24">
        <f t="shared" si="158"/>
        <v>1.0438202230320759</v>
      </c>
      <c r="E287" s="22">
        <f t="shared" si="159"/>
        <v>37.656959352063708</v>
      </c>
      <c r="F287" s="27">
        <v>3.4</v>
      </c>
      <c r="G287" s="4">
        <f t="shared" si="160"/>
        <v>52.705009396652464</v>
      </c>
      <c r="H287" s="4"/>
      <c r="I287" s="5">
        <v>0.1216</v>
      </c>
      <c r="J287" s="5">
        <v>0</v>
      </c>
      <c r="K287" s="14">
        <v>1</v>
      </c>
      <c r="L287" s="6">
        <v>13.9</v>
      </c>
      <c r="M287" s="6">
        <v>57</v>
      </c>
      <c r="N287" s="6">
        <v>99</v>
      </c>
      <c r="O287" s="13">
        <f t="shared" si="179"/>
        <v>-17.25</v>
      </c>
      <c r="P287" s="12">
        <f t="shared" si="180"/>
        <v>-27.5</v>
      </c>
      <c r="Q287" s="4"/>
      <c r="R287">
        <v>258</v>
      </c>
      <c r="S287" s="4">
        <f t="shared" si="181"/>
        <v>1.7093833911892833</v>
      </c>
      <c r="T287" s="12">
        <f t="shared" si="182"/>
        <v>0.75846459436788383</v>
      </c>
      <c r="U287">
        <f t="shared" si="183"/>
        <v>0.6</v>
      </c>
      <c r="V287" s="4">
        <f t="shared" si="184"/>
        <v>0.77790406825054637</v>
      </c>
      <c r="W287" s="4"/>
      <c r="X287"/>
      <c r="Z287"/>
      <c r="AA287">
        <v>258</v>
      </c>
      <c r="AB287" s="4">
        <f t="shared" si="185"/>
        <v>4.8785628742514978E-2</v>
      </c>
      <c r="AC287" s="4">
        <f t="shared" si="186"/>
        <v>0</v>
      </c>
      <c r="AD287" s="26">
        <f t="shared" si="187"/>
        <v>0.23544976293502523</v>
      </c>
      <c r="AE287" s="4">
        <f t="shared" si="161"/>
        <v>6.3413071955621209E-2</v>
      </c>
      <c r="AF287" s="11"/>
      <c r="AG287" s="10">
        <f t="shared" si="188"/>
        <v>7.2814371257485036E-2</v>
      </c>
      <c r="AH287" s="10">
        <f t="shared" si="189"/>
        <v>0</v>
      </c>
      <c r="AI287" s="25">
        <f t="shared" si="190"/>
        <v>10.368780058621656</v>
      </c>
      <c r="AJ287" s="4">
        <f t="shared" si="162"/>
        <v>9.9686438085457763</v>
      </c>
      <c r="AK287" s="4"/>
      <c r="AL287" s="24">
        <f t="shared" si="191"/>
        <v>1.0438202230320759</v>
      </c>
      <c r="AM287" s="4">
        <f t="shared" si="163"/>
        <v>0.9572474584754207</v>
      </c>
      <c r="AN287" s="3"/>
      <c r="AO287" s="23">
        <f t="shared" si="192"/>
        <v>0</v>
      </c>
      <c r="AP287" s="22">
        <f t="shared" si="193"/>
        <v>37.656959352063708</v>
      </c>
      <c r="AQ287" s="4">
        <f t="shared" si="164"/>
        <v>37.558289972616741</v>
      </c>
      <c r="AR287" s="3"/>
      <c r="AS287" s="4">
        <v>3.4</v>
      </c>
      <c r="AT287" s="4"/>
      <c r="AU287" s="21">
        <f t="shared" si="194"/>
        <v>85.397490603347308</v>
      </c>
      <c r="AV287" s="21">
        <f t="shared" si="165"/>
        <v>0.58962943728918771</v>
      </c>
      <c r="AW287" s="3">
        <f t="shared" si="166"/>
        <v>52.705009396652464</v>
      </c>
      <c r="AX287"/>
      <c r="AY287" s="20">
        <f t="shared" si="167"/>
        <v>1.7530720703286391E-2</v>
      </c>
      <c r="AZ287" s="20">
        <f t="shared" si="168"/>
        <v>2.0579541695162285E-2</v>
      </c>
      <c r="BA287" s="19">
        <f t="shared" si="169"/>
        <v>0.13392642858095535</v>
      </c>
      <c r="BB287" s="18">
        <f t="shared" si="170"/>
        <v>4.0774306942351006E-2</v>
      </c>
      <c r="BC287" s="18">
        <f t="shared" si="171"/>
        <v>4.7865490758412045E-2</v>
      </c>
      <c r="BD287" s="17">
        <f t="shared" si="172"/>
        <v>0.31149645237511681</v>
      </c>
      <c r="BE287" s="16">
        <f t="shared" si="173"/>
        <v>8.8218562407468542E-3</v>
      </c>
      <c r="BF287" s="16">
        <f t="shared" si="174"/>
        <v>1.0356092108702829E-2</v>
      </c>
      <c r="BG287" s="16">
        <f t="shared" si="175"/>
        <v>6.7394816207205513E-2</v>
      </c>
      <c r="BH287" s="15">
        <f t="shared" si="176"/>
        <v>1.0054514087686406E-2</v>
      </c>
      <c r="BI287" s="15">
        <f t="shared" si="177"/>
        <v>1.1803125233370997E-2</v>
      </c>
      <c r="BJ287" s="15">
        <f t="shared" si="178"/>
        <v>7.6811740125909911E-2</v>
      </c>
    </row>
    <row r="288" spans="1:62" x14ac:dyDescent="0.25">
      <c r="A288">
        <v>259</v>
      </c>
      <c r="B288" s="26">
        <f t="shared" si="156"/>
        <v>0.11219870069813619</v>
      </c>
      <c r="C288" s="25">
        <f t="shared" si="157"/>
        <v>10.041458179803261</v>
      </c>
      <c r="D288" s="24">
        <f t="shared" si="158"/>
        <v>1.0344288564494915</v>
      </c>
      <c r="E288" s="22">
        <f t="shared" si="159"/>
        <v>37.648894222412387</v>
      </c>
      <c r="F288" s="27">
        <v>3.4</v>
      </c>
      <c r="G288" s="4">
        <f t="shared" si="160"/>
        <v>52.236979959363275</v>
      </c>
      <c r="H288" s="4"/>
      <c r="I288" s="5">
        <v>0.1216</v>
      </c>
      <c r="J288" s="5">
        <v>0</v>
      </c>
      <c r="K288" s="14">
        <v>0</v>
      </c>
      <c r="L288" s="6">
        <v>16</v>
      </c>
      <c r="M288" s="6">
        <v>34</v>
      </c>
      <c r="N288" s="6">
        <v>103</v>
      </c>
      <c r="O288" s="13">
        <f t="shared" si="179"/>
        <v>-43.25</v>
      </c>
      <c r="P288" s="12">
        <f t="shared" si="180"/>
        <v>-27.5</v>
      </c>
      <c r="Q288" s="4"/>
      <c r="R288">
        <v>259</v>
      </c>
      <c r="S288" s="4">
        <f t="shared" si="181"/>
        <v>2.0754997247575919</v>
      </c>
      <c r="T288" s="12">
        <f t="shared" si="182"/>
        <v>0.75846459436788383</v>
      </c>
      <c r="U288">
        <f t="shared" si="183"/>
        <v>1</v>
      </c>
      <c r="V288" s="4">
        <f t="shared" si="184"/>
        <v>1.5741930568489215</v>
      </c>
      <c r="W288" s="4"/>
      <c r="X288"/>
      <c r="Z288"/>
      <c r="AA288">
        <v>259</v>
      </c>
      <c r="AB288" s="4">
        <f t="shared" si="185"/>
        <v>4.8785628742514978E-2</v>
      </c>
      <c r="AC288" s="4">
        <f t="shared" si="186"/>
        <v>0</v>
      </c>
      <c r="AD288" s="26">
        <f t="shared" si="187"/>
        <v>0.11219870069813619</v>
      </c>
      <c r="AE288" s="4">
        <f t="shared" si="161"/>
        <v>3.0218184091616758E-2</v>
      </c>
      <c r="AF288" s="11"/>
      <c r="AG288" s="10">
        <f t="shared" si="188"/>
        <v>7.2814371257485036E-2</v>
      </c>
      <c r="AH288" s="10">
        <f t="shared" si="189"/>
        <v>0</v>
      </c>
      <c r="AI288" s="25">
        <f t="shared" si="190"/>
        <v>10.041458179803261</v>
      </c>
      <c r="AJ288" s="4">
        <f t="shared" si="162"/>
        <v>9.6539534397428017</v>
      </c>
      <c r="AK288" s="4"/>
      <c r="AL288" s="24">
        <f t="shared" si="191"/>
        <v>1.0344288564494915</v>
      </c>
      <c r="AM288" s="4">
        <f t="shared" si="163"/>
        <v>0.94863499667938811</v>
      </c>
      <c r="AN288" s="3"/>
      <c r="AO288" s="23">
        <f t="shared" si="192"/>
        <v>0</v>
      </c>
      <c r="AP288" s="22">
        <f t="shared" si="193"/>
        <v>37.648894222412387</v>
      </c>
      <c r="AQ288" s="4">
        <f t="shared" si="164"/>
        <v>37.550245975349753</v>
      </c>
      <c r="AR288" s="3"/>
      <c r="AS288" s="4">
        <v>3.4</v>
      </c>
      <c r="AT288" s="4"/>
      <c r="AU288" s="21">
        <f t="shared" si="194"/>
        <v>85.987120040636498</v>
      </c>
      <c r="AV288" s="21">
        <f t="shared" si="165"/>
        <v>0.50906673365021804</v>
      </c>
      <c r="AW288" s="3">
        <f t="shared" si="166"/>
        <v>52.236979959363275</v>
      </c>
      <c r="AX288"/>
      <c r="AY288" s="20">
        <f t="shared" si="167"/>
        <v>8.3539013192952E-3</v>
      </c>
      <c r="AZ288" s="20">
        <f t="shared" si="168"/>
        <v>9.8067537226508867E-3</v>
      </c>
      <c r="BA288" s="19">
        <f t="shared" si="169"/>
        <v>6.3819861564573338E-2</v>
      </c>
      <c r="BB288" s="18">
        <f t="shared" si="170"/>
        <v>3.9487142716624193E-2</v>
      </c>
      <c r="BC288" s="18">
        <f t="shared" si="171"/>
        <v>4.6354471884732747E-2</v>
      </c>
      <c r="BD288" s="17">
        <f t="shared" si="172"/>
        <v>0.30166312545910207</v>
      </c>
      <c r="BE288" s="16">
        <f t="shared" si="173"/>
        <v>8.7424850194698298E-3</v>
      </c>
      <c r="BF288" s="16">
        <f t="shared" si="174"/>
        <v>1.0262917196768931E-2</v>
      </c>
      <c r="BG288" s="16">
        <f t="shared" si="175"/>
        <v>6.6788457553864589E-2</v>
      </c>
      <c r="BH288" s="15">
        <f t="shared" si="176"/>
        <v>1.0052360675379826E-2</v>
      </c>
      <c r="BI288" s="15">
        <f t="shared" si="177"/>
        <v>1.1800597314576318E-2</v>
      </c>
      <c r="BJ288" s="15">
        <f t="shared" si="178"/>
        <v>7.6795289072678061E-2</v>
      </c>
    </row>
    <row r="289" spans="1:62" x14ac:dyDescent="0.25">
      <c r="A289">
        <v>260</v>
      </c>
      <c r="B289" s="26">
        <f t="shared" si="156"/>
        <v>0.32281159726526948</v>
      </c>
      <c r="C289" s="25">
        <f t="shared" si="157"/>
        <v>10.090660026569148</v>
      </c>
      <c r="D289" s="24">
        <f t="shared" si="158"/>
        <v>1.0152708864101572</v>
      </c>
      <c r="E289" s="22">
        <f t="shared" si="159"/>
        <v>37.628470715468481</v>
      </c>
      <c r="F289" s="27">
        <v>3.4</v>
      </c>
      <c r="G289" s="4">
        <f t="shared" si="160"/>
        <v>52.457213225713055</v>
      </c>
      <c r="H289" s="4"/>
      <c r="I289" s="5">
        <v>0.72929999999999995</v>
      </c>
      <c r="J289" s="5">
        <v>0</v>
      </c>
      <c r="K289" s="14">
        <v>0</v>
      </c>
      <c r="L289" s="6">
        <v>16</v>
      </c>
      <c r="M289" s="6">
        <v>55</v>
      </c>
      <c r="N289" s="6">
        <v>91</v>
      </c>
      <c r="O289" s="13">
        <f t="shared" si="179"/>
        <v>-13.25</v>
      </c>
      <c r="P289" s="12">
        <f t="shared" si="180"/>
        <v>-27.5</v>
      </c>
      <c r="Q289" s="4"/>
      <c r="R289">
        <v>260</v>
      </c>
      <c r="S289" s="4">
        <f t="shared" si="181"/>
        <v>2.0754997247575919</v>
      </c>
      <c r="T289" s="12">
        <f t="shared" si="182"/>
        <v>0.75846459436788383</v>
      </c>
      <c r="U289">
        <f t="shared" si="183"/>
        <v>1</v>
      </c>
      <c r="V289" s="4">
        <f t="shared" si="184"/>
        <v>1.5741930568489215</v>
      </c>
      <c r="W289" s="4"/>
      <c r="X289"/>
      <c r="Z289"/>
      <c r="AA289">
        <v>260</v>
      </c>
      <c r="AB289" s="4">
        <f t="shared" si="185"/>
        <v>0.29259341317365273</v>
      </c>
      <c r="AC289" s="4">
        <f t="shared" si="186"/>
        <v>0</v>
      </c>
      <c r="AD289" s="26">
        <f t="shared" si="187"/>
        <v>0.32281159726526948</v>
      </c>
      <c r="AE289" s="4">
        <f t="shared" si="161"/>
        <v>8.6941889801676164E-2</v>
      </c>
      <c r="AF289" s="11"/>
      <c r="AG289" s="10">
        <f t="shared" si="188"/>
        <v>0.43670658682634733</v>
      </c>
      <c r="AH289" s="10">
        <f t="shared" si="189"/>
        <v>0</v>
      </c>
      <c r="AI289" s="25">
        <f t="shared" si="190"/>
        <v>10.090660026569148</v>
      </c>
      <c r="AJ289" s="4">
        <f t="shared" si="162"/>
        <v>9.7012561695252799</v>
      </c>
      <c r="AK289" s="4"/>
      <c r="AL289" s="24">
        <f t="shared" si="191"/>
        <v>1.0152708864101572</v>
      </c>
      <c r="AM289" s="4">
        <f t="shared" si="163"/>
        <v>0.93106587459343781</v>
      </c>
      <c r="AN289" s="3"/>
      <c r="AO289" s="23">
        <f t="shared" si="192"/>
        <v>0</v>
      </c>
      <c r="AP289" s="22">
        <f t="shared" si="193"/>
        <v>37.628470715468481</v>
      </c>
      <c r="AQ289" s="4">
        <f t="shared" si="164"/>
        <v>37.529875880834098</v>
      </c>
      <c r="AR289" s="3"/>
      <c r="AS289" s="4">
        <v>3.4</v>
      </c>
      <c r="AT289" s="4"/>
      <c r="AU289" s="21">
        <f t="shared" si="194"/>
        <v>86.496186774286713</v>
      </c>
      <c r="AV289" s="21">
        <f t="shared" si="165"/>
        <v>0.62906572629827784</v>
      </c>
      <c r="AW289" s="3">
        <f t="shared" si="166"/>
        <v>52.457213225713055</v>
      </c>
      <c r="AX289"/>
      <c r="AY289" s="20">
        <f t="shared" si="167"/>
        <v>2.4035372572965567E-2</v>
      </c>
      <c r="AZ289" s="20">
        <f t="shared" si="168"/>
        <v>2.8215437368263926E-2</v>
      </c>
      <c r="BA289" s="19">
        <f t="shared" si="169"/>
        <v>0.18361889752236385</v>
      </c>
      <c r="BB289" s="18">
        <f t="shared" si="170"/>
        <v>3.968066474514894E-2</v>
      </c>
      <c r="BC289" s="18">
        <f t="shared" si="171"/>
        <v>4.6581649918218317E-2</v>
      </c>
      <c r="BD289" s="17">
        <f t="shared" si="172"/>
        <v>0.30314154238050128</v>
      </c>
      <c r="BE289" s="16">
        <f t="shared" si="173"/>
        <v>8.5805797331486838E-3</v>
      </c>
      <c r="BF289" s="16">
        <f t="shared" si="174"/>
        <v>1.0072854469348455E-2</v>
      </c>
      <c r="BG289" s="16">
        <f t="shared" si="175"/>
        <v>6.5551577614222228E-2</v>
      </c>
      <c r="BH289" s="15">
        <f t="shared" si="176"/>
        <v>1.0046917892468685E-2</v>
      </c>
      <c r="BI289" s="15">
        <f t="shared" si="177"/>
        <v>1.1794207960724109E-2</v>
      </c>
      <c r="BJ289" s="15">
        <f t="shared" si="178"/>
        <v>7.6753708781190449E-2</v>
      </c>
    </row>
    <row r="290" spans="1:62" x14ac:dyDescent="0.25">
      <c r="A290">
        <v>261</v>
      </c>
      <c r="B290" s="26">
        <f t="shared" si="156"/>
        <v>0.37953530297532889</v>
      </c>
      <c r="C290" s="25">
        <f t="shared" si="157"/>
        <v>10.137962756351627</v>
      </c>
      <c r="D290" s="24">
        <f t="shared" si="158"/>
        <v>1.0134094095371697</v>
      </c>
      <c r="E290" s="22">
        <f t="shared" si="159"/>
        <v>37.626540030550657</v>
      </c>
      <c r="F290" s="27">
        <v>3.4</v>
      </c>
      <c r="G290" s="4">
        <f t="shared" si="160"/>
        <v>52.557447499414785</v>
      </c>
      <c r="H290" s="4"/>
      <c r="I290" s="5">
        <v>0.72929999999999995</v>
      </c>
      <c r="J290" s="5">
        <v>0</v>
      </c>
      <c r="K290" s="14">
        <v>0</v>
      </c>
      <c r="L290" s="6">
        <v>13.5</v>
      </c>
      <c r="M290" s="6">
        <v>58</v>
      </c>
      <c r="N290" s="6">
        <v>69</v>
      </c>
      <c r="O290" s="13">
        <f t="shared" si="179"/>
        <v>6.25</v>
      </c>
      <c r="P290" s="12">
        <f t="shared" si="180"/>
        <v>-21.25</v>
      </c>
      <c r="Q290" s="4"/>
      <c r="R290">
        <v>261</v>
      </c>
      <c r="S290" s="4">
        <f t="shared" si="181"/>
        <v>1.6422633067433468</v>
      </c>
      <c r="T290" s="12">
        <f t="shared" si="182"/>
        <v>0.95855194129866228</v>
      </c>
      <c r="U290">
        <f t="shared" si="183"/>
        <v>1</v>
      </c>
      <c r="V290" s="4">
        <f t="shared" si="184"/>
        <v>1.5741946808023954</v>
      </c>
      <c r="W290" s="4"/>
      <c r="X290"/>
      <c r="Z290"/>
      <c r="AA290">
        <v>261</v>
      </c>
      <c r="AB290" s="4">
        <f t="shared" si="185"/>
        <v>0.29259341317365273</v>
      </c>
      <c r="AC290" s="4">
        <f t="shared" si="186"/>
        <v>0</v>
      </c>
      <c r="AD290" s="26">
        <f t="shared" si="187"/>
        <v>0.37953530297532889</v>
      </c>
      <c r="AE290" s="4">
        <f t="shared" si="161"/>
        <v>0.14829414143828695</v>
      </c>
      <c r="AF290" s="11"/>
      <c r="AG290" s="10">
        <f t="shared" si="188"/>
        <v>0.43670658682634733</v>
      </c>
      <c r="AH290" s="10">
        <f t="shared" si="189"/>
        <v>0</v>
      </c>
      <c r="AI290" s="25">
        <f t="shared" si="190"/>
        <v>10.137962756351627</v>
      </c>
      <c r="AJ290" s="4">
        <f t="shared" si="162"/>
        <v>9.8561395951302693</v>
      </c>
      <c r="AK290" s="4"/>
      <c r="AL290" s="24">
        <f t="shared" si="191"/>
        <v>1.0134094095371697</v>
      </c>
      <c r="AM290" s="4">
        <f t="shared" si="163"/>
        <v>0.95246378610143945</v>
      </c>
      <c r="AN290" s="3"/>
      <c r="AO290" s="23">
        <f t="shared" si="192"/>
        <v>0</v>
      </c>
      <c r="AP290" s="22">
        <f t="shared" si="193"/>
        <v>37.626540030550657</v>
      </c>
      <c r="AQ290" s="4">
        <f t="shared" si="164"/>
        <v>37.55588737467464</v>
      </c>
      <c r="AR290" s="3"/>
      <c r="AS290" s="4">
        <v>3.4</v>
      </c>
      <c r="AT290" s="4"/>
      <c r="AU290" s="21">
        <f t="shared" si="194"/>
        <v>87.125252500584992</v>
      </c>
      <c r="AV290" s="21">
        <f t="shared" si="165"/>
        <v>0.50185433957978509</v>
      </c>
      <c r="AW290" s="3">
        <f t="shared" si="166"/>
        <v>52.557447499414785</v>
      </c>
      <c r="AX290"/>
      <c r="AY290" s="20">
        <f t="shared" si="167"/>
        <v>2.3563718849339714E-2</v>
      </c>
      <c r="AZ290" s="20">
        <f t="shared" si="168"/>
        <v>2.7661756910094447E-2</v>
      </c>
      <c r="BA290" s="19">
        <f t="shared" si="169"/>
        <v>0.18001568577760779</v>
      </c>
      <c r="BB290" s="18">
        <f t="shared" si="170"/>
        <v>2.8718078096958654E-2</v>
      </c>
      <c r="BC290" s="18">
        <f t="shared" si="171"/>
        <v>3.3712526461647116E-2</v>
      </c>
      <c r="BD290" s="17">
        <f t="shared" si="172"/>
        <v>0.21939255666275156</v>
      </c>
      <c r="BE290" s="16">
        <f t="shared" si="173"/>
        <v>6.2104234652325596E-3</v>
      </c>
      <c r="BF290" s="16">
        <f t="shared" si="174"/>
        <v>7.2904971113599611E-3</v>
      </c>
      <c r="BG290" s="16">
        <f t="shared" si="175"/>
        <v>4.7444702859137773E-2</v>
      </c>
      <c r="BH290" s="15">
        <f t="shared" si="176"/>
        <v>7.1995803340355472E-3</v>
      </c>
      <c r="BI290" s="15">
        <f t="shared" si="177"/>
        <v>8.4516812616939035E-3</v>
      </c>
      <c r="BJ290" s="15">
        <f t="shared" si="178"/>
        <v>5.5001394280287989E-2</v>
      </c>
    </row>
    <row r="291" spans="1:62" x14ac:dyDescent="0.25">
      <c r="A291">
        <v>262</v>
      </c>
      <c r="B291" s="26">
        <f t="shared" si="156"/>
        <v>0.44088755461193968</v>
      </c>
      <c r="C291" s="25">
        <f t="shared" si="157"/>
        <v>10.292846181956616</v>
      </c>
      <c r="D291" s="24">
        <f t="shared" si="158"/>
        <v>1.0181555868470058</v>
      </c>
      <c r="E291" s="22">
        <f t="shared" si="159"/>
        <v>37.633003836419441</v>
      </c>
      <c r="F291" s="27">
        <v>3.4</v>
      </c>
      <c r="G291" s="4">
        <f t="shared" si="160"/>
        <v>52.784893159835001</v>
      </c>
      <c r="H291" s="4"/>
      <c r="I291" s="5">
        <v>0.72929999999999995</v>
      </c>
      <c r="J291" s="5">
        <v>0</v>
      </c>
      <c r="K291" s="14">
        <v>0</v>
      </c>
      <c r="L291" s="6">
        <v>10.199999999999999</v>
      </c>
      <c r="M291" s="6">
        <v>56</v>
      </c>
      <c r="N291" s="6">
        <v>34</v>
      </c>
      <c r="O291" s="13">
        <f t="shared" si="179"/>
        <v>30.5</v>
      </c>
      <c r="P291" s="12">
        <f t="shared" si="180"/>
        <v>0</v>
      </c>
      <c r="Q291" s="4"/>
      <c r="R291">
        <v>262</v>
      </c>
      <c r="S291" s="4">
        <f t="shared" si="181"/>
        <v>1.1276998486951821</v>
      </c>
      <c r="T291" s="12">
        <f t="shared" si="182"/>
        <v>1</v>
      </c>
      <c r="U291">
        <f t="shared" si="183"/>
        <v>1</v>
      </c>
      <c r="V291" s="4">
        <f t="shared" si="184"/>
        <v>1.1276998486951821</v>
      </c>
      <c r="W291" s="4"/>
      <c r="X291"/>
      <c r="Z291"/>
      <c r="AA291">
        <v>262</v>
      </c>
      <c r="AB291" s="4">
        <f t="shared" si="185"/>
        <v>0.29259341317365273</v>
      </c>
      <c r="AC291" s="4">
        <f t="shared" si="186"/>
        <v>0</v>
      </c>
      <c r="AD291" s="26">
        <f t="shared" si="187"/>
        <v>0.44088755461193968</v>
      </c>
      <c r="AE291" s="4">
        <f t="shared" si="161"/>
        <v>0.26536103543293343</v>
      </c>
      <c r="AF291" s="11"/>
      <c r="AG291" s="10">
        <f t="shared" si="188"/>
        <v>0.43670658682634733</v>
      </c>
      <c r="AH291" s="10">
        <f t="shared" si="189"/>
        <v>0</v>
      </c>
      <c r="AI291" s="25">
        <f t="shared" si="190"/>
        <v>10.292846181956616</v>
      </c>
      <c r="AJ291" s="4">
        <f t="shared" si="162"/>
        <v>10.137264123407965</v>
      </c>
      <c r="AK291" s="4"/>
      <c r="AL291" s="24">
        <f t="shared" si="191"/>
        <v>1.0181555868470058</v>
      </c>
      <c r="AM291" s="4">
        <f t="shared" si="163"/>
        <v>0.98460437991988881</v>
      </c>
      <c r="AN291" s="3"/>
      <c r="AO291" s="23">
        <f t="shared" si="192"/>
        <v>0</v>
      </c>
      <c r="AP291" s="22">
        <f t="shared" si="193"/>
        <v>37.633003836419441</v>
      </c>
      <c r="AQ291" s="4">
        <f t="shared" si="164"/>
        <v>37.594810785935465</v>
      </c>
      <c r="AR291" s="3"/>
      <c r="AS291" s="4">
        <v>3.4</v>
      </c>
      <c r="AT291" s="4"/>
      <c r="AU291" s="21">
        <f t="shared" si="194"/>
        <v>87.627106840164771</v>
      </c>
      <c r="AV291" s="21">
        <f t="shared" si="165"/>
        <v>0.3136112485464182</v>
      </c>
      <c r="AW291" s="3">
        <f t="shared" si="166"/>
        <v>52.784893159835001</v>
      </c>
      <c r="AX291"/>
      <c r="AY291" s="20">
        <f t="shared" si="167"/>
        <v>1.7886337886582504E-2</v>
      </c>
      <c r="AZ291" s="20">
        <f t="shared" si="168"/>
        <v>2.0997005345118593E-2</v>
      </c>
      <c r="BA291" s="19">
        <f t="shared" si="169"/>
        <v>0.13664317594730516</v>
      </c>
      <c r="BB291" s="18">
        <f t="shared" si="170"/>
        <v>1.5853976261292323E-2</v>
      </c>
      <c r="BC291" s="18">
        <f t="shared" si="171"/>
        <v>1.8611189524125767E-2</v>
      </c>
      <c r="BD291" s="17">
        <f t="shared" si="172"/>
        <v>0.12111689276323306</v>
      </c>
      <c r="BE291" s="16">
        <f t="shared" si="173"/>
        <v>3.4189034591921518E-3</v>
      </c>
      <c r="BF291" s="16">
        <f t="shared" si="174"/>
        <v>4.0134953651386135E-3</v>
      </c>
      <c r="BG291" s="16">
        <f t="shared" si="175"/>
        <v>2.6118808102786231E-2</v>
      </c>
      <c r="BH291" s="15">
        <f t="shared" si="176"/>
        <v>3.89191222540577E-3</v>
      </c>
      <c r="BI291" s="15">
        <f t="shared" si="177"/>
        <v>4.5687665254763388E-3</v>
      </c>
      <c r="BJ291" s="15">
        <f t="shared" si="178"/>
        <v>2.9732371733093704E-2</v>
      </c>
    </row>
    <row r="292" spans="1:62" x14ac:dyDescent="0.25">
      <c r="A292">
        <v>263</v>
      </c>
      <c r="B292" s="26">
        <f t="shared" si="156"/>
        <v>0.3141466641754484</v>
      </c>
      <c r="C292" s="25">
        <f t="shared" si="157"/>
        <v>10.210078494665449</v>
      </c>
      <c r="D292" s="24">
        <f t="shared" si="158"/>
        <v>1.0256555097523614</v>
      </c>
      <c r="E292" s="22">
        <f t="shared" si="159"/>
        <v>37.643001242695313</v>
      </c>
      <c r="F292" s="27">
        <v>3.4</v>
      </c>
      <c r="G292" s="4">
        <f t="shared" si="160"/>
        <v>52.592881911288572</v>
      </c>
      <c r="H292" s="4"/>
      <c r="I292" s="5">
        <v>0.1216</v>
      </c>
      <c r="J292" s="5">
        <v>0</v>
      </c>
      <c r="K292" s="14">
        <v>0</v>
      </c>
      <c r="L292" s="6">
        <v>6.1</v>
      </c>
      <c r="M292" s="6">
        <v>75</v>
      </c>
      <c r="N292" s="6">
        <v>18</v>
      </c>
      <c r="O292" s="13">
        <f t="shared" si="179"/>
        <v>61.5</v>
      </c>
      <c r="P292" s="12">
        <f t="shared" si="180"/>
        <v>0</v>
      </c>
      <c r="Q292" s="4"/>
      <c r="R292">
        <v>263</v>
      </c>
      <c r="S292" s="4">
        <f t="shared" si="181"/>
        <v>0.60923828172684824</v>
      </c>
      <c r="T292" s="12">
        <f t="shared" si="182"/>
        <v>1</v>
      </c>
      <c r="U292">
        <f t="shared" si="183"/>
        <v>1</v>
      </c>
      <c r="V292" s="4">
        <f t="shared" si="184"/>
        <v>0.60923828172684824</v>
      </c>
      <c r="W292" s="4"/>
      <c r="X292"/>
      <c r="Z292"/>
      <c r="AA292">
        <v>263</v>
      </c>
      <c r="AB292" s="4">
        <f t="shared" si="185"/>
        <v>4.8785628742514978E-2</v>
      </c>
      <c r="AC292" s="4">
        <f t="shared" si="186"/>
        <v>0</v>
      </c>
      <c r="AD292" s="26">
        <f t="shared" si="187"/>
        <v>0.3141466641754484</v>
      </c>
      <c r="AE292" s="4">
        <f t="shared" si="161"/>
        <v>0.21422439986908909</v>
      </c>
      <c r="AF292" s="11"/>
      <c r="AG292" s="10">
        <f t="shared" si="188"/>
        <v>7.2814371257485036E-2</v>
      </c>
      <c r="AH292" s="10">
        <f t="shared" si="189"/>
        <v>0</v>
      </c>
      <c r="AI292" s="25">
        <f t="shared" si="190"/>
        <v>10.210078494665449</v>
      </c>
      <c r="AJ292" s="4">
        <f t="shared" si="162"/>
        <v>10.093485777649139</v>
      </c>
      <c r="AK292" s="4"/>
      <c r="AL292" s="24">
        <f t="shared" si="191"/>
        <v>1.0256555097523614</v>
      </c>
      <c r="AM292" s="4">
        <f t="shared" si="163"/>
        <v>1.0000647627832973</v>
      </c>
      <c r="AN292" s="3"/>
      <c r="AO292" s="23">
        <f t="shared" si="192"/>
        <v>0</v>
      </c>
      <c r="AP292" s="22">
        <f t="shared" si="193"/>
        <v>37.643001242695313</v>
      </c>
      <c r="AQ292" s="4">
        <f t="shared" si="164"/>
        <v>37.614190089747879</v>
      </c>
      <c r="AR292" s="3"/>
      <c r="AS292" s="4">
        <v>3.4</v>
      </c>
      <c r="AT292" s="4"/>
      <c r="AU292" s="21">
        <f t="shared" si="194"/>
        <v>87.940718088711193</v>
      </c>
      <c r="AV292" s="21">
        <f t="shared" si="165"/>
        <v>0.21090227985724405</v>
      </c>
      <c r="AW292" s="3">
        <f t="shared" si="166"/>
        <v>52.592881911288572</v>
      </c>
      <c r="AX292"/>
      <c r="AY292" s="20">
        <f t="shared" si="167"/>
        <v>1.0182184379519716E-2</v>
      </c>
      <c r="AZ292" s="20">
        <f t="shared" si="168"/>
        <v>1.1952999054218797E-2</v>
      </c>
      <c r="BA292" s="19">
        <f t="shared" si="169"/>
        <v>7.7787080872620804E-2</v>
      </c>
      <c r="BB292" s="18">
        <f t="shared" si="170"/>
        <v>1.1880921136148444E-2</v>
      </c>
      <c r="BC292" s="18">
        <f t="shared" si="171"/>
        <v>1.3947168290261217E-2</v>
      </c>
      <c r="BD292" s="17">
        <f t="shared" si="172"/>
        <v>9.0764627589900476E-2</v>
      </c>
      <c r="BE292" s="16">
        <f t="shared" si="173"/>
        <v>2.6077241729605526E-3</v>
      </c>
      <c r="BF292" s="16">
        <f t="shared" si="174"/>
        <v>3.0612414204319533E-3</v>
      </c>
      <c r="BG292" s="16">
        <f t="shared" si="175"/>
        <v>1.9921781375671656E-2</v>
      </c>
      <c r="BH292" s="15">
        <f t="shared" si="176"/>
        <v>2.9358869470559111E-3</v>
      </c>
      <c r="BI292" s="15">
        <f t="shared" si="177"/>
        <v>3.4464759813265045E-3</v>
      </c>
      <c r="BJ292" s="15">
        <f t="shared" si="178"/>
        <v>2.2428790019051115E-2</v>
      </c>
    </row>
    <row r="293" spans="1:62" x14ac:dyDescent="0.25">
      <c r="A293">
        <v>264</v>
      </c>
      <c r="B293" s="26">
        <f t="shared" si="156"/>
        <v>0.26301002861160405</v>
      </c>
      <c r="C293" s="25">
        <f t="shared" si="157"/>
        <v>10.166300148906624</v>
      </c>
      <c r="D293" s="24">
        <f t="shared" si="158"/>
        <v>1.0276714794189818</v>
      </c>
      <c r="E293" s="22">
        <f t="shared" si="159"/>
        <v>37.646597974494114</v>
      </c>
      <c r="F293" s="27">
        <v>3.4</v>
      </c>
      <c r="G293" s="4">
        <f t="shared" si="160"/>
        <v>52.503579631431322</v>
      </c>
      <c r="H293" s="4"/>
      <c r="I293" s="5">
        <v>0.1216</v>
      </c>
      <c r="J293" s="5">
        <v>0</v>
      </c>
      <c r="K293" s="14">
        <v>0</v>
      </c>
      <c r="L293" s="6">
        <v>4.5999999999999996</v>
      </c>
      <c r="M293" s="6">
        <v>71</v>
      </c>
      <c r="N293" s="6">
        <v>8</v>
      </c>
      <c r="O293" s="13">
        <f t="shared" si="179"/>
        <v>65</v>
      </c>
      <c r="P293" s="12">
        <f t="shared" si="180"/>
        <v>0</v>
      </c>
      <c r="Q293" s="4"/>
      <c r="R293">
        <v>264</v>
      </c>
      <c r="S293" s="4">
        <f t="shared" si="181"/>
        <v>0.45940307648816003</v>
      </c>
      <c r="T293" s="12">
        <f t="shared" si="182"/>
        <v>1</v>
      </c>
      <c r="U293">
        <f t="shared" si="183"/>
        <v>1</v>
      </c>
      <c r="V293" s="4">
        <f t="shared" si="184"/>
        <v>0.45940307648816003</v>
      </c>
      <c r="W293" s="4"/>
      <c r="X293"/>
      <c r="Z293"/>
      <c r="AA293">
        <v>264</v>
      </c>
      <c r="AB293" s="4">
        <f t="shared" si="185"/>
        <v>4.8785628742514978E-2</v>
      </c>
      <c r="AC293" s="4">
        <f t="shared" si="186"/>
        <v>0</v>
      </c>
      <c r="AD293" s="26">
        <f t="shared" si="187"/>
        <v>0.26301002861160405</v>
      </c>
      <c r="AE293" s="4">
        <f t="shared" si="161"/>
        <v>0.22010999488568306</v>
      </c>
      <c r="AF293" s="11"/>
      <c r="AG293" s="10">
        <f t="shared" si="188"/>
        <v>7.2814371257485036E-2</v>
      </c>
      <c r="AH293" s="10">
        <f t="shared" si="189"/>
        <v>0</v>
      </c>
      <c r="AI293" s="25">
        <f t="shared" si="190"/>
        <v>10.166300148906624</v>
      </c>
      <c r="AJ293" s="4">
        <f t="shared" si="162"/>
        <v>10.112137150156309</v>
      </c>
      <c r="AK293" s="4"/>
      <c r="AL293" s="24">
        <f t="shared" si="191"/>
        <v>1.0276714794189818</v>
      </c>
      <c r="AM293" s="4">
        <f t="shared" si="163"/>
        <v>1.0156646938281197</v>
      </c>
      <c r="AN293" s="3"/>
      <c r="AO293" s="23">
        <f t="shared" si="192"/>
        <v>0</v>
      </c>
      <c r="AP293" s="22">
        <f t="shared" si="193"/>
        <v>37.646597974494114</v>
      </c>
      <c r="AQ293" s="4">
        <f t="shared" si="164"/>
        <v>37.633193296301805</v>
      </c>
      <c r="AR293" s="3"/>
      <c r="AS293" s="4">
        <v>3.4</v>
      </c>
      <c r="AT293" s="4"/>
      <c r="AU293" s="21">
        <f t="shared" si="194"/>
        <v>88.151620368568445</v>
      </c>
      <c r="AV293" s="21">
        <f t="shared" si="165"/>
        <v>9.5343451346884822E-2</v>
      </c>
      <c r="AW293" s="3">
        <f t="shared" si="166"/>
        <v>52.503579631431322</v>
      </c>
      <c r="AX293"/>
      <c r="AY293" s="20">
        <f t="shared" si="167"/>
        <v>4.3715587944011553E-3</v>
      </c>
      <c r="AZ293" s="20">
        <f t="shared" si="168"/>
        <v>5.1318298890796173E-3</v>
      </c>
      <c r="BA293" s="19">
        <f t="shared" si="169"/>
        <v>3.3396645042440228E-2</v>
      </c>
      <c r="BB293" s="18">
        <f t="shared" si="170"/>
        <v>5.5192668385948213E-3</v>
      </c>
      <c r="BC293" s="18">
        <f t="shared" si="171"/>
        <v>6.4791393322634859E-3</v>
      </c>
      <c r="BD293" s="17">
        <f t="shared" si="172"/>
        <v>4.216459257945597E-2</v>
      </c>
      <c r="BE293" s="16">
        <f t="shared" si="173"/>
        <v>1.2235041463500727E-3</v>
      </c>
      <c r="BF293" s="16">
        <f t="shared" si="174"/>
        <v>1.4362874761500854E-3</v>
      </c>
      <c r="BG293" s="16">
        <f t="shared" si="175"/>
        <v>9.3469939683619441E-3</v>
      </c>
      <c r="BH293" s="15">
        <f t="shared" si="176"/>
        <v>1.3659508804138485E-3</v>
      </c>
      <c r="BI293" s="15">
        <f t="shared" si="177"/>
        <v>1.6035075552684307E-3</v>
      </c>
      <c r="BJ293" s="15">
        <f t="shared" si="178"/>
        <v>1.0435219756626672E-2</v>
      </c>
    </row>
    <row r="294" spans="1:62" x14ac:dyDescent="0.25">
      <c r="A294">
        <v>265</v>
      </c>
      <c r="B294" s="26">
        <f t="shared" si="156"/>
        <v>0.26889562362819802</v>
      </c>
      <c r="C294" s="25">
        <f t="shared" si="157"/>
        <v>10.184951521413794</v>
      </c>
      <c r="D294" s="24">
        <f t="shared" si="158"/>
        <v>1.0281449744878794</v>
      </c>
      <c r="E294" s="22">
        <f t="shared" si="159"/>
        <v>37.647844060554569</v>
      </c>
      <c r="F294" s="27">
        <v>3.4</v>
      </c>
      <c r="G294" s="4">
        <f t="shared" si="160"/>
        <v>52.529836180084438</v>
      </c>
      <c r="H294" s="4"/>
      <c r="I294" s="5">
        <v>0.1216</v>
      </c>
      <c r="J294" s="5">
        <v>0</v>
      </c>
      <c r="K294" s="14">
        <v>1</v>
      </c>
      <c r="L294" s="6">
        <v>3.4</v>
      </c>
      <c r="M294" s="6">
        <v>74</v>
      </c>
      <c r="N294" s="6">
        <v>8</v>
      </c>
      <c r="O294" s="13">
        <f t="shared" si="179"/>
        <v>68</v>
      </c>
      <c r="P294" s="12">
        <f t="shared" si="180"/>
        <v>0</v>
      </c>
      <c r="Q294" s="4"/>
      <c r="R294">
        <v>265</v>
      </c>
      <c r="S294" s="4">
        <f t="shared" si="181"/>
        <v>0.35612952979019163</v>
      </c>
      <c r="T294" s="12">
        <f t="shared" si="182"/>
        <v>1</v>
      </c>
      <c r="U294">
        <f t="shared" si="183"/>
        <v>0.6</v>
      </c>
      <c r="V294" s="4">
        <f t="shared" si="184"/>
        <v>0.21367771787411496</v>
      </c>
      <c r="W294" s="4"/>
      <c r="X294"/>
      <c r="Z294"/>
      <c r="AA294">
        <v>265</v>
      </c>
      <c r="AB294" s="4">
        <f t="shared" si="185"/>
        <v>4.8785628742514978E-2</v>
      </c>
      <c r="AC294" s="4">
        <f t="shared" si="186"/>
        <v>0</v>
      </c>
      <c r="AD294" s="26">
        <f t="shared" si="187"/>
        <v>0.26889562362819802</v>
      </c>
      <c r="AE294" s="4">
        <f t="shared" si="161"/>
        <v>0.22322292382984957</v>
      </c>
      <c r="AF294" s="11"/>
      <c r="AG294" s="10">
        <f t="shared" si="188"/>
        <v>7.2814371257485036E-2</v>
      </c>
      <c r="AH294" s="10">
        <f t="shared" si="189"/>
        <v>0</v>
      </c>
      <c r="AI294" s="25">
        <f t="shared" si="190"/>
        <v>10.184951521413794</v>
      </c>
      <c r="AJ294" s="4">
        <f t="shared" si="162"/>
        <v>10.128231465310549</v>
      </c>
      <c r="AK294" s="4"/>
      <c r="AL294" s="24">
        <f t="shared" si="191"/>
        <v>1.0281449744878794</v>
      </c>
      <c r="AM294" s="4">
        <f t="shared" si="163"/>
        <v>1.0155904091389512</v>
      </c>
      <c r="AN294" s="3"/>
      <c r="AO294" s="23">
        <f t="shared" si="192"/>
        <v>0</v>
      </c>
      <c r="AP294" s="22">
        <f t="shared" si="193"/>
        <v>37.647844060554569</v>
      </c>
      <c r="AQ294" s="4">
        <f t="shared" si="164"/>
        <v>37.633830199577289</v>
      </c>
      <c r="AR294" s="3"/>
      <c r="AS294" s="4">
        <v>3.4</v>
      </c>
      <c r="AT294" s="4"/>
      <c r="AU294" s="21">
        <f t="shared" si="194"/>
        <v>88.246963819915322</v>
      </c>
      <c r="AV294" s="21">
        <f t="shared" si="165"/>
        <v>0.10039318044901735</v>
      </c>
      <c r="AW294" s="3">
        <f t="shared" si="166"/>
        <v>52.529836180084438</v>
      </c>
      <c r="AX294"/>
      <c r="AY294" s="20">
        <f t="shared" si="167"/>
        <v>4.6540963986905978E-3</v>
      </c>
      <c r="AZ294" s="20">
        <f t="shared" si="168"/>
        <v>5.4635044680280929E-3</v>
      </c>
      <c r="BA294" s="19">
        <f t="shared" si="169"/>
        <v>3.5555098931629767E-2</v>
      </c>
      <c r="BB294" s="18">
        <f t="shared" si="170"/>
        <v>5.7798336864068427E-3</v>
      </c>
      <c r="BC294" s="18">
        <f t="shared" si="171"/>
        <v>6.7850221536080325E-3</v>
      </c>
      <c r="BD294" s="17">
        <f t="shared" si="172"/>
        <v>4.4155200263230172E-2</v>
      </c>
      <c r="BE294" s="16">
        <f t="shared" si="173"/>
        <v>1.2793234828584797E-3</v>
      </c>
      <c r="BF294" s="16">
        <f t="shared" si="174"/>
        <v>1.5018145233556067E-3</v>
      </c>
      <c r="BG294" s="16">
        <f t="shared" si="175"/>
        <v>9.7734273427142072E-3</v>
      </c>
      <c r="BH294" s="15">
        <f t="shared" si="176"/>
        <v>1.4280272502845061E-3</v>
      </c>
      <c r="BI294" s="15">
        <f t="shared" si="177"/>
        <v>1.6763798155513768E-3</v>
      </c>
      <c r="BJ294" s="15">
        <f t="shared" si="178"/>
        <v>1.0909453911443198E-2</v>
      </c>
    </row>
    <row r="295" spans="1:62" x14ac:dyDescent="0.25">
      <c r="A295">
        <v>266</v>
      </c>
      <c r="B295" s="26">
        <f t="shared" si="156"/>
        <v>0.27200855257236456</v>
      </c>
      <c r="C295" s="25">
        <f t="shared" si="157"/>
        <v>10.201045836568033</v>
      </c>
      <c r="D295" s="24">
        <f t="shared" si="158"/>
        <v>1.0287316899571914</v>
      </c>
      <c r="E295" s="22">
        <f t="shared" si="159"/>
        <v>37.64925692053783</v>
      </c>
      <c r="F295" s="27">
        <v>3.4</v>
      </c>
      <c r="G295" s="4">
        <f t="shared" si="160"/>
        <v>52.55104299963542</v>
      </c>
      <c r="H295" s="4"/>
      <c r="I295" s="5">
        <v>0.1216</v>
      </c>
      <c r="J295" s="5">
        <v>0</v>
      </c>
      <c r="K295" s="14">
        <v>1</v>
      </c>
      <c r="L295" s="6">
        <v>3.6</v>
      </c>
      <c r="M295" s="6">
        <v>59</v>
      </c>
      <c r="N295" s="6">
        <v>10</v>
      </c>
      <c r="O295" s="13">
        <f t="shared" si="179"/>
        <v>51.5</v>
      </c>
      <c r="P295" s="12">
        <f t="shared" si="180"/>
        <v>0</v>
      </c>
      <c r="Q295" s="4"/>
      <c r="R295">
        <v>266</v>
      </c>
      <c r="S295" s="4">
        <f t="shared" si="181"/>
        <v>0.37230471497562223</v>
      </c>
      <c r="T295" s="12">
        <f t="shared" si="182"/>
        <v>1</v>
      </c>
      <c r="U295">
        <f t="shared" si="183"/>
        <v>0.6</v>
      </c>
      <c r="V295" s="4">
        <f t="shared" si="184"/>
        <v>0.22338282898537334</v>
      </c>
      <c r="W295" s="4"/>
      <c r="X295"/>
      <c r="Z295"/>
      <c r="AA295">
        <v>266</v>
      </c>
      <c r="AB295" s="4">
        <f t="shared" si="185"/>
        <v>4.8785628742514978E-2</v>
      </c>
      <c r="AC295" s="4">
        <f t="shared" si="186"/>
        <v>0</v>
      </c>
      <c r="AD295" s="26">
        <f t="shared" si="187"/>
        <v>0.27200855257236456</v>
      </c>
      <c r="AE295" s="4">
        <f t="shared" si="161"/>
        <v>0.21111976621165765</v>
      </c>
      <c r="AF295" s="11"/>
      <c r="AG295" s="10">
        <f t="shared" si="188"/>
        <v>7.2814371257485036E-2</v>
      </c>
      <c r="AH295" s="10">
        <f t="shared" si="189"/>
        <v>0</v>
      </c>
      <c r="AI295" s="25">
        <f t="shared" si="190"/>
        <v>10.201045836568033</v>
      </c>
      <c r="AJ295" s="4">
        <f t="shared" si="162"/>
        <v>10.123789095184458</v>
      </c>
      <c r="AK295" s="4"/>
      <c r="AL295" s="24">
        <f t="shared" si="191"/>
        <v>1.0287316899571914</v>
      </c>
      <c r="AM295" s="4">
        <f t="shared" si="163"/>
        <v>1.0116693128519603</v>
      </c>
      <c r="AN295" s="3"/>
      <c r="AO295" s="23">
        <f t="shared" si="192"/>
        <v>0</v>
      </c>
      <c r="AP295" s="22">
        <f t="shared" si="193"/>
        <v>37.64925692053783</v>
      </c>
      <c r="AQ295" s="4">
        <f t="shared" si="164"/>
        <v>37.630180514966185</v>
      </c>
      <c r="AR295" s="3"/>
      <c r="AS295" s="4">
        <v>3.4</v>
      </c>
      <c r="AT295" s="4"/>
      <c r="AU295" s="21">
        <f t="shared" si="194"/>
        <v>88.34735700036434</v>
      </c>
      <c r="AV295" s="21">
        <f t="shared" si="165"/>
        <v>0.13567614628901914</v>
      </c>
      <c r="AW295" s="3">
        <f t="shared" si="166"/>
        <v>52.55104299963542</v>
      </c>
      <c r="AX295"/>
      <c r="AY295" s="20">
        <f t="shared" si="167"/>
        <v>6.2046317071944683E-3</v>
      </c>
      <c r="AZ295" s="20">
        <f t="shared" si="168"/>
        <v>7.2836980910543749E-3</v>
      </c>
      <c r="BA295" s="19">
        <f t="shared" si="169"/>
        <v>4.7400456562458074E-2</v>
      </c>
      <c r="BB295" s="18">
        <f t="shared" si="170"/>
        <v>7.8725436296820366E-3</v>
      </c>
      <c r="BC295" s="18">
        <f t="shared" si="171"/>
        <v>9.2416816522354339E-3</v>
      </c>
      <c r="BD295" s="17">
        <f t="shared" si="172"/>
        <v>6.0142516101657724E-2</v>
      </c>
      <c r="BE295" s="16">
        <f t="shared" si="173"/>
        <v>1.7386742668851123E-3</v>
      </c>
      <c r="BF295" s="16">
        <f t="shared" si="174"/>
        <v>2.0410524002564359E-3</v>
      </c>
      <c r="BG295" s="16">
        <f t="shared" si="175"/>
        <v>1.3282650438089627E-2</v>
      </c>
      <c r="BH295" s="15">
        <f t="shared" si="176"/>
        <v>1.9439058970227095E-3</v>
      </c>
      <c r="BI295" s="15">
        <f t="shared" si="177"/>
        <v>2.2819764878092676E-3</v>
      </c>
      <c r="BJ295" s="15">
        <f t="shared" si="178"/>
        <v>1.4850523186813718E-2</v>
      </c>
    </row>
    <row r="296" spans="1:62" x14ac:dyDescent="0.25">
      <c r="A296">
        <v>267</v>
      </c>
      <c r="B296" s="26">
        <f t="shared" si="156"/>
        <v>0.35743653267872355</v>
      </c>
      <c r="C296" s="25">
        <f t="shared" si="157"/>
        <v>10.342172328717393</v>
      </c>
      <c r="D296" s="24">
        <f t="shared" si="158"/>
        <v>1.0294290683527445</v>
      </c>
      <c r="E296" s="22">
        <f t="shared" si="159"/>
        <v>37.651028923597536</v>
      </c>
      <c r="F296" s="27">
        <v>3.4</v>
      </c>
      <c r="G296" s="4">
        <f t="shared" si="160"/>
        <v>52.780066853346398</v>
      </c>
      <c r="H296" s="4"/>
      <c r="I296" s="5">
        <v>0.36470000000000002</v>
      </c>
      <c r="J296" s="5">
        <v>0</v>
      </c>
      <c r="K296" s="14">
        <v>1</v>
      </c>
      <c r="L296" s="6">
        <v>5.0999999999999996</v>
      </c>
      <c r="M296" s="6">
        <v>62</v>
      </c>
      <c r="N296" s="6">
        <v>27</v>
      </c>
      <c r="O296" s="13">
        <f t="shared" si="179"/>
        <v>41.75</v>
      </c>
      <c r="P296" s="12">
        <f t="shared" si="180"/>
        <v>0</v>
      </c>
      <c r="Q296" s="4"/>
      <c r="R296">
        <v>267</v>
      </c>
      <c r="S296" s="4">
        <f t="shared" si="181"/>
        <v>0.50681584851960382</v>
      </c>
      <c r="T296" s="12">
        <f t="shared" si="182"/>
        <v>1</v>
      </c>
      <c r="U296">
        <f t="shared" si="183"/>
        <v>0.6</v>
      </c>
      <c r="V296" s="4">
        <f t="shared" si="184"/>
        <v>0.3040895091117623</v>
      </c>
      <c r="W296" s="4"/>
      <c r="X296"/>
      <c r="Z296"/>
      <c r="AA296">
        <v>267</v>
      </c>
      <c r="AB296" s="4">
        <f t="shared" si="185"/>
        <v>0.1463167664670659</v>
      </c>
      <c r="AC296" s="4">
        <f t="shared" si="186"/>
        <v>0</v>
      </c>
      <c r="AD296" s="26">
        <f t="shared" si="187"/>
        <v>0.35743653267872355</v>
      </c>
      <c r="AE296" s="4">
        <f t="shared" si="161"/>
        <v>0.24625972959072187</v>
      </c>
      <c r="AF296" s="11"/>
      <c r="AG296" s="10">
        <f t="shared" si="188"/>
        <v>0.21838323353293418</v>
      </c>
      <c r="AH296" s="10">
        <f t="shared" si="189"/>
        <v>0</v>
      </c>
      <c r="AI296" s="25">
        <f t="shared" si="190"/>
        <v>10.342172328717393</v>
      </c>
      <c r="AJ296" s="4">
        <f t="shared" si="162"/>
        <v>10.227220130929163</v>
      </c>
      <c r="AK296" s="4"/>
      <c r="AL296" s="24">
        <f t="shared" si="191"/>
        <v>1.0294290683527445</v>
      </c>
      <c r="AM296" s="4">
        <f t="shared" si="163"/>
        <v>1.0044244172916337</v>
      </c>
      <c r="AN296" s="3"/>
      <c r="AO296" s="23">
        <f t="shared" si="192"/>
        <v>0</v>
      </c>
      <c r="AP296" s="22">
        <f t="shared" si="193"/>
        <v>37.651028923597536</v>
      </c>
      <c r="AQ296" s="4">
        <f t="shared" si="164"/>
        <v>37.622984008733205</v>
      </c>
      <c r="AR296" s="3"/>
      <c r="AS296" s="4">
        <v>3.4</v>
      </c>
      <c r="AT296" s="4"/>
      <c r="AU296" s="21">
        <f t="shared" si="194"/>
        <v>88.483033146653355</v>
      </c>
      <c r="AV296" s="21">
        <f t="shared" si="165"/>
        <v>0.21733380347668932</v>
      </c>
      <c r="AW296" s="3">
        <f t="shared" si="166"/>
        <v>52.780066853346398</v>
      </c>
      <c r="AX296"/>
      <c r="AY296" s="20">
        <f t="shared" si="167"/>
        <v>1.132903378066809E-2</v>
      </c>
      <c r="AZ296" s="20">
        <f t="shared" si="168"/>
        <v>1.3299300525132106E-2</v>
      </c>
      <c r="BA296" s="19">
        <f t="shared" si="169"/>
        <v>8.6548468782201488E-2</v>
      </c>
      <c r="BB296" s="18">
        <f t="shared" si="170"/>
        <v>1.1713750492304201E-2</v>
      </c>
      <c r="BC296" s="18">
        <f t="shared" si="171"/>
        <v>1.37509244909658E-2</v>
      </c>
      <c r="BD296" s="17">
        <f t="shared" si="172"/>
        <v>8.9487522804959085E-2</v>
      </c>
      <c r="BE296" s="16">
        <f t="shared" si="173"/>
        <v>2.548000380267406E-3</v>
      </c>
      <c r="BF296" s="16">
        <f t="shared" si="174"/>
        <v>2.9911308811834763E-3</v>
      </c>
      <c r="BG296" s="16">
        <f t="shared" si="175"/>
        <v>1.9465519799659946E-2</v>
      </c>
      <c r="BH296" s="15">
        <f t="shared" si="176"/>
        <v>2.8578064762527743E-3</v>
      </c>
      <c r="BI296" s="15">
        <f t="shared" si="177"/>
        <v>3.3548162982097785E-3</v>
      </c>
      <c r="BJ296" s="15">
        <f t="shared" si="178"/>
        <v>2.183229208986881E-2</v>
      </c>
    </row>
    <row r="297" spans="1:62" x14ac:dyDescent="0.25">
      <c r="A297">
        <v>268</v>
      </c>
      <c r="B297" s="26">
        <f t="shared" si="156"/>
        <v>0.39257649605778777</v>
      </c>
      <c r="C297" s="25">
        <f t="shared" si="157"/>
        <v>10.445603364462098</v>
      </c>
      <c r="D297" s="24">
        <f t="shared" si="158"/>
        <v>1.0328730084211262</v>
      </c>
      <c r="E297" s="22">
        <f t="shared" si="159"/>
        <v>37.6563801809287</v>
      </c>
      <c r="F297" s="27">
        <v>3.4</v>
      </c>
      <c r="G297" s="4">
        <f t="shared" si="160"/>
        <v>52.927433049869713</v>
      </c>
      <c r="H297" s="4"/>
      <c r="I297" s="5">
        <v>0.36470000000000002</v>
      </c>
      <c r="J297" s="5">
        <v>0</v>
      </c>
      <c r="K297" s="14">
        <v>1</v>
      </c>
      <c r="L297" s="6">
        <v>7.3</v>
      </c>
      <c r="M297" s="6">
        <v>51</v>
      </c>
      <c r="N297" s="6">
        <v>49</v>
      </c>
      <c r="O297" s="13">
        <f t="shared" si="179"/>
        <v>14.25</v>
      </c>
      <c r="P297" s="12">
        <f t="shared" si="180"/>
        <v>0</v>
      </c>
      <c r="Q297" s="4"/>
      <c r="R297">
        <v>268</v>
      </c>
      <c r="S297" s="4">
        <f t="shared" si="181"/>
        <v>0.74514205020999758</v>
      </c>
      <c r="T297" s="12">
        <f t="shared" si="182"/>
        <v>1</v>
      </c>
      <c r="U297">
        <f t="shared" si="183"/>
        <v>0.6</v>
      </c>
      <c r="V297" s="4">
        <f t="shared" si="184"/>
        <v>0.44708523012599855</v>
      </c>
      <c r="W297" s="4"/>
      <c r="X297"/>
      <c r="Z297"/>
      <c r="AA297">
        <v>268</v>
      </c>
      <c r="AB297" s="4">
        <f t="shared" si="185"/>
        <v>0.1463167664670659</v>
      </c>
      <c r="AC297" s="4">
        <f t="shared" si="186"/>
        <v>0</v>
      </c>
      <c r="AD297" s="26">
        <f t="shared" si="187"/>
        <v>0.39257649605778777</v>
      </c>
      <c r="AE297" s="4">
        <f t="shared" si="161"/>
        <v>0.21061187499231765</v>
      </c>
      <c r="AF297" s="11"/>
      <c r="AG297" s="10">
        <f t="shared" si="188"/>
        <v>0.21838323353293418</v>
      </c>
      <c r="AH297" s="10">
        <f t="shared" si="189"/>
        <v>0</v>
      </c>
      <c r="AI297" s="25">
        <f t="shared" si="190"/>
        <v>10.445603364462098</v>
      </c>
      <c r="AJ297" s="4">
        <f t="shared" si="162"/>
        <v>10.252275965632847</v>
      </c>
      <c r="AK297" s="4"/>
      <c r="AL297" s="24">
        <f t="shared" si="191"/>
        <v>1.0328730084211262</v>
      </c>
      <c r="AM297" s="4">
        <f t="shared" si="163"/>
        <v>0.99128330817422705</v>
      </c>
      <c r="AN297" s="3"/>
      <c r="AO297" s="23">
        <f t="shared" si="192"/>
        <v>0</v>
      </c>
      <c r="AP297" s="22">
        <f t="shared" si="193"/>
        <v>37.6563801809287</v>
      </c>
      <c r="AQ297" s="4">
        <f t="shared" si="164"/>
        <v>37.609511030588749</v>
      </c>
      <c r="AR297" s="3"/>
      <c r="AS297" s="4">
        <v>3.4</v>
      </c>
      <c r="AT297" s="4"/>
      <c r="AU297" s="21">
        <f t="shared" si="194"/>
        <v>88.700366950130046</v>
      </c>
      <c r="AV297" s="21">
        <f t="shared" si="165"/>
        <v>0.36101890521912872</v>
      </c>
      <c r="AW297" s="3">
        <f t="shared" si="166"/>
        <v>52.927433049869713</v>
      </c>
      <c r="AX297"/>
      <c r="AY297" s="20">
        <f t="shared" si="167"/>
        <v>1.8542387275746884E-2</v>
      </c>
      <c r="AZ297" s="20">
        <f t="shared" si="168"/>
        <v>2.1767150280224606E-2</v>
      </c>
      <c r="BA297" s="19">
        <f t="shared" si="169"/>
        <v>0.14165508350949865</v>
      </c>
      <c r="BB297" s="18">
        <f t="shared" si="170"/>
        <v>1.9700266343615002E-2</v>
      </c>
      <c r="BC297" s="18">
        <f t="shared" si="171"/>
        <v>2.3126399620765438E-2</v>
      </c>
      <c r="BD297" s="17">
        <f t="shared" si="172"/>
        <v>0.15050073286487012</v>
      </c>
      <c r="BE297" s="16">
        <f t="shared" si="173"/>
        <v>4.2380344274877734E-3</v>
      </c>
      <c r="BF297" s="16">
        <f t="shared" si="174"/>
        <v>4.9750838931378214E-3</v>
      </c>
      <c r="BG297" s="16">
        <f t="shared" si="175"/>
        <v>3.2376581926273525E-2</v>
      </c>
      <c r="BH297" s="15">
        <f t="shared" si="176"/>
        <v>4.7760159738738043E-3</v>
      </c>
      <c r="BI297" s="15">
        <f t="shared" si="177"/>
        <v>5.6066274475909872E-3</v>
      </c>
      <c r="BJ297" s="15">
        <f t="shared" si="178"/>
        <v>3.6486506918486414E-2</v>
      </c>
    </row>
    <row r="298" spans="1:62" x14ac:dyDescent="0.25">
      <c r="A298">
        <v>269</v>
      </c>
      <c r="B298" s="26">
        <f t="shared" si="156"/>
        <v>0.35692864145938352</v>
      </c>
      <c r="C298" s="25">
        <f t="shared" si="157"/>
        <v>10.470659199165782</v>
      </c>
      <c r="D298" s="24">
        <f t="shared" si="158"/>
        <v>1.0385400121949506</v>
      </c>
      <c r="E298" s="22">
        <f t="shared" si="159"/>
        <v>37.664986291830466</v>
      </c>
      <c r="F298" s="27">
        <v>3.4</v>
      </c>
      <c r="G298" s="4">
        <f t="shared" si="160"/>
        <v>52.931114144650579</v>
      </c>
      <c r="H298" s="4"/>
      <c r="I298" s="5">
        <v>0.36470000000000002</v>
      </c>
      <c r="J298" s="5">
        <v>0</v>
      </c>
      <c r="K298" s="14">
        <v>1</v>
      </c>
      <c r="L298" s="6">
        <v>11</v>
      </c>
      <c r="M298" s="6">
        <v>52</v>
      </c>
      <c r="N298" s="6">
        <v>83</v>
      </c>
      <c r="O298" s="13">
        <f t="shared" si="179"/>
        <v>-10.25</v>
      </c>
      <c r="P298" s="12">
        <f t="shared" si="180"/>
        <v>-10.25</v>
      </c>
      <c r="Q298" s="4"/>
      <c r="R298">
        <v>269</v>
      </c>
      <c r="S298" s="4">
        <f t="shared" si="181"/>
        <v>1.245428856118602</v>
      </c>
      <c r="T298" s="12">
        <f t="shared" si="182"/>
        <v>1</v>
      </c>
      <c r="U298">
        <f t="shared" si="183"/>
        <v>0.6</v>
      </c>
      <c r="V298" s="4">
        <f t="shared" si="184"/>
        <v>0.74725731367116122</v>
      </c>
      <c r="W298" s="4"/>
      <c r="X298"/>
      <c r="Z298"/>
      <c r="AA298">
        <v>269</v>
      </c>
      <c r="AB298" s="4">
        <f t="shared" si="185"/>
        <v>0.1463167664670659</v>
      </c>
      <c r="AC298" s="4">
        <f t="shared" si="186"/>
        <v>0</v>
      </c>
      <c r="AD298" s="26">
        <f t="shared" si="187"/>
        <v>0.35692864145938352</v>
      </c>
      <c r="AE298" s="4">
        <f t="shared" si="161"/>
        <v>0.18665882546179777</v>
      </c>
      <c r="AF298" s="11"/>
      <c r="AG298" s="10">
        <f t="shared" si="188"/>
        <v>0.21838323353293418</v>
      </c>
      <c r="AH298" s="10">
        <f t="shared" si="189"/>
        <v>0</v>
      </c>
      <c r="AI298" s="25">
        <f t="shared" si="190"/>
        <v>10.470659199165782</v>
      </c>
      <c r="AJ298" s="4">
        <f t="shared" si="162"/>
        <v>10.268997265765108</v>
      </c>
      <c r="AK298" s="4"/>
      <c r="AL298" s="24">
        <f t="shared" si="191"/>
        <v>1.0385400121949506</v>
      </c>
      <c r="AM298" s="4">
        <f t="shared" si="163"/>
        <v>0.99504349289444727</v>
      </c>
      <c r="AN298" s="3"/>
      <c r="AO298" s="23">
        <f t="shared" si="192"/>
        <v>0</v>
      </c>
      <c r="AP298" s="22">
        <f t="shared" si="193"/>
        <v>37.664986291830466</v>
      </c>
      <c r="AQ298" s="4">
        <f t="shared" si="164"/>
        <v>37.616185024141956</v>
      </c>
      <c r="AR298" s="3"/>
      <c r="AS298" s="4">
        <v>3.4</v>
      </c>
      <c r="AT298" s="4"/>
      <c r="AU298" s="21">
        <f t="shared" si="194"/>
        <v>89.061385855349172</v>
      </c>
      <c r="AV298" s="21">
        <f t="shared" si="165"/>
        <v>0.36139153512074584</v>
      </c>
      <c r="AW298" s="3">
        <f t="shared" si="166"/>
        <v>52.931114144650579</v>
      </c>
      <c r="AX298"/>
      <c r="AY298" s="20">
        <f t="shared" si="167"/>
        <v>1.7350674274541792E-2</v>
      </c>
      <c r="AZ298" s="20">
        <f t="shared" si="168"/>
        <v>2.0368182844027319E-2</v>
      </c>
      <c r="BA298" s="19">
        <f t="shared" si="169"/>
        <v>0.13255095887901666</v>
      </c>
      <c r="BB298" s="18">
        <f t="shared" si="170"/>
        <v>2.0549564228453981E-2</v>
      </c>
      <c r="BC298" s="18">
        <f t="shared" si="171"/>
        <v>2.4123401485576412E-2</v>
      </c>
      <c r="BD298" s="17">
        <f t="shared" si="172"/>
        <v>0.15698896768664336</v>
      </c>
      <c r="BE298" s="16">
        <f t="shared" si="173"/>
        <v>4.4323413051086799E-3</v>
      </c>
      <c r="BF298" s="16">
        <f t="shared" si="174"/>
        <v>5.2031832712145371E-3</v>
      </c>
      <c r="BG298" s="16">
        <f t="shared" si="175"/>
        <v>3.3860994724180145E-2</v>
      </c>
      <c r="BH298" s="15">
        <f t="shared" si="176"/>
        <v>4.9729007744982439E-3</v>
      </c>
      <c r="BI298" s="15">
        <f t="shared" si="177"/>
        <v>5.8377530831066346E-3</v>
      </c>
      <c r="BJ298" s="15">
        <f t="shared" si="178"/>
        <v>3.7990613830905691E-2</v>
      </c>
    </row>
    <row r="299" spans="1:62" x14ac:dyDescent="0.25">
      <c r="A299">
        <v>270</v>
      </c>
      <c r="B299" s="26">
        <f t="shared" si="156"/>
        <v>0.23544445420431276</v>
      </c>
      <c r="C299" s="25">
        <f t="shared" si="157"/>
        <v>10.341811637022593</v>
      </c>
      <c r="D299" s="24">
        <f t="shared" si="158"/>
        <v>1.0423489734770499</v>
      </c>
      <c r="E299" s="22">
        <f t="shared" si="159"/>
        <v>37.671717544825874</v>
      </c>
      <c r="F299" s="27">
        <v>3.4</v>
      </c>
      <c r="G299" s="4">
        <f t="shared" si="160"/>
        <v>52.691322609529827</v>
      </c>
      <c r="H299" s="4"/>
      <c r="I299" s="5">
        <v>0.1216</v>
      </c>
      <c r="J299" s="5">
        <v>0</v>
      </c>
      <c r="K299" s="14">
        <v>1</v>
      </c>
      <c r="L299" s="6">
        <v>13.9</v>
      </c>
      <c r="M299" s="6">
        <v>57</v>
      </c>
      <c r="N299" s="6">
        <v>99</v>
      </c>
      <c r="O299" s="13">
        <f t="shared" si="179"/>
        <v>-17.25</v>
      </c>
      <c r="P299" s="12">
        <f t="shared" si="180"/>
        <v>-27.5</v>
      </c>
      <c r="Q299" s="4"/>
      <c r="R299">
        <v>270</v>
      </c>
      <c r="S299" s="4">
        <f t="shared" si="181"/>
        <v>1.7093833911892833</v>
      </c>
      <c r="T299" s="12">
        <f t="shared" si="182"/>
        <v>0.75846459436788383</v>
      </c>
      <c r="U299">
        <f t="shared" si="183"/>
        <v>0.6</v>
      </c>
      <c r="V299" s="4">
        <f t="shared" si="184"/>
        <v>0.77790406825054637</v>
      </c>
      <c r="W299" s="4"/>
      <c r="X299"/>
      <c r="Z299"/>
      <c r="AA299">
        <v>270</v>
      </c>
      <c r="AB299" s="4">
        <f t="shared" si="185"/>
        <v>4.8785628742514978E-2</v>
      </c>
      <c r="AC299" s="4">
        <f t="shared" si="186"/>
        <v>0</v>
      </c>
      <c r="AD299" s="26">
        <f t="shared" si="187"/>
        <v>0.23544445420431276</v>
      </c>
      <c r="AE299" s="4">
        <f t="shared" si="161"/>
        <v>6.3411642168992977E-2</v>
      </c>
      <c r="AF299" s="11"/>
      <c r="AG299" s="10">
        <f t="shared" si="188"/>
        <v>7.2814371257485036E-2</v>
      </c>
      <c r="AH299" s="10">
        <f t="shared" si="189"/>
        <v>0</v>
      </c>
      <c r="AI299" s="25">
        <f t="shared" si="190"/>
        <v>10.341811637022593</v>
      </c>
      <c r="AJ299" s="4">
        <f t="shared" si="162"/>
        <v>9.9427161114126683</v>
      </c>
      <c r="AK299" s="4"/>
      <c r="AL299" s="24">
        <f t="shared" si="191"/>
        <v>1.0423489734770499</v>
      </c>
      <c r="AM299" s="4">
        <f t="shared" si="163"/>
        <v>0.95589823198386958</v>
      </c>
      <c r="AN299" s="3"/>
      <c r="AO299" s="23">
        <f t="shared" si="192"/>
        <v>0</v>
      </c>
      <c r="AP299" s="22">
        <f t="shared" si="193"/>
        <v>37.671717544825874</v>
      </c>
      <c r="AQ299" s="4">
        <f t="shared" si="164"/>
        <v>37.573009495721379</v>
      </c>
      <c r="AR299" s="3"/>
      <c r="AS299" s="4">
        <v>3.4</v>
      </c>
      <c r="AT299" s="4"/>
      <c r="AU299" s="21">
        <f t="shared" si="194"/>
        <v>89.422777390469918</v>
      </c>
      <c r="AV299" s="21">
        <f t="shared" si="165"/>
        <v>0.58875135002129919</v>
      </c>
      <c r="AW299" s="3">
        <f t="shared" si="166"/>
        <v>52.691322609529827</v>
      </c>
      <c r="AX299"/>
      <c r="AY299" s="20">
        <f t="shared" si="167"/>
        <v>1.7530325434783042E-2</v>
      </c>
      <c r="AZ299" s="20">
        <f t="shared" si="168"/>
        <v>2.057907768431053E-2</v>
      </c>
      <c r="BA299" s="19">
        <f t="shared" si="169"/>
        <v>0.13392340891622623</v>
      </c>
      <c r="BB299" s="18">
        <f t="shared" si="170"/>
        <v>4.0668256018923717E-2</v>
      </c>
      <c r="BC299" s="18">
        <f t="shared" si="171"/>
        <v>4.7740996196127837E-2</v>
      </c>
      <c r="BD299" s="17">
        <f t="shared" si="172"/>
        <v>0.31068627339487292</v>
      </c>
      <c r="BE299" s="16">
        <f t="shared" si="173"/>
        <v>8.8094219615651344E-3</v>
      </c>
      <c r="BF299" s="16">
        <f t="shared" si="174"/>
        <v>1.0341495346185158E-2</v>
      </c>
      <c r="BG299" s="16">
        <f t="shared" si="175"/>
        <v>6.7299824185430041E-2</v>
      </c>
      <c r="BH299" s="15">
        <f t="shared" si="176"/>
        <v>1.0058454566673472E-2</v>
      </c>
      <c r="BI299" s="15">
        <f t="shared" si="177"/>
        <v>1.1807751013051466E-2</v>
      </c>
      <c r="BJ299" s="15">
        <f t="shared" si="178"/>
        <v>7.6841843524769998E-2</v>
      </c>
    </row>
    <row r="300" spans="1:62" x14ac:dyDescent="0.25">
      <c r="A300">
        <v>271</v>
      </c>
      <c r="B300" s="26">
        <f t="shared" si="156"/>
        <v>0.11219727091150795</v>
      </c>
      <c r="C300" s="25">
        <f t="shared" si="157"/>
        <v>10.015530482670153</v>
      </c>
      <c r="D300" s="24">
        <f t="shared" si="158"/>
        <v>1.0329646899658149</v>
      </c>
      <c r="E300" s="22">
        <f t="shared" si="159"/>
        <v>37.663478815961049</v>
      </c>
      <c r="F300" s="27">
        <v>3.4</v>
      </c>
      <c r="G300" s="4">
        <f t="shared" si="160"/>
        <v>52.224171259508523</v>
      </c>
      <c r="H300" s="4"/>
      <c r="I300" s="5">
        <v>0.1216</v>
      </c>
      <c r="J300" s="5">
        <v>0</v>
      </c>
      <c r="K300" s="14">
        <v>0</v>
      </c>
      <c r="L300" s="6">
        <v>16</v>
      </c>
      <c r="M300" s="6">
        <v>34</v>
      </c>
      <c r="N300" s="6">
        <v>103</v>
      </c>
      <c r="O300" s="13">
        <f t="shared" si="179"/>
        <v>-43.25</v>
      </c>
      <c r="P300" s="12">
        <f t="shared" si="180"/>
        <v>-27.5</v>
      </c>
      <c r="Q300" s="4"/>
      <c r="R300">
        <v>271</v>
      </c>
      <c r="S300" s="4">
        <f t="shared" si="181"/>
        <v>2.0754997247575919</v>
      </c>
      <c r="T300" s="12">
        <f t="shared" si="182"/>
        <v>0.75846459436788383</v>
      </c>
      <c r="U300">
        <f t="shared" si="183"/>
        <v>1</v>
      </c>
      <c r="V300" s="4">
        <f t="shared" si="184"/>
        <v>1.5741930568489215</v>
      </c>
      <c r="W300" s="4"/>
      <c r="X300"/>
      <c r="Z300"/>
      <c r="AA300">
        <v>271</v>
      </c>
      <c r="AB300" s="4">
        <f t="shared" si="185"/>
        <v>4.8785628742514978E-2</v>
      </c>
      <c r="AC300" s="4">
        <f t="shared" si="186"/>
        <v>0</v>
      </c>
      <c r="AD300" s="26">
        <f t="shared" si="187"/>
        <v>0.11219727091150795</v>
      </c>
      <c r="AE300" s="4">
        <f t="shared" si="161"/>
        <v>3.0217799010904819E-2</v>
      </c>
      <c r="AF300" s="11"/>
      <c r="AG300" s="10">
        <f t="shared" si="188"/>
        <v>7.2814371257485036E-2</v>
      </c>
      <c r="AH300" s="10">
        <f t="shared" si="189"/>
        <v>0</v>
      </c>
      <c r="AI300" s="25">
        <f t="shared" si="190"/>
        <v>10.015530482670153</v>
      </c>
      <c r="AJ300" s="4">
        <f t="shared" si="162"/>
        <v>9.6290263050138822</v>
      </c>
      <c r="AK300" s="4"/>
      <c r="AL300" s="24">
        <f t="shared" si="191"/>
        <v>1.0329646899658149</v>
      </c>
      <c r="AM300" s="4">
        <f t="shared" si="163"/>
        <v>0.94729226580068093</v>
      </c>
      <c r="AN300" s="3"/>
      <c r="AO300" s="23">
        <f t="shared" si="192"/>
        <v>0</v>
      </c>
      <c r="AP300" s="22">
        <f t="shared" si="193"/>
        <v>37.663478815961049</v>
      </c>
      <c r="AQ300" s="4">
        <f t="shared" si="164"/>
        <v>37.564792354108377</v>
      </c>
      <c r="AR300" s="3"/>
      <c r="AS300" s="4">
        <v>3.4</v>
      </c>
      <c r="AT300" s="4"/>
      <c r="AU300" s="21">
        <f t="shared" si="194"/>
        <v>90.011528740491215</v>
      </c>
      <c r="AV300" s="21">
        <f t="shared" si="165"/>
        <v>0.5082222211872206</v>
      </c>
      <c r="AW300" s="3">
        <f t="shared" si="166"/>
        <v>52.224171259508523</v>
      </c>
      <c r="AX300"/>
      <c r="AY300" s="20">
        <f t="shared" si="167"/>
        <v>8.3537948626577745E-3</v>
      </c>
      <c r="AZ300" s="20">
        <f t="shared" si="168"/>
        <v>9.8066287518156475E-3</v>
      </c>
      <c r="BA300" s="19">
        <f t="shared" si="169"/>
        <v>6.381904828612972E-2</v>
      </c>
      <c r="BB300" s="18">
        <f t="shared" si="170"/>
        <v>3.9385184349753855E-2</v>
      </c>
      <c r="BC300" s="18">
        <f t="shared" si="171"/>
        <v>4.623478162797192E-2</v>
      </c>
      <c r="BD300" s="17">
        <f t="shared" si="172"/>
        <v>0.30088421167854479</v>
      </c>
      <c r="BE300" s="16">
        <f t="shared" si="173"/>
        <v>8.7301106029309353E-3</v>
      </c>
      <c r="BF300" s="16">
        <f t="shared" si="174"/>
        <v>1.0248390707788489E-2</v>
      </c>
      <c r="BG300" s="16">
        <f t="shared" si="175"/>
        <v>6.669392285441457E-2</v>
      </c>
      <c r="BH300" s="15">
        <f t="shared" si="176"/>
        <v>1.0056254802888791E-2</v>
      </c>
      <c r="BI300" s="15">
        <f t="shared" si="177"/>
        <v>1.1805168681652059E-2</v>
      </c>
      <c r="BJ300" s="15">
        <f t="shared" si="178"/>
        <v>7.6825038368131537E-2</v>
      </c>
    </row>
    <row r="301" spans="1:62" x14ac:dyDescent="0.25">
      <c r="A301">
        <v>272</v>
      </c>
      <c r="B301" s="26">
        <f t="shared" si="156"/>
        <v>0.32281121218455755</v>
      </c>
      <c r="C301" s="25">
        <f t="shared" si="157"/>
        <v>10.065732891840229</v>
      </c>
      <c r="D301" s="24">
        <f t="shared" si="158"/>
        <v>1.0138176104189123</v>
      </c>
      <c r="E301" s="22">
        <f t="shared" si="159"/>
        <v>37.642887323877609</v>
      </c>
      <c r="F301" s="27">
        <v>3.4</v>
      </c>
      <c r="G301" s="4">
        <f t="shared" si="160"/>
        <v>52.445249038321307</v>
      </c>
      <c r="H301" s="4"/>
      <c r="I301" s="5">
        <v>0.72929999999999995</v>
      </c>
      <c r="J301" s="5">
        <v>0</v>
      </c>
      <c r="K301" s="14">
        <v>0</v>
      </c>
      <c r="L301" s="6">
        <v>16</v>
      </c>
      <c r="M301" s="6">
        <v>55</v>
      </c>
      <c r="N301" s="6">
        <v>91</v>
      </c>
      <c r="O301" s="13">
        <f t="shared" si="179"/>
        <v>-13.25</v>
      </c>
      <c r="P301" s="12">
        <f t="shared" si="180"/>
        <v>-27.5</v>
      </c>
      <c r="Q301" s="4"/>
      <c r="R301">
        <v>272</v>
      </c>
      <c r="S301" s="4">
        <f t="shared" si="181"/>
        <v>2.0754997247575919</v>
      </c>
      <c r="T301" s="12">
        <f t="shared" si="182"/>
        <v>0.75846459436788383</v>
      </c>
      <c r="U301">
        <f t="shared" si="183"/>
        <v>1</v>
      </c>
      <c r="V301" s="4">
        <f t="shared" si="184"/>
        <v>1.5741930568489215</v>
      </c>
      <c r="W301" s="4"/>
      <c r="X301"/>
      <c r="Z301"/>
      <c r="AA301">
        <v>272</v>
      </c>
      <c r="AB301" s="4">
        <f t="shared" si="185"/>
        <v>0.29259341317365273</v>
      </c>
      <c r="AC301" s="4">
        <f t="shared" si="186"/>
        <v>0</v>
      </c>
      <c r="AD301" s="26">
        <f t="shared" si="187"/>
        <v>0.32281121218455755</v>
      </c>
      <c r="AE301" s="4">
        <f t="shared" si="161"/>
        <v>8.6941786089030443E-2</v>
      </c>
      <c r="AF301" s="11"/>
      <c r="AG301" s="10">
        <f t="shared" si="188"/>
        <v>0.43670658682634733</v>
      </c>
      <c r="AH301" s="10">
        <f t="shared" si="189"/>
        <v>0</v>
      </c>
      <c r="AI301" s="25">
        <f t="shared" si="190"/>
        <v>10.065732891840229</v>
      </c>
      <c r="AJ301" s="4">
        <f t="shared" si="162"/>
        <v>9.6772909859851755</v>
      </c>
      <c r="AK301" s="4"/>
      <c r="AL301" s="24">
        <f t="shared" si="191"/>
        <v>1.0138176104189123</v>
      </c>
      <c r="AM301" s="4">
        <f t="shared" si="163"/>
        <v>0.9297331310863346</v>
      </c>
      <c r="AN301" s="3"/>
      <c r="AO301" s="23">
        <f t="shared" si="192"/>
        <v>0</v>
      </c>
      <c r="AP301" s="22">
        <f t="shared" si="193"/>
        <v>37.642887323877609</v>
      </c>
      <c r="AQ301" s="4">
        <f t="shared" si="164"/>
        <v>37.544254714571679</v>
      </c>
      <c r="AR301" s="3"/>
      <c r="AS301" s="4">
        <v>3.4</v>
      </c>
      <c r="AT301" s="4"/>
      <c r="AU301" s="21">
        <f t="shared" si="194"/>
        <v>90.51975096167844</v>
      </c>
      <c r="AV301" s="21">
        <f t="shared" si="165"/>
        <v>0.62825222641468526</v>
      </c>
      <c r="AW301" s="3">
        <f t="shared" si="166"/>
        <v>52.445249038321307</v>
      </c>
      <c r="AX301"/>
      <c r="AY301" s="20">
        <f t="shared" si="167"/>
        <v>2.4035343901262132E-2</v>
      </c>
      <c r="AZ301" s="20">
        <f t="shared" si="168"/>
        <v>2.8215403710177285E-2</v>
      </c>
      <c r="BA301" s="19">
        <f t="shared" si="169"/>
        <v>0.18361867848408772</v>
      </c>
      <c r="BB301" s="18">
        <f t="shared" si="170"/>
        <v>3.9582640901948365E-2</v>
      </c>
      <c r="BC301" s="18">
        <f t="shared" si="171"/>
        <v>4.6466578450113295E-2</v>
      </c>
      <c r="BD301" s="17">
        <f t="shared" si="172"/>
        <v>0.30239268650299184</v>
      </c>
      <c r="BE301" s="16">
        <f t="shared" si="173"/>
        <v>8.5682973455769897E-3</v>
      </c>
      <c r="BF301" s="16">
        <f t="shared" si="174"/>
        <v>1.0058436014372988E-2</v>
      </c>
      <c r="BG301" s="16">
        <f t="shared" si="175"/>
        <v>6.5457745972627712E-2</v>
      </c>
      <c r="BH301" s="15">
        <f t="shared" si="176"/>
        <v>1.0050767171438086E-2</v>
      </c>
      <c r="BI301" s="15">
        <f t="shared" si="177"/>
        <v>1.1798726679514275E-2</v>
      </c>
      <c r="BJ301" s="15">
        <f t="shared" si="178"/>
        <v>7.6783115454978082E-2</v>
      </c>
    </row>
    <row r="302" spans="1:62" x14ac:dyDescent="0.25">
      <c r="A302">
        <v>273</v>
      </c>
      <c r="B302" s="26">
        <f t="shared" si="156"/>
        <v>0.3795351992626832</v>
      </c>
      <c r="C302" s="25">
        <f t="shared" si="157"/>
        <v>10.113997572811522</v>
      </c>
      <c r="D302" s="24">
        <f t="shared" si="158"/>
        <v>1.0119701804065602</v>
      </c>
      <c r="E302" s="22">
        <f t="shared" si="159"/>
        <v>37.640793859425862</v>
      </c>
      <c r="F302" s="27">
        <v>3.4</v>
      </c>
      <c r="G302" s="4">
        <f t="shared" si="160"/>
        <v>52.546296811906629</v>
      </c>
      <c r="H302" s="4"/>
      <c r="I302" s="5">
        <v>0.72929999999999995</v>
      </c>
      <c r="J302" s="5">
        <v>0</v>
      </c>
      <c r="K302" s="14">
        <v>0</v>
      </c>
      <c r="L302" s="6">
        <v>13.5</v>
      </c>
      <c r="M302" s="6">
        <v>58</v>
      </c>
      <c r="N302" s="6">
        <v>69</v>
      </c>
      <c r="O302" s="13">
        <f t="shared" si="179"/>
        <v>6.25</v>
      </c>
      <c r="P302" s="12">
        <f t="shared" si="180"/>
        <v>-21.25</v>
      </c>
      <c r="Q302" s="4"/>
      <c r="R302">
        <v>273</v>
      </c>
      <c r="S302" s="4">
        <f t="shared" si="181"/>
        <v>1.6422633067433468</v>
      </c>
      <c r="T302" s="12">
        <f t="shared" si="182"/>
        <v>0.95855194129866228</v>
      </c>
      <c r="U302">
        <f t="shared" si="183"/>
        <v>1</v>
      </c>
      <c r="V302" s="4">
        <f t="shared" si="184"/>
        <v>1.5741946808023954</v>
      </c>
      <c r="W302" s="4"/>
      <c r="X302"/>
      <c r="Z302"/>
      <c r="AA302">
        <v>273</v>
      </c>
      <c r="AB302" s="4">
        <f t="shared" si="185"/>
        <v>0.29259341317365273</v>
      </c>
      <c r="AC302" s="4">
        <f t="shared" si="186"/>
        <v>0</v>
      </c>
      <c r="AD302" s="26">
        <f t="shared" si="187"/>
        <v>0.3795351992626832</v>
      </c>
      <c r="AE302" s="4">
        <f t="shared" si="161"/>
        <v>0.14829410091510603</v>
      </c>
      <c r="AF302" s="11"/>
      <c r="AG302" s="10">
        <f t="shared" si="188"/>
        <v>0.43670658682634733</v>
      </c>
      <c r="AH302" s="10">
        <f t="shared" si="189"/>
        <v>0</v>
      </c>
      <c r="AI302" s="25">
        <f t="shared" si="190"/>
        <v>10.113997572811522</v>
      </c>
      <c r="AJ302" s="4">
        <f t="shared" si="162"/>
        <v>9.832840614844887</v>
      </c>
      <c r="AK302" s="4"/>
      <c r="AL302" s="24">
        <f t="shared" si="191"/>
        <v>1.0119701804065602</v>
      </c>
      <c r="AM302" s="4">
        <f t="shared" si="163"/>
        <v>0.95111111104838875</v>
      </c>
      <c r="AN302" s="3"/>
      <c r="AO302" s="23">
        <f t="shared" si="192"/>
        <v>0</v>
      </c>
      <c r="AP302" s="22">
        <f t="shared" si="193"/>
        <v>37.640793859425862</v>
      </c>
      <c r="AQ302" s="4">
        <f t="shared" si="164"/>
        <v>37.570114438642264</v>
      </c>
      <c r="AR302" s="3"/>
      <c r="AS302" s="4">
        <v>3.4</v>
      </c>
      <c r="AT302" s="4"/>
      <c r="AU302" s="21">
        <f t="shared" si="194"/>
        <v>91.148003188093128</v>
      </c>
      <c r="AV302" s="21">
        <f t="shared" si="165"/>
        <v>0.50128912273678095</v>
      </c>
      <c r="AW302" s="3">
        <f t="shared" si="166"/>
        <v>52.546296811906629</v>
      </c>
      <c r="AX302"/>
      <c r="AY302" s="20">
        <f t="shared" si="167"/>
        <v>2.3563712410266443E-2</v>
      </c>
      <c r="AZ302" s="20">
        <f t="shared" si="168"/>
        <v>2.7661749351182346E-2</v>
      </c>
      <c r="BA302" s="19">
        <f t="shared" si="169"/>
        <v>0.1800156365861284</v>
      </c>
      <c r="BB302" s="18">
        <f t="shared" si="170"/>
        <v>2.865019128093315E-2</v>
      </c>
      <c r="BC302" s="18">
        <f t="shared" si="171"/>
        <v>3.3632833242834566E-2</v>
      </c>
      <c r="BD302" s="17">
        <f t="shared" si="172"/>
        <v>0.2188739334428674</v>
      </c>
      <c r="BE302" s="16">
        <f t="shared" si="173"/>
        <v>6.2016035132166445E-3</v>
      </c>
      <c r="BF302" s="16">
        <f t="shared" si="174"/>
        <v>7.2801432546456268E-3</v>
      </c>
      <c r="BG302" s="16">
        <f t="shared" si="175"/>
        <v>4.7377322590309155E-2</v>
      </c>
      <c r="BH302" s="15">
        <f t="shared" si="176"/>
        <v>7.202307706416282E-3</v>
      </c>
      <c r="BI302" s="15">
        <f t="shared" si="177"/>
        <v>8.4548829597060702E-3</v>
      </c>
      <c r="BJ302" s="15">
        <f t="shared" si="178"/>
        <v>5.5022230117476E-2</v>
      </c>
    </row>
    <row r="303" spans="1:62" x14ac:dyDescent="0.25">
      <c r="A303">
        <v>274</v>
      </c>
      <c r="B303" s="26">
        <f t="shared" si="156"/>
        <v>0.44088751408875876</v>
      </c>
      <c r="C303" s="25">
        <f t="shared" si="157"/>
        <v>10.269547201671234</v>
      </c>
      <c r="D303" s="24">
        <f t="shared" si="158"/>
        <v>1.0167289259592212</v>
      </c>
      <c r="E303" s="22">
        <f t="shared" si="159"/>
        <v>37.647144047450631</v>
      </c>
      <c r="F303" s="27">
        <v>3.4</v>
      </c>
      <c r="G303" s="4">
        <f t="shared" si="160"/>
        <v>52.774307689169845</v>
      </c>
      <c r="H303" s="4"/>
      <c r="I303" s="5">
        <v>0.72929999999999995</v>
      </c>
      <c r="J303" s="5">
        <v>0</v>
      </c>
      <c r="K303" s="14">
        <v>0</v>
      </c>
      <c r="L303" s="6">
        <v>10.199999999999999</v>
      </c>
      <c r="M303" s="6">
        <v>56</v>
      </c>
      <c r="N303" s="6">
        <v>34</v>
      </c>
      <c r="O303" s="13">
        <f t="shared" si="179"/>
        <v>30.5</v>
      </c>
      <c r="P303" s="12">
        <f t="shared" si="180"/>
        <v>0</v>
      </c>
      <c r="Q303" s="4"/>
      <c r="R303">
        <v>274</v>
      </c>
      <c r="S303" s="4">
        <f t="shared" si="181"/>
        <v>1.1276998486951821</v>
      </c>
      <c r="T303" s="12">
        <f t="shared" si="182"/>
        <v>1</v>
      </c>
      <c r="U303">
        <f t="shared" si="183"/>
        <v>1</v>
      </c>
      <c r="V303" s="4">
        <f t="shared" si="184"/>
        <v>1.1276998486951821</v>
      </c>
      <c r="W303" s="4"/>
      <c r="X303"/>
      <c r="Z303"/>
      <c r="AA303">
        <v>274</v>
      </c>
      <c r="AB303" s="4">
        <f t="shared" si="185"/>
        <v>0.29259341317365273</v>
      </c>
      <c r="AC303" s="4">
        <f t="shared" si="186"/>
        <v>0</v>
      </c>
      <c r="AD303" s="26">
        <f t="shared" si="187"/>
        <v>0.44088751408875876</v>
      </c>
      <c r="AE303" s="4">
        <f t="shared" si="161"/>
        <v>0.26536101104287496</v>
      </c>
      <c r="AF303" s="11"/>
      <c r="AG303" s="10">
        <f t="shared" si="188"/>
        <v>0.43670658682634733</v>
      </c>
      <c r="AH303" s="10">
        <f t="shared" si="189"/>
        <v>0</v>
      </c>
      <c r="AI303" s="25">
        <f t="shared" si="190"/>
        <v>10.269547201671234</v>
      </c>
      <c r="AJ303" s="4">
        <f t="shared" si="162"/>
        <v>10.114317320086155</v>
      </c>
      <c r="AK303" s="4"/>
      <c r="AL303" s="24">
        <f t="shared" si="191"/>
        <v>1.0167289259592212</v>
      </c>
      <c r="AM303" s="4">
        <f t="shared" si="163"/>
        <v>0.98322473168447211</v>
      </c>
      <c r="AN303" s="3"/>
      <c r="AO303" s="23">
        <f t="shared" si="192"/>
        <v>0</v>
      </c>
      <c r="AP303" s="22">
        <f t="shared" si="193"/>
        <v>37.647144047450631</v>
      </c>
      <c r="AQ303" s="4">
        <f t="shared" si="164"/>
        <v>37.608936646323905</v>
      </c>
      <c r="AR303" s="3"/>
      <c r="AS303" s="4">
        <v>3.4</v>
      </c>
      <c r="AT303" s="4"/>
      <c r="AU303" s="21">
        <f t="shared" si="194"/>
        <v>91.649292310829907</v>
      </c>
      <c r="AV303" s="21">
        <f t="shared" si="165"/>
        <v>0.31331164809714146</v>
      </c>
      <c r="AW303" s="3">
        <f t="shared" si="166"/>
        <v>52.774307689169845</v>
      </c>
      <c r="AX303"/>
      <c r="AY303" s="20">
        <f t="shared" si="167"/>
        <v>1.7886336242600269E-2</v>
      </c>
      <c r="AZ303" s="20">
        <f t="shared" si="168"/>
        <v>2.0997003415226402E-2</v>
      </c>
      <c r="BA303" s="19">
        <f t="shared" si="169"/>
        <v>0.13664316338805713</v>
      </c>
      <c r="BB303" s="18">
        <f t="shared" si="170"/>
        <v>1.5818089056351521E-2</v>
      </c>
      <c r="BC303" s="18">
        <f t="shared" si="171"/>
        <v>1.8569061066151787E-2</v>
      </c>
      <c r="BD303" s="17">
        <f t="shared" si="172"/>
        <v>0.12084273146257571</v>
      </c>
      <c r="BE303" s="16">
        <f t="shared" si="173"/>
        <v>3.4141128202099021E-3</v>
      </c>
      <c r="BF303" s="16">
        <f t="shared" si="174"/>
        <v>4.0078715715507543E-3</v>
      </c>
      <c r="BG303" s="16">
        <f t="shared" si="175"/>
        <v>2.6082209882988389E-2</v>
      </c>
      <c r="BH303" s="15">
        <f t="shared" si="176"/>
        <v>3.8933745710748287E-3</v>
      </c>
      <c r="BI303" s="15">
        <f t="shared" si="177"/>
        <v>4.5704831921313206E-3</v>
      </c>
      <c r="BJ303" s="15">
        <f t="shared" si="178"/>
        <v>2.9743543363520236E-2</v>
      </c>
    </row>
    <row r="304" spans="1:62" x14ac:dyDescent="0.25">
      <c r="A304">
        <v>275</v>
      </c>
      <c r="B304" s="26">
        <f t="shared" si="156"/>
        <v>0.31414663978538993</v>
      </c>
      <c r="C304" s="25">
        <f t="shared" si="157"/>
        <v>10.187131691343639</v>
      </c>
      <c r="D304" s="24">
        <f t="shared" si="158"/>
        <v>1.0242366443747084</v>
      </c>
      <c r="E304" s="22">
        <f t="shared" si="159"/>
        <v>37.657081065568967</v>
      </c>
      <c r="F304" s="27">
        <v>3.4</v>
      </c>
      <c r="G304" s="4">
        <f t="shared" si="160"/>
        <v>52.582596041072705</v>
      </c>
      <c r="H304" s="4"/>
      <c r="I304" s="5">
        <v>0.1216</v>
      </c>
      <c r="J304" s="5">
        <v>0</v>
      </c>
      <c r="K304" s="14">
        <v>0</v>
      </c>
      <c r="L304" s="6">
        <v>6.1</v>
      </c>
      <c r="M304" s="6">
        <v>75</v>
      </c>
      <c r="N304" s="6">
        <v>18</v>
      </c>
      <c r="O304" s="13">
        <f t="shared" si="179"/>
        <v>61.5</v>
      </c>
      <c r="P304" s="12">
        <f t="shared" si="180"/>
        <v>0</v>
      </c>
      <c r="Q304" s="4"/>
      <c r="R304">
        <v>275</v>
      </c>
      <c r="S304" s="4">
        <f t="shared" si="181"/>
        <v>0.60923828172684824</v>
      </c>
      <c r="T304" s="12">
        <f t="shared" si="182"/>
        <v>1</v>
      </c>
      <c r="U304">
        <f t="shared" si="183"/>
        <v>1</v>
      </c>
      <c r="V304" s="4">
        <f t="shared" si="184"/>
        <v>0.60923828172684824</v>
      </c>
      <c r="W304" s="4"/>
      <c r="X304"/>
      <c r="Z304"/>
      <c r="AA304">
        <v>275</v>
      </c>
      <c r="AB304" s="4">
        <f t="shared" si="185"/>
        <v>4.8785628742514978E-2</v>
      </c>
      <c r="AC304" s="4">
        <f t="shared" si="186"/>
        <v>0</v>
      </c>
      <c r="AD304" s="26">
        <f t="shared" si="187"/>
        <v>0.31414663978538993</v>
      </c>
      <c r="AE304" s="4">
        <f t="shared" si="161"/>
        <v>0.21422438323690343</v>
      </c>
      <c r="AF304" s="11"/>
      <c r="AG304" s="10">
        <f t="shared" si="188"/>
        <v>7.2814371257485036E-2</v>
      </c>
      <c r="AH304" s="10">
        <f t="shared" si="189"/>
        <v>0</v>
      </c>
      <c r="AI304" s="25">
        <f t="shared" si="190"/>
        <v>10.187131691343639</v>
      </c>
      <c r="AJ304" s="4">
        <f t="shared" si="162"/>
        <v>10.070801012483797</v>
      </c>
      <c r="AK304" s="4"/>
      <c r="AL304" s="24">
        <f t="shared" si="191"/>
        <v>1.0242366443747084</v>
      </c>
      <c r="AM304" s="4">
        <f t="shared" si="163"/>
        <v>0.99868129898494395</v>
      </c>
      <c r="AN304" s="3"/>
      <c r="AO304" s="23">
        <f t="shared" si="192"/>
        <v>0</v>
      </c>
      <c r="AP304" s="22">
        <f t="shared" si="193"/>
        <v>37.657081065568967</v>
      </c>
      <c r="AQ304" s="4">
        <f t="shared" si="164"/>
        <v>37.628259136224408</v>
      </c>
      <c r="AR304" s="3"/>
      <c r="AS304" s="4">
        <v>3.4</v>
      </c>
      <c r="AT304" s="4"/>
      <c r="AU304" s="21">
        <f t="shared" si="194"/>
        <v>91.962603958927048</v>
      </c>
      <c r="AV304" s="21">
        <f t="shared" si="165"/>
        <v>0.21067911329948841</v>
      </c>
      <c r="AW304" s="3">
        <f t="shared" si="166"/>
        <v>52.582596041072705</v>
      </c>
      <c r="AX304"/>
      <c r="AY304" s="20">
        <f t="shared" si="167"/>
        <v>1.0182183588984274E-2</v>
      </c>
      <c r="AZ304" s="20">
        <f t="shared" si="168"/>
        <v>1.1952998126198929E-2</v>
      </c>
      <c r="BA304" s="19">
        <f t="shared" si="169"/>
        <v>7.7787074833303299E-2</v>
      </c>
      <c r="BB304" s="18">
        <f t="shared" si="170"/>
        <v>1.1854219170954368E-2</v>
      </c>
      <c r="BC304" s="18">
        <f t="shared" si="171"/>
        <v>1.3915822505033388E-2</v>
      </c>
      <c r="BD304" s="17">
        <f t="shared" si="172"/>
        <v>9.0560637183854861E-2</v>
      </c>
      <c r="BE304" s="16">
        <f t="shared" si="173"/>
        <v>2.6041167146002154E-3</v>
      </c>
      <c r="BF304" s="16">
        <f t="shared" si="174"/>
        <v>3.0570065780089481E-3</v>
      </c>
      <c r="BG304" s="16">
        <f t="shared" si="175"/>
        <v>1.9894222097155287E-2</v>
      </c>
      <c r="BH304" s="15">
        <f t="shared" si="176"/>
        <v>2.9369850733167919E-3</v>
      </c>
      <c r="BI304" s="15">
        <f t="shared" si="177"/>
        <v>3.4477650860675383E-3</v>
      </c>
      <c r="BJ304" s="15">
        <f t="shared" si="178"/>
        <v>2.2437179185174967E-2</v>
      </c>
    </row>
    <row r="305" spans="1:62" x14ac:dyDescent="0.25">
      <c r="A305">
        <v>276</v>
      </c>
      <c r="B305" s="26">
        <f t="shared" si="156"/>
        <v>0.26301001197941842</v>
      </c>
      <c r="C305" s="25">
        <f t="shared" si="157"/>
        <v>10.143615383741281</v>
      </c>
      <c r="D305" s="24">
        <f t="shared" si="158"/>
        <v>1.0262588035327995</v>
      </c>
      <c r="E305" s="22">
        <f t="shared" si="159"/>
        <v>37.660632728519715</v>
      </c>
      <c r="F305" s="27">
        <v>3.4</v>
      </c>
      <c r="G305" s="4">
        <f t="shared" si="160"/>
        <v>52.493516927773214</v>
      </c>
      <c r="H305" s="4"/>
      <c r="I305" s="5">
        <v>0.1216</v>
      </c>
      <c r="J305" s="5">
        <v>0</v>
      </c>
      <c r="K305" s="14">
        <v>0</v>
      </c>
      <c r="L305" s="6">
        <v>4.5999999999999996</v>
      </c>
      <c r="M305" s="6">
        <v>71</v>
      </c>
      <c r="N305" s="6">
        <v>8</v>
      </c>
      <c r="O305" s="13">
        <f t="shared" si="179"/>
        <v>65</v>
      </c>
      <c r="P305" s="12">
        <f t="shared" si="180"/>
        <v>0</v>
      </c>
      <c r="Q305" s="4"/>
      <c r="R305">
        <v>276</v>
      </c>
      <c r="S305" s="4">
        <f t="shared" si="181"/>
        <v>0.45940307648816003</v>
      </c>
      <c r="T305" s="12">
        <f t="shared" si="182"/>
        <v>1</v>
      </c>
      <c r="U305">
        <f t="shared" si="183"/>
        <v>1</v>
      </c>
      <c r="V305" s="4">
        <f t="shared" si="184"/>
        <v>0.45940307648816003</v>
      </c>
      <c r="W305" s="4"/>
      <c r="X305"/>
      <c r="Z305"/>
      <c r="AA305">
        <v>276</v>
      </c>
      <c r="AB305" s="4">
        <f t="shared" si="185"/>
        <v>4.8785628742514978E-2</v>
      </c>
      <c r="AC305" s="4">
        <f t="shared" si="186"/>
        <v>0</v>
      </c>
      <c r="AD305" s="26">
        <f t="shared" si="187"/>
        <v>0.26301001197941842</v>
      </c>
      <c r="AE305" s="4">
        <f t="shared" si="161"/>
        <v>0.22010998096640283</v>
      </c>
      <c r="AF305" s="11"/>
      <c r="AG305" s="10">
        <f t="shared" si="188"/>
        <v>7.2814371257485036E-2</v>
      </c>
      <c r="AH305" s="10">
        <f t="shared" si="189"/>
        <v>0</v>
      </c>
      <c r="AI305" s="25">
        <f t="shared" si="190"/>
        <v>10.143615383741281</v>
      </c>
      <c r="AJ305" s="4">
        <f t="shared" si="162"/>
        <v>10.089573242617567</v>
      </c>
      <c r="AK305" s="4"/>
      <c r="AL305" s="24">
        <f t="shared" si="191"/>
        <v>1.0262588035327995</v>
      </c>
      <c r="AM305" s="4">
        <f t="shared" si="163"/>
        <v>1.0142685229212176</v>
      </c>
      <c r="AN305" s="3"/>
      <c r="AO305" s="23">
        <f t="shared" si="192"/>
        <v>0</v>
      </c>
      <c r="AP305" s="22">
        <f t="shared" si="193"/>
        <v>37.660632728519715</v>
      </c>
      <c r="AQ305" s="4">
        <f t="shared" si="164"/>
        <v>37.647223053026948</v>
      </c>
      <c r="AR305" s="3"/>
      <c r="AS305" s="4">
        <v>3.4</v>
      </c>
      <c r="AT305" s="4"/>
      <c r="AU305" s="21">
        <f t="shared" si="194"/>
        <v>92.173283072226539</v>
      </c>
      <c r="AV305" s="21">
        <f t="shared" si="165"/>
        <v>9.5240406026424251E-2</v>
      </c>
      <c r="AW305" s="3">
        <f t="shared" si="166"/>
        <v>52.493516927773214</v>
      </c>
      <c r="AX305"/>
      <c r="AY305" s="20">
        <f t="shared" si="167"/>
        <v>4.3715585179532274E-3</v>
      </c>
      <c r="AZ305" s="20">
        <f t="shared" si="168"/>
        <v>5.1318295645537883E-3</v>
      </c>
      <c r="BA305" s="19">
        <f t="shared" si="169"/>
        <v>3.3396642930508584E-2</v>
      </c>
      <c r="BB305" s="18">
        <f t="shared" si="170"/>
        <v>5.5069513186628673E-3</v>
      </c>
      <c r="BC305" s="18">
        <f t="shared" si="171"/>
        <v>6.4646819827781487E-3</v>
      </c>
      <c r="BD305" s="17">
        <f t="shared" si="172"/>
        <v>4.2070507822273402E-2</v>
      </c>
      <c r="BE305" s="16">
        <f t="shared" si="173"/>
        <v>1.2218222715108904E-3</v>
      </c>
      <c r="BF305" s="16">
        <f t="shared" si="174"/>
        <v>1.4343131013388713E-3</v>
      </c>
      <c r="BG305" s="16">
        <f t="shared" si="175"/>
        <v>9.3341452387321559E-3</v>
      </c>
      <c r="BH305" s="15">
        <f t="shared" si="176"/>
        <v>1.3664601106140976E-3</v>
      </c>
      <c r="BI305" s="15">
        <f t="shared" si="177"/>
        <v>1.6041053472426363E-3</v>
      </c>
      <c r="BJ305" s="15">
        <f t="shared" si="178"/>
        <v>1.0439110034910104E-2</v>
      </c>
    </row>
    <row r="306" spans="1:62" x14ac:dyDescent="0.25">
      <c r="A306">
        <v>277</v>
      </c>
      <c r="B306" s="26">
        <f t="shared" si="156"/>
        <v>0.26889560970891779</v>
      </c>
      <c r="C306" s="25">
        <f t="shared" si="157"/>
        <v>10.162387613875051</v>
      </c>
      <c r="D306" s="24">
        <f t="shared" si="158"/>
        <v>1.0267353151399585</v>
      </c>
      <c r="E306" s="22">
        <f t="shared" si="159"/>
        <v>37.661857983022863</v>
      </c>
      <c r="F306" s="27">
        <v>3.4</v>
      </c>
      <c r="G306" s="4">
        <f t="shared" si="160"/>
        <v>52.519876521746788</v>
      </c>
      <c r="H306" s="4"/>
      <c r="I306" s="5">
        <v>0.1216</v>
      </c>
      <c r="J306" s="5">
        <v>0</v>
      </c>
      <c r="K306" s="14">
        <v>1</v>
      </c>
      <c r="L306" s="6">
        <v>3.4</v>
      </c>
      <c r="M306" s="6">
        <v>74</v>
      </c>
      <c r="N306" s="6">
        <v>8</v>
      </c>
      <c r="O306" s="13">
        <f t="shared" si="179"/>
        <v>68</v>
      </c>
      <c r="P306" s="12">
        <f t="shared" si="180"/>
        <v>0</v>
      </c>
      <c r="Q306" s="4"/>
      <c r="R306">
        <v>277</v>
      </c>
      <c r="S306" s="4">
        <f t="shared" si="181"/>
        <v>0.35612952979019163</v>
      </c>
      <c r="T306" s="12">
        <f t="shared" si="182"/>
        <v>1</v>
      </c>
      <c r="U306">
        <f t="shared" si="183"/>
        <v>0.6</v>
      </c>
      <c r="V306" s="4">
        <f t="shared" si="184"/>
        <v>0.21367771787411496</v>
      </c>
      <c r="W306" s="4"/>
      <c r="X306"/>
      <c r="Z306"/>
      <c r="AA306">
        <v>277</v>
      </c>
      <c r="AB306" s="4">
        <f t="shared" si="185"/>
        <v>4.8785628742514978E-2</v>
      </c>
      <c r="AC306" s="4">
        <f t="shared" si="186"/>
        <v>0</v>
      </c>
      <c r="AD306" s="26">
        <f t="shared" si="187"/>
        <v>0.26889560970891779</v>
      </c>
      <c r="AE306" s="4">
        <f t="shared" si="161"/>
        <v>0.22322291227479935</v>
      </c>
      <c r="AF306" s="11"/>
      <c r="AG306" s="10">
        <f t="shared" si="188"/>
        <v>7.2814371257485036E-2</v>
      </c>
      <c r="AH306" s="10">
        <f t="shared" si="189"/>
        <v>0</v>
      </c>
      <c r="AI306" s="25">
        <f t="shared" si="190"/>
        <v>10.162387613875051</v>
      </c>
      <c r="AJ306" s="4">
        <f t="shared" si="162"/>
        <v>10.105793216308209</v>
      </c>
      <c r="AK306" s="4"/>
      <c r="AL306" s="24">
        <f t="shared" si="191"/>
        <v>1.0267353151399585</v>
      </c>
      <c r="AM306" s="4">
        <f t="shared" si="163"/>
        <v>1.0141979629864866</v>
      </c>
      <c r="AN306" s="3"/>
      <c r="AO306" s="23">
        <f t="shared" si="192"/>
        <v>0</v>
      </c>
      <c r="AP306" s="22">
        <f t="shared" si="193"/>
        <v>37.661857983022863</v>
      </c>
      <c r="AQ306" s="4">
        <f t="shared" si="164"/>
        <v>37.647838905567291</v>
      </c>
      <c r="AR306" s="3"/>
      <c r="AS306" s="4">
        <v>3.4</v>
      </c>
      <c r="AT306" s="4"/>
      <c r="AU306" s="21">
        <f t="shared" si="194"/>
        <v>92.268523478252959</v>
      </c>
      <c r="AV306" s="21">
        <f t="shared" si="165"/>
        <v>0.10028601730251951</v>
      </c>
      <c r="AW306" s="3">
        <f t="shared" si="166"/>
        <v>52.519876521746788</v>
      </c>
      <c r="AX306"/>
      <c r="AY306" s="20">
        <f t="shared" si="167"/>
        <v>4.6540961577730602E-3</v>
      </c>
      <c r="AZ306" s="20">
        <f t="shared" si="168"/>
        <v>5.4635041852118529E-3</v>
      </c>
      <c r="BA306" s="19">
        <f t="shared" si="169"/>
        <v>3.5555097091133539E-2</v>
      </c>
      <c r="BB306" s="18">
        <f t="shared" si="170"/>
        <v>5.7670289486900107E-3</v>
      </c>
      <c r="BC306" s="18">
        <f t="shared" si="171"/>
        <v>6.7699905049839254E-3</v>
      </c>
      <c r="BD306" s="17">
        <f t="shared" si="172"/>
        <v>4.4057378113168219E-2</v>
      </c>
      <c r="BE306" s="16">
        <f t="shared" si="173"/>
        <v>1.2775694400421588E-3</v>
      </c>
      <c r="BF306" s="16">
        <f t="shared" si="174"/>
        <v>1.4997554296147081E-3</v>
      </c>
      <c r="BG306" s="16">
        <f t="shared" si="175"/>
        <v>9.7600272838150939E-3</v>
      </c>
      <c r="BH306" s="15">
        <f t="shared" si="176"/>
        <v>1.4285588149378753E-3</v>
      </c>
      <c r="BI306" s="15">
        <f t="shared" si="177"/>
        <v>1.6770038262314188E-3</v>
      </c>
      <c r="BJ306" s="15">
        <f t="shared" si="178"/>
        <v>1.0913514814402668E-2</v>
      </c>
    </row>
    <row r="307" spans="1:62" x14ac:dyDescent="0.25">
      <c r="A307">
        <v>278</v>
      </c>
      <c r="B307" s="26">
        <f t="shared" si="156"/>
        <v>0.27200854101731431</v>
      </c>
      <c r="C307" s="25">
        <f t="shared" si="157"/>
        <v>10.178607587565693</v>
      </c>
      <c r="D307" s="24">
        <f t="shared" si="158"/>
        <v>1.0273252163479296</v>
      </c>
      <c r="E307" s="22">
        <f t="shared" si="159"/>
        <v>37.663249159513335</v>
      </c>
      <c r="F307" s="27">
        <v>3.4</v>
      </c>
      <c r="G307" s="4">
        <f t="shared" si="160"/>
        <v>52.541190504444266</v>
      </c>
      <c r="H307" s="4"/>
      <c r="I307" s="5">
        <v>0.1216</v>
      </c>
      <c r="J307" s="5">
        <v>0</v>
      </c>
      <c r="K307" s="14">
        <v>1</v>
      </c>
      <c r="L307" s="6">
        <v>3.6</v>
      </c>
      <c r="M307" s="6">
        <v>59</v>
      </c>
      <c r="N307" s="6">
        <v>10</v>
      </c>
      <c r="O307" s="13">
        <f t="shared" si="179"/>
        <v>51.5</v>
      </c>
      <c r="P307" s="12">
        <f t="shared" si="180"/>
        <v>0</v>
      </c>
      <c r="Q307" s="4"/>
      <c r="R307">
        <v>278</v>
      </c>
      <c r="S307" s="4">
        <f t="shared" si="181"/>
        <v>0.37230471497562223</v>
      </c>
      <c r="T307" s="12">
        <f t="shared" si="182"/>
        <v>1</v>
      </c>
      <c r="U307">
        <f t="shared" si="183"/>
        <v>0.6</v>
      </c>
      <c r="V307" s="4">
        <f t="shared" si="184"/>
        <v>0.22338282898537334</v>
      </c>
      <c r="W307" s="4"/>
      <c r="X307"/>
      <c r="Z307"/>
      <c r="AA307">
        <v>278</v>
      </c>
      <c r="AB307" s="4">
        <f t="shared" si="185"/>
        <v>4.8785628742514978E-2</v>
      </c>
      <c r="AC307" s="4">
        <f t="shared" si="186"/>
        <v>0</v>
      </c>
      <c r="AD307" s="26">
        <f t="shared" si="187"/>
        <v>0.27200854101731431</v>
      </c>
      <c r="AE307" s="4">
        <f t="shared" si="161"/>
        <v>0.21111975724319146</v>
      </c>
      <c r="AF307" s="11"/>
      <c r="AG307" s="10">
        <f t="shared" si="188"/>
        <v>7.2814371257485036E-2</v>
      </c>
      <c r="AH307" s="10">
        <f t="shared" si="189"/>
        <v>0</v>
      </c>
      <c r="AI307" s="25">
        <f t="shared" si="190"/>
        <v>10.178607587565693</v>
      </c>
      <c r="AJ307" s="4">
        <f t="shared" si="162"/>
        <v>10.101520780326915</v>
      </c>
      <c r="AK307" s="4"/>
      <c r="AL307" s="24">
        <f t="shared" si="191"/>
        <v>1.0273252163479296</v>
      </c>
      <c r="AM307" s="4">
        <f t="shared" si="163"/>
        <v>1.0102861667860648</v>
      </c>
      <c r="AN307" s="3"/>
      <c r="AO307" s="23">
        <f t="shared" si="192"/>
        <v>0</v>
      </c>
      <c r="AP307" s="22">
        <f t="shared" si="193"/>
        <v>37.663249159513335</v>
      </c>
      <c r="AQ307" s="4">
        <f t="shared" si="164"/>
        <v>37.644165664249961</v>
      </c>
      <c r="AR307" s="3"/>
      <c r="AS307" s="4">
        <v>3.4</v>
      </c>
      <c r="AT307" s="4"/>
      <c r="AU307" s="21">
        <f t="shared" si="194"/>
        <v>92.368809495555482</v>
      </c>
      <c r="AV307" s="21">
        <f t="shared" si="165"/>
        <v>0.13553121385132602</v>
      </c>
      <c r="AW307" s="3">
        <f t="shared" si="166"/>
        <v>52.541190504444266</v>
      </c>
      <c r="AX307"/>
      <c r="AY307" s="20">
        <f t="shared" si="167"/>
        <v>6.2046314436188174E-3</v>
      </c>
      <c r="AZ307" s="20">
        <f t="shared" si="168"/>
        <v>7.2836977816394819E-3</v>
      </c>
      <c r="BA307" s="19">
        <f t="shared" si="169"/>
        <v>4.740045454886456E-2</v>
      </c>
      <c r="BB307" s="18">
        <f t="shared" si="170"/>
        <v>7.8552271606577642E-3</v>
      </c>
      <c r="BC307" s="18">
        <f t="shared" si="171"/>
        <v>9.2213536233808537E-3</v>
      </c>
      <c r="BD307" s="17">
        <f t="shared" si="172"/>
        <v>6.0010226454739864E-2</v>
      </c>
      <c r="BE307" s="16">
        <f t="shared" si="173"/>
        <v>1.736297165552132E-3</v>
      </c>
      <c r="BF307" s="16">
        <f t="shared" si="174"/>
        <v>2.038261889995981E-3</v>
      </c>
      <c r="BG307" s="16">
        <f t="shared" si="175"/>
        <v>1.3264490506316749E-2</v>
      </c>
      <c r="BH307" s="15">
        <f t="shared" si="176"/>
        <v>1.9446283441056362E-3</v>
      </c>
      <c r="BI307" s="15">
        <f t="shared" si="177"/>
        <v>2.2828245778631381E-3</v>
      </c>
      <c r="BJ307" s="15">
        <f t="shared" si="178"/>
        <v>1.4856042341404833E-2</v>
      </c>
    </row>
    <row r="308" spans="1:62" x14ac:dyDescent="0.25">
      <c r="A308">
        <v>279</v>
      </c>
      <c r="B308" s="26">
        <f t="shared" si="156"/>
        <v>0.35743652371025736</v>
      </c>
      <c r="C308" s="25">
        <f t="shared" si="157"/>
        <v>10.319904013859849</v>
      </c>
      <c r="D308" s="24">
        <f t="shared" si="158"/>
        <v>1.0280269508999991</v>
      </c>
      <c r="E308" s="22">
        <f t="shared" si="159"/>
        <v>37.664991802122834</v>
      </c>
      <c r="F308" s="27">
        <v>3.4</v>
      </c>
      <c r="G308" s="4">
        <f t="shared" si="160"/>
        <v>52.770359290592943</v>
      </c>
      <c r="H308" s="4"/>
      <c r="I308" s="5">
        <v>0.36470000000000002</v>
      </c>
      <c r="J308" s="5">
        <v>0</v>
      </c>
      <c r="K308" s="14">
        <v>1</v>
      </c>
      <c r="L308" s="6">
        <v>5.0999999999999996</v>
      </c>
      <c r="M308" s="6">
        <v>62</v>
      </c>
      <c r="N308" s="6">
        <v>27</v>
      </c>
      <c r="O308" s="13">
        <f t="shared" si="179"/>
        <v>41.75</v>
      </c>
      <c r="P308" s="12">
        <f t="shared" si="180"/>
        <v>0</v>
      </c>
      <c r="Q308" s="4"/>
      <c r="R308">
        <v>279</v>
      </c>
      <c r="S308" s="4">
        <f t="shared" si="181"/>
        <v>0.50681584851960382</v>
      </c>
      <c r="T308" s="12">
        <f t="shared" si="182"/>
        <v>1</v>
      </c>
      <c r="U308">
        <f t="shared" si="183"/>
        <v>0.6</v>
      </c>
      <c r="V308" s="4">
        <f t="shared" si="184"/>
        <v>0.3040895091117623</v>
      </c>
      <c r="W308" s="4"/>
      <c r="X308"/>
      <c r="Z308"/>
      <c r="AA308">
        <v>279</v>
      </c>
      <c r="AB308" s="4">
        <f t="shared" si="185"/>
        <v>0.1463167664670659</v>
      </c>
      <c r="AC308" s="4">
        <f t="shared" si="186"/>
        <v>0</v>
      </c>
      <c r="AD308" s="26">
        <f t="shared" si="187"/>
        <v>0.35743652371025736</v>
      </c>
      <c r="AE308" s="4">
        <f t="shared" si="161"/>
        <v>0.246259723411801</v>
      </c>
      <c r="AF308" s="11"/>
      <c r="AG308" s="10">
        <f t="shared" si="188"/>
        <v>0.21838323353293418</v>
      </c>
      <c r="AH308" s="10">
        <f t="shared" si="189"/>
        <v>0</v>
      </c>
      <c r="AI308" s="25">
        <f t="shared" si="190"/>
        <v>10.319904013859849</v>
      </c>
      <c r="AJ308" s="4">
        <f t="shared" si="162"/>
        <v>10.205199326135517</v>
      </c>
      <c r="AK308" s="4"/>
      <c r="AL308" s="24">
        <f t="shared" si="191"/>
        <v>1.0280269508999991</v>
      </c>
      <c r="AM308" s="4">
        <f t="shared" si="163"/>
        <v>1.0030563570252748</v>
      </c>
      <c r="AN308" s="3"/>
      <c r="AO308" s="23">
        <f t="shared" si="192"/>
        <v>0</v>
      </c>
      <c r="AP308" s="22">
        <f t="shared" si="193"/>
        <v>37.664991802122834</v>
      </c>
      <c r="AQ308" s="4">
        <f t="shared" si="164"/>
        <v>37.636936486805958</v>
      </c>
      <c r="AR308" s="3"/>
      <c r="AS308" s="4">
        <v>3.4</v>
      </c>
      <c r="AT308" s="4"/>
      <c r="AU308" s="21">
        <f t="shared" si="194"/>
        <v>92.504340709406804</v>
      </c>
      <c r="AV308" s="21">
        <f t="shared" si="165"/>
        <v>0.21712270447125115</v>
      </c>
      <c r="AW308" s="3">
        <f t="shared" si="166"/>
        <v>52.770359290592943</v>
      </c>
      <c r="AX308"/>
      <c r="AY308" s="20">
        <f t="shared" si="167"/>
        <v>1.1329033496410474E-2</v>
      </c>
      <c r="AZ308" s="20">
        <f t="shared" si="168"/>
        <v>1.3299300191438381E-2</v>
      </c>
      <c r="BA308" s="19">
        <f t="shared" si="169"/>
        <v>8.6548466610607513E-2</v>
      </c>
      <c r="BB308" s="18">
        <f t="shared" si="170"/>
        <v>1.1688528955103474E-2</v>
      </c>
      <c r="BC308" s="18">
        <f t="shared" si="171"/>
        <v>1.3721316599469294E-2</v>
      </c>
      <c r="BD308" s="17">
        <f t="shared" si="172"/>
        <v>8.9294842169759525E-2</v>
      </c>
      <c r="BE308" s="16">
        <f t="shared" si="173"/>
        <v>2.5445299169663256E-3</v>
      </c>
      <c r="BF308" s="16">
        <f t="shared" si="174"/>
        <v>2.9870568590474253E-3</v>
      </c>
      <c r="BG308" s="16">
        <f t="shared" si="175"/>
        <v>1.9439007098710475E-2</v>
      </c>
      <c r="BH308" s="15">
        <f t="shared" si="176"/>
        <v>2.8588662933634349E-3</v>
      </c>
      <c r="BI308" s="15">
        <f t="shared" si="177"/>
        <v>3.3560604313396846E-3</v>
      </c>
      <c r="BJ308" s="15">
        <f t="shared" si="178"/>
        <v>2.1840388592173656E-2</v>
      </c>
    </row>
    <row r="309" spans="1:62" x14ac:dyDescent="0.25">
      <c r="A309">
        <v>280</v>
      </c>
      <c r="B309" s="26">
        <f t="shared" si="156"/>
        <v>0.3925764898788669</v>
      </c>
      <c r="C309" s="25">
        <f t="shared" si="157"/>
        <v>10.423582559668452</v>
      </c>
      <c r="D309" s="24">
        <f t="shared" si="158"/>
        <v>1.0314773156871186</v>
      </c>
      <c r="E309" s="22">
        <f t="shared" si="159"/>
        <v>37.670300220887256</v>
      </c>
      <c r="F309" s="27">
        <v>3.4</v>
      </c>
      <c r="G309" s="4">
        <f t="shared" si="160"/>
        <v>52.917936586121691</v>
      </c>
      <c r="H309" s="4"/>
      <c r="I309" s="5">
        <v>0.36470000000000002</v>
      </c>
      <c r="J309" s="5">
        <v>0</v>
      </c>
      <c r="K309" s="14">
        <v>1</v>
      </c>
      <c r="L309" s="6">
        <v>7.3</v>
      </c>
      <c r="M309" s="6">
        <v>51</v>
      </c>
      <c r="N309" s="6">
        <v>49</v>
      </c>
      <c r="O309" s="13">
        <f t="shared" si="179"/>
        <v>14.25</v>
      </c>
      <c r="P309" s="12">
        <f t="shared" si="180"/>
        <v>0</v>
      </c>
      <c r="Q309" s="4"/>
      <c r="R309">
        <v>280</v>
      </c>
      <c r="S309" s="4">
        <f t="shared" si="181"/>
        <v>0.74514205020999758</v>
      </c>
      <c r="T309" s="12">
        <f t="shared" si="182"/>
        <v>1</v>
      </c>
      <c r="U309">
        <f t="shared" si="183"/>
        <v>0.6</v>
      </c>
      <c r="V309" s="4">
        <f t="shared" si="184"/>
        <v>0.44708523012599855</v>
      </c>
      <c r="W309" s="4"/>
      <c r="X309"/>
      <c r="Z309"/>
      <c r="AA309">
        <v>280</v>
      </c>
      <c r="AB309" s="4">
        <f t="shared" si="185"/>
        <v>0.1463167664670659</v>
      </c>
      <c r="AC309" s="4">
        <f t="shared" si="186"/>
        <v>0</v>
      </c>
      <c r="AD309" s="26">
        <f t="shared" si="187"/>
        <v>0.3925764898788669</v>
      </c>
      <c r="AE309" s="4">
        <f t="shared" si="161"/>
        <v>0.21061187167741183</v>
      </c>
      <c r="AF309" s="11"/>
      <c r="AG309" s="10">
        <f t="shared" si="188"/>
        <v>0.21838323353293418</v>
      </c>
      <c r="AH309" s="10">
        <f t="shared" si="189"/>
        <v>0</v>
      </c>
      <c r="AI309" s="25">
        <f t="shared" si="190"/>
        <v>10.423582559668452</v>
      </c>
      <c r="AJ309" s="4">
        <f t="shared" si="162"/>
        <v>10.230662722256417</v>
      </c>
      <c r="AK309" s="4"/>
      <c r="AL309" s="24">
        <f t="shared" si="191"/>
        <v>1.0314773156871186</v>
      </c>
      <c r="AM309" s="4">
        <f t="shared" si="163"/>
        <v>0.9899438144520738</v>
      </c>
      <c r="AN309" s="3"/>
      <c r="AO309" s="23">
        <f t="shared" si="192"/>
        <v>0</v>
      </c>
      <c r="AP309" s="22">
        <f t="shared" si="193"/>
        <v>37.670300220887256</v>
      </c>
      <c r="AQ309" s="4">
        <f t="shared" si="164"/>
        <v>37.62341374491902</v>
      </c>
      <c r="AR309" s="3"/>
      <c r="AS309" s="4">
        <v>3.4</v>
      </c>
      <c r="AT309" s="4"/>
      <c r="AU309" s="21">
        <f t="shared" si="194"/>
        <v>92.721463413878055</v>
      </c>
      <c r="AV309" s="21">
        <f t="shared" si="165"/>
        <v>0.36067136422836482</v>
      </c>
      <c r="AW309" s="3">
        <f t="shared" si="166"/>
        <v>52.917936586121691</v>
      </c>
      <c r="AX309"/>
      <c r="AY309" s="20">
        <f t="shared" si="167"/>
        <v>1.8542386983900722E-2</v>
      </c>
      <c r="AZ309" s="20">
        <f t="shared" si="168"/>
        <v>2.176714993762259E-2</v>
      </c>
      <c r="BA309" s="19">
        <f t="shared" si="169"/>
        <v>0.14165508127993176</v>
      </c>
      <c r="BB309" s="18">
        <f t="shared" si="170"/>
        <v>1.9658735404290539E-2</v>
      </c>
      <c r="BC309" s="18">
        <f t="shared" si="171"/>
        <v>2.3077645909384548E-2</v>
      </c>
      <c r="BD309" s="17">
        <f t="shared" si="172"/>
        <v>0.15018345609835959</v>
      </c>
      <c r="BE309" s="16">
        <f t="shared" si="173"/>
        <v>4.2323076887612315E-3</v>
      </c>
      <c r="BF309" s="16">
        <f t="shared" si="174"/>
        <v>4.9683611998501409E-3</v>
      </c>
      <c r="BG309" s="16">
        <f t="shared" si="175"/>
        <v>3.2332832346433478E-2</v>
      </c>
      <c r="BH309" s="15">
        <f t="shared" si="176"/>
        <v>4.7777814737142337E-3</v>
      </c>
      <c r="BI309" s="15">
        <f t="shared" si="177"/>
        <v>5.6086999908819268E-3</v>
      </c>
      <c r="BJ309" s="15">
        <f t="shared" si="178"/>
        <v>3.6499994503639985E-2</v>
      </c>
    </row>
    <row r="310" spans="1:62" x14ac:dyDescent="0.25">
      <c r="A310">
        <v>281</v>
      </c>
      <c r="B310" s="26">
        <f t="shared" si="156"/>
        <v>0.35692863814447773</v>
      </c>
      <c r="C310" s="25">
        <f t="shared" si="157"/>
        <v>10.449045955789352</v>
      </c>
      <c r="D310" s="24">
        <f t="shared" si="158"/>
        <v>1.0371550260027405</v>
      </c>
      <c r="E310" s="22">
        <f t="shared" si="159"/>
        <v>37.678835601956756</v>
      </c>
      <c r="F310" s="27">
        <v>3.4</v>
      </c>
      <c r="G310" s="4">
        <f t="shared" si="160"/>
        <v>52.921965221893323</v>
      </c>
      <c r="H310" s="4"/>
      <c r="I310" s="5">
        <v>0.36470000000000002</v>
      </c>
      <c r="J310" s="5">
        <v>0</v>
      </c>
      <c r="K310" s="14">
        <v>1</v>
      </c>
      <c r="L310" s="6">
        <v>11</v>
      </c>
      <c r="M310" s="6">
        <v>52</v>
      </c>
      <c r="N310" s="6">
        <v>83</v>
      </c>
      <c r="O310" s="13">
        <f t="shared" si="179"/>
        <v>-10.25</v>
      </c>
      <c r="P310" s="12">
        <f t="shared" si="180"/>
        <v>-10.25</v>
      </c>
      <c r="Q310" s="4"/>
      <c r="R310">
        <v>281</v>
      </c>
      <c r="S310" s="4">
        <f t="shared" si="181"/>
        <v>1.245428856118602</v>
      </c>
      <c r="T310" s="12">
        <f t="shared" si="182"/>
        <v>1</v>
      </c>
      <c r="U310">
        <f t="shared" si="183"/>
        <v>0.6</v>
      </c>
      <c r="V310" s="4">
        <f t="shared" si="184"/>
        <v>0.74725731367116122</v>
      </c>
      <c r="W310" s="4"/>
      <c r="X310"/>
      <c r="Z310"/>
      <c r="AA310">
        <v>281</v>
      </c>
      <c r="AB310" s="4">
        <f t="shared" si="185"/>
        <v>0.1463167664670659</v>
      </c>
      <c r="AC310" s="4">
        <f t="shared" si="186"/>
        <v>0</v>
      </c>
      <c r="AD310" s="26">
        <f t="shared" si="187"/>
        <v>0.35692863814447773</v>
      </c>
      <c r="AE310" s="4">
        <f t="shared" si="161"/>
        <v>0.18665882372824</v>
      </c>
      <c r="AF310" s="11"/>
      <c r="AG310" s="10">
        <f t="shared" si="188"/>
        <v>0.21838323353293418</v>
      </c>
      <c r="AH310" s="10">
        <f t="shared" si="189"/>
        <v>0</v>
      </c>
      <c r="AI310" s="25">
        <f t="shared" si="190"/>
        <v>10.449045955789352</v>
      </c>
      <c r="AJ310" s="4">
        <f t="shared" si="162"/>
        <v>10.247800287340429</v>
      </c>
      <c r="AK310" s="4"/>
      <c r="AL310" s="24">
        <f t="shared" si="191"/>
        <v>1.0371550260027405</v>
      </c>
      <c r="AM310" s="4">
        <f t="shared" si="163"/>
        <v>0.99371651320938459</v>
      </c>
      <c r="AN310" s="3"/>
      <c r="AO310" s="23">
        <f t="shared" si="192"/>
        <v>0</v>
      </c>
      <c r="AP310" s="22">
        <f t="shared" si="193"/>
        <v>37.678835601956756</v>
      </c>
      <c r="AQ310" s="4">
        <f t="shared" si="164"/>
        <v>37.630016390178596</v>
      </c>
      <c r="AR310" s="3"/>
      <c r="AS310" s="4">
        <v>3.4</v>
      </c>
      <c r="AT310" s="4"/>
      <c r="AU310" s="21">
        <f t="shared" si="194"/>
        <v>93.082134778106422</v>
      </c>
      <c r="AV310" s="21">
        <f t="shared" si="165"/>
        <v>0.36103629400175152</v>
      </c>
      <c r="AW310" s="3">
        <f t="shared" si="166"/>
        <v>52.921965221893323</v>
      </c>
      <c r="AX310"/>
      <c r="AY310" s="20">
        <f t="shared" si="167"/>
        <v>1.7350674113400754E-2</v>
      </c>
      <c r="AZ310" s="20">
        <f t="shared" si="168"/>
        <v>2.0368182654861757E-2</v>
      </c>
      <c r="BA310" s="19">
        <f t="shared" si="169"/>
        <v>0.13255095764797523</v>
      </c>
      <c r="BB310" s="18">
        <f t="shared" si="170"/>
        <v>2.0507146389758264E-2</v>
      </c>
      <c r="BC310" s="18">
        <f t="shared" si="171"/>
        <v>2.4073606631455354E-2</v>
      </c>
      <c r="BD310" s="17">
        <f t="shared" si="172"/>
        <v>0.15666491542770938</v>
      </c>
      <c r="BE310" s="16">
        <f t="shared" si="173"/>
        <v>4.4264303807007143E-3</v>
      </c>
      <c r="BF310" s="16">
        <f t="shared" si="174"/>
        <v>5.1962443599530119E-3</v>
      </c>
      <c r="BG310" s="16">
        <f t="shared" si="175"/>
        <v>3.3815838052702142E-2</v>
      </c>
      <c r="BH310" s="15">
        <f t="shared" si="176"/>
        <v>4.9747292962055477E-3</v>
      </c>
      <c r="BI310" s="15">
        <f t="shared" si="177"/>
        <v>5.8398996085891209E-3</v>
      </c>
      <c r="BJ310" s="15">
        <f t="shared" si="178"/>
        <v>3.8004582873364737E-2</v>
      </c>
    </row>
    <row r="311" spans="1:62" x14ac:dyDescent="0.25">
      <c r="A311">
        <v>282</v>
      </c>
      <c r="B311" s="26">
        <f t="shared" si="156"/>
        <v>0.23544445247075496</v>
      </c>
      <c r="C311" s="25">
        <f t="shared" si="157"/>
        <v>10.320614658597913</v>
      </c>
      <c r="D311" s="24">
        <f t="shared" si="158"/>
        <v>1.0409754933894499</v>
      </c>
      <c r="E311" s="22">
        <f t="shared" si="159"/>
        <v>37.685494323433453</v>
      </c>
      <c r="F311" s="27">
        <v>3.4</v>
      </c>
      <c r="G311" s="4">
        <f t="shared" si="160"/>
        <v>52.682528927891568</v>
      </c>
      <c r="H311" s="4"/>
      <c r="I311" s="5">
        <v>0.1216</v>
      </c>
      <c r="J311" s="5">
        <v>0</v>
      </c>
      <c r="K311" s="14">
        <v>1</v>
      </c>
      <c r="L311" s="6">
        <v>13.9</v>
      </c>
      <c r="M311" s="6">
        <v>57</v>
      </c>
      <c r="N311" s="6">
        <v>99</v>
      </c>
      <c r="O311" s="13">
        <f t="shared" si="179"/>
        <v>-17.25</v>
      </c>
      <c r="P311" s="12">
        <f t="shared" si="180"/>
        <v>-27.5</v>
      </c>
      <c r="Q311" s="4"/>
      <c r="R311">
        <v>282</v>
      </c>
      <c r="S311" s="4">
        <f t="shared" si="181"/>
        <v>1.7093833911892833</v>
      </c>
      <c r="T311" s="12">
        <f t="shared" si="182"/>
        <v>0.75846459436788383</v>
      </c>
      <c r="U311">
        <f t="shared" si="183"/>
        <v>0.6</v>
      </c>
      <c r="V311" s="4">
        <f t="shared" si="184"/>
        <v>0.77790406825054637</v>
      </c>
      <c r="W311" s="4"/>
      <c r="X311"/>
      <c r="Z311"/>
      <c r="AA311">
        <v>282</v>
      </c>
      <c r="AB311" s="4">
        <f t="shared" si="185"/>
        <v>4.8785628742514978E-2</v>
      </c>
      <c r="AC311" s="4">
        <f t="shared" si="186"/>
        <v>0</v>
      </c>
      <c r="AD311" s="26">
        <f t="shared" si="187"/>
        <v>0.23544445247075496</v>
      </c>
      <c r="AE311" s="4">
        <f t="shared" si="161"/>
        <v>6.341164170209837E-2</v>
      </c>
      <c r="AF311" s="11"/>
      <c r="AG311" s="10">
        <f t="shared" si="188"/>
        <v>7.2814371257485036E-2</v>
      </c>
      <c r="AH311" s="10">
        <f t="shared" si="189"/>
        <v>0</v>
      </c>
      <c r="AI311" s="25">
        <f t="shared" si="190"/>
        <v>10.320614658597913</v>
      </c>
      <c r="AJ311" s="4">
        <f t="shared" si="162"/>
        <v>9.9223371346633868</v>
      </c>
      <c r="AK311" s="4"/>
      <c r="AL311" s="24">
        <f t="shared" si="191"/>
        <v>1.0409754933894499</v>
      </c>
      <c r="AM311" s="4">
        <f t="shared" si="163"/>
        <v>0.95463866611791748</v>
      </c>
      <c r="AN311" s="3"/>
      <c r="AO311" s="23">
        <f t="shared" si="192"/>
        <v>0</v>
      </c>
      <c r="AP311" s="22">
        <f t="shared" si="193"/>
        <v>37.685494323433453</v>
      </c>
      <c r="AQ311" s="4">
        <f t="shared" si="164"/>
        <v>37.586750176188815</v>
      </c>
      <c r="AR311" s="3"/>
      <c r="AS311" s="4">
        <v>3.4</v>
      </c>
      <c r="AT311" s="4"/>
      <c r="AU311" s="21">
        <f t="shared" si="194"/>
        <v>93.443171072108171</v>
      </c>
      <c r="AV311" s="21">
        <f t="shared" si="165"/>
        <v>0.5880539764447783</v>
      </c>
      <c r="AW311" s="3">
        <f t="shared" si="166"/>
        <v>52.682528927891568</v>
      </c>
      <c r="AX311"/>
      <c r="AY311" s="20">
        <f t="shared" si="167"/>
        <v>1.7530325305708725E-2</v>
      </c>
      <c r="AZ311" s="20">
        <f t="shared" si="168"/>
        <v>2.0579077532788502E-2</v>
      </c>
      <c r="BA311" s="19">
        <f t="shared" si="169"/>
        <v>0.13392340793015939</v>
      </c>
      <c r="BB311" s="18">
        <f t="shared" si="170"/>
        <v>4.0584900783336535E-2</v>
      </c>
      <c r="BC311" s="18">
        <f t="shared" si="171"/>
        <v>4.7643144397829844E-2</v>
      </c>
      <c r="BD311" s="17">
        <f t="shared" si="172"/>
        <v>0.31004947875335986</v>
      </c>
      <c r="BE311" s="16">
        <f t="shared" si="173"/>
        <v>8.7978139819389744E-3</v>
      </c>
      <c r="BF311" s="16">
        <f t="shared" si="174"/>
        <v>1.0327868587493579E-2</v>
      </c>
      <c r="BG311" s="16">
        <f t="shared" si="175"/>
        <v>6.721114470209992E-2</v>
      </c>
      <c r="BH311" s="15">
        <f t="shared" si="176"/>
        <v>1.0062133005320188E-2</v>
      </c>
      <c r="BI311" s="15">
        <f t="shared" si="177"/>
        <v>1.1812069180158482E-2</v>
      </c>
      <c r="BJ311" s="15">
        <f t="shared" si="178"/>
        <v>7.6869945059159103E-2</v>
      </c>
    </row>
    <row r="312" spans="1:62" x14ac:dyDescent="0.25">
      <c r="A312">
        <v>283</v>
      </c>
      <c r="B312" s="26">
        <f t="shared" si="156"/>
        <v>0.11219727044461335</v>
      </c>
      <c r="C312" s="25">
        <f t="shared" si="157"/>
        <v>9.9951515059208713</v>
      </c>
      <c r="D312" s="24">
        <f t="shared" si="158"/>
        <v>1.0316138391942218</v>
      </c>
      <c r="E312" s="22">
        <f t="shared" si="159"/>
        <v>37.677112335887088</v>
      </c>
      <c r="F312" s="27">
        <v>3.4</v>
      </c>
      <c r="G312" s="4">
        <f t="shared" si="160"/>
        <v>52.216074951446792</v>
      </c>
      <c r="H312" s="4"/>
      <c r="I312" s="5">
        <v>0.1216</v>
      </c>
      <c r="J312" s="5">
        <v>0</v>
      </c>
      <c r="K312" s="14">
        <v>0</v>
      </c>
      <c r="L312" s="6">
        <v>16</v>
      </c>
      <c r="M312" s="6">
        <v>34</v>
      </c>
      <c r="N312" s="6">
        <v>103</v>
      </c>
      <c r="O312" s="13">
        <f t="shared" si="179"/>
        <v>-43.25</v>
      </c>
      <c r="P312" s="12">
        <f t="shared" si="180"/>
        <v>-27.5</v>
      </c>
      <c r="Q312" s="4"/>
      <c r="R312">
        <v>283</v>
      </c>
      <c r="S312" s="4">
        <f t="shared" si="181"/>
        <v>2.0754997247575919</v>
      </c>
      <c r="T312" s="12">
        <f t="shared" si="182"/>
        <v>0.75846459436788383</v>
      </c>
      <c r="U312">
        <f t="shared" si="183"/>
        <v>1</v>
      </c>
      <c r="V312" s="4">
        <f t="shared" si="184"/>
        <v>1.5741930568489215</v>
      </c>
      <c r="W312" s="4"/>
      <c r="X312"/>
      <c r="Z312"/>
      <c r="AA312">
        <v>283</v>
      </c>
      <c r="AB312" s="4">
        <f t="shared" si="185"/>
        <v>4.8785628742514978E-2</v>
      </c>
      <c r="AC312" s="4">
        <f t="shared" si="186"/>
        <v>0</v>
      </c>
      <c r="AD312" s="26">
        <f t="shared" si="187"/>
        <v>0.11219727044461335</v>
      </c>
      <c r="AE312" s="4">
        <f t="shared" si="161"/>
        <v>3.0217798885157309E-2</v>
      </c>
      <c r="AF312" s="11"/>
      <c r="AG312" s="10">
        <f t="shared" si="188"/>
        <v>7.2814371257485036E-2</v>
      </c>
      <c r="AH312" s="10">
        <f t="shared" si="189"/>
        <v>0</v>
      </c>
      <c r="AI312" s="25">
        <f t="shared" si="190"/>
        <v>9.9951515059208713</v>
      </c>
      <c r="AJ312" s="4">
        <f t="shared" si="162"/>
        <v>9.6094337628587123</v>
      </c>
      <c r="AK312" s="4"/>
      <c r="AL312" s="24">
        <f t="shared" si="191"/>
        <v>1.0316138391942218</v>
      </c>
      <c r="AM312" s="4">
        <f t="shared" si="163"/>
        <v>0.94605345241179006</v>
      </c>
      <c r="AN312" s="3"/>
      <c r="AO312" s="23">
        <f t="shared" si="192"/>
        <v>0</v>
      </c>
      <c r="AP312" s="22">
        <f t="shared" si="193"/>
        <v>37.677112335887088</v>
      </c>
      <c r="AQ312" s="4">
        <f t="shared" si="164"/>
        <v>37.578390151263015</v>
      </c>
      <c r="AR312" s="3"/>
      <c r="AS312" s="4">
        <v>3.4</v>
      </c>
      <c r="AT312" s="4"/>
      <c r="AU312" s="21">
        <f t="shared" si="194"/>
        <v>94.031225048552955</v>
      </c>
      <c r="AV312" s="21">
        <f t="shared" si="165"/>
        <v>0.50755059140363856</v>
      </c>
      <c r="AW312" s="3">
        <f t="shared" si="166"/>
        <v>52.216074951446792</v>
      </c>
      <c r="AX312"/>
      <c r="AY312" s="20">
        <f t="shared" si="167"/>
        <v>8.353794827894525E-3</v>
      </c>
      <c r="AZ312" s="20">
        <f t="shared" si="168"/>
        <v>9.806628711006616E-3</v>
      </c>
      <c r="BA312" s="19">
        <f t="shared" si="169"/>
        <v>6.3819048020554908E-2</v>
      </c>
      <c r="BB312" s="18">
        <f t="shared" si="170"/>
        <v>3.9305045833125316E-2</v>
      </c>
      <c r="BC312" s="18">
        <f t="shared" si="171"/>
        <v>4.6140705978016679E-2</v>
      </c>
      <c r="BD312" s="17">
        <f t="shared" si="172"/>
        <v>0.30027199125101706</v>
      </c>
      <c r="BE312" s="16">
        <f t="shared" si="173"/>
        <v>8.7186938751776921E-3</v>
      </c>
      <c r="BF312" s="16">
        <f t="shared" si="174"/>
        <v>1.0234988462165116E-2</v>
      </c>
      <c r="BG312" s="16">
        <f t="shared" si="175"/>
        <v>6.6606704445088913E-2</v>
      </c>
      <c r="BH312" s="15">
        <f t="shared" si="176"/>
        <v>1.0059894991063793E-2</v>
      </c>
      <c r="BI312" s="15">
        <f t="shared" si="177"/>
        <v>1.180944194603141E-2</v>
      </c>
      <c r="BJ312" s="15">
        <f t="shared" si="178"/>
        <v>7.6852847686977699E-2</v>
      </c>
    </row>
    <row r="313" spans="1:62" x14ac:dyDescent="0.25">
      <c r="A313">
        <v>284</v>
      </c>
      <c r="B313" s="26">
        <f t="shared" si="156"/>
        <v>0.32281121205881003</v>
      </c>
      <c r="C313" s="25">
        <f t="shared" si="157"/>
        <v>10.046140349685059</v>
      </c>
      <c r="D313" s="24">
        <f t="shared" si="158"/>
        <v>1.0124908819390515</v>
      </c>
      <c r="E313" s="22">
        <f t="shared" si="159"/>
        <v>37.656381916360239</v>
      </c>
      <c r="F313" s="27">
        <v>3.4</v>
      </c>
      <c r="G313" s="4">
        <f t="shared" si="160"/>
        <v>52.437824360043159</v>
      </c>
      <c r="H313" s="4"/>
      <c r="I313" s="5">
        <v>0.72929999999999995</v>
      </c>
      <c r="J313" s="5">
        <v>0</v>
      </c>
      <c r="K313" s="14">
        <v>0</v>
      </c>
      <c r="L313" s="6">
        <v>16</v>
      </c>
      <c r="M313" s="6">
        <v>55</v>
      </c>
      <c r="N313" s="6">
        <v>91</v>
      </c>
      <c r="O313" s="13">
        <f t="shared" si="179"/>
        <v>-13.25</v>
      </c>
      <c r="P313" s="12">
        <f t="shared" si="180"/>
        <v>-27.5</v>
      </c>
      <c r="Q313" s="4"/>
      <c r="R313">
        <v>284</v>
      </c>
      <c r="S313" s="4">
        <f t="shared" si="181"/>
        <v>2.0754997247575919</v>
      </c>
      <c r="T313" s="12">
        <f t="shared" si="182"/>
        <v>0.75846459436788383</v>
      </c>
      <c r="U313">
        <f t="shared" si="183"/>
        <v>1</v>
      </c>
      <c r="V313" s="4">
        <f t="shared" si="184"/>
        <v>1.5741930568489215</v>
      </c>
      <c r="W313" s="4"/>
      <c r="X313"/>
      <c r="Z313"/>
      <c r="AA313">
        <v>284</v>
      </c>
      <c r="AB313" s="4">
        <f t="shared" si="185"/>
        <v>0.29259341317365273</v>
      </c>
      <c r="AC313" s="4">
        <f t="shared" si="186"/>
        <v>0</v>
      </c>
      <c r="AD313" s="26">
        <f t="shared" si="187"/>
        <v>0.32281121205881003</v>
      </c>
      <c r="AE313" s="4">
        <f t="shared" si="161"/>
        <v>8.6941786055163228E-2</v>
      </c>
      <c r="AF313" s="11"/>
      <c r="AG313" s="10">
        <f t="shared" si="188"/>
        <v>0.43670658682634733</v>
      </c>
      <c r="AH313" s="10">
        <f t="shared" si="189"/>
        <v>0</v>
      </c>
      <c r="AI313" s="25">
        <f t="shared" si="190"/>
        <v>10.046140349685059</v>
      </c>
      <c r="AJ313" s="4">
        <f t="shared" si="162"/>
        <v>9.6584545302965434</v>
      </c>
      <c r="AK313" s="4"/>
      <c r="AL313" s="24">
        <f t="shared" si="191"/>
        <v>1.0124908819390515</v>
      </c>
      <c r="AM313" s="4">
        <f t="shared" si="163"/>
        <v>0.92851643943390538</v>
      </c>
      <c r="AN313" s="3"/>
      <c r="AO313" s="23">
        <f t="shared" si="192"/>
        <v>0</v>
      </c>
      <c r="AP313" s="22">
        <f t="shared" si="193"/>
        <v>37.656381916360239</v>
      </c>
      <c r="AQ313" s="4">
        <f t="shared" si="164"/>
        <v>37.557713948266425</v>
      </c>
      <c r="AR313" s="3"/>
      <c r="AS313" s="4">
        <v>3.4</v>
      </c>
      <c r="AT313" s="4"/>
      <c r="AU313" s="21">
        <f t="shared" si="194"/>
        <v>94.538775639956597</v>
      </c>
      <c r="AV313" s="21">
        <f t="shared" si="165"/>
        <v>0.6276054961447427</v>
      </c>
      <c r="AW313" s="3">
        <f t="shared" si="166"/>
        <v>52.437824360043159</v>
      </c>
      <c r="AX313"/>
      <c r="AY313" s="20">
        <f t="shared" si="167"/>
        <v>2.4035343891899433E-2</v>
      </c>
      <c r="AZ313" s="20">
        <f t="shared" si="168"/>
        <v>2.8215403699186289E-2</v>
      </c>
      <c r="BA313" s="19">
        <f t="shared" si="169"/>
        <v>0.1836186784125611</v>
      </c>
      <c r="BB313" s="18">
        <f t="shared" si="170"/>
        <v>3.9505594891606322E-2</v>
      </c>
      <c r="BC313" s="18">
        <f t="shared" si="171"/>
        <v>4.6376133133624806E-2</v>
      </c>
      <c r="BD313" s="17">
        <f t="shared" si="172"/>
        <v>0.30180409136328445</v>
      </c>
      <c r="BE313" s="16">
        <f t="shared" si="173"/>
        <v>8.5570844765209923E-3</v>
      </c>
      <c r="BF313" s="16">
        <f t="shared" si="174"/>
        <v>1.0045273081133338E-2</v>
      </c>
      <c r="BG313" s="16">
        <f t="shared" si="175"/>
        <v>6.5372084947491749E-2</v>
      </c>
      <c r="BH313" s="15">
        <f t="shared" si="176"/>
        <v>1.0054370269307859E-2</v>
      </c>
      <c r="BI313" s="15">
        <f t="shared" si="177"/>
        <v>1.180295640310053E-2</v>
      </c>
      <c r="BJ313" s="15">
        <f t="shared" si="178"/>
        <v>7.6810641421405465E-2</v>
      </c>
    </row>
    <row r="314" spans="1:62" x14ac:dyDescent="0.25">
      <c r="A314">
        <v>285</v>
      </c>
      <c r="B314" s="26">
        <f t="shared" si="156"/>
        <v>0.37953519922881596</v>
      </c>
      <c r="C314" s="25">
        <f t="shared" si="157"/>
        <v>10.09516111712289</v>
      </c>
      <c r="D314" s="24">
        <f t="shared" si="158"/>
        <v>1.0106688329632401</v>
      </c>
      <c r="E314" s="22">
        <f t="shared" si="159"/>
        <v>37.654153714583472</v>
      </c>
      <c r="F314" s="27">
        <v>3.4</v>
      </c>
      <c r="G314" s="4">
        <f t="shared" si="160"/>
        <v>52.539518863898415</v>
      </c>
      <c r="H314" s="4"/>
      <c r="I314" s="5">
        <v>0.72929999999999995</v>
      </c>
      <c r="J314" s="5">
        <v>0</v>
      </c>
      <c r="K314" s="14">
        <v>0</v>
      </c>
      <c r="L314" s="6">
        <v>13.5</v>
      </c>
      <c r="M314" s="6">
        <v>58</v>
      </c>
      <c r="N314" s="6">
        <v>69</v>
      </c>
      <c r="O314" s="13">
        <f t="shared" si="179"/>
        <v>6.25</v>
      </c>
      <c r="P314" s="12">
        <f t="shared" si="180"/>
        <v>-21.25</v>
      </c>
      <c r="Q314" s="4"/>
      <c r="R314">
        <v>285</v>
      </c>
      <c r="S314" s="4">
        <f t="shared" si="181"/>
        <v>1.6422633067433468</v>
      </c>
      <c r="T314" s="12">
        <f t="shared" si="182"/>
        <v>0.95855194129866228</v>
      </c>
      <c r="U314">
        <f t="shared" si="183"/>
        <v>1</v>
      </c>
      <c r="V314" s="4">
        <f t="shared" si="184"/>
        <v>1.5741946808023954</v>
      </c>
      <c r="W314" s="4"/>
      <c r="X314"/>
      <c r="Z314"/>
      <c r="AA314">
        <v>285</v>
      </c>
      <c r="AB314" s="4">
        <f t="shared" si="185"/>
        <v>0.29259341317365273</v>
      </c>
      <c r="AC314" s="4">
        <f t="shared" si="186"/>
        <v>0</v>
      </c>
      <c r="AD314" s="26">
        <f t="shared" si="187"/>
        <v>0.37953519922881596</v>
      </c>
      <c r="AE314" s="4">
        <f t="shared" si="161"/>
        <v>0.14829410090187323</v>
      </c>
      <c r="AF314" s="11"/>
      <c r="AG314" s="10">
        <f t="shared" si="188"/>
        <v>0.43670658682634733</v>
      </c>
      <c r="AH314" s="10">
        <f t="shared" si="189"/>
        <v>0</v>
      </c>
      <c r="AI314" s="25">
        <f t="shared" si="190"/>
        <v>10.09516111712289</v>
      </c>
      <c r="AJ314" s="4">
        <f t="shared" si="162"/>
        <v>9.8145277899503256</v>
      </c>
      <c r="AK314" s="4"/>
      <c r="AL314" s="24">
        <f t="shared" si="191"/>
        <v>1.0106688329632401</v>
      </c>
      <c r="AM314" s="4">
        <f t="shared" si="163"/>
        <v>0.94988802558931029</v>
      </c>
      <c r="AN314" s="3"/>
      <c r="AO314" s="23">
        <f t="shared" si="192"/>
        <v>0</v>
      </c>
      <c r="AP314" s="22">
        <f t="shared" si="193"/>
        <v>37.654153714583472</v>
      </c>
      <c r="AQ314" s="4">
        <f t="shared" si="164"/>
        <v>37.583449207537669</v>
      </c>
      <c r="AR314" s="3"/>
      <c r="AS314" s="4">
        <v>3.4</v>
      </c>
      <c r="AT314" s="4"/>
      <c r="AU314" s="21">
        <f t="shared" si="194"/>
        <v>95.166381136101336</v>
      </c>
      <c r="AV314" s="21">
        <f t="shared" si="165"/>
        <v>0.5008400927129637</v>
      </c>
      <c r="AW314" s="3">
        <f t="shared" si="166"/>
        <v>52.539518863898415</v>
      </c>
      <c r="AX314"/>
      <c r="AY314" s="20">
        <f t="shared" si="167"/>
        <v>2.3563712408163774E-2</v>
      </c>
      <c r="AZ314" s="20">
        <f t="shared" si="168"/>
        <v>2.7661749348713995E-2</v>
      </c>
      <c r="BA314" s="19">
        <f t="shared" si="169"/>
        <v>0.18001563657006497</v>
      </c>
      <c r="BB314" s="18">
        <f t="shared" si="170"/>
        <v>2.8596832749388325E-2</v>
      </c>
      <c r="BC314" s="18">
        <f t="shared" si="171"/>
        <v>3.3570194966673253E-2</v>
      </c>
      <c r="BD314" s="17">
        <f t="shared" si="172"/>
        <v>0.21846629945650295</v>
      </c>
      <c r="BE314" s="16">
        <f t="shared" si="173"/>
        <v>6.1936285342768923E-3</v>
      </c>
      <c r="BF314" s="16">
        <f t="shared" si="174"/>
        <v>7.2707813228467862E-3</v>
      </c>
      <c r="BG314" s="16">
        <f t="shared" si="175"/>
        <v>4.7316397516806094E-2</v>
      </c>
      <c r="BH314" s="15">
        <f t="shared" si="176"/>
        <v>7.2048640230584311E-3</v>
      </c>
      <c r="BI314" s="15">
        <f t="shared" si="177"/>
        <v>8.4578838531555491E-3</v>
      </c>
      <c r="BJ314" s="15">
        <f t="shared" si="178"/>
        <v>5.5041759169589692E-2</v>
      </c>
    </row>
    <row r="315" spans="1:62" x14ac:dyDescent="0.25">
      <c r="A315">
        <v>286</v>
      </c>
      <c r="B315" s="26">
        <f t="shared" si="156"/>
        <v>0.44088751407552595</v>
      </c>
      <c r="C315" s="25">
        <f t="shared" si="157"/>
        <v>10.251234376776672</v>
      </c>
      <c r="D315" s="24">
        <f t="shared" si="158"/>
        <v>1.0154470633041979</v>
      </c>
      <c r="E315" s="22">
        <f t="shared" si="159"/>
        <v>37.660409817029056</v>
      </c>
      <c r="F315" s="27">
        <v>3.4</v>
      </c>
      <c r="G315" s="4">
        <f t="shared" si="160"/>
        <v>52.767978771185447</v>
      </c>
      <c r="H315" s="4"/>
      <c r="I315" s="5">
        <v>0.72929999999999995</v>
      </c>
      <c r="J315" s="5">
        <v>0</v>
      </c>
      <c r="K315" s="14">
        <v>0</v>
      </c>
      <c r="L315" s="6">
        <v>10.199999999999999</v>
      </c>
      <c r="M315" s="6">
        <v>56</v>
      </c>
      <c r="N315" s="6">
        <v>34</v>
      </c>
      <c r="O315" s="13">
        <f t="shared" si="179"/>
        <v>30.5</v>
      </c>
      <c r="P315" s="12">
        <f t="shared" si="180"/>
        <v>0</v>
      </c>
      <c r="Q315" s="4"/>
      <c r="R315">
        <v>286</v>
      </c>
      <c r="S315" s="4">
        <f t="shared" si="181"/>
        <v>1.1276998486951821</v>
      </c>
      <c r="T315" s="12">
        <f t="shared" si="182"/>
        <v>1</v>
      </c>
      <c r="U315">
        <f t="shared" si="183"/>
        <v>1</v>
      </c>
      <c r="V315" s="4">
        <f t="shared" si="184"/>
        <v>1.1276998486951821</v>
      </c>
      <c r="W315" s="4"/>
      <c r="X315"/>
      <c r="Z315"/>
      <c r="AA315">
        <v>286</v>
      </c>
      <c r="AB315" s="4">
        <f t="shared" si="185"/>
        <v>0.29259341317365273</v>
      </c>
      <c r="AC315" s="4">
        <f t="shared" si="186"/>
        <v>0</v>
      </c>
      <c r="AD315" s="26">
        <f t="shared" si="187"/>
        <v>0.44088751407552595</v>
      </c>
      <c r="AE315" s="4">
        <f t="shared" si="161"/>
        <v>0.26536101103491039</v>
      </c>
      <c r="AF315" s="11"/>
      <c r="AG315" s="10">
        <f t="shared" si="188"/>
        <v>0.43670658682634733</v>
      </c>
      <c r="AH315" s="10">
        <f t="shared" si="189"/>
        <v>0</v>
      </c>
      <c r="AI315" s="25">
        <f t="shared" si="190"/>
        <v>10.251234376776672</v>
      </c>
      <c r="AJ315" s="4">
        <f t="shared" si="162"/>
        <v>10.096281303660755</v>
      </c>
      <c r="AK315" s="4"/>
      <c r="AL315" s="24">
        <f t="shared" si="191"/>
        <v>1.0154470633041979</v>
      </c>
      <c r="AM315" s="4">
        <f t="shared" si="163"/>
        <v>0.9819851101561945</v>
      </c>
      <c r="AN315" s="3"/>
      <c r="AO315" s="23">
        <f t="shared" si="192"/>
        <v>0</v>
      </c>
      <c r="AP315" s="22">
        <f t="shared" si="193"/>
        <v>37.660409817029056</v>
      </c>
      <c r="AQ315" s="4">
        <f t="shared" si="164"/>
        <v>37.622188952714289</v>
      </c>
      <c r="AR315" s="3"/>
      <c r="AS315" s="4">
        <v>3.4</v>
      </c>
      <c r="AT315" s="4"/>
      <c r="AU315" s="21">
        <f t="shared" si="194"/>
        <v>95.667221228814299</v>
      </c>
      <c r="AV315" s="21">
        <f t="shared" si="165"/>
        <v>0.31307375642007496</v>
      </c>
      <c r="AW315" s="3">
        <f t="shared" si="166"/>
        <v>52.767978771185447</v>
      </c>
      <c r="AX315"/>
      <c r="AY315" s="20">
        <f t="shared" si="167"/>
        <v>1.7886336242063431E-2</v>
      </c>
      <c r="AZ315" s="20">
        <f t="shared" si="168"/>
        <v>2.0997003414596201E-2</v>
      </c>
      <c r="BA315" s="19">
        <f t="shared" si="169"/>
        <v>0.13664316338395596</v>
      </c>
      <c r="BB315" s="18">
        <f t="shared" si="170"/>
        <v>1.5789881980677458E-2</v>
      </c>
      <c r="BC315" s="18">
        <f t="shared" si="171"/>
        <v>1.8535948412099625E-2</v>
      </c>
      <c r="BD315" s="17">
        <f t="shared" si="172"/>
        <v>0.12062724272314058</v>
      </c>
      <c r="BE315" s="16">
        <f t="shared" si="173"/>
        <v>3.4098084047334437E-3</v>
      </c>
      <c r="BF315" s="16">
        <f t="shared" si="174"/>
        <v>4.0028185620783899E-3</v>
      </c>
      <c r="BG315" s="16">
        <f t="shared" si="175"/>
        <v>2.6049326181191546E-2</v>
      </c>
      <c r="BH315" s="15">
        <f t="shared" si="176"/>
        <v>3.8947464841705805E-3</v>
      </c>
      <c r="BI315" s="15">
        <f t="shared" si="177"/>
        <v>4.5720936988089423E-3</v>
      </c>
      <c r="BJ315" s="15">
        <f t="shared" si="178"/>
        <v>2.9754024131786825E-2</v>
      </c>
    </row>
    <row r="316" spans="1:62" x14ac:dyDescent="0.25">
      <c r="A316">
        <v>287</v>
      </c>
      <c r="B316" s="26">
        <f t="shared" si="156"/>
        <v>0.31414663977742535</v>
      </c>
      <c r="C316" s="25">
        <f t="shared" si="157"/>
        <v>10.169095674918239</v>
      </c>
      <c r="D316" s="24">
        <f t="shared" si="158"/>
        <v>1.0229658832678394</v>
      </c>
      <c r="E316" s="22">
        <f t="shared" si="159"/>
        <v>37.67029681680188</v>
      </c>
      <c r="F316" s="27">
        <v>3.4</v>
      </c>
      <c r="G316" s="4">
        <f t="shared" si="160"/>
        <v>52.576505014765381</v>
      </c>
      <c r="H316" s="4"/>
      <c r="I316" s="5">
        <v>0.1216</v>
      </c>
      <c r="J316" s="5">
        <v>0</v>
      </c>
      <c r="K316" s="14">
        <v>0</v>
      </c>
      <c r="L316" s="6">
        <v>6.1</v>
      </c>
      <c r="M316" s="6">
        <v>75</v>
      </c>
      <c r="N316" s="6">
        <v>18</v>
      </c>
      <c r="O316" s="13">
        <f t="shared" si="179"/>
        <v>61.5</v>
      </c>
      <c r="P316" s="12">
        <f t="shared" si="180"/>
        <v>0</v>
      </c>
      <c r="Q316" s="4"/>
      <c r="R316">
        <v>287</v>
      </c>
      <c r="S316" s="4">
        <f t="shared" si="181"/>
        <v>0.60923828172684824</v>
      </c>
      <c r="T316" s="12">
        <f t="shared" si="182"/>
        <v>1</v>
      </c>
      <c r="U316">
        <f t="shared" si="183"/>
        <v>1</v>
      </c>
      <c r="V316" s="4">
        <f t="shared" si="184"/>
        <v>0.60923828172684824</v>
      </c>
      <c r="W316" s="4"/>
      <c r="X316"/>
      <c r="Z316"/>
      <c r="AA316">
        <v>287</v>
      </c>
      <c r="AB316" s="4">
        <f t="shared" si="185"/>
        <v>4.8785628742514978E-2</v>
      </c>
      <c r="AC316" s="4">
        <f t="shared" si="186"/>
        <v>0</v>
      </c>
      <c r="AD316" s="26">
        <f t="shared" si="187"/>
        <v>0.31414663977742535</v>
      </c>
      <c r="AE316" s="4">
        <f t="shared" si="161"/>
        <v>0.21422438323147219</v>
      </c>
      <c r="AF316" s="11"/>
      <c r="AG316" s="10">
        <f t="shared" si="188"/>
        <v>7.2814371257485036E-2</v>
      </c>
      <c r="AH316" s="10">
        <f t="shared" si="189"/>
        <v>0</v>
      </c>
      <c r="AI316" s="25">
        <f t="shared" si="190"/>
        <v>10.169095674918239</v>
      </c>
      <c r="AJ316" s="4">
        <f t="shared" si="162"/>
        <v>10.052970956096832</v>
      </c>
      <c r="AK316" s="4"/>
      <c r="AL316" s="24">
        <f t="shared" si="191"/>
        <v>1.0229658832678394</v>
      </c>
      <c r="AM316" s="4">
        <f t="shared" si="163"/>
        <v>0.997442244163114</v>
      </c>
      <c r="AN316" s="3"/>
      <c r="AO316" s="23">
        <f t="shared" si="192"/>
        <v>0</v>
      </c>
      <c r="AP316" s="22">
        <f t="shared" si="193"/>
        <v>37.67029681680188</v>
      </c>
      <c r="AQ316" s="4">
        <f t="shared" si="164"/>
        <v>37.641464772402266</v>
      </c>
      <c r="AR316" s="3"/>
      <c r="AS316" s="4">
        <v>3.4</v>
      </c>
      <c r="AT316" s="4"/>
      <c r="AU316" s="21">
        <f t="shared" si="194"/>
        <v>95.98029498523438</v>
      </c>
      <c r="AV316" s="21">
        <f t="shared" si="165"/>
        <v>0.21050197010483432</v>
      </c>
      <c r="AW316" s="3">
        <f t="shared" si="166"/>
        <v>52.576505014765381</v>
      </c>
      <c r="AX316"/>
      <c r="AY316" s="20">
        <f t="shared" si="167"/>
        <v>1.0182183588726124E-2</v>
      </c>
      <c r="AZ316" s="20">
        <f t="shared" si="168"/>
        <v>1.1952998125895885E-2</v>
      </c>
      <c r="BA316" s="19">
        <f t="shared" si="169"/>
        <v>7.7787074831331154E-2</v>
      </c>
      <c r="BB316" s="18">
        <f t="shared" si="170"/>
        <v>1.1833231625278511E-2</v>
      </c>
      <c r="BC316" s="18">
        <f t="shared" si="171"/>
        <v>1.3891184951413903E-2</v>
      </c>
      <c r="BD316" s="17">
        <f t="shared" si="172"/>
        <v>9.0400302244714556E-2</v>
      </c>
      <c r="BE316" s="16">
        <f t="shared" si="173"/>
        <v>2.6008858106320366E-3</v>
      </c>
      <c r="BF316" s="16">
        <f t="shared" si="174"/>
        <v>3.0532137776984776E-3</v>
      </c>
      <c r="BG316" s="16">
        <f t="shared" si="175"/>
        <v>1.9869539516394925E-2</v>
      </c>
      <c r="BH316" s="15">
        <f t="shared" si="176"/>
        <v>2.93801580812142E-3</v>
      </c>
      <c r="BI316" s="15">
        <f t="shared" si="177"/>
        <v>3.448975079099058E-3</v>
      </c>
      <c r="BJ316" s="15">
        <f t="shared" si="178"/>
        <v>2.24450535123937E-2</v>
      </c>
    </row>
    <row r="317" spans="1:62" x14ac:dyDescent="0.25">
      <c r="A317">
        <v>288</v>
      </c>
      <c r="B317" s="26">
        <f t="shared" si="156"/>
        <v>0.26301001197398716</v>
      </c>
      <c r="C317" s="25">
        <f t="shared" si="157"/>
        <v>10.125785327354317</v>
      </c>
      <c r="D317" s="24">
        <f t="shared" si="158"/>
        <v>1.024996560995872</v>
      </c>
      <c r="E317" s="22">
        <f t="shared" si="159"/>
        <v>37.673811144336376</v>
      </c>
      <c r="F317" s="27">
        <v>3.4</v>
      </c>
      <c r="G317" s="4">
        <f t="shared" si="160"/>
        <v>52.487603044660553</v>
      </c>
      <c r="H317" s="4"/>
      <c r="I317" s="5">
        <v>0.1216</v>
      </c>
      <c r="J317" s="5">
        <v>0</v>
      </c>
      <c r="K317" s="14">
        <v>0</v>
      </c>
      <c r="L317" s="6">
        <v>4.5999999999999996</v>
      </c>
      <c r="M317" s="6">
        <v>71</v>
      </c>
      <c r="N317" s="6">
        <v>8</v>
      </c>
      <c r="O317" s="13">
        <f t="shared" si="179"/>
        <v>65</v>
      </c>
      <c r="P317" s="12">
        <f t="shared" si="180"/>
        <v>0</v>
      </c>
      <c r="Q317" s="4"/>
      <c r="R317">
        <v>288</v>
      </c>
      <c r="S317" s="4">
        <f t="shared" si="181"/>
        <v>0.45940307648816003</v>
      </c>
      <c r="T317" s="12">
        <f t="shared" si="182"/>
        <v>1</v>
      </c>
      <c r="U317">
        <f t="shared" si="183"/>
        <v>1</v>
      </c>
      <c r="V317" s="4">
        <f t="shared" si="184"/>
        <v>0.45940307648816003</v>
      </c>
      <c r="W317" s="4"/>
      <c r="X317"/>
      <c r="Z317"/>
      <c r="AA317">
        <v>288</v>
      </c>
      <c r="AB317" s="4">
        <f t="shared" si="185"/>
        <v>4.8785628742514978E-2</v>
      </c>
      <c r="AC317" s="4">
        <f t="shared" si="186"/>
        <v>0</v>
      </c>
      <c r="AD317" s="26">
        <f t="shared" si="187"/>
        <v>0.26301001197398716</v>
      </c>
      <c r="AE317" s="4">
        <f t="shared" si="161"/>
        <v>0.22010998096185747</v>
      </c>
      <c r="AF317" s="11"/>
      <c r="AG317" s="10">
        <f t="shared" si="188"/>
        <v>7.2814371257485036E-2</v>
      </c>
      <c r="AH317" s="10">
        <f t="shared" si="189"/>
        <v>0</v>
      </c>
      <c r="AI317" s="25">
        <f t="shared" si="190"/>
        <v>10.125785327354317</v>
      </c>
      <c r="AJ317" s="4">
        <f t="shared" si="162"/>
        <v>10.071838179424553</v>
      </c>
      <c r="AK317" s="4"/>
      <c r="AL317" s="24">
        <f t="shared" si="191"/>
        <v>1.024996560995872</v>
      </c>
      <c r="AM317" s="4">
        <f t="shared" si="163"/>
        <v>1.0130210277776042</v>
      </c>
      <c r="AN317" s="3"/>
      <c r="AO317" s="23">
        <f t="shared" si="192"/>
        <v>0</v>
      </c>
      <c r="AP317" s="22">
        <f t="shared" si="193"/>
        <v>37.673811144336376</v>
      </c>
      <c r="AQ317" s="4">
        <f t="shared" si="164"/>
        <v>37.660396776456182</v>
      </c>
      <c r="AR317" s="3"/>
      <c r="AS317" s="4">
        <v>3.4</v>
      </c>
      <c r="AT317" s="4"/>
      <c r="AU317" s="21">
        <f t="shared" si="194"/>
        <v>96.190796955339209</v>
      </c>
      <c r="AV317" s="21">
        <f t="shared" si="165"/>
        <v>9.5158628527266448E-2</v>
      </c>
      <c r="AW317" s="3">
        <f t="shared" si="166"/>
        <v>52.487603044660553</v>
      </c>
      <c r="AX317"/>
      <c r="AY317" s="20">
        <f t="shared" si="167"/>
        <v>4.3715585178629524E-3</v>
      </c>
      <c r="AZ317" s="20">
        <f t="shared" si="168"/>
        <v>5.1318295644478141E-3</v>
      </c>
      <c r="BA317" s="19">
        <f t="shared" si="169"/>
        <v>3.3396642929818927E-2</v>
      </c>
      <c r="BB317" s="18">
        <f t="shared" si="170"/>
        <v>5.4972714117640211E-3</v>
      </c>
      <c r="BC317" s="18">
        <f t="shared" si="171"/>
        <v>6.4533186138099373E-3</v>
      </c>
      <c r="BD317" s="17">
        <f t="shared" si="172"/>
        <v>4.199655790418956E-2</v>
      </c>
      <c r="BE317" s="16">
        <f t="shared" si="173"/>
        <v>1.2203194965399297E-3</v>
      </c>
      <c r="BF317" s="16">
        <f t="shared" si="174"/>
        <v>1.4325489741990479E-3</v>
      </c>
      <c r="BG317" s="16">
        <f t="shared" si="175"/>
        <v>9.3226647475288544E-3</v>
      </c>
      <c r="BH317" s="15">
        <f t="shared" si="176"/>
        <v>1.366938269854215E-3</v>
      </c>
      <c r="BI317" s="15">
        <f t="shared" si="177"/>
        <v>1.6046666646114698E-3</v>
      </c>
      <c r="BJ317" s="15">
        <f t="shared" si="178"/>
        <v>1.0442762945729106E-2</v>
      </c>
    </row>
    <row r="318" spans="1:62" x14ac:dyDescent="0.25">
      <c r="A318">
        <v>289</v>
      </c>
      <c r="B318" s="26">
        <f t="shared" si="156"/>
        <v>0.26889560970437243</v>
      </c>
      <c r="C318" s="25">
        <f t="shared" si="157"/>
        <v>10.144652550682038</v>
      </c>
      <c r="D318" s="24">
        <f t="shared" si="158"/>
        <v>1.0254771154736253</v>
      </c>
      <c r="E318" s="22">
        <f t="shared" si="159"/>
        <v>37.67501914027325</v>
      </c>
      <c r="F318" s="27">
        <v>3.4</v>
      </c>
      <c r="G318" s="4">
        <f t="shared" si="160"/>
        <v>52.514044416133281</v>
      </c>
      <c r="H318" s="4"/>
      <c r="I318" s="5">
        <v>0.1216</v>
      </c>
      <c r="J318" s="5">
        <v>0</v>
      </c>
      <c r="K318" s="14">
        <v>1</v>
      </c>
      <c r="L318" s="6">
        <v>3.4</v>
      </c>
      <c r="M318" s="6">
        <v>74</v>
      </c>
      <c r="N318" s="6">
        <v>8</v>
      </c>
      <c r="O318" s="13">
        <f t="shared" si="179"/>
        <v>68</v>
      </c>
      <c r="P318" s="12">
        <f t="shared" si="180"/>
        <v>0</v>
      </c>
      <c r="Q318" s="4"/>
      <c r="R318">
        <v>289</v>
      </c>
      <c r="S318" s="4">
        <f t="shared" si="181"/>
        <v>0.35612952979019163</v>
      </c>
      <c r="T318" s="12">
        <f t="shared" si="182"/>
        <v>1</v>
      </c>
      <c r="U318">
        <f t="shared" si="183"/>
        <v>0.6</v>
      </c>
      <c r="V318" s="4">
        <f t="shared" si="184"/>
        <v>0.21367771787411496</v>
      </c>
      <c r="W318" s="4"/>
      <c r="X318"/>
      <c r="Z318"/>
      <c r="AA318">
        <v>289</v>
      </c>
      <c r="AB318" s="4">
        <f t="shared" si="185"/>
        <v>4.8785628742514978E-2</v>
      </c>
      <c r="AC318" s="4">
        <f t="shared" si="186"/>
        <v>0</v>
      </c>
      <c r="AD318" s="26">
        <f t="shared" si="187"/>
        <v>0.26889560970437243</v>
      </c>
      <c r="AE318" s="4">
        <f t="shared" si="161"/>
        <v>0.22322291227102603</v>
      </c>
      <c r="AF318" s="11"/>
      <c r="AG318" s="10">
        <f t="shared" si="188"/>
        <v>7.2814371257485036E-2</v>
      </c>
      <c r="AH318" s="10">
        <f t="shared" si="189"/>
        <v>0</v>
      </c>
      <c r="AI318" s="25">
        <f t="shared" si="190"/>
        <v>10.144652550682038</v>
      </c>
      <c r="AJ318" s="4">
        <f t="shared" si="162"/>
        <v>10.088156919788476</v>
      </c>
      <c r="AK318" s="4"/>
      <c r="AL318" s="24">
        <f t="shared" si="191"/>
        <v>1.0254771154736253</v>
      </c>
      <c r="AM318" s="4">
        <f t="shared" si="163"/>
        <v>1.0129551270580743</v>
      </c>
      <c r="AN318" s="3"/>
      <c r="AO318" s="23">
        <f t="shared" si="192"/>
        <v>0</v>
      </c>
      <c r="AP318" s="22">
        <f t="shared" si="193"/>
        <v>37.67501914027325</v>
      </c>
      <c r="AQ318" s="4">
        <f t="shared" si="164"/>
        <v>37.66099516376881</v>
      </c>
      <c r="AR318" s="3"/>
      <c r="AS318" s="4">
        <v>3.4</v>
      </c>
      <c r="AT318" s="4"/>
      <c r="AU318" s="21">
        <f t="shared" si="194"/>
        <v>96.285955583866482</v>
      </c>
      <c r="AV318" s="21">
        <f t="shared" si="165"/>
        <v>0.10020098331199968</v>
      </c>
      <c r="AW318" s="3">
        <f t="shared" si="166"/>
        <v>52.514044416133281</v>
      </c>
      <c r="AX318"/>
      <c r="AY318" s="20">
        <f t="shared" si="167"/>
        <v>4.6540961576943879E-3</v>
      </c>
      <c r="AZ318" s="20">
        <f t="shared" si="168"/>
        <v>5.4635041851194988E-3</v>
      </c>
      <c r="BA318" s="19">
        <f t="shared" si="169"/>
        <v>3.555509709053252E-2</v>
      </c>
      <c r="BB318" s="18">
        <f t="shared" si="170"/>
        <v>5.7569645202577898E-3</v>
      </c>
      <c r="BC318" s="18">
        <f t="shared" si="171"/>
        <v>6.7581757411721878E-3</v>
      </c>
      <c r="BD318" s="17">
        <f t="shared" si="172"/>
        <v>4.3980490632131379E-2</v>
      </c>
      <c r="BE318" s="16">
        <f t="shared" si="173"/>
        <v>1.2760038589040999E-3</v>
      </c>
      <c r="BF318" s="16">
        <f t="shared" si="174"/>
        <v>1.4979175734961172E-3</v>
      </c>
      <c r="BG318" s="16">
        <f t="shared" si="175"/>
        <v>9.7480669831507497E-3</v>
      </c>
      <c r="BH318" s="15">
        <f t="shared" si="176"/>
        <v>1.4290580331972255E-3</v>
      </c>
      <c r="BI318" s="15">
        <f t="shared" si="177"/>
        <v>1.6775898650576127E-3</v>
      </c>
      <c r="BJ318" s="15">
        <f t="shared" si="178"/>
        <v>1.0917328606185035E-2</v>
      </c>
    </row>
    <row r="319" spans="1:62" x14ac:dyDescent="0.25">
      <c r="A319">
        <v>290</v>
      </c>
      <c r="B319" s="26">
        <f t="shared" si="156"/>
        <v>0.27200854101354099</v>
      </c>
      <c r="C319" s="25">
        <f t="shared" si="157"/>
        <v>10.160971291045961</v>
      </c>
      <c r="D319" s="24">
        <f t="shared" si="158"/>
        <v>1.0260712496281279</v>
      </c>
      <c r="E319" s="22">
        <f t="shared" si="159"/>
        <v>37.676392351133657</v>
      </c>
      <c r="F319" s="27">
        <v>3.4</v>
      </c>
      <c r="G319" s="4">
        <f t="shared" si="160"/>
        <v>52.535443432821289</v>
      </c>
      <c r="H319" s="4"/>
      <c r="I319" s="5">
        <v>0.1216</v>
      </c>
      <c r="J319" s="5">
        <v>0</v>
      </c>
      <c r="K319" s="14">
        <v>1</v>
      </c>
      <c r="L319" s="6">
        <v>3.6</v>
      </c>
      <c r="M319" s="6">
        <v>59</v>
      </c>
      <c r="N319" s="6">
        <v>10</v>
      </c>
      <c r="O319" s="13">
        <f t="shared" si="179"/>
        <v>51.5</v>
      </c>
      <c r="P319" s="12">
        <f t="shared" si="180"/>
        <v>0</v>
      </c>
      <c r="Q319" s="4"/>
      <c r="R319">
        <v>290</v>
      </c>
      <c r="S319" s="4">
        <f t="shared" si="181"/>
        <v>0.37230471497562223</v>
      </c>
      <c r="T319" s="12">
        <f t="shared" si="182"/>
        <v>1</v>
      </c>
      <c r="U319">
        <f t="shared" si="183"/>
        <v>0.6</v>
      </c>
      <c r="V319" s="4">
        <f t="shared" si="184"/>
        <v>0.22338282898537334</v>
      </c>
      <c r="W319" s="4"/>
      <c r="X319"/>
      <c r="Z319"/>
      <c r="AA319">
        <v>290</v>
      </c>
      <c r="AB319" s="4">
        <f t="shared" si="185"/>
        <v>4.8785628742514978E-2</v>
      </c>
      <c r="AC319" s="4">
        <f t="shared" si="186"/>
        <v>0</v>
      </c>
      <c r="AD319" s="26">
        <f t="shared" si="187"/>
        <v>0.27200854101354099</v>
      </c>
      <c r="AE319" s="4">
        <f t="shared" si="161"/>
        <v>0.21111975724026277</v>
      </c>
      <c r="AF319" s="11"/>
      <c r="AG319" s="10">
        <f t="shared" si="188"/>
        <v>7.2814371257485036E-2</v>
      </c>
      <c r="AH319" s="10">
        <f t="shared" si="189"/>
        <v>0</v>
      </c>
      <c r="AI319" s="25">
        <f t="shared" si="190"/>
        <v>10.160971291045961</v>
      </c>
      <c r="AJ319" s="4">
        <f t="shared" si="162"/>
        <v>10.084018050778749</v>
      </c>
      <c r="AK319" s="4"/>
      <c r="AL319" s="24">
        <f t="shared" si="191"/>
        <v>1.0260712496281279</v>
      </c>
      <c r="AM319" s="4">
        <f t="shared" si="163"/>
        <v>1.0090529981550744</v>
      </c>
      <c r="AN319" s="3"/>
      <c r="AO319" s="23">
        <f t="shared" si="192"/>
        <v>0</v>
      </c>
      <c r="AP319" s="22">
        <f t="shared" si="193"/>
        <v>37.676392351133657</v>
      </c>
      <c r="AQ319" s="4">
        <f t="shared" si="164"/>
        <v>37.657302196380179</v>
      </c>
      <c r="AR319" s="3"/>
      <c r="AS319" s="4">
        <v>3.4</v>
      </c>
      <c r="AT319" s="4"/>
      <c r="AU319" s="21">
        <f t="shared" si="194"/>
        <v>96.386156567178475</v>
      </c>
      <c r="AV319" s="21">
        <f t="shared" si="165"/>
        <v>0.13541622861469557</v>
      </c>
      <c r="AW319" s="3">
        <f t="shared" si="166"/>
        <v>52.535443432821289</v>
      </c>
      <c r="AX319"/>
      <c r="AY319" s="20">
        <f t="shared" si="167"/>
        <v>6.2046314435327491E-3</v>
      </c>
      <c r="AZ319" s="20">
        <f t="shared" si="168"/>
        <v>7.2836977815384446E-3</v>
      </c>
      <c r="BA319" s="19">
        <f t="shared" si="169"/>
        <v>4.740045454820703E-2</v>
      </c>
      <c r="BB319" s="18">
        <f t="shared" si="170"/>
        <v>7.8416165450362584E-3</v>
      </c>
      <c r="BC319" s="18">
        <f t="shared" si="171"/>
        <v>9.2053759441729985E-3</v>
      </c>
      <c r="BD319" s="17">
        <f t="shared" si="172"/>
        <v>5.99062477780027E-2</v>
      </c>
      <c r="BE319" s="16">
        <f t="shared" si="173"/>
        <v>1.7341778183126626E-3</v>
      </c>
      <c r="BF319" s="16">
        <f t="shared" si="174"/>
        <v>2.0357739606279082E-3</v>
      </c>
      <c r="BG319" s="16">
        <f t="shared" si="175"/>
        <v>1.3248299694112901E-2</v>
      </c>
      <c r="BH319" s="15">
        <f t="shared" si="176"/>
        <v>1.9453069531882648E-3</v>
      </c>
      <c r="BI319" s="15">
        <f t="shared" si="177"/>
        <v>2.2836212059166587E-3</v>
      </c>
      <c r="BJ319" s="15">
        <f t="shared" si="178"/>
        <v>1.486122659437294E-2</v>
      </c>
    </row>
    <row r="320" spans="1:62" x14ac:dyDescent="0.25">
      <c r="A320">
        <v>291</v>
      </c>
      <c r="B320" s="26">
        <f t="shared" si="156"/>
        <v>0.3574365237073287</v>
      </c>
      <c r="C320" s="25">
        <f t="shared" si="157"/>
        <v>10.302401284311683</v>
      </c>
      <c r="D320" s="24">
        <f t="shared" si="158"/>
        <v>1.0267787309151444</v>
      </c>
      <c r="E320" s="22">
        <f t="shared" si="159"/>
        <v>37.678110665272435</v>
      </c>
      <c r="F320" s="27">
        <v>3.4</v>
      </c>
      <c r="G320" s="4">
        <f t="shared" si="160"/>
        <v>52.764727204206586</v>
      </c>
      <c r="H320" s="4"/>
      <c r="I320" s="5">
        <v>0.36470000000000002</v>
      </c>
      <c r="J320" s="5">
        <v>0</v>
      </c>
      <c r="K320" s="14">
        <v>1</v>
      </c>
      <c r="L320" s="6">
        <v>5.0999999999999996</v>
      </c>
      <c r="M320" s="6">
        <v>62</v>
      </c>
      <c r="N320" s="6">
        <v>27</v>
      </c>
      <c r="O320" s="13">
        <f t="shared" si="179"/>
        <v>41.75</v>
      </c>
      <c r="P320" s="12">
        <f t="shared" si="180"/>
        <v>0</v>
      </c>
      <c r="Q320" s="4"/>
      <c r="R320">
        <v>291</v>
      </c>
      <c r="S320" s="4">
        <f t="shared" si="181"/>
        <v>0.50681584851960382</v>
      </c>
      <c r="T320" s="12">
        <f t="shared" si="182"/>
        <v>1</v>
      </c>
      <c r="U320">
        <f t="shared" si="183"/>
        <v>0.6</v>
      </c>
      <c r="V320" s="4">
        <f t="shared" si="184"/>
        <v>0.3040895091117623</v>
      </c>
      <c r="W320" s="4"/>
      <c r="X320"/>
      <c r="Z320"/>
      <c r="AA320">
        <v>291</v>
      </c>
      <c r="AB320" s="4">
        <f t="shared" si="185"/>
        <v>0.1463167664670659</v>
      </c>
      <c r="AC320" s="4">
        <f t="shared" si="186"/>
        <v>0</v>
      </c>
      <c r="AD320" s="26">
        <f t="shared" si="187"/>
        <v>0.3574365237073287</v>
      </c>
      <c r="AE320" s="4">
        <f t="shared" si="161"/>
        <v>0.24625972340978325</v>
      </c>
      <c r="AF320" s="11"/>
      <c r="AG320" s="10">
        <f t="shared" si="188"/>
        <v>0.21838323353293418</v>
      </c>
      <c r="AH320" s="10">
        <f t="shared" si="189"/>
        <v>0</v>
      </c>
      <c r="AI320" s="25">
        <f t="shared" si="190"/>
        <v>10.302401284311683</v>
      </c>
      <c r="AJ320" s="4">
        <f t="shared" si="162"/>
        <v>10.187891137653281</v>
      </c>
      <c r="AK320" s="4"/>
      <c r="AL320" s="24">
        <f t="shared" si="191"/>
        <v>1.0267787309151444</v>
      </c>
      <c r="AM320" s="4">
        <f t="shared" si="163"/>
        <v>1.0018384560843721</v>
      </c>
      <c r="AN320" s="3"/>
      <c r="AO320" s="23">
        <f t="shared" si="192"/>
        <v>0</v>
      </c>
      <c r="AP320" s="22">
        <f t="shared" si="193"/>
        <v>37.678110665272435</v>
      </c>
      <c r="AQ320" s="4">
        <f t="shared" si="164"/>
        <v>37.650045578180105</v>
      </c>
      <c r="AR320" s="3"/>
      <c r="AS320" s="4">
        <v>3.4</v>
      </c>
      <c r="AT320" s="4"/>
      <c r="AU320" s="21">
        <f t="shared" si="194"/>
        <v>96.521572795793176</v>
      </c>
      <c r="AV320" s="21">
        <f t="shared" si="165"/>
        <v>0.21695526337239282</v>
      </c>
      <c r="AW320" s="3">
        <f t="shared" si="166"/>
        <v>52.764727204206586</v>
      </c>
      <c r="AX320"/>
      <c r="AY320" s="20">
        <f t="shared" si="167"/>
        <v>1.1329033496317651E-2</v>
      </c>
      <c r="AZ320" s="20">
        <f t="shared" si="168"/>
        <v>1.3299300191329416E-2</v>
      </c>
      <c r="BA320" s="19">
        <f t="shared" si="169"/>
        <v>8.65484666098984E-2</v>
      </c>
      <c r="BB320" s="18">
        <f t="shared" si="170"/>
        <v>1.1668705014799064E-2</v>
      </c>
      <c r="BC320" s="18">
        <f t="shared" si="171"/>
        <v>1.3698045017372814E-2</v>
      </c>
      <c r="BD320" s="17">
        <f t="shared" si="172"/>
        <v>8.9143396626230109E-2</v>
      </c>
      <c r="BE320" s="16">
        <f t="shared" si="173"/>
        <v>2.541440374331638E-3</v>
      </c>
      <c r="BF320" s="16">
        <f t="shared" si="174"/>
        <v>2.9834300046501839E-3</v>
      </c>
      <c r="BG320" s="16">
        <f t="shared" si="175"/>
        <v>1.9415404451790505E-2</v>
      </c>
      <c r="BH320" s="15">
        <f t="shared" si="176"/>
        <v>2.8598620476136655E-3</v>
      </c>
      <c r="BI320" s="15">
        <f t="shared" si="177"/>
        <v>3.3572293602421289E-3</v>
      </c>
      <c r="BJ320" s="15">
        <f t="shared" si="178"/>
        <v>2.1847995684473785E-2</v>
      </c>
    </row>
    <row r="321" spans="1:62" x14ac:dyDescent="0.25">
      <c r="A321">
        <v>292</v>
      </c>
      <c r="B321" s="26">
        <f t="shared" si="156"/>
        <v>0.39257648987684912</v>
      </c>
      <c r="C321" s="25">
        <f t="shared" si="157"/>
        <v>10.406274371186216</v>
      </c>
      <c r="D321" s="24">
        <f t="shared" si="158"/>
        <v>1.0302374970174339</v>
      </c>
      <c r="E321" s="22">
        <f t="shared" si="159"/>
        <v>37.683383582753692</v>
      </c>
      <c r="F321" s="27">
        <v>3.4</v>
      </c>
      <c r="G321" s="4">
        <f t="shared" si="160"/>
        <v>52.912471940834187</v>
      </c>
      <c r="H321" s="4"/>
      <c r="I321" s="5">
        <v>0.36470000000000002</v>
      </c>
      <c r="J321" s="5">
        <v>0</v>
      </c>
      <c r="K321" s="14">
        <v>1</v>
      </c>
      <c r="L321" s="6">
        <v>7.3</v>
      </c>
      <c r="M321" s="6">
        <v>51</v>
      </c>
      <c r="N321" s="6">
        <v>49</v>
      </c>
      <c r="O321" s="13">
        <f t="shared" si="179"/>
        <v>14.25</v>
      </c>
      <c r="P321" s="12">
        <f t="shared" si="180"/>
        <v>0</v>
      </c>
      <c r="Q321" s="4"/>
      <c r="R321">
        <v>292</v>
      </c>
      <c r="S321" s="4">
        <f t="shared" si="181"/>
        <v>0.74514205020999758</v>
      </c>
      <c r="T321" s="12">
        <f t="shared" si="182"/>
        <v>1</v>
      </c>
      <c r="U321">
        <f t="shared" si="183"/>
        <v>0.6</v>
      </c>
      <c r="V321" s="4">
        <f t="shared" si="184"/>
        <v>0.44708523012599855</v>
      </c>
      <c r="W321" s="4"/>
      <c r="X321"/>
      <c r="Z321"/>
      <c r="AA321">
        <v>292</v>
      </c>
      <c r="AB321" s="4">
        <f t="shared" si="185"/>
        <v>0.1463167664670659</v>
      </c>
      <c r="AC321" s="4">
        <f t="shared" si="186"/>
        <v>0</v>
      </c>
      <c r="AD321" s="26">
        <f t="shared" si="187"/>
        <v>0.39257648987684912</v>
      </c>
      <c r="AE321" s="4">
        <f t="shared" si="161"/>
        <v>0.2106118716763293</v>
      </c>
      <c r="AF321" s="11"/>
      <c r="AG321" s="10">
        <f t="shared" si="188"/>
        <v>0.21838323353293418</v>
      </c>
      <c r="AH321" s="10">
        <f t="shared" si="189"/>
        <v>0</v>
      </c>
      <c r="AI321" s="25">
        <f t="shared" si="190"/>
        <v>10.406274371186216</v>
      </c>
      <c r="AJ321" s="4">
        <f t="shared" si="162"/>
        <v>10.213674874011213</v>
      </c>
      <c r="AK321" s="4"/>
      <c r="AL321" s="24">
        <f t="shared" si="191"/>
        <v>1.0302374970174339</v>
      </c>
      <c r="AM321" s="4">
        <f t="shared" si="163"/>
        <v>0.98875391836378324</v>
      </c>
      <c r="AN321" s="3"/>
      <c r="AO321" s="23">
        <f t="shared" si="192"/>
        <v>0</v>
      </c>
      <c r="AP321" s="22">
        <f t="shared" si="193"/>
        <v>37.683383582753692</v>
      </c>
      <c r="AQ321" s="4">
        <f t="shared" si="164"/>
        <v>37.636480822531595</v>
      </c>
      <c r="AR321" s="3"/>
      <c r="AS321" s="4">
        <v>3.4</v>
      </c>
      <c r="AT321" s="4"/>
      <c r="AU321" s="21">
        <f t="shared" si="194"/>
        <v>96.738528059165574</v>
      </c>
      <c r="AV321" s="21">
        <f t="shared" si="165"/>
        <v>0.360395800423912</v>
      </c>
      <c r="AW321" s="3">
        <f t="shared" si="166"/>
        <v>52.912471940834187</v>
      </c>
      <c r="AX321"/>
      <c r="AY321" s="20">
        <f t="shared" si="167"/>
        <v>1.854238698380542E-2</v>
      </c>
      <c r="AZ321" s="20">
        <f t="shared" si="168"/>
        <v>2.1767149937510711E-2</v>
      </c>
      <c r="BA321" s="19">
        <f t="shared" si="169"/>
        <v>0.1416550812792037</v>
      </c>
      <c r="BB321" s="18">
        <f t="shared" si="170"/>
        <v>1.9626092395444824E-2</v>
      </c>
      <c r="BC321" s="18">
        <f t="shared" si="171"/>
        <v>2.3039325855522184E-2</v>
      </c>
      <c r="BD321" s="17">
        <f t="shared" si="172"/>
        <v>0.14993407892403593</v>
      </c>
      <c r="BE321" s="16">
        <f t="shared" si="173"/>
        <v>4.227220524934577E-3</v>
      </c>
      <c r="BF321" s="16">
        <f t="shared" si="174"/>
        <v>4.962389311879721E-3</v>
      </c>
      <c r="BG321" s="16">
        <f t="shared" si="175"/>
        <v>3.2293968816836417E-2</v>
      </c>
      <c r="BH321" s="15">
        <f t="shared" si="176"/>
        <v>4.7794408563997309E-3</v>
      </c>
      <c r="BI321" s="15">
        <f t="shared" si="177"/>
        <v>5.6106479618605537E-3</v>
      </c>
      <c r="BJ321" s="15">
        <f t="shared" si="178"/>
        <v>3.6512671403835885E-2</v>
      </c>
    </row>
    <row r="322" spans="1:62" x14ac:dyDescent="0.25">
      <c r="A322">
        <v>293</v>
      </c>
      <c r="B322" s="26">
        <f t="shared" si="156"/>
        <v>0.3569286381433952</v>
      </c>
      <c r="C322" s="25">
        <f t="shared" si="157"/>
        <v>10.432058107544147</v>
      </c>
      <c r="D322" s="24">
        <f t="shared" si="158"/>
        <v>1.0359290591243677</v>
      </c>
      <c r="E322" s="22">
        <f t="shared" si="159"/>
        <v>37.691860335598363</v>
      </c>
      <c r="F322" s="27">
        <v>3.4</v>
      </c>
      <c r="G322" s="4">
        <f t="shared" si="160"/>
        <v>52.916776140410271</v>
      </c>
      <c r="H322" s="4"/>
      <c r="I322" s="5">
        <v>0.36470000000000002</v>
      </c>
      <c r="J322" s="5">
        <v>0</v>
      </c>
      <c r="K322" s="14">
        <v>1</v>
      </c>
      <c r="L322" s="6">
        <v>11</v>
      </c>
      <c r="M322" s="6">
        <v>52</v>
      </c>
      <c r="N322" s="6">
        <v>83</v>
      </c>
      <c r="O322" s="13">
        <f t="shared" si="179"/>
        <v>-10.25</v>
      </c>
      <c r="P322" s="12">
        <f t="shared" si="180"/>
        <v>-10.25</v>
      </c>
      <c r="Q322" s="4"/>
      <c r="R322">
        <v>293</v>
      </c>
      <c r="S322" s="4">
        <f t="shared" si="181"/>
        <v>1.245428856118602</v>
      </c>
      <c r="T322" s="12">
        <f t="shared" si="182"/>
        <v>1</v>
      </c>
      <c r="U322">
        <f t="shared" si="183"/>
        <v>0.6</v>
      </c>
      <c r="V322" s="4">
        <f t="shared" si="184"/>
        <v>0.74725731367116122</v>
      </c>
      <c r="W322" s="4"/>
      <c r="X322"/>
      <c r="Z322"/>
      <c r="AA322">
        <v>293</v>
      </c>
      <c r="AB322" s="4">
        <f t="shared" si="185"/>
        <v>0.1463167664670659</v>
      </c>
      <c r="AC322" s="4">
        <f t="shared" si="186"/>
        <v>0</v>
      </c>
      <c r="AD322" s="26">
        <f t="shared" si="187"/>
        <v>0.3569286381433952</v>
      </c>
      <c r="AE322" s="4">
        <f t="shared" si="161"/>
        <v>0.18665882372767389</v>
      </c>
      <c r="AF322" s="11"/>
      <c r="AG322" s="10">
        <f t="shared" si="188"/>
        <v>0.21838323353293418</v>
      </c>
      <c r="AH322" s="10">
        <f t="shared" si="189"/>
        <v>0</v>
      </c>
      <c r="AI322" s="25">
        <f t="shared" si="190"/>
        <v>10.432058107544147</v>
      </c>
      <c r="AJ322" s="4">
        <f t="shared" si="162"/>
        <v>10.23113962024555</v>
      </c>
      <c r="AK322" s="4"/>
      <c r="AL322" s="24">
        <f t="shared" si="191"/>
        <v>1.0359290591243677</v>
      </c>
      <c r="AM322" s="4">
        <f t="shared" si="163"/>
        <v>0.9925418927320756</v>
      </c>
      <c r="AN322" s="3"/>
      <c r="AO322" s="23">
        <f t="shared" si="192"/>
        <v>0</v>
      </c>
      <c r="AP322" s="22">
        <f t="shared" si="193"/>
        <v>37.691860335598363</v>
      </c>
      <c r="AQ322" s="4">
        <f t="shared" si="164"/>
        <v>37.643024248106826</v>
      </c>
      <c r="AR322" s="3"/>
      <c r="AS322" s="4">
        <v>3.4</v>
      </c>
      <c r="AT322" s="4"/>
      <c r="AU322" s="21">
        <f t="shared" si="194"/>
        <v>97.09892385958949</v>
      </c>
      <c r="AV322" s="21">
        <f t="shared" si="165"/>
        <v>0.36075475673869434</v>
      </c>
      <c r="AW322" s="3">
        <f t="shared" si="166"/>
        <v>52.916776140410271</v>
      </c>
      <c r="AX322"/>
      <c r="AY322" s="20">
        <f t="shared" si="167"/>
        <v>1.7350674113348133E-2</v>
      </c>
      <c r="AZ322" s="20">
        <f t="shared" si="168"/>
        <v>2.036818265479998E-2</v>
      </c>
      <c r="BA322" s="19">
        <f t="shared" si="169"/>
        <v>0.13255095764757321</v>
      </c>
      <c r="BB322" s="18">
        <f t="shared" si="170"/>
        <v>2.047380628461511E-2</v>
      </c>
      <c r="BC322" s="18">
        <f t="shared" si="171"/>
        <v>2.4034468247156868E-2</v>
      </c>
      <c r="BD322" s="17">
        <f t="shared" si="172"/>
        <v>0.15641021276682568</v>
      </c>
      <c r="BE322" s="16">
        <f t="shared" si="173"/>
        <v>4.4211981281443383E-3</v>
      </c>
      <c r="BF322" s="16">
        <f t="shared" si="174"/>
        <v>5.19010215043031E-3</v>
      </c>
      <c r="BG322" s="16">
        <f t="shared" si="175"/>
        <v>3.3775866113717475E-2</v>
      </c>
      <c r="BH322" s="15">
        <f t="shared" si="176"/>
        <v>4.9764489492412529E-3</v>
      </c>
      <c r="BI322" s="15">
        <f t="shared" si="177"/>
        <v>5.8419183317179922E-3</v>
      </c>
      <c r="BJ322" s="15">
        <f t="shared" si="178"/>
        <v>3.8017720210577984E-2</v>
      </c>
    </row>
    <row r="323" spans="1:62" x14ac:dyDescent="0.25">
      <c r="A323">
        <v>294</v>
      </c>
      <c r="B323" s="26">
        <f t="shared" si="156"/>
        <v>0.23544445247018886</v>
      </c>
      <c r="C323" s="25">
        <f t="shared" si="157"/>
        <v>10.303953991503034</v>
      </c>
      <c r="D323" s="24">
        <f t="shared" si="158"/>
        <v>1.0397640202074243</v>
      </c>
      <c r="E323" s="22">
        <f t="shared" si="159"/>
        <v>37.698458919490932</v>
      </c>
      <c r="F323" s="27">
        <v>3.4</v>
      </c>
      <c r="G323" s="4">
        <f t="shared" si="160"/>
        <v>52.677621383671578</v>
      </c>
      <c r="H323" s="4"/>
      <c r="I323" s="5">
        <v>0.1216</v>
      </c>
      <c r="J323" s="5">
        <v>0</v>
      </c>
      <c r="K323" s="14">
        <v>1</v>
      </c>
      <c r="L323" s="6">
        <v>13.9</v>
      </c>
      <c r="M323" s="6">
        <v>57</v>
      </c>
      <c r="N323" s="6">
        <v>99</v>
      </c>
      <c r="O323" s="13">
        <f t="shared" si="179"/>
        <v>-17.25</v>
      </c>
      <c r="P323" s="12">
        <f t="shared" si="180"/>
        <v>-27.5</v>
      </c>
      <c r="Q323" s="4"/>
      <c r="R323">
        <v>294</v>
      </c>
      <c r="S323" s="4">
        <f t="shared" si="181"/>
        <v>1.7093833911892833</v>
      </c>
      <c r="T323" s="12">
        <f t="shared" si="182"/>
        <v>0.75846459436788383</v>
      </c>
      <c r="U323">
        <f t="shared" si="183"/>
        <v>0.6</v>
      </c>
      <c r="V323" s="4">
        <f t="shared" si="184"/>
        <v>0.77790406825054637</v>
      </c>
      <c r="W323" s="4"/>
      <c r="X323"/>
      <c r="Z323"/>
      <c r="AA323">
        <v>294</v>
      </c>
      <c r="AB323" s="4">
        <f t="shared" si="185"/>
        <v>4.8785628742514978E-2</v>
      </c>
      <c r="AC323" s="4">
        <f t="shared" si="186"/>
        <v>0</v>
      </c>
      <c r="AD323" s="26">
        <f t="shared" si="187"/>
        <v>0.23544445247018886</v>
      </c>
      <c r="AE323" s="4">
        <f t="shared" si="161"/>
        <v>6.3411641701945895E-2</v>
      </c>
      <c r="AF323" s="11"/>
      <c r="AG323" s="10">
        <f t="shared" si="188"/>
        <v>7.2814371257485036E-2</v>
      </c>
      <c r="AH323" s="10">
        <f t="shared" si="189"/>
        <v>0</v>
      </c>
      <c r="AI323" s="25">
        <f t="shared" si="190"/>
        <v>10.303953991503034</v>
      </c>
      <c r="AJ323" s="4">
        <f t="shared" si="162"/>
        <v>9.9063194107901236</v>
      </c>
      <c r="AK323" s="4"/>
      <c r="AL323" s="24">
        <f t="shared" si="191"/>
        <v>1.0397640202074243</v>
      </c>
      <c r="AM323" s="4">
        <f t="shared" si="163"/>
        <v>0.95352767056627308</v>
      </c>
      <c r="AN323" s="3"/>
      <c r="AO323" s="23">
        <f t="shared" si="192"/>
        <v>0</v>
      </c>
      <c r="AP323" s="22">
        <f t="shared" si="193"/>
        <v>37.698458919490932</v>
      </c>
      <c r="AQ323" s="4">
        <f t="shared" si="164"/>
        <v>37.599680802200126</v>
      </c>
      <c r="AR323" s="3"/>
      <c r="AS323" s="4">
        <v>3.4</v>
      </c>
      <c r="AT323" s="4"/>
      <c r="AU323" s="21">
        <f t="shared" si="194"/>
        <v>97.459678616328191</v>
      </c>
      <c r="AV323" s="21">
        <f t="shared" si="165"/>
        <v>0.58750168604560238</v>
      </c>
      <c r="AW323" s="3">
        <f t="shared" si="166"/>
        <v>52.677621383671578</v>
      </c>
      <c r="AX323"/>
      <c r="AY323" s="20">
        <f t="shared" si="167"/>
        <v>1.7530325305666575E-2</v>
      </c>
      <c r="AZ323" s="20">
        <f t="shared" si="168"/>
        <v>2.0579077532739021E-2</v>
      </c>
      <c r="BA323" s="19">
        <f t="shared" si="169"/>
        <v>0.13392340792983737</v>
      </c>
      <c r="BB323" s="18">
        <f t="shared" si="170"/>
        <v>4.0519384189277183E-2</v>
      </c>
      <c r="BC323" s="18">
        <f t="shared" si="171"/>
        <v>4.7566233613499299E-2</v>
      </c>
      <c r="BD323" s="17">
        <f t="shared" si="172"/>
        <v>0.30954896291013423</v>
      </c>
      <c r="BE323" s="16">
        <f t="shared" si="173"/>
        <v>8.7875752051692433E-3</v>
      </c>
      <c r="BF323" s="16">
        <f t="shared" si="174"/>
        <v>1.0315849153894328E-2</v>
      </c>
      <c r="BG323" s="16">
        <f t="shared" si="175"/>
        <v>6.7132925282087669E-2</v>
      </c>
      <c r="BH323" s="15">
        <f t="shared" si="176"/>
        <v>1.0065594588940862E-2</v>
      </c>
      <c r="BI323" s="15">
        <f t="shared" si="177"/>
        <v>1.1816132778321881E-2</v>
      </c>
      <c r="BJ323" s="15">
        <f t="shared" si="178"/>
        <v>7.6896389923543029E-2</v>
      </c>
    </row>
    <row r="324" spans="1:62" x14ac:dyDescent="0.25">
      <c r="A324">
        <v>295</v>
      </c>
      <c r="B324" s="26">
        <f t="shared" si="156"/>
        <v>0.11219727044446087</v>
      </c>
      <c r="C324" s="25">
        <f t="shared" si="157"/>
        <v>9.979133782047608</v>
      </c>
      <c r="D324" s="24">
        <f t="shared" si="158"/>
        <v>1.030430549855327</v>
      </c>
      <c r="E324" s="22">
        <f t="shared" si="159"/>
        <v>37.689958095278584</v>
      </c>
      <c r="F324" s="27">
        <v>3.4</v>
      </c>
      <c r="G324" s="4">
        <f t="shared" si="160"/>
        <v>52.211719697625981</v>
      </c>
      <c r="H324" s="4"/>
      <c r="I324" s="5">
        <v>0.1216</v>
      </c>
      <c r="J324" s="5">
        <v>0</v>
      </c>
      <c r="K324" s="14">
        <v>0</v>
      </c>
      <c r="L324" s="6">
        <v>16</v>
      </c>
      <c r="M324" s="6">
        <v>34</v>
      </c>
      <c r="N324" s="6">
        <v>103</v>
      </c>
      <c r="O324" s="13">
        <f t="shared" si="179"/>
        <v>-43.25</v>
      </c>
      <c r="P324" s="12">
        <f t="shared" si="180"/>
        <v>-27.5</v>
      </c>
      <c r="Q324" s="4"/>
      <c r="R324">
        <v>295</v>
      </c>
      <c r="S324" s="4">
        <f t="shared" si="181"/>
        <v>2.0754997247575919</v>
      </c>
      <c r="T324" s="12">
        <f t="shared" si="182"/>
        <v>0.75846459436788383</v>
      </c>
      <c r="U324">
        <f t="shared" si="183"/>
        <v>1</v>
      </c>
      <c r="V324" s="4">
        <f t="shared" si="184"/>
        <v>1.5741930568489215</v>
      </c>
      <c r="W324" s="4"/>
      <c r="X324"/>
      <c r="Z324"/>
      <c r="AA324">
        <v>295</v>
      </c>
      <c r="AB324" s="4">
        <f t="shared" si="185"/>
        <v>4.8785628742514978E-2</v>
      </c>
      <c r="AC324" s="4">
        <f t="shared" si="186"/>
        <v>0</v>
      </c>
      <c r="AD324" s="26">
        <f t="shared" si="187"/>
        <v>0.11219727044446087</v>
      </c>
      <c r="AE324" s="4">
        <f t="shared" si="161"/>
        <v>3.0217798885116245E-2</v>
      </c>
      <c r="AF324" s="11"/>
      <c r="AG324" s="10">
        <f t="shared" si="188"/>
        <v>7.2814371257485036E-2</v>
      </c>
      <c r="AH324" s="10">
        <f t="shared" si="189"/>
        <v>0</v>
      </c>
      <c r="AI324" s="25">
        <f t="shared" si="190"/>
        <v>9.979133782047608</v>
      </c>
      <c r="AJ324" s="4">
        <f t="shared" si="162"/>
        <v>9.5940341707163928</v>
      </c>
      <c r="AK324" s="4"/>
      <c r="AL324" s="24">
        <f t="shared" si="191"/>
        <v>1.030430549855327</v>
      </c>
      <c r="AM324" s="4">
        <f t="shared" si="163"/>
        <v>0.94496830318081637</v>
      </c>
      <c r="AN324" s="3"/>
      <c r="AO324" s="23">
        <f t="shared" si="192"/>
        <v>0</v>
      </c>
      <c r="AP324" s="22">
        <f t="shared" si="193"/>
        <v>37.689958095278584</v>
      </c>
      <c r="AQ324" s="4">
        <f t="shared" si="164"/>
        <v>37.591202251986111</v>
      </c>
      <c r="AR324" s="3"/>
      <c r="AS324" s="4">
        <v>3.4</v>
      </c>
      <c r="AT324" s="4"/>
      <c r="AU324" s="21">
        <f t="shared" si="194"/>
        <v>98.047180302373789</v>
      </c>
      <c r="AV324" s="21">
        <f t="shared" si="165"/>
        <v>0.50701919345871682</v>
      </c>
      <c r="AW324" s="3">
        <f t="shared" si="166"/>
        <v>52.211719697625981</v>
      </c>
      <c r="AX324"/>
      <c r="AY324" s="20">
        <f t="shared" si="167"/>
        <v>8.3537948278831712E-3</v>
      </c>
      <c r="AZ324" s="20">
        <f t="shared" si="168"/>
        <v>9.8066287109932881E-3</v>
      </c>
      <c r="BA324" s="19">
        <f t="shared" si="169"/>
        <v>6.3819048020468172E-2</v>
      </c>
      <c r="BB324" s="18">
        <f t="shared" si="170"/>
        <v>3.9242057556198327E-2</v>
      </c>
      <c r="BC324" s="18">
        <f t="shared" si="171"/>
        <v>4.6066763218145866E-2</v>
      </c>
      <c r="BD324" s="17">
        <f t="shared" si="172"/>
        <v>0.29979079055687113</v>
      </c>
      <c r="BE324" s="16">
        <f t="shared" si="173"/>
        <v>8.7086932944180854E-3</v>
      </c>
      <c r="BF324" s="16">
        <f t="shared" si="174"/>
        <v>1.0223248649969057E-2</v>
      </c>
      <c r="BG324" s="16">
        <f t="shared" si="175"/>
        <v>6.6530304730123502E-2</v>
      </c>
      <c r="BH324" s="15">
        <f t="shared" si="176"/>
        <v>1.006332484496069E-2</v>
      </c>
      <c r="BI324" s="15">
        <f t="shared" si="177"/>
        <v>1.1813468296258201E-2</v>
      </c>
      <c r="BJ324" s="15">
        <f t="shared" si="178"/>
        <v>7.6879050151254014E-2</v>
      </c>
    </row>
    <row r="325" spans="1:62" x14ac:dyDescent="0.25">
      <c r="A325">
        <v>296</v>
      </c>
      <c r="B325" s="26">
        <f t="shared" si="156"/>
        <v>0.32281121205876895</v>
      </c>
      <c r="C325" s="25">
        <f t="shared" si="157"/>
        <v>10.030740757542739</v>
      </c>
      <c r="D325" s="24">
        <f t="shared" si="158"/>
        <v>1.0113361737042765</v>
      </c>
      <c r="E325" s="22">
        <f t="shared" si="159"/>
        <v>37.669112360861476</v>
      </c>
      <c r="F325" s="27">
        <v>3.4</v>
      </c>
      <c r="G325" s="4">
        <f t="shared" si="160"/>
        <v>52.434000504167258</v>
      </c>
      <c r="H325" s="4"/>
      <c r="I325" s="5">
        <v>0.72929999999999995</v>
      </c>
      <c r="J325" s="5">
        <v>0</v>
      </c>
      <c r="K325" s="14">
        <v>0</v>
      </c>
      <c r="L325" s="6">
        <v>16</v>
      </c>
      <c r="M325" s="6">
        <v>55</v>
      </c>
      <c r="N325" s="6">
        <v>91</v>
      </c>
      <c r="O325" s="13">
        <f t="shared" si="179"/>
        <v>-13.25</v>
      </c>
      <c r="P325" s="12">
        <f t="shared" si="180"/>
        <v>-27.5</v>
      </c>
      <c r="Q325" s="4"/>
      <c r="R325">
        <v>296</v>
      </c>
      <c r="S325" s="4">
        <f t="shared" si="181"/>
        <v>2.0754997247575919</v>
      </c>
      <c r="T325" s="12">
        <f t="shared" si="182"/>
        <v>0.75846459436788383</v>
      </c>
      <c r="U325">
        <f t="shared" si="183"/>
        <v>1</v>
      </c>
      <c r="V325" s="4">
        <f t="shared" si="184"/>
        <v>1.5741930568489215</v>
      </c>
      <c r="W325" s="4"/>
      <c r="X325"/>
      <c r="Z325"/>
      <c r="AA325">
        <v>296</v>
      </c>
      <c r="AB325" s="4">
        <f t="shared" si="185"/>
        <v>0.29259341317365273</v>
      </c>
      <c r="AC325" s="4">
        <f t="shared" si="186"/>
        <v>0</v>
      </c>
      <c r="AD325" s="26">
        <f t="shared" si="187"/>
        <v>0.32281121205876895</v>
      </c>
      <c r="AE325" s="4">
        <f t="shared" si="161"/>
        <v>8.6941786055152168E-2</v>
      </c>
      <c r="AF325" s="11"/>
      <c r="AG325" s="10">
        <f t="shared" si="188"/>
        <v>0.43670658682634733</v>
      </c>
      <c r="AH325" s="10">
        <f t="shared" si="189"/>
        <v>0</v>
      </c>
      <c r="AI325" s="25">
        <f t="shared" si="190"/>
        <v>10.030740757542739</v>
      </c>
      <c r="AJ325" s="4">
        <f t="shared" si="162"/>
        <v>9.6436492164830288</v>
      </c>
      <c r="AK325" s="4"/>
      <c r="AL325" s="24">
        <f t="shared" si="191"/>
        <v>1.0113361737042765</v>
      </c>
      <c r="AM325" s="4">
        <f t="shared" si="163"/>
        <v>0.92745750093098778</v>
      </c>
      <c r="AN325" s="3"/>
      <c r="AO325" s="23">
        <f t="shared" si="192"/>
        <v>0</v>
      </c>
      <c r="AP325" s="22">
        <f t="shared" si="193"/>
        <v>37.669112360861476</v>
      </c>
      <c r="AQ325" s="4">
        <f t="shared" si="164"/>
        <v>37.570411036214857</v>
      </c>
      <c r="AR325" s="3"/>
      <c r="AS325" s="4">
        <v>3.4</v>
      </c>
      <c r="AT325" s="4"/>
      <c r="AU325" s="21">
        <f t="shared" si="194"/>
        <v>98.554199495832506</v>
      </c>
      <c r="AV325" s="21">
        <f t="shared" si="165"/>
        <v>0.62709427759113034</v>
      </c>
      <c r="AW325" s="3">
        <f t="shared" si="166"/>
        <v>52.434000504167258</v>
      </c>
      <c r="AX325"/>
      <c r="AY325" s="20">
        <f t="shared" si="167"/>
        <v>2.4035343891896373E-2</v>
      </c>
      <c r="AZ325" s="20">
        <f t="shared" si="168"/>
        <v>2.8215403699182698E-2</v>
      </c>
      <c r="BA325" s="19">
        <f t="shared" si="169"/>
        <v>0.18361867841253771</v>
      </c>
      <c r="BB325" s="18">
        <f t="shared" si="170"/>
        <v>3.9445037301577217E-2</v>
      </c>
      <c r="BC325" s="18">
        <f t="shared" si="171"/>
        <v>4.6305043788808037E-2</v>
      </c>
      <c r="BD325" s="17">
        <f t="shared" si="172"/>
        <v>0.30134145996932543</v>
      </c>
      <c r="BE325" s="16">
        <f t="shared" si="173"/>
        <v>8.5473254395884556E-3</v>
      </c>
      <c r="BF325" s="16">
        <f t="shared" si="174"/>
        <v>1.0033816820386447E-2</v>
      </c>
      <c r="BG325" s="16">
        <f t="shared" si="175"/>
        <v>6.5297530513313856E-2</v>
      </c>
      <c r="BH325" s="15">
        <f t="shared" si="176"/>
        <v>1.0057769337306226E-2</v>
      </c>
      <c r="BI325" s="15">
        <f t="shared" si="177"/>
        <v>1.1806946613359482E-2</v>
      </c>
      <c r="BJ325" s="15">
        <f t="shared" si="178"/>
        <v>7.6836608695953365E-2</v>
      </c>
    </row>
    <row r="326" spans="1:62" x14ac:dyDescent="0.25">
      <c r="A326">
        <v>297</v>
      </c>
      <c r="B326" s="26">
        <f t="shared" si="156"/>
        <v>0.37953519922880491</v>
      </c>
      <c r="C326" s="25">
        <f t="shared" si="157"/>
        <v>10.080355803309375</v>
      </c>
      <c r="D326" s="24">
        <f t="shared" si="158"/>
        <v>1.009542976901356</v>
      </c>
      <c r="E326" s="22">
        <f t="shared" si="159"/>
        <v>37.666772247136599</v>
      </c>
      <c r="F326" s="27">
        <v>3.4</v>
      </c>
      <c r="G326" s="4">
        <f t="shared" si="160"/>
        <v>52.536206226576134</v>
      </c>
      <c r="H326" s="4"/>
      <c r="I326" s="5">
        <v>0.72929999999999995</v>
      </c>
      <c r="J326" s="5">
        <v>0</v>
      </c>
      <c r="K326" s="14">
        <v>0</v>
      </c>
      <c r="L326" s="6">
        <v>13.5</v>
      </c>
      <c r="M326" s="6">
        <v>58</v>
      </c>
      <c r="N326" s="6">
        <v>69</v>
      </c>
      <c r="O326" s="13">
        <f t="shared" si="179"/>
        <v>6.25</v>
      </c>
      <c r="P326" s="12">
        <f t="shared" si="180"/>
        <v>-21.25</v>
      </c>
      <c r="Q326" s="4"/>
      <c r="R326">
        <v>297</v>
      </c>
      <c r="S326" s="4">
        <f t="shared" si="181"/>
        <v>1.6422633067433468</v>
      </c>
      <c r="T326" s="12">
        <f t="shared" si="182"/>
        <v>0.95855194129866228</v>
      </c>
      <c r="U326">
        <f t="shared" si="183"/>
        <v>1</v>
      </c>
      <c r="V326" s="4">
        <f t="shared" si="184"/>
        <v>1.5741946808023954</v>
      </c>
      <c r="W326" s="4"/>
      <c r="X326"/>
      <c r="Z326"/>
      <c r="AA326">
        <v>297</v>
      </c>
      <c r="AB326" s="4">
        <f t="shared" si="185"/>
        <v>0.29259341317365273</v>
      </c>
      <c r="AC326" s="4">
        <f t="shared" si="186"/>
        <v>0</v>
      </c>
      <c r="AD326" s="26">
        <f t="shared" si="187"/>
        <v>0.37953519922880491</v>
      </c>
      <c r="AE326" s="4">
        <f t="shared" si="161"/>
        <v>0.14829410090186892</v>
      </c>
      <c r="AF326" s="11"/>
      <c r="AG326" s="10">
        <f t="shared" si="188"/>
        <v>0.43670658682634733</v>
      </c>
      <c r="AH326" s="10">
        <f t="shared" si="189"/>
        <v>0</v>
      </c>
      <c r="AI326" s="25">
        <f t="shared" si="190"/>
        <v>10.080355803309375</v>
      </c>
      <c r="AJ326" s="4">
        <f t="shared" si="162"/>
        <v>9.8001340460391759</v>
      </c>
      <c r="AK326" s="4"/>
      <c r="AL326" s="24">
        <f t="shared" si="191"/>
        <v>1.009542976901356</v>
      </c>
      <c r="AM326" s="4">
        <f t="shared" si="163"/>
        <v>0.94882987760171955</v>
      </c>
      <c r="AN326" s="3"/>
      <c r="AO326" s="23">
        <f t="shared" si="192"/>
        <v>0</v>
      </c>
      <c r="AP326" s="22">
        <f t="shared" si="193"/>
        <v>37.666772247136599</v>
      </c>
      <c r="AQ326" s="4">
        <f t="shared" si="164"/>
        <v>37.596044045835697</v>
      </c>
      <c r="AR326" s="3"/>
      <c r="AS326" s="4">
        <v>3.4</v>
      </c>
      <c r="AT326" s="4"/>
      <c r="AU326" s="21">
        <f t="shared" si="194"/>
        <v>99.181293773423633</v>
      </c>
      <c r="AV326" s="21">
        <f t="shared" si="165"/>
        <v>0.50048543173685633</v>
      </c>
      <c r="AW326" s="3">
        <f t="shared" si="166"/>
        <v>52.536206226576134</v>
      </c>
      <c r="AX326"/>
      <c r="AY326" s="20">
        <f t="shared" si="167"/>
        <v>2.3563712408163084E-2</v>
      </c>
      <c r="AZ326" s="20">
        <f t="shared" si="168"/>
        <v>2.7661749348713186E-2</v>
      </c>
      <c r="BA326" s="19">
        <f t="shared" si="169"/>
        <v>0.18001563657005973</v>
      </c>
      <c r="BB326" s="18">
        <f t="shared" si="170"/>
        <v>2.8554893341189037E-2</v>
      </c>
      <c r="BC326" s="18">
        <f t="shared" si="171"/>
        <v>3.3520961748352347E-2</v>
      </c>
      <c r="BD326" s="17">
        <f t="shared" si="172"/>
        <v>0.21814590218065813</v>
      </c>
      <c r="BE326" s="16">
        <f t="shared" si="173"/>
        <v>6.186729009919404E-3</v>
      </c>
      <c r="BF326" s="16">
        <f t="shared" si="174"/>
        <v>7.2626818812097354E-3</v>
      </c>
      <c r="BG326" s="16">
        <f t="shared" si="175"/>
        <v>4.7263688408507289E-2</v>
      </c>
      <c r="BH326" s="15">
        <f t="shared" si="176"/>
        <v>7.2072784927046316E-3</v>
      </c>
      <c r="BI326" s="15">
        <f t="shared" si="177"/>
        <v>8.4607182305663064E-3</v>
      </c>
      <c r="BJ326" s="15">
        <f t="shared" si="178"/>
        <v>5.5060204577631139E-2</v>
      </c>
    </row>
    <row r="327" spans="1:62" x14ac:dyDescent="0.25">
      <c r="A327">
        <v>298</v>
      </c>
      <c r="B327" s="26">
        <f t="shared" si="156"/>
        <v>0.44088751407552162</v>
      </c>
      <c r="C327" s="25">
        <f t="shared" si="157"/>
        <v>10.236840632865523</v>
      </c>
      <c r="D327" s="24">
        <f t="shared" si="158"/>
        <v>1.0143424908536958</v>
      </c>
      <c r="E327" s="22">
        <f t="shared" si="159"/>
        <v>37.672950157044539</v>
      </c>
      <c r="F327" s="27">
        <v>3.4</v>
      </c>
      <c r="G327" s="4">
        <f t="shared" si="160"/>
        <v>52.76502079483928</v>
      </c>
      <c r="H327" s="4"/>
      <c r="I327" s="5">
        <v>0.72929999999999995</v>
      </c>
      <c r="J327" s="5">
        <v>0</v>
      </c>
      <c r="K327" s="14">
        <v>0</v>
      </c>
      <c r="L327" s="6">
        <v>10.199999999999999</v>
      </c>
      <c r="M327" s="6">
        <v>56</v>
      </c>
      <c r="N327" s="6">
        <v>34</v>
      </c>
      <c r="O327" s="13">
        <f t="shared" si="179"/>
        <v>30.5</v>
      </c>
      <c r="P327" s="12">
        <f t="shared" si="180"/>
        <v>0</v>
      </c>
      <c r="Q327" s="4"/>
      <c r="R327">
        <v>298</v>
      </c>
      <c r="S327" s="4">
        <f t="shared" si="181"/>
        <v>1.1276998486951821</v>
      </c>
      <c r="T327" s="12">
        <f t="shared" si="182"/>
        <v>1</v>
      </c>
      <c r="U327">
        <f t="shared" si="183"/>
        <v>1</v>
      </c>
      <c r="V327" s="4">
        <f t="shared" si="184"/>
        <v>1.1276998486951821</v>
      </c>
      <c r="W327" s="4"/>
      <c r="X327"/>
      <c r="Z327"/>
      <c r="AA327">
        <v>298</v>
      </c>
      <c r="AB327" s="4">
        <f t="shared" si="185"/>
        <v>0.29259341317365273</v>
      </c>
      <c r="AC327" s="4">
        <f t="shared" si="186"/>
        <v>0</v>
      </c>
      <c r="AD327" s="26">
        <f t="shared" si="187"/>
        <v>0.44088751407552162</v>
      </c>
      <c r="AE327" s="4">
        <f t="shared" si="161"/>
        <v>0.26536101103490778</v>
      </c>
      <c r="AF327" s="11"/>
      <c r="AG327" s="10">
        <f t="shared" si="188"/>
        <v>0.43670658682634733</v>
      </c>
      <c r="AH327" s="10">
        <f t="shared" si="189"/>
        <v>0</v>
      </c>
      <c r="AI327" s="25">
        <f t="shared" si="190"/>
        <v>10.236840632865523</v>
      </c>
      <c r="AJ327" s="4">
        <f t="shared" si="162"/>
        <v>10.082105129143757</v>
      </c>
      <c r="AK327" s="4"/>
      <c r="AL327" s="24">
        <f t="shared" si="191"/>
        <v>1.0143424908536958</v>
      </c>
      <c r="AM327" s="4">
        <f t="shared" si="163"/>
        <v>0.98091693660123602</v>
      </c>
      <c r="AN327" s="3"/>
      <c r="AO327" s="23">
        <f t="shared" si="192"/>
        <v>0</v>
      </c>
      <c r="AP327" s="22">
        <f t="shared" si="193"/>
        <v>37.672950157044539</v>
      </c>
      <c r="AQ327" s="4">
        <f t="shared" si="164"/>
        <v>37.634716565766986</v>
      </c>
      <c r="AR327" s="3"/>
      <c r="AS327" s="4">
        <v>3.4</v>
      </c>
      <c r="AT327" s="4"/>
      <c r="AU327" s="21">
        <f t="shared" si="194"/>
        <v>99.681779205160495</v>
      </c>
      <c r="AV327" s="21">
        <f t="shared" si="165"/>
        <v>0.31288595584593348</v>
      </c>
      <c r="AW327" s="3">
        <f t="shared" si="166"/>
        <v>52.76502079483928</v>
      </c>
      <c r="AX327"/>
      <c r="AY327" s="20">
        <f t="shared" si="167"/>
        <v>1.7886336242063258E-2</v>
      </c>
      <c r="AZ327" s="20">
        <f t="shared" si="168"/>
        <v>2.0997003414595997E-2</v>
      </c>
      <c r="BA327" s="19">
        <f t="shared" si="169"/>
        <v>0.1366431633839546</v>
      </c>
      <c r="BB327" s="18">
        <f t="shared" si="170"/>
        <v>1.5767711429379622E-2</v>
      </c>
      <c r="BC327" s="18">
        <f t="shared" si="171"/>
        <v>1.8509922112749988E-2</v>
      </c>
      <c r="BD327" s="17">
        <f t="shared" si="172"/>
        <v>0.12045787017963566</v>
      </c>
      <c r="BE327" s="16">
        <f t="shared" si="173"/>
        <v>3.4060993187933989E-3</v>
      </c>
      <c r="BF327" s="16">
        <f t="shared" si="174"/>
        <v>3.9984644177139903E-3</v>
      </c>
      <c r="BG327" s="16">
        <f t="shared" si="175"/>
        <v>2.6020990515952358E-2</v>
      </c>
      <c r="BH327" s="15">
        <f t="shared" si="176"/>
        <v>3.8960433751346274E-3</v>
      </c>
      <c r="BI327" s="15">
        <f t="shared" si="177"/>
        <v>4.5736161360276067E-3</v>
      </c>
      <c r="BJ327" s="15">
        <f t="shared" si="178"/>
        <v>2.9763931766390871E-2</v>
      </c>
    </row>
    <row r="328" spans="1:62" x14ac:dyDescent="0.25">
      <c r="A328">
        <v>299</v>
      </c>
      <c r="B328" s="26">
        <f t="shared" si="156"/>
        <v>0.31414663977742274</v>
      </c>
      <c r="C328" s="25">
        <f t="shared" si="157"/>
        <v>10.154919500401242</v>
      </c>
      <c r="D328" s="24">
        <f t="shared" si="158"/>
        <v>1.021873126966607</v>
      </c>
      <c r="E328" s="22">
        <f t="shared" si="159"/>
        <v>37.682795571848068</v>
      </c>
      <c r="F328" s="27">
        <v>3.4</v>
      </c>
      <c r="G328" s="4">
        <f t="shared" si="160"/>
        <v>52.573734838993339</v>
      </c>
      <c r="H328" s="4"/>
      <c r="I328" s="5">
        <v>0.1216</v>
      </c>
      <c r="J328" s="5">
        <v>0</v>
      </c>
      <c r="K328" s="14">
        <v>0</v>
      </c>
      <c r="L328" s="6">
        <v>6.1</v>
      </c>
      <c r="M328" s="6">
        <v>75</v>
      </c>
      <c r="N328" s="6">
        <v>18</v>
      </c>
      <c r="O328" s="13">
        <f t="shared" si="179"/>
        <v>61.5</v>
      </c>
      <c r="P328" s="12">
        <f t="shared" si="180"/>
        <v>0</v>
      </c>
      <c r="Q328" s="4"/>
      <c r="R328">
        <v>299</v>
      </c>
      <c r="S328" s="4">
        <f t="shared" si="181"/>
        <v>0.60923828172684824</v>
      </c>
      <c r="T328" s="12">
        <f t="shared" si="182"/>
        <v>1</v>
      </c>
      <c r="U328">
        <f t="shared" si="183"/>
        <v>1</v>
      </c>
      <c r="V328" s="4">
        <f t="shared" si="184"/>
        <v>0.60923828172684824</v>
      </c>
      <c r="W328" s="4"/>
      <c r="X328"/>
      <c r="Z328"/>
      <c r="AA328">
        <v>299</v>
      </c>
      <c r="AB328" s="4">
        <f t="shared" si="185"/>
        <v>4.8785628742514978E-2</v>
      </c>
      <c r="AC328" s="4">
        <f t="shared" si="186"/>
        <v>0</v>
      </c>
      <c r="AD328" s="26">
        <f t="shared" si="187"/>
        <v>0.31414663977742274</v>
      </c>
      <c r="AE328" s="4">
        <f t="shared" si="161"/>
        <v>0.21422438323147042</v>
      </c>
      <c r="AF328" s="11"/>
      <c r="AG328" s="10">
        <f t="shared" si="188"/>
        <v>7.2814371257485036E-2</v>
      </c>
      <c r="AH328" s="10">
        <f t="shared" si="189"/>
        <v>0</v>
      </c>
      <c r="AI328" s="25">
        <f t="shared" si="190"/>
        <v>10.154919500401242</v>
      </c>
      <c r="AJ328" s="4">
        <f t="shared" si="162"/>
        <v>10.038956664635355</v>
      </c>
      <c r="AK328" s="4"/>
      <c r="AL328" s="24">
        <f t="shared" si="191"/>
        <v>1.021873126966607</v>
      </c>
      <c r="AM328" s="4">
        <f t="shared" si="163"/>
        <v>0.99637675281559934</v>
      </c>
      <c r="AN328" s="3"/>
      <c r="AO328" s="23">
        <f t="shared" si="192"/>
        <v>0</v>
      </c>
      <c r="AP328" s="22">
        <f t="shared" si="193"/>
        <v>37.682795571848068</v>
      </c>
      <c r="AQ328" s="4">
        <f t="shared" si="164"/>
        <v>37.653953961167034</v>
      </c>
      <c r="AR328" s="3"/>
      <c r="AS328" s="4">
        <v>3.4</v>
      </c>
      <c r="AT328" s="4"/>
      <c r="AU328" s="21">
        <f t="shared" si="194"/>
        <v>99.994665161006424</v>
      </c>
      <c r="AV328" s="21">
        <f t="shared" si="165"/>
        <v>0.2103621700464384</v>
      </c>
      <c r="AW328" s="3">
        <f t="shared" si="166"/>
        <v>52.573734838993339</v>
      </c>
      <c r="AX328"/>
      <c r="AY328" s="20">
        <f t="shared" si="167"/>
        <v>1.0182183588726039E-2</v>
      </c>
      <c r="AZ328" s="20">
        <f t="shared" si="168"/>
        <v>1.1952998125895785E-2</v>
      </c>
      <c r="BA328" s="19">
        <f t="shared" si="169"/>
        <v>7.7787074831330516E-2</v>
      </c>
      <c r="BB328" s="18">
        <f t="shared" si="170"/>
        <v>1.1816735570763806E-2</v>
      </c>
      <c r="BC328" s="18">
        <f t="shared" si="171"/>
        <v>1.3871820017853163E-2</v>
      </c>
      <c r="BD328" s="17">
        <f t="shared" si="172"/>
        <v>9.0274280177269434E-2</v>
      </c>
      <c r="BE328" s="16">
        <f t="shared" si="173"/>
        <v>2.5981074830212655E-3</v>
      </c>
      <c r="BF328" s="16">
        <f t="shared" si="174"/>
        <v>3.0499522626771373E-3</v>
      </c>
      <c r="BG328" s="16">
        <f t="shared" si="175"/>
        <v>1.9848314405309295E-2</v>
      </c>
      <c r="BH328" s="15">
        <f t="shared" si="176"/>
        <v>2.9389906223124766E-3</v>
      </c>
      <c r="BI328" s="15">
        <f t="shared" si="177"/>
        <v>3.4501194261929075E-3</v>
      </c>
      <c r="BJ328" s="15">
        <f t="shared" si="178"/>
        <v>2.2452500632529144E-2</v>
      </c>
    </row>
    <row r="329" spans="1:62" x14ac:dyDescent="0.25">
      <c r="A329">
        <v>300</v>
      </c>
      <c r="B329" s="26">
        <f t="shared" si="156"/>
        <v>0.26301001197398538</v>
      </c>
      <c r="C329" s="25">
        <f t="shared" si="157"/>
        <v>10.11177103589284</v>
      </c>
      <c r="D329" s="24">
        <f t="shared" si="158"/>
        <v>1.0239127700804231</v>
      </c>
      <c r="E329" s="22">
        <f t="shared" si="159"/>
        <v>37.686278850999656</v>
      </c>
      <c r="F329" s="27">
        <v>3.4</v>
      </c>
      <c r="G329" s="4">
        <f t="shared" si="160"/>
        <v>52.484972668946902</v>
      </c>
      <c r="H329" s="4"/>
      <c r="I329" s="5">
        <v>0.1216</v>
      </c>
      <c r="J329" s="5">
        <v>0</v>
      </c>
      <c r="K329" s="14">
        <v>0</v>
      </c>
      <c r="L329" s="6">
        <v>4.5999999999999996</v>
      </c>
      <c r="M329" s="6">
        <v>71</v>
      </c>
      <c r="N329" s="6">
        <v>8</v>
      </c>
      <c r="O329" s="13">
        <f t="shared" si="179"/>
        <v>65</v>
      </c>
      <c r="P329" s="12">
        <f t="shared" si="180"/>
        <v>0</v>
      </c>
      <c r="Q329" s="4"/>
      <c r="R329">
        <v>300</v>
      </c>
      <c r="S329" s="4">
        <f t="shared" si="181"/>
        <v>0.45940307648816003</v>
      </c>
      <c r="T329" s="12">
        <f t="shared" si="182"/>
        <v>1</v>
      </c>
      <c r="U329">
        <f t="shared" si="183"/>
        <v>1</v>
      </c>
      <c r="V329" s="4">
        <f t="shared" si="184"/>
        <v>0.45940307648816003</v>
      </c>
      <c r="W329" s="4"/>
      <c r="X329"/>
      <c r="Z329"/>
      <c r="AA329">
        <v>300</v>
      </c>
      <c r="AB329" s="4">
        <f t="shared" si="185"/>
        <v>4.8785628742514978E-2</v>
      </c>
      <c r="AC329" s="4">
        <f t="shared" si="186"/>
        <v>0</v>
      </c>
      <c r="AD329" s="26">
        <f t="shared" si="187"/>
        <v>0.26301001197398538</v>
      </c>
      <c r="AE329" s="4">
        <f t="shared" si="161"/>
        <v>0.22010998096185599</v>
      </c>
      <c r="AF329" s="11"/>
      <c r="AG329" s="10">
        <f t="shared" si="188"/>
        <v>7.2814371257485036E-2</v>
      </c>
      <c r="AH329" s="10">
        <f t="shared" si="189"/>
        <v>0</v>
      </c>
      <c r="AI329" s="25">
        <f t="shared" si="190"/>
        <v>10.11177103589284</v>
      </c>
      <c r="AJ329" s="4">
        <f t="shared" si="162"/>
        <v>10.057898551905691</v>
      </c>
      <c r="AK329" s="4"/>
      <c r="AL329" s="24">
        <f t="shared" si="191"/>
        <v>1.0239127700804231</v>
      </c>
      <c r="AM329" s="4">
        <f t="shared" si="163"/>
        <v>1.0119498993184048</v>
      </c>
      <c r="AN329" s="3"/>
      <c r="AO329" s="23">
        <f t="shared" si="192"/>
        <v>0</v>
      </c>
      <c r="AP329" s="22">
        <f t="shared" si="193"/>
        <v>37.686278850999656</v>
      </c>
      <c r="AQ329" s="4">
        <f t="shared" si="164"/>
        <v>37.672860043791481</v>
      </c>
      <c r="AR329" s="3"/>
      <c r="AS329" s="4">
        <v>3.4</v>
      </c>
      <c r="AT329" s="4"/>
      <c r="AU329" s="21">
        <f t="shared" si="194"/>
        <v>100.20502733105286</v>
      </c>
      <c r="AV329" s="21">
        <f t="shared" si="165"/>
        <v>9.5094102934988711E-2</v>
      </c>
      <c r="AW329" s="3">
        <f t="shared" si="166"/>
        <v>52.484972668946902</v>
      </c>
      <c r="AX329"/>
      <c r="AY329" s="20">
        <f t="shared" si="167"/>
        <v>4.3715585178629212E-3</v>
      </c>
      <c r="AZ329" s="20">
        <f t="shared" si="168"/>
        <v>5.1318295644477777E-3</v>
      </c>
      <c r="BA329" s="19">
        <f t="shared" si="169"/>
        <v>3.3396642929818691E-2</v>
      </c>
      <c r="BB329" s="18">
        <f t="shared" si="170"/>
        <v>5.4896630770702604E-3</v>
      </c>
      <c r="BC329" s="18">
        <f t="shared" si="171"/>
        <v>6.4443870904737832E-3</v>
      </c>
      <c r="BD329" s="17">
        <f t="shared" si="172"/>
        <v>4.1938433819605131E-2</v>
      </c>
      <c r="BE329" s="16">
        <f t="shared" si="173"/>
        <v>1.2190291788602276E-3</v>
      </c>
      <c r="BF329" s="16">
        <f t="shared" si="174"/>
        <v>1.431034253444615E-3</v>
      </c>
      <c r="BG329" s="16">
        <f t="shared" si="175"/>
        <v>9.3128073297134555E-3</v>
      </c>
      <c r="BH329" s="15">
        <f t="shared" si="176"/>
        <v>1.3673906420691084E-3</v>
      </c>
      <c r="BI329" s="15">
        <f t="shared" si="177"/>
        <v>1.6051977102550402E-3</v>
      </c>
      <c r="BJ329" s="15">
        <f t="shared" si="178"/>
        <v>1.0446218855851418E-2</v>
      </c>
    </row>
    <row r="330" spans="1:62" x14ac:dyDescent="0.25">
      <c r="A330">
        <v>301</v>
      </c>
      <c r="B330" s="26">
        <f t="shared" si="156"/>
        <v>0.26889560970437099</v>
      </c>
      <c r="C330" s="25">
        <f t="shared" si="157"/>
        <v>10.130712923163175</v>
      </c>
      <c r="D330" s="24">
        <f t="shared" si="158"/>
        <v>1.0243975407342674</v>
      </c>
      <c r="E330" s="22">
        <f t="shared" si="159"/>
        <v>37.687472492410102</v>
      </c>
      <c r="F330" s="27">
        <v>3.4</v>
      </c>
      <c r="G330" s="4">
        <f t="shared" si="160"/>
        <v>52.51147856601191</v>
      </c>
      <c r="H330" s="4"/>
      <c r="I330" s="5">
        <v>0.1216</v>
      </c>
      <c r="J330" s="5">
        <v>0</v>
      </c>
      <c r="K330" s="14">
        <v>1</v>
      </c>
      <c r="L330" s="6">
        <v>3.4</v>
      </c>
      <c r="M330" s="6">
        <v>74</v>
      </c>
      <c r="N330" s="6">
        <v>8</v>
      </c>
      <c r="O330" s="13">
        <f t="shared" si="179"/>
        <v>68</v>
      </c>
      <c r="P330" s="12">
        <f t="shared" si="180"/>
        <v>0</v>
      </c>
      <c r="Q330" s="4"/>
      <c r="R330">
        <v>301</v>
      </c>
      <c r="S330" s="4">
        <f t="shared" si="181"/>
        <v>0.35612952979019163</v>
      </c>
      <c r="T330" s="12">
        <f t="shared" si="182"/>
        <v>1</v>
      </c>
      <c r="U330">
        <f t="shared" si="183"/>
        <v>0.6</v>
      </c>
      <c r="V330" s="4">
        <f t="shared" si="184"/>
        <v>0.21367771787411496</v>
      </c>
      <c r="W330" s="4"/>
      <c r="X330"/>
      <c r="Z330"/>
      <c r="AA330">
        <v>301</v>
      </c>
      <c r="AB330" s="4">
        <f t="shared" si="185"/>
        <v>4.8785628742514978E-2</v>
      </c>
      <c r="AC330" s="4">
        <f t="shared" si="186"/>
        <v>0</v>
      </c>
      <c r="AD330" s="26">
        <f t="shared" si="187"/>
        <v>0.26889560970437099</v>
      </c>
      <c r="AE330" s="4">
        <f t="shared" si="161"/>
        <v>0.22322291227102484</v>
      </c>
      <c r="AF330" s="11"/>
      <c r="AG330" s="10">
        <f t="shared" si="188"/>
        <v>7.2814371257485036E-2</v>
      </c>
      <c r="AH330" s="10">
        <f t="shared" si="189"/>
        <v>0</v>
      </c>
      <c r="AI330" s="25">
        <f t="shared" si="190"/>
        <v>10.130712923163175</v>
      </c>
      <c r="AJ330" s="4">
        <f t="shared" si="162"/>
        <v>10.074294922138865</v>
      </c>
      <c r="AK330" s="4"/>
      <c r="AL330" s="24">
        <f t="shared" si="191"/>
        <v>1.0243975407342674</v>
      </c>
      <c r="AM330" s="4">
        <f t="shared" si="163"/>
        <v>1.0118887348872749</v>
      </c>
      <c r="AN330" s="3"/>
      <c r="AO330" s="23">
        <f t="shared" si="192"/>
        <v>0</v>
      </c>
      <c r="AP330" s="22">
        <f t="shared" si="193"/>
        <v>37.687472492410102</v>
      </c>
      <c r="AQ330" s="4">
        <f t="shared" si="164"/>
        <v>37.673443880326921</v>
      </c>
      <c r="AR330" s="3"/>
      <c r="AS330" s="4">
        <v>3.4</v>
      </c>
      <c r="AT330" s="4"/>
      <c r="AU330" s="21">
        <f t="shared" si="194"/>
        <v>100.30012143398785</v>
      </c>
      <c r="AV330" s="21">
        <f t="shared" si="165"/>
        <v>0.10013389669869766</v>
      </c>
      <c r="AW330" s="3">
        <f t="shared" si="166"/>
        <v>52.51147856601191</v>
      </c>
      <c r="AX330"/>
      <c r="AY330" s="20">
        <f t="shared" si="167"/>
        <v>4.6540961576943618E-3</v>
      </c>
      <c r="AZ330" s="20">
        <f t="shared" si="168"/>
        <v>5.4635041851194685E-3</v>
      </c>
      <c r="BA330" s="19">
        <f t="shared" si="169"/>
        <v>3.5555097090532319E-2</v>
      </c>
      <c r="BB330" s="18">
        <f t="shared" si="170"/>
        <v>5.7490539545039052E-3</v>
      </c>
      <c r="BC330" s="18">
        <f t="shared" si="171"/>
        <v>6.7488894248524103E-3</v>
      </c>
      <c r="BD330" s="17">
        <f t="shared" si="172"/>
        <v>4.3920057644953964E-2</v>
      </c>
      <c r="BE330" s="16">
        <f t="shared" si="173"/>
        <v>1.2746605412302019E-3</v>
      </c>
      <c r="BF330" s="16">
        <f t="shared" si="174"/>
        <v>1.4963406353571934E-3</v>
      </c>
      <c r="BG330" s="16">
        <f t="shared" si="175"/>
        <v>9.737804670405038E-3</v>
      </c>
      <c r="BH330" s="15">
        <f t="shared" si="176"/>
        <v>1.4295304035720202E-3</v>
      </c>
      <c r="BI330" s="15">
        <f t="shared" si="177"/>
        <v>1.678144386801937E-3</v>
      </c>
      <c r="BJ330" s="15">
        <f t="shared" si="178"/>
        <v>1.0920937292806335E-2</v>
      </c>
    </row>
    <row r="331" spans="1:62" x14ac:dyDescent="0.25">
      <c r="A331">
        <v>302</v>
      </c>
      <c r="B331" s="26">
        <f t="shared" si="156"/>
        <v>0.27200854101353983</v>
      </c>
      <c r="C331" s="25">
        <f t="shared" si="157"/>
        <v>10.147109293396349</v>
      </c>
      <c r="D331" s="24">
        <f t="shared" si="158"/>
        <v>1.0249960759442756</v>
      </c>
      <c r="E331" s="22">
        <f t="shared" si="159"/>
        <v>37.688830758959057</v>
      </c>
      <c r="F331" s="27">
        <v>3.4</v>
      </c>
      <c r="G331" s="4">
        <f t="shared" si="160"/>
        <v>52.532944669313217</v>
      </c>
      <c r="H331" s="4"/>
      <c r="I331" s="5">
        <v>0.1216</v>
      </c>
      <c r="J331" s="5">
        <v>0</v>
      </c>
      <c r="K331" s="14">
        <v>1</v>
      </c>
      <c r="L331" s="6">
        <v>3.6</v>
      </c>
      <c r="M331" s="6">
        <v>59</v>
      </c>
      <c r="N331" s="6">
        <v>10</v>
      </c>
      <c r="O331" s="13">
        <f t="shared" si="179"/>
        <v>51.5</v>
      </c>
      <c r="P331" s="12">
        <f t="shared" si="180"/>
        <v>0</v>
      </c>
      <c r="Q331" s="4"/>
      <c r="R331">
        <v>302</v>
      </c>
      <c r="S331" s="4">
        <f t="shared" si="181"/>
        <v>0.37230471497562223</v>
      </c>
      <c r="T331" s="12">
        <f t="shared" si="182"/>
        <v>1</v>
      </c>
      <c r="U331">
        <f t="shared" si="183"/>
        <v>0.6</v>
      </c>
      <c r="V331" s="4">
        <f t="shared" si="184"/>
        <v>0.22338282898537334</v>
      </c>
      <c r="W331" s="4"/>
      <c r="X331"/>
      <c r="Z331"/>
      <c r="AA331">
        <v>302</v>
      </c>
      <c r="AB331" s="4">
        <f t="shared" si="185"/>
        <v>4.8785628742514978E-2</v>
      </c>
      <c r="AC331" s="4">
        <f t="shared" si="186"/>
        <v>0</v>
      </c>
      <c r="AD331" s="26">
        <f t="shared" si="187"/>
        <v>0.27200854101353983</v>
      </c>
      <c r="AE331" s="4">
        <f t="shared" si="161"/>
        <v>0.21111975724026188</v>
      </c>
      <c r="AF331" s="11"/>
      <c r="AG331" s="10">
        <f t="shared" si="188"/>
        <v>7.2814371257485036E-2</v>
      </c>
      <c r="AH331" s="10">
        <f t="shared" si="189"/>
        <v>0</v>
      </c>
      <c r="AI331" s="25">
        <f t="shared" si="190"/>
        <v>10.147109293396349</v>
      </c>
      <c r="AJ331" s="4">
        <f t="shared" si="162"/>
        <v>10.070261035773528</v>
      </c>
      <c r="AK331" s="4"/>
      <c r="AL331" s="24">
        <f t="shared" si="191"/>
        <v>1.0249960759442756</v>
      </c>
      <c r="AM331" s="4">
        <f t="shared" si="163"/>
        <v>1.0079956571277122</v>
      </c>
      <c r="AN331" s="3"/>
      <c r="AO331" s="23">
        <f t="shared" si="192"/>
        <v>0</v>
      </c>
      <c r="AP331" s="22">
        <f t="shared" si="193"/>
        <v>37.688830758959057</v>
      </c>
      <c r="AQ331" s="4">
        <f t="shared" si="164"/>
        <v>37.669734301820569</v>
      </c>
      <c r="AR331" s="3"/>
      <c r="AS331" s="4">
        <v>3.4</v>
      </c>
      <c r="AT331" s="4"/>
      <c r="AU331" s="21">
        <f t="shared" si="194"/>
        <v>100.40025533068655</v>
      </c>
      <c r="AV331" s="21">
        <f t="shared" si="165"/>
        <v>0.13532552611037893</v>
      </c>
      <c r="AW331" s="3">
        <f t="shared" si="166"/>
        <v>52.532944669313217</v>
      </c>
      <c r="AX331"/>
      <c r="AY331" s="20">
        <f t="shared" si="167"/>
        <v>6.2046314435327205E-3</v>
      </c>
      <c r="AZ331" s="20">
        <f t="shared" si="168"/>
        <v>7.2836977815384108E-3</v>
      </c>
      <c r="BA331" s="19">
        <f t="shared" si="169"/>
        <v>4.7400454548206815E-2</v>
      </c>
      <c r="BB331" s="18">
        <f t="shared" si="170"/>
        <v>7.8309187025758231E-3</v>
      </c>
      <c r="BC331" s="18">
        <f t="shared" si="171"/>
        <v>9.1928176073716172E-3</v>
      </c>
      <c r="BD331" s="17">
        <f t="shared" si="172"/>
        <v>5.9824521312873448E-2</v>
      </c>
      <c r="BE331" s="16">
        <f t="shared" si="173"/>
        <v>1.7323606517620478E-3</v>
      </c>
      <c r="BF331" s="16">
        <f t="shared" si="174"/>
        <v>2.0336407651119692E-3</v>
      </c>
      <c r="BG331" s="16">
        <f t="shared" si="175"/>
        <v>1.3234417399689318E-2</v>
      </c>
      <c r="BH331" s="15">
        <f t="shared" si="176"/>
        <v>1.9459491728842577E-3</v>
      </c>
      <c r="BI331" s="15">
        <f t="shared" si="177"/>
        <v>2.2843751159945633E-3</v>
      </c>
      <c r="BJ331" s="15">
        <f t="shared" si="178"/>
        <v>1.4866132849609357E-2</v>
      </c>
    </row>
    <row r="332" spans="1:62" x14ac:dyDescent="0.25">
      <c r="A332">
        <v>303</v>
      </c>
      <c r="B332" s="26">
        <f t="shared" si="156"/>
        <v>0.35743652370732781</v>
      </c>
      <c r="C332" s="25">
        <f t="shared" si="157"/>
        <v>10.288644269306463</v>
      </c>
      <c r="D332" s="24">
        <f t="shared" si="158"/>
        <v>1.0257095170984669</v>
      </c>
      <c r="E332" s="22">
        <f t="shared" si="159"/>
        <v>37.690528833090582</v>
      </c>
      <c r="F332" s="27">
        <v>3.4</v>
      </c>
      <c r="G332" s="4">
        <f t="shared" si="160"/>
        <v>52.762319143202838</v>
      </c>
      <c r="H332" s="4"/>
      <c r="I332" s="5">
        <v>0.36470000000000002</v>
      </c>
      <c r="J332" s="5">
        <v>0</v>
      </c>
      <c r="K332" s="14">
        <v>1</v>
      </c>
      <c r="L332" s="6">
        <v>5.0999999999999996</v>
      </c>
      <c r="M332" s="6">
        <v>62</v>
      </c>
      <c r="N332" s="6">
        <v>27</v>
      </c>
      <c r="O332" s="13">
        <f t="shared" si="179"/>
        <v>41.75</v>
      </c>
      <c r="P332" s="12">
        <f t="shared" si="180"/>
        <v>0</v>
      </c>
      <c r="Q332" s="4"/>
      <c r="R332">
        <v>303</v>
      </c>
      <c r="S332" s="4">
        <f t="shared" si="181"/>
        <v>0.50681584851960382</v>
      </c>
      <c r="T332" s="12">
        <f t="shared" si="182"/>
        <v>1</v>
      </c>
      <c r="U332">
        <f t="shared" si="183"/>
        <v>0.6</v>
      </c>
      <c r="V332" s="4">
        <f t="shared" si="184"/>
        <v>0.3040895091117623</v>
      </c>
      <c r="W332" s="4"/>
      <c r="X332"/>
      <c r="Z332"/>
      <c r="AA332">
        <v>303</v>
      </c>
      <c r="AB332" s="4">
        <f t="shared" si="185"/>
        <v>0.1463167664670659</v>
      </c>
      <c r="AC332" s="4">
        <f t="shared" si="186"/>
        <v>0</v>
      </c>
      <c r="AD332" s="26">
        <f t="shared" si="187"/>
        <v>0.35743652370732781</v>
      </c>
      <c r="AE332" s="4">
        <f t="shared" si="161"/>
        <v>0.24625972340978264</v>
      </c>
      <c r="AF332" s="11"/>
      <c r="AG332" s="10">
        <f t="shared" si="188"/>
        <v>0.21838323353293418</v>
      </c>
      <c r="AH332" s="10">
        <f t="shared" si="189"/>
        <v>0</v>
      </c>
      <c r="AI332" s="25">
        <f t="shared" si="190"/>
        <v>10.288644269306463</v>
      </c>
      <c r="AJ332" s="4">
        <f t="shared" si="162"/>
        <v>10.174287030476281</v>
      </c>
      <c r="AK332" s="4"/>
      <c r="AL332" s="24">
        <f t="shared" si="191"/>
        <v>1.0257095170984669</v>
      </c>
      <c r="AM332" s="4">
        <f t="shared" si="163"/>
        <v>1.0007952132832971</v>
      </c>
      <c r="AN332" s="3"/>
      <c r="AO332" s="23">
        <f t="shared" si="192"/>
        <v>0</v>
      </c>
      <c r="AP332" s="22">
        <f t="shared" si="193"/>
        <v>37.690528833090582</v>
      </c>
      <c r="AQ332" s="4">
        <f t="shared" si="164"/>
        <v>37.662454496145884</v>
      </c>
      <c r="AR332" s="3"/>
      <c r="AS332" s="4">
        <v>3.4</v>
      </c>
      <c r="AT332" s="4"/>
      <c r="AU332" s="21">
        <f t="shared" si="194"/>
        <v>100.53558085679693</v>
      </c>
      <c r="AV332" s="21">
        <f t="shared" si="165"/>
        <v>0.21682321128001714</v>
      </c>
      <c r="AW332" s="3">
        <f t="shared" si="166"/>
        <v>52.762319143202838</v>
      </c>
      <c r="AX332"/>
      <c r="AY332" s="20">
        <f t="shared" si="167"/>
        <v>1.1329033496317623E-2</v>
      </c>
      <c r="AZ332" s="20">
        <f t="shared" si="168"/>
        <v>1.3299300191329383E-2</v>
      </c>
      <c r="BA332" s="19">
        <f t="shared" si="169"/>
        <v>8.6548466609898178E-2</v>
      </c>
      <c r="BB332" s="18">
        <f t="shared" si="170"/>
        <v>1.1653123545435733E-2</v>
      </c>
      <c r="BC332" s="18">
        <f t="shared" si="171"/>
        <v>1.3679753727250643E-2</v>
      </c>
      <c r="BD332" s="17">
        <f t="shared" si="172"/>
        <v>8.9024361557495976E-2</v>
      </c>
      <c r="BE332" s="16">
        <f t="shared" si="173"/>
        <v>2.5387939003828734E-3</v>
      </c>
      <c r="BF332" s="16">
        <f t="shared" si="174"/>
        <v>2.9803232743625032E-3</v>
      </c>
      <c r="BG332" s="16">
        <f t="shared" si="175"/>
        <v>1.9395186640424417E-2</v>
      </c>
      <c r="BH332" s="15">
        <f t="shared" si="176"/>
        <v>2.8608046173497817E-3</v>
      </c>
      <c r="BI332" s="15">
        <f t="shared" si="177"/>
        <v>3.3583358551497436E-3</v>
      </c>
      <c r="BJ332" s="15">
        <f t="shared" si="178"/>
        <v>2.1855196472198551E-2</v>
      </c>
    </row>
    <row r="333" spans="1:62" x14ac:dyDescent="0.25">
      <c r="A333">
        <v>304</v>
      </c>
      <c r="B333" s="26">
        <f t="shared" si="156"/>
        <v>0.39257648987684857</v>
      </c>
      <c r="C333" s="25">
        <f t="shared" si="157"/>
        <v>10.392670264009215</v>
      </c>
      <c r="D333" s="24">
        <f t="shared" si="158"/>
        <v>1.0291769688427832</v>
      </c>
      <c r="E333" s="22">
        <f t="shared" si="159"/>
        <v>37.695772209193976</v>
      </c>
      <c r="F333" s="27">
        <v>3.4</v>
      </c>
      <c r="G333" s="4">
        <f t="shared" si="160"/>
        <v>52.910195931922821</v>
      </c>
      <c r="H333" s="4"/>
      <c r="I333" s="5">
        <v>0.36470000000000002</v>
      </c>
      <c r="J333" s="5">
        <v>0</v>
      </c>
      <c r="K333" s="14">
        <v>1</v>
      </c>
      <c r="L333" s="6">
        <v>7.3</v>
      </c>
      <c r="M333" s="6">
        <v>51</v>
      </c>
      <c r="N333" s="6">
        <v>49</v>
      </c>
      <c r="O333" s="13">
        <f t="shared" si="179"/>
        <v>14.25</v>
      </c>
      <c r="P333" s="12">
        <f t="shared" si="180"/>
        <v>0</v>
      </c>
      <c r="Q333" s="4"/>
      <c r="R333">
        <v>304</v>
      </c>
      <c r="S333" s="4">
        <f t="shared" si="181"/>
        <v>0.74514205020999758</v>
      </c>
      <c r="T333" s="12">
        <f t="shared" si="182"/>
        <v>1</v>
      </c>
      <c r="U333">
        <f t="shared" si="183"/>
        <v>0.6</v>
      </c>
      <c r="V333" s="4">
        <f t="shared" si="184"/>
        <v>0.44708523012599855</v>
      </c>
      <c r="W333" s="4"/>
      <c r="X333"/>
      <c r="Z333"/>
      <c r="AA333">
        <v>304</v>
      </c>
      <c r="AB333" s="4">
        <f t="shared" si="185"/>
        <v>0.1463167664670659</v>
      </c>
      <c r="AC333" s="4">
        <f t="shared" si="186"/>
        <v>0</v>
      </c>
      <c r="AD333" s="26">
        <f t="shared" si="187"/>
        <v>0.39257648987684857</v>
      </c>
      <c r="AE333" s="4">
        <f t="shared" si="161"/>
        <v>0.21061187167632903</v>
      </c>
      <c r="AF333" s="11"/>
      <c r="AG333" s="10">
        <f t="shared" si="188"/>
        <v>0.21838323353293418</v>
      </c>
      <c r="AH333" s="10">
        <f t="shared" si="189"/>
        <v>0</v>
      </c>
      <c r="AI333" s="25">
        <f t="shared" si="190"/>
        <v>10.392670264009215</v>
      </c>
      <c r="AJ333" s="4">
        <f t="shared" si="162"/>
        <v>10.200322551873541</v>
      </c>
      <c r="AK333" s="4"/>
      <c r="AL333" s="24">
        <f t="shared" si="191"/>
        <v>1.0291769688427832</v>
      </c>
      <c r="AM333" s="4">
        <f t="shared" si="163"/>
        <v>0.9877360934532583</v>
      </c>
      <c r="AN333" s="3"/>
      <c r="AO333" s="23">
        <f t="shared" si="192"/>
        <v>0</v>
      </c>
      <c r="AP333" s="22">
        <f t="shared" si="193"/>
        <v>37.695772209193976</v>
      </c>
      <c r="AQ333" s="4">
        <f t="shared" si="164"/>
        <v>37.648854029422992</v>
      </c>
      <c r="AR333" s="3"/>
      <c r="AS333" s="4">
        <v>3.4</v>
      </c>
      <c r="AT333" s="4"/>
      <c r="AU333" s="21">
        <f t="shared" si="194"/>
        <v>100.75240406807694</v>
      </c>
      <c r="AV333" s="21">
        <f t="shared" si="165"/>
        <v>0.36017855210662048</v>
      </c>
      <c r="AW333" s="3">
        <f t="shared" si="166"/>
        <v>52.910195931922821</v>
      </c>
      <c r="AX333"/>
      <c r="AY333" s="20">
        <f t="shared" si="167"/>
        <v>1.8542386983805392E-2</v>
      </c>
      <c r="AZ333" s="20">
        <f t="shared" si="168"/>
        <v>2.1767149937510676E-2</v>
      </c>
      <c r="BA333" s="19">
        <f t="shared" si="169"/>
        <v>0.14165508127920348</v>
      </c>
      <c r="BB333" s="18">
        <f t="shared" si="170"/>
        <v>1.9600435233727752E-2</v>
      </c>
      <c r="BC333" s="18">
        <f t="shared" si="171"/>
        <v>2.3009206578723882E-2</v>
      </c>
      <c r="BD333" s="17">
        <f t="shared" si="172"/>
        <v>0.14973807032322309</v>
      </c>
      <c r="BE333" s="16">
        <f t="shared" si="173"/>
        <v>4.2228690171704697E-3</v>
      </c>
      <c r="BF333" s="16">
        <f t="shared" si="174"/>
        <v>4.9572810201566385E-3</v>
      </c>
      <c r="BG333" s="16">
        <f t="shared" si="175"/>
        <v>3.2260725352197796E-2</v>
      </c>
      <c r="BH333" s="15">
        <f t="shared" si="176"/>
        <v>4.7810121247342857E-3</v>
      </c>
      <c r="BI333" s="15">
        <f t="shared" si="177"/>
        <v>5.6124924942532921E-3</v>
      </c>
      <c r="BJ333" s="15">
        <f t="shared" si="178"/>
        <v>3.6524675151996096E-2</v>
      </c>
    </row>
    <row r="334" spans="1:62" x14ac:dyDescent="0.25">
      <c r="A334">
        <v>305</v>
      </c>
      <c r="B334" s="26">
        <f t="shared" si="156"/>
        <v>0.35692863814339493</v>
      </c>
      <c r="C334" s="25">
        <f t="shared" si="157"/>
        <v>10.418705785406475</v>
      </c>
      <c r="D334" s="24">
        <f t="shared" si="158"/>
        <v>1.0348827968126961</v>
      </c>
      <c r="E334" s="22">
        <f t="shared" si="159"/>
        <v>37.704200159453627</v>
      </c>
      <c r="F334" s="27">
        <v>3.4</v>
      </c>
      <c r="G334" s="4">
        <f t="shared" si="160"/>
        <v>52.914717379816189</v>
      </c>
      <c r="H334" s="4"/>
      <c r="I334" s="5">
        <v>0.36470000000000002</v>
      </c>
      <c r="J334" s="5">
        <v>0</v>
      </c>
      <c r="K334" s="14">
        <v>1</v>
      </c>
      <c r="L334" s="6">
        <v>11</v>
      </c>
      <c r="M334" s="6">
        <v>52</v>
      </c>
      <c r="N334" s="6">
        <v>83</v>
      </c>
      <c r="O334" s="13">
        <f t="shared" si="179"/>
        <v>-10.25</v>
      </c>
      <c r="P334" s="12">
        <f t="shared" si="180"/>
        <v>-10.25</v>
      </c>
      <c r="Q334" s="4"/>
      <c r="R334">
        <v>305</v>
      </c>
      <c r="S334" s="4">
        <f t="shared" si="181"/>
        <v>1.245428856118602</v>
      </c>
      <c r="T334" s="12">
        <f t="shared" si="182"/>
        <v>1</v>
      </c>
      <c r="U334">
        <f t="shared" si="183"/>
        <v>0.6</v>
      </c>
      <c r="V334" s="4">
        <f t="shared" si="184"/>
        <v>0.74725731367116122</v>
      </c>
      <c r="W334" s="4"/>
      <c r="X334"/>
      <c r="Z334"/>
      <c r="AA334">
        <v>305</v>
      </c>
      <c r="AB334" s="4">
        <f t="shared" si="185"/>
        <v>0.1463167664670659</v>
      </c>
      <c r="AC334" s="4">
        <f t="shared" si="186"/>
        <v>0</v>
      </c>
      <c r="AD334" s="26">
        <f t="shared" si="187"/>
        <v>0.35692863814339493</v>
      </c>
      <c r="AE334" s="4">
        <f t="shared" si="161"/>
        <v>0.18665882372767373</v>
      </c>
      <c r="AF334" s="11"/>
      <c r="AG334" s="10">
        <f t="shared" si="188"/>
        <v>0.21838323353293418</v>
      </c>
      <c r="AH334" s="10">
        <f t="shared" si="189"/>
        <v>0</v>
      </c>
      <c r="AI334" s="25">
        <f t="shared" si="190"/>
        <v>10.418705785406475</v>
      </c>
      <c r="AJ334" s="4">
        <f t="shared" si="162"/>
        <v>10.218044460054079</v>
      </c>
      <c r="AK334" s="4"/>
      <c r="AL334" s="24">
        <f t="shared" si="191"/>
        <v>1.0348827968126961</v>
      </c>
      <c r="AM334" s="4">
        <f t="shared" si="163"/>
        <v>0.99153945036792523</v>
      </c>
      <c r="AN334" s="3"/>
      <c r="AO334" s="23">
        <f t="shared" si="192"/>
        <v>0</v>
      </c>
      <c r="AP334" s="22">
        <f t="shared" si="193"/>
        <v>37.704200159453627</v>
      </c>
      <c r="AQ334" s="4">
        <f t="shared" si="164"/>
        <v>37.655348083663505</v>
      </c>
      <c r="AR334" s="3"/>
      <c r="AS334" s="4">
        <v>3.4</v>
      </c>
      <c r="AT334" s="4"/>
      <c r="AU334" s="21">
        <f t="shared" si="194"/>
        <v>101.11258262018356</v>
      </c>
      <c r="AV334" s="21">
        <f t="shared" si="165"/>
        <v>0.36053289607543743</v>
      </c>
      <c r="AW334" s="3">
        <f t="shared" si="166"/>
        <v>52.914717379816189</v>
      </c>
      <c r="AX334"/>
      <c r="AY334" s="20">
        <f t="shared" si="167"/>
        <v>1.7350674113348119E-2</v>
      </c>
      <c r="AZ334" s="20">
        <f t="shared" si="168"/>
        <v>2.0368182654799966E-2</v>
      </c>
      <c r="BA334" s="19">
        <f t="shared" si="169"/>
        <v>0.13255095764757313</v>
      </c>
      <c r="BB334" s="18">
        <f t="shared" si="170"/>
        <v>2.0447601210402677E-2</v>
      </c>
      <c r="BC334" s="18">
        <f t="shared" si="171"/>
        <v>2.4003705768733577E-2</v>
      </c>
      <c r="BD334" s="17">
        <f t="shared" si="172"/>
        <v>0.15621001837325965</v>
      </c>
      <c r="BE334" s="16">
        <f t="shared" si="173"/>
        <v>4.416732829161581E-3</v>
      </c>
      <c r="BF334" s="16">
        <f t="shared" si="174"/>
        <v>5.184860277711421E-3</v>
      </c>
      <c r="BG334" s="16">
        <f t="shared" si="175"/>
        <v>3.3741753337897896E-2</v>
      </c>
      <c r="BH334" s="15">
        <f t="shared" si="176"/>
        <v>4.9780781737713675E-3</v>
      </c>
      <c r="BI334" s="15">
        <f t="shared" si="177"/>
        <v>5.8438308996446482E-3</v>
      </c>
      <c r="BJ334" s="15">
        <f t="shared" si="178"/>
        <v>3.8030166716706726E-2</v>
      </c>
    </row>
    <row r="335" spans="1:62" x14ac:dyDescent="0.25">
      <c r="A335">
        <v>306</v>
      </c>
      <c r="B335" s="26">
        <f t="shared" si="156"/>
        <v>0.23544445247018869</v>
      </c>
      <c r="C335" s="25">
        <f t="shared" si="157"/>
        <v>10.290858831311564</v>
      </c>
      <c r="D335" s="24">
        <f t="shared" si="158"/>
        <v>1.038732536694609</v>
      </c>
      <c r="E335" s="22">
        <f t="shared" si="159"/>
        <v>37.71074866326439</v>
      </c>
      <c r="F335" s="27">
        <v>3.4</v>
      </c>
      <c r="G335" s="4">
        <f t="shared" si="160"/>
        <v>52.675784483740749</v>
      </c>
      <c r="H335" s="4"/>
      <c r="I335" s="5">
        <v>0.1216</v>
      </c>
      <c r="J335" s="5">
        <v>0</v>
      </c>
      <c r="K335" s="14">
        <v>1</v>
      </c>
      <c r="L335" s="6">
        <v>13.9</v>
      </c>
      <c r="M335" s="6">
        <v>57</v>
      </c>
      <c r="N335" s="6">
        <v>99</v>
      </c>
      <c r="O335" s="13">
        <f t="shared" si="179"/>
        <v>-17.25</v>
      </c>
      <c r="P335" s="12">
        <f t="shared" si="180"/>
        <v>-27.5</v>
      </c>
      <c r="Q335" s="4"/>
      <c r="R335">
        <v>306</v>
      </c>
      <c r="S335" s="4">
        <f t="shared" si="181"/>
        <v>1.7093833911892833</v>
      </c>
      <c r="T335" s="12">
        <f t="shared" si="182"/>
        <v>0.75846459436788383</v>
      </c>
      <c r="U335">
        <f t="shared" si="183"/>
        <v>0.6</v>
      </c>
      <c r="V335" s="4">
        <f t="shared" si="184"/>
        <v>0.77790406825054637</v>
      </c>
      <c r="W335" s="4"/>
      <c r="X335"/>
      <c r="Z335"/>
      <c r="AA335">
        <v>306</v>
      </c>
      <c r="AB335" s="4">
        <f t="shared" si="185"/>
        <v>4.8785628742514978E-2</v>
      </c>
      <c r="AC335" s="4">
        <f t="shared" si="186"/>
        <v>0</v>
      </c>
      <c r="AD335" s="26">
        <f t="shared" si="187"/>
        <v>0.23544445247018869</v>
      </c>
      <c r="AE335" s="4">
        <f t="shared" si="161"/>
        <v>6.3411641701945853E-2</v>
      </c>
      <c r="AF335" s="11"/>
      <c r="AG335" s="10">
        <f t="shared" si="188"/>
        <v>7.2814371257485036E-2</v>
      </c>
      <c r="AH335" s="10">
        <f t="shared" si="189"/>
        <v>0</v>
      </c>
      <c r="AI335" s="25">
        <f t="shared" si="190"/>
        <v>10.290858831311564</v>
      </c>
      <c r="AJ335" s="4">
        <f t="shared" si="162"/>
        <v>9.8937295991800216</v>
      </c>
      <c r="AK335" s="4"/>
      <c r="AL335" s="24">
        <f t="shared" si="191"/>
        <v>1.038732536694609</v>
      </c>
      <c r="AM335" s="4">
        <f t="shared" si="163"/>
        <v>0.95258173663118062</v>
      </c>
      <c r="AN335" s="3"/>
      <c r="AO335" s="23">
        <f t="shared" si="192"/>
        <v>0</v>
      </c>
      <c r="AP335" s="22">
        <f t="shared" si="193"/>
        <v>37.71074866326439</v>
      </c>
      <c r="AQ335" s="4">
        <f t="shared" si="164"/>
        <v>37.611938344186385</v>
      </c>
      <c r="AR335" s="3"/>
      <c r="AS335" s="4">
        <v>3.4</v>
      </c>
      <c r="AT335" s="4"/>
      <c r="AU335" s="21">
        <f t="shared" si="194"/>
        <v>101.473115516259</v>
      </c>
      <c r="AV335" s="21">
        <f t="shared" si="165"/>
        <v>0.58706675434979549</v>
      </c>
      <c r="AW335" s="3">
        <f t="shared" si="166"/>
        <v>52.675784483740749</v>
      </c>
      <c r="AX335"/>
      <c r="AY335" s="20">
        <f t="shared" si="167"/>
        <v>1.7530325305666564E-2</v>
      </c>
      <c r="AZ335" s="20">
        <f t="shared" si="168"/>
        <v>2.057907753273901E-2</v>
      </c>
      <c r="BA335" s="19">
        <f t="shared" si="169"/>
        <v>0.13392340792983728</v>
      </c>
      <c r="BB335" s="18">
        <f t="shared" si="170"/>
        <v>4.0467888634536264E-2</v>
      </c>
      <c r="BC335" s="18">
        <f t="shared" si="171"/>
        <v>4.750578231010779E-2</v>
      </c>
      <c r="BD335" s="17">
        <f t="shared" si="172"/>
        <v>0.30915556118689802</v>
      </c>
      <c r="BE335" s="16">
        <f t="shared" si="173"/>
        <v>8.7788576127486619E-3</v>
      </c>
      <c r="BF335" s="16">
        <f t="shared" si="174"/>
        <v>1.030561545844408E-2</v>
      </c>
      <c r="BG335" s="16">
        <f t="shared" si="175"/>
        <v>6.7066326992235609E-2</v>
      </c>
      <c r="BH335" s="15">
        <f t="shared" si="176"/>
        <v>1.0068875985103075E-2</v>
      </c>
      <c r="BI335" s="15">
        <f t="shared" si="177"/>
        <v>1.1819984852077524E-2</v>
      </c>
      <c r="BJ335" s="15">
        <f t="shared" si="178"/>
        <v>7.6921458240824608E-2</v>
      </c>
    </row>
    <row r="336" spans="1:62" x14ac:dyDescent="0.25">
      <c r="A336">
        <v>307</v>
      </c>
      <c r="B336" s="26">
        <f t="shared" si="156"/>
        <v>0.11219727044446083</v>
      </c>
      <c r="C336" s="25">
        <f t="shared" si="157"/>
        <v>9.9665439704375061</v>
      </c>
      <c r="D336" s="24">
        <f t="shared" si="158"/>
        <v>1.0294276841692354</v>
      </c>
      <c r="E336" s="22">
        <f t="shared" si="159"/>
        <v>37.70214880433975</v>
      </c>
      <c r="F336" s="27">
        <v>3.4</v>
      </c>
      <c r="G336" s="4">
        <f t="shared" si="160"/>
        <v>52.210317729390951</v>
      </c>
      <c r="H336" s="4"/>
      <c r="I336" s="5">
        <v>0.1216</v>
      </c>
      <c r="J336" s="5">
        <v>0</v>
      </c>
      <c r="K336" s="14">
        <v>0</v>
      </c>
      <c r="L336" s="6">
        <v>16</v>
      </c>
      <c r="M336" s="6">
        <v>34</v>
      </c>
      <c r="N336" s="6">
        <v>103</v>
      </c>
      <c r="O336" s="13">
        <f t="shared" si="179"/>
        <v>-43.25</v>
      </c>
      <c r="P336" s="12">
        <f t="shared" si="180"/>
        <v>-27.5</v>
      </c>
      <c r="Q336" s="4"/>
      <c r="R336">
        <v>307</v>
      </c>
      <c r="S336" s="4">
        <f t="shared" si="181"/>
        <v>2.0754997247575919</v>
      </c>
      <c r="T336" s="12">
        <f t="shared" si="182"/>
        <v>0.75846459436788383</v>
      </c>
      <c r="U336">
        <f t="shared" si="183"/>
        <v>1</v>
      </c>
      <c r="V336" s="4">
        <f t="shared" si="184"/>
        <v>1.5741930568489215</v>
      </c>
      <c r="W336" s="4"/>
      <c r="X336"/>
      <c r="Z336"/>
      <c r="AA336">
        <v>307</v>
      </c>
      <c r="AB336" s="4">
        <f t="shared" si="185"/>
        <v>4.8785628742514978E-2</v>
      </c>
      <c r="AC336" s="4">
        <f t="shared" si="186"/>
        <v>0</v>
      </c>
      <c r="AD336" s="26">
        <f t="shared" si="187"/>
        <v>0.11219727044446083</v>
      </c>
      <c r="AE336" s="4">
        <f t="shared" si="161"/>
        <v>3.0217798885116231E-2</v>
      </c>
      <c r="AF336" s="11"/>
      <c r="AG336" s="10">
        <f t="shared" si="188"/>
        <v>7.2814371257485036E-2</v>
      </c>
      <c r="AH336" s="10">
        <f t="shared" si="189"/>
        <v>0</v>
      </c>
      <c r="AI336" s="25">
        <f t="shared" si="190"/>
        <v>9.9665439704375061</v>
      </c>
      <c r="AJ336" s="4">
        <f t="shared" si="162"/>
        <v>9.5819302060408713</v>
      </c>
      <c r="AK336" s="4"/>
      <c r="AL336" s="24">
        <f t="shared" si="191"/>
        <v>1.0294276841692354</v>
      </c>
      <c r="AM336" s="4">
        <f t="shared" si="163"/>
        <v>0.94404861355608882</v>
      </c>
      <c r="AN336" s="3"/>
      <c r="AO336" s="23">
        <f t="shared" si="192"/>
        <v>0</v>
      </c>
      <c r="AP336" s="22">
        <f t="shared" si="193"/>
        <v>37.70214880433975</v>
      </c>
      <c r="AQ336" s="4">
        <f t="shared" si="164"/>
        <v>37.603361018752445</v>
      </c>
      <c r="AR336" s="3"/>
      <c r="AS336" s="4">
        <v>3.4</v>
      </c>
      <c r="AT336" s="4"/>
      <c r="AU336" s="21">
        <f t="shared" si="194"/>
        <v>102.06018227060879</v>
      </c>
      <c r="AV336" s="21">
        <f t="shared" si="165"/>
        <v>0.50660108904302359</v>
      </c>
      <c r="AW336" s="3">
        <f t="shared" si="166"/>
        <v>52.210317729390951</v>
      </c>
      <c r="AX336"/>
      <c r="AY336" s="20">
        <f t="shared" si="167"/>
        <v>8.3537948278831677E-3</v>
      </c>
      <c r="AZ336" s="20">
        <f t="shared" si="168"/>
        <v>9.8066287109932846E-3</v>
      </c>
      <c r="BA336" s="19">
        <f t="shared" si="169"/>
        <v>6.3819048020468144E-2</v>
      </c>
      <c r="BB336" s="18">
        <f t="shared" si="170"/>
        <v>3.9192549239883995E-2</v>
      </c>
      <c r="BC336" s="18">
        <f t="shared" si="171"/>
        <v>4.6008644759863826E-2</v>
      </c>
      <c r="BD336" s="17">
        <f t="shared" si="172"/>
        <v>0.29941257039688696</v>
      </c>
      <c r="BE336" s="16">
        <f t="shared" si="173"/>
        <v>8.7002175658239568E-3</v>
      </c>
      <c r="BF336" s="16">
        <f t="shared" si="174"/>
        <v>1.0213298881619428E-2</v>
      </c>
      <c r="BG336" s="16">
        <f t="shared" si="175"/>
        <v>6.6465554165703156E-2</v>
      </c>
      <c r="BH336" s="15">
        <f t="shared" si="176"/>
        <v>1.0066579798576333E-2</v>
      </c>
      <c r="BI336" s="15">
        <f t="shared" si="177"/>
        <v>1.1817289328763522E-2</v>
      </c>
      <c r="BJ336" s="15">
        <f t="shared" si="178"/>
        <v>7.6903916459965319E-2</v>
      </c>
    </row>
    <row r="337" spans="1:62" x14ac:dyDescent="0.25">
      <c r="A337">
        <v>308</v>
      </c>
      <c r="B337" s="26">
        <f t="shared" si="156"/>
        <v>0.32281121205876895</v>
      </c>
      <c r="C337" s="25">
        <f t="shared" si="157"/>
        <v>10.018636792867218</v>
      </c>
      <c r="D337" s="24">
        <f t="shared" si="158"/>
        <v>1.0103617549882564</v>
      </c>
      <c r="E337" s="22">
        <f t="shared" si="159"/>
        <v>37.681206880433677</v>
      </c>
      <c r="F337" s="27">
        <v>3.4</v>
      </c>
      <c r="G337" s="4">
        <f t="shared" si="160"/>
        <v>52.433016640347923</v>
      </c>
      <c r="H337" s="4"/>
      <c r="I337" s="5">
        <v>0.72929999999999995</v>
      </c>
      <c r="J337" s="5">
        <v>0</v>
      </c>
      <c r="K337" s="14">
        <v>0</v>
      </c>
      <c r="L337" s="6">
        <v>16</v>
      </c>
      <c r="M337" s="6">
        <v>55</v>
      </c>
      <c r="N337" s="6">
        <v>91</v>
      </c>
      <c r="O337" s="13">
        <f t="shared" si="179"/>
        <v>-13.25</v>
      </c>
      <c r="P337" s="12">
        <f t="shared" si="180"/>
        <v>-27.5</v>
      </c>
      <c r="Q337" s="4"/>
      <c r="R337">
        <v>308</v>
      </c>
      <c r="S337" s="4">
        <f t="shared" si="181"/>
        <v>2.0754997247575919</v>
      </c>
      <c r="T337" s="12">
        <f t="shared" si="182"/>
        <v>0.75846459436788383</v>
      </c>
      <c r="U337">
        <f t="shared" si="183"/>
        <v>1</v>
      </c>
      <c r="V337" s="4">
        <f t="shared" si="184"/>
        <v>1.5741930568489215</v>
      </c>
      <c r="W337" s="4"/>
      <c r="X337"/>
      <c r="Z337"/>
      <c r="AA337">
        <v>308</v>
      </c>
      <c r="AB337" s="4">
        <f t="shared" si="185"/>
        <v>0.29259341317365273</v>
      </c>
      <c r="AC337" s="4">
        <f t="shared" si="186"/>
        <v>0</v>
      </c>
      <c r="AD337" s="26">
        <f t="shared" si="187"/>
        <v>0.32281121205876895</v>
      </c>
      <c r="AE337" s="4">
        <f t="shared" si="161"/>
        <v>8.6941786055152168E-2</v>
      </c>
      <c r="AF337" s="11"/>
      <c r="AG337" s="10">
        <f t="shared" si="188"/>
        <v>0.43670658682634733</v>
      </c>
      <c r="AH337" s="10">
        <f t="shared" si="189"/>
        <v>0</v>
      </c>
      <c r="AI337" s="25">
        <f t="shared" si="190"/>
        <v>10.018636792867218</v>
      </c>
      <c r="AJ337" s="4">
        <f t="shared" si="162"/>
        <v>9.6320123501457484</v>
      </c>
      <c r="AK337" s="4"/>
      <c r="AL337" s="24">
        <f t="shared" si="191"/>
        <v>1.0103617549882564</v>
      </c>
      <c r="AM337" s="4">
        <f t="shared" si="163"/>
        <v>0.92656389901036207</v>
      </c>
      <c r="AN337" s="3"/>
      <c r="AO337" s="23">
        <f t="shared" si="192"/>
        <v>0</v>
      </c>
      <c r="AP337" s="22">
        <f t="shared" si="193"/>
        <v>37.681206880433677</v>
      </c>
      <c r="AQ337" s="4">
        <f t="shared" si="164"/>
        <v>37.582473865496844</v>
      </c>
      <c r="AR337" s="3"/>
      <c r="AS337" s="4">
        <v>3.4</v>
      </c>
      <c r="AT337" s="4"/>
      <c r="AU337" s="21">
        <f t="shared" si="194"/>
        <v>102.56678335965182</v>
      </c>
      <c r="AV337" s="21">
        <f t="shared" si="165"/>
        <v>0.62669240895932532</v>
      </c>
      <c r="AW337" s="3">
        <f t="shared" si="166"/>
        <v>52.433016640347923</v>
      </c>
      <c r="AX337"/>
      <c r="AY337" s="20">
        <f t="shared" si="167"/>
        <v>2.4035343891896373E-2</v>
      </c>
      <c r="AZ337" s="20">
        <f t="shared" si="168"/>
        <v>2.8215403699182698E-2</v>
      </c>
      <c r="BA337" s="19">
        <f t="shared" si="169"/>
        <v>0.18361867841253771</v>
      </c>
      <c r="BB337" s="18">
        <f t="shared" si="170"/>
        <v>3.9397439487052557E-2</v>
      </c>
      <c r="BC337" s="18">
        <f t="shared" si="171"/>
        <v>4.6249168093496482E-2</v>
      </c>
      <c r="BD337" s="17">
        <f t="shared" si="172"/>
        <v>0.30097783514092058</v>
      </c>
      <c r="BE337" s="16">
        <f t="shared" si="173"/>
        <v>8.5390901226910648E-3</v>
      </c>
      <c r="BF337" s="16">
        <f t="shared" si="174"/>
        <v>1.0024149274463424E-2</v>
      </c>
      <c r="BG337" s="16">
        <f t="shared" si="175"/>
        <v>6.5234616580739868E-2</v>
      </c>
      <c r="BH337" s="15">
        <f t="shared" si="176"/>
        <v>1.0060998611384847E-2</v>
      </c>
      <c r="BI337" s="15">
        <f t="shared" si="177"/>
        <v>1.1810737500321342E-2</v>
      </c>
      <c r="BJ337" s="15">
        <f t="shared" si="178"/>
        <v>7.6861278825127111E-2</v>
      </c>
    </row>
    <row r="338" spans="1:62" x14ac:dyDescent="0.25">
      <c r="A338">
        <v>309</v>
      </c>
      <c r="B338" s="26">
        <f t="shared" si="156"/>
        <v>0.37953519922880491</v>
      </c>
      <c r="C338" s="25">
        <f t="shared" si="157"/>
        <v>10.068718936972095</v>
      </c>
      <c r="D338" s="24">
        <f t="shared" si="158"/>
        <v>1.0085967711233867</v>
      </c>
      <c r="E338" s="22">
        <f t="shared" si="159"/>
        <v>37.678773324064309</v>
      </c>
      <c r="F338" s="27">
        <v>3.4</v>
      </c>
      <c r="G338" s="4">
        <f t="shared" si="160"/>
        <v>52.535624231388596</v>
      </c>
      <c r="H338" s="4"/>
      <c r="I338" s="5">
        <v>0.72929999999999995</v>
      </c>
      <c r="J338" s="5">
        <v>0</v>
      </c>
      <c r="K338" s="14">
        <v>0</v>
      </c>
      <c r="L338" s="6">
        <v>13.5</v>
      </c>
      <c r="M338" s="6">
        <v>58</v>
      </c>
      <c r="N338" s="6">
        <v>69</v>
      </c>
      <c r="O338" s="13">
        <f t="shared" si="179"/>
        <v>6.25</v>
      </c>
      <c r="P338" s="12">
        <f t="shared" si="180"/>
        <v>-21.25</v>
      </c>
      <c r="Q338" s="4"/>
      <c r="R338">
        <v>309</v>
      </c>
      <c r="S338" s="4">
        <f t="shared" si="181"/>
        <v>1.6422633067433468</v>
      </c>
      <c r="T338" s="12">
        <f t="shared" si="182"/>
        <v>0.95855194129866228</v>
      </c>
      <c r="U338">
        <f t="shared" si="183"/>
        <v>1</v>
      </c>
      <c r="V338" s="4">
        <f t="shared" si="184"/>
        <v>1.5741946808023954</v>
      </c>
      <c r="W338" s="4"/>
      <c r="X338"/>
      <c r="Z338"/>
      <c r="AA338">
        <v>309</v>
      </c>
      <c r="AB338" s="4">
        <f t="shared" si="185"/>
        <v>0.29259341317365273</v>
      </c>
      <c r="AC338" s="4">
        <f t="shared" si="186"/>
        <v>0</v>
      </c>
      <c r="AD338" s="26">
        <f t="shared" si="187"/>
        <v>0.37953519922880491</v>
      </c>
      <c r="AE338" s="4">
        <f t="shared" si="161"/>
        <v>0.14829410090186892</v>
      </c>
      <c r="AF338" s="11"/>
      <c r="AG338" s="10">
        <f t="shared" si="188"/>
        <v>0.43670658682634733</v>
      </c>
      <c r="AH338" s="10">
        <f t="shared" si="189"/>
        <v>0</v>
      </c>
      <c r="AI338" s="25">
        <f t="shared" si="190"/>
        <v>10.068718936972095</v>
      </c>
      <c r="AJ338" s="4">
        <f t="shared" si="162"/>
        <v>9.7888206705783851</v>
      </c>
      <c r="AK338" s="4"/>
      <c r="AL338" s="24">
        <f t="shared" si="191"/>
        <v>1.0085967711233867</v>
      </c>
      <c r="AM338" s="4">
        <f t="shared" si="163"/>
        <v>0.94794057587505876</v>
      </c>
      <c r="AN338" s="3"/>
      <c r="AO338" s="23">
        <f t="shared" si="192"/>
        <v>0</v>
      </c>
      <c r="AP338" s="22">
        <f t="shared" si="193"/>
        <v>37.678773324064309</v>
      </c>
      <c r="AQ338" s="4">
        <f t="shared" si="164"/>
        <v>37.608022587926087</v>
      </c>
      <c r="AR338" s="3"/>
      <c r="AS338" s="4">
        <v>3.4</v>
      </c>
      <c r="AT338" s="4"/>
      <c r="AU338" s="21">
        <f t="shared" si="194"/>
        <v>103.19347576861115</v>
      </c>
      <c r="AV338" s="21">
        <f t="shared" si="165"/>
        <v>0.50020684625851186</v>
      </c>
      <c r="AW338" s="3">
        <f t="shared" si="166"/>
        <v>52.535624231388596</v>
      </c>
      <c r="AX338"/>
      <c r="AY338" s="20">
        <f t="shared" si="167"/>
        <v>2.3563712408163084E-2</v>
      </c>
      <c r="AZ338" s="20">
        <f t="shared" si="168"/>
        <v>2.7661749348713186E-2</v>
      </c>
      <c r="BA338" s="19">
        <f t="shared" si="169"/>
        <v>0.18001563657005973</v>
      </c>
      <c r="BB338" s="18">
        <f t="shared" si="170"/>
        <v>2.852192927885144E-2</v>
      </c>
      <c r="BC338" s="18">
        <f t="shared" si="171"/>
        <v>3.348226480560821E-2</v>
      </c>
      <c r="BD338" s="17">
        <f t="shared" si="172"/>
        <v>0.21789407230925034</v>
      </c>
      <c r="BE338" s="16">
        <f t="shared" si="173"/>
        <v>6.180930426927053E-3</v>
      </c>
      <c r="BF338" s="16">
        <f t="shared" si="174"/>
        <v>7.2558748490013231E-3</v>
      </c>
      <c r="BG338" s="16">
        <f t="shared" si="175"/>
        <v>4.721938997239962E-2</v>
      </c>
      <c r="BH338" s="15">
        <f t="shared" si="176"/>
        <v>7.209574816453436E-3</v>
      </c>
      <c r="BI338" s="15">
        <f t="shared" si="177"/>
        <v>8.4634139149670773E-3</v>
      </c>
      <c r="BJ338" s="15">
        <f t="shared" si="178"/>
        <v>5.5077747406802186E-2</v>
      </c>
    </row>
    <row r="339" spans="1:62" x14ac:dyDescent="0.25">
      <c r="A339">
        <v>310</v>
      </c>
      <c r="B339" s="26">
        <f t="shared" si="156"/>
        <v>0.44088751407552162</v>
      </c>
      <c r="C339" s="25">
        <f t="shared" si="157"/>
        <v>10.225527257404732</v>
      </c>
      <c r="D339" s="24">
        <f t="shared" si="158"/>
        <v>1.0134167228054538</v>
      </c>
      <c r="E339" s="22">
        <f t="shared" si="159"/>
        <v>37.684885890844377</v>
      </c>
      <c r="F339" s="27">
        <v>3.4</v>
      </c>
      <c r="G339" s="4">
        <f t="shared" si="160"/>
        <v>52.764717385130083</v>
      </c>
      <c r="H339" s="4"/>
      <c r="I339" s="5">
        <v>0.72929999999999995</v>
      </c>
      <c r="J339" s="5">
        <v>0</v>
      </c>
      <c r="K339" s="14">
        <v>0</v>
      </c>
      <c r="L339" s="6">
        <v>10.199999999999999</v>
      </c>
      <c r="M339" s="6">
        <v>56</v>
      </c>
      <c r="N339" s="6">
        <v>34</v>
      </c>
      <c r="O339" s="13">
        <f t="shared" si="179"/>
        <v>30.5</v>
      </c>
      <c r="P339" s="12">
        <f t="shared" si="180"/>
        <v>0</v>
      </c>
      <c r="Q339" s="4"/>
      <c r="R339">
        <v>310</v>
      </c>
      <c r="S339" s="4">
        <f t="shared" si="181"/>
        <v>1.1276998486951821</v>
      </c>
      <c r="T339" s="12">
        <f t="shared" si="182"/>
        <v>1</v>
      </c>
      <c r="U339">
        <f t="shared" si="183"/>
        <v>1</v>
      </c>
      <c r="V339" s="4">
        <f t="shared" si="184"/>
        <v>1.1276998486951821</v>
      </c>
      <c r="W339" s="4"/>
      <c r="X339"/>
      <c r="Z339"/>
      <c r="AA339">
        <v>310</v>
      </c>
      <c r="AB339" s="4">
        <f t="shared" si="185"/>
        <v>0.29259341317365273</v>
      </c>
      <c r="AC339" s="4">
        <f t="shared" si="186"/>
        <v>0</v>
      </c>
      <c r="AD339" s="26">
        <f t="shared" si="187"/>
        <v>0.44088751407552162</v>
      </c>
      <c r="AE339" s="4">
        <f t="shared" si="161"/>
        <v>0.26536101103490778</v>
      </c>
      <c r="AF339" s="11"/>
      <c r="AG339" s="10">
        <f t="shared" si="188"/>
        <v>0.43670658682634733</v>
      </c>
      <c r="AH339" s="10">
        <f t="shared" si="189"/>
        <v>0</v>
      </c>
      <c r="AI339" s="25">
        <f t="shared" si="190"/>
        <v>10.225527257404732</v>
      </c>
      <c r="AJ339" s="4">
        <f t="shared" si="162"/>
        <v>10.070962761605577</v>
      </c>
      <c r="AK339" s="4"/>
      <c r="AL339" s="24">
        <f t="shared" si="191"/>
        <v>1.0134167228054538</v>
      </c>
      <c r="AM339" s="4">
        <f t="shared" si="163"/>
        <v>0.98002167532008777</v>
      </c>
      <c r="AN339" s="3"/>
      <c r="AO339" s="23">
        <f t="shared" si="192"/>
        <v>0</v>
      </c>
      <c r="AP339" s="22">
        <f t="shared" si="193"/>
        <v>37.684885890844377</v>
      </c>
      <c r="AQ339" s="4">
        <f t="shared" si="164"/>
        <v>37.646640186207883</v>
      </c>
      <c r="AR339" s="3"/>
      <c r="AS339" s="4">
        <v>3.4</v>
      </c>
      <c r="AT339" s="4"/>
      <c r="AU339" s="21">
        <f t="shared" si="194"/>
        <v>103.69368261486966</v>
      </c>
      <c r="AV339" s="21">
        <f t="shared" si="165"/>
        <v>0.31273851146268578</v>
      </c>
      <c r="AW339" s="3">
        <f t="shared" si="166"/>
        <v>52.764717385130083</v>
      </c>
      <c r="AX339"/>
      <c r="AY339" s="20">
        <f t="shared" si="167"/>
        <v>1.7886336242063258E-2</v>
      </c>
      <c r="AZ339" s="20">
        <f t="shared" si="168"/>
        <v>2.0997003414595997E-2</v>
      </c>
      <c r="BA339" s="19">
        <f t="shared" si="169"/>
        <v>0.1366431633839546</v>
      </c>
      <c r="BB339" s="18">
        <f t="shared" si="170"/>
        <v>1.5750285541260879E-2</v>
      </c>
      <c r="BC339" s="18">
        <f t="shared" si="171"/>
        <v>1.8489465635393203E-2</v>
      </c>
      <c r="BD339" s="17">
        <f t="shared" si="172"/>
        <v>0.12032474462250115</v>
      </c>
      <c r="BE339" s="16">
        <f t="shared" si="173"/>
        <v>3.4029906469720838E-3</v>
      </c>
      <c r="BF339" s="16">
        <f t="shared" si="174"/>
        <v>3.9948151073150549E-3</v>
      </c>
      <c r="BG339" s="16">
        <f t="shared" si="175"/>
        <v>2.59972417310789E-2</v>
      </c>
      <c r="BH339" s="15">
        <f t="shared" si="176"/>
        <v>3.8972777392181058E-3</v>
      </c>
      <c r="BI339" s="15">
        <f t="shared" si="177"/>
        <v>4.5750651721256025E-3</v>
      </c>
      <c r="BJ339" s="15">
        <f t="shared" si="178"/>
        <v>2.9773361725151087E-2</v>
      </c>
    </row>
    <row r="340" spans="1:62" x14ac:dyDescent="0.25">
      <c r="A340">
        <v>311</v>
      </c>
      <c r="B340" s="26">
        <f t="shared" si="156"/>
        <v>0.31414663977742274</v>
      </c>
      <c r="C340" s="25">
        <f t="shared" si="157"/>
        <v>10.143777132863061</v>
      </c>
      <c r="D340" s="24">
        <f t="shared" si="158"/>
        <v>1.0209585654896021</v>
      </c>
      <c r="E340" s="22">
        <f t="shared" si="159"/>
        <v>37.694696535537304</v>
      </c>
      <c r="F340" s="27">
        <v>3.4</v>
      </c>
      <c r="G340" s="4">
        <f t="shared" si="160"/>
        <v>52.573578873667387</v>
      </c>
      <c r="H340" s="4"/>
      <c r="I340" s="5">
        <v>0.1216</v>
      </c>
      <c r="J340" s="5">
        <v>0</v>
      </c>
      <c r="K340" s="14">
        <v>0</v>
      </c>
      <c r="L340" s="6">
        <v>6.1</v>
      </c>
      <c r="M340" s="6">
        <v>75</v>
      </c>
      <c r="N340" s="6">
        <v>18</v>
      </c>
      <c r="O340" s="13">
        <f t="shared" si="179"/>
        <v>61.5</v>
      </c>
      <c r="P340" s="12">
        <f t="shared" si="180"/>
        <v>0</v>
      </c>
      <c r="Q340" s="4"/>
      <c r="R340">
        <v>311</v>
      </c>
      <c r="S340" s="4">
        <f t="shared" si="181"/>
        <v>0.60923828172684824</v>
      </c>
      <c r="T340" s="12">
        <f t="shared" si="182"/>
        <v>1</v>
      </c>
      <c r="U340">
        <f t="shared" si="183"/>
        <v>1</v>
      </c>
      <c r="V340" s="4">
        <f t="shared" si="184"/>
        <v>0.60923828172684824</v>
      </c>
      <c r="W340" s="4"/>
      <c r="X340"/>
      <c r="Z340"/>
      <c r="AA340">
        <v>311</v>
      </c>
      <c r="AB340" s="4">
        <f t="shared" si="185"/>
        <v>4.8785628742514978E-2</v>
      </c>
      <c r="AC340" s="4">
        <f t="shared" si="186"/>
        <v>0</v>
      </c>
      <c r="AD340" s="26">
        <f t="shared" si="187"/>
        <v>0.31414663977742274</v>
      </c>
      <c r="AE340" s="4">
        <f t="shared" si="161"/>
        <v>0.21422438323147042</v>
      </c>
      <c r="AF340" s="11"/>
      <c r="AG340" s="10">
        <f t="shared" si="188"/>
        <v>7.2814371257485036E-2</v>
      </c>
      <c r="AH340" s="10">
        <f t="shared" si="189"/>
        <v>0</v>
      </c>
      <c r="AI340" s="25">
        <f t="shared" si="190"/>
        <v>10.143777132863061</v>
      </c>
      <c r="AJ340" s="4">
        <f t="shared" si="162"/>
        <v>10.027941535972563</v>
      </c>
      <c r="AK340" s="4"/>
      <c r="AL340" s="24">
        <f t="shared" si="191"/>
        <v>1.0209585654896021</v>
      </c>
      <c r="AM340" s="4">
        <f t="shared" si="163"/>
        <v>0.99548501021990798</v>
      </c>
      <c r="AN340" s="3"/>
      <c r="AO340" s="23">
        <f t="shared" si="192"/>
        <v>0</v>
      </c>
      <c r="AP340" s="22">
        <f t="shared" si="193"/>
        <v>37.694696535537304</v>
      </c>
      <c r="AQ340" s="4">
        <f t="shared" si="164"/>
        <v>37.665845816111649</v>
      </c>
      <c r="AR340" s="3"/>
      <c r="AS340" s="4">
        <v>3.4</v>
      </c>
      <c r="AT340" s="4"/>
      <c r="AU340" s="21">
        <f t="shared" si="194"/>
        <v>104.00642112633234</v>
      </c>
      <c r="AV340" s="21">
        <f t="shared" si="165"/>
        <v>0.21025244462860732</v>
      </c>
      <c r="AW340" s="3">
        <f t="shared" si="166"/>
        <v>52.573578873667387</v>
      </c>
      <c r="AX340"/>
      <c r="AY340" s="20">
        <f t="shared" si="167"/>
        <v>1.0182183588726039E-2</v>
      </c>
      <c r="AZ340" s="20">
        <f t="shared" si="168"/>
        <v>1.1952998125895785E-2</v>
      </c>
      <c r="BA340" s="19">
        <f t="shared" si="169"/>
        <v>7.7787074831330516E-2</v>
      </c>
      <c r="BB340" s="18">
        <f t="shared" si="170"/>
        <v>1.1803769794833528E-2</v>
      </c>
      <c r="BC340" s="18">
        <f t="shared" si="171"/>
        <v>1.3856599324369792E-2</v>
      </c>
      <c r="BD340" s="17">
        <f t="shared" si="172"/>
        <v>9.0175227771295177E-2</v>
      </c>
      <c r="BE340" s="16">
        <f t="shared" si="173"/>
        <v>2.5957822148892579E-3</v>
      </c>
      <c r="BF340" s="16">
        <f t="shared" si="174"/>
        <v>3.04722260008739E-3</v>
      </c>
      <c r="BG340" s="16">
        <f t="shared" si="175"/>
        <v>1.9830550454717436E-2</v>
      </c>
      <c r="BH340" s="15">
        <f t="shared" si="176"/>
        <v>2.9399188130199098E-3</v>
      </c>
      <c r="BI340" s="15">
        <f t="shared" si="177"/>
        <v>3.4512090413711984E-3</v>
      </c>
      <c r="BJ340" s="15">
        <f t="shared" si="178"/>
        <v>2.2459591571264207E-2</v>
      </c>
    </row>
    <row r="341" spans="1:62" x14ac:dyDescent="0.25">
      <c r="A341">
        <v>312</v>
      </c>
      <c r="B341" s="26">
        <f t="shared" si="156"/>
        <v>0.26301001197398538</v>
      </c>
      <c r="C341" s="25">
        <f t="shared" si="157"/>
        <v>10.100755907230047</v>
      </c>
      <c r="D341" s="24">
        <f t="shared" si="158"/>
        <v>1.0230066646313767</v>
      </c>
      <c r="E341" s="22">
        <f t="shared" si="159"/>
        <v>37.698153845203379</v>
      </c>
      <c r="F341" s="27">
        <v>3.4</v>
      </c>
      <c r="G341" s="4">
        <f t="shared" si="160"/>
        <v>52.484926429038786</v>
      </c>
      <c r="H341" s="4"/>
      <c r="I341" s="5">
        <v>0.1216</v>
      </c>
      <c r="J341" s="5">
        <v>0</v>
      </c>
      <c r="K341" s="14">
        <v>0</v>
      </c>
      <c r="L341" s="6">
        <v>4.5999999999999996</v>
      </c>
      <c r="M341" s="6">
        <v>71</v>
      </c>
      <c r="N341" s="6">
        <v>8</v>
      </c>
      <c r="O341" s="13">
        <f t="shared" si="179"/>
        <v>65</v>
      </c>
      <c r="P341" s="12">
        <f t="shared" si="180"/>
        <v>0</v>
      </c>
      <c r="Q341" s="4"/>
      <c r="R341">
        <v>312</v>
      </c>
      <c r="S341" s="4">
        <f t="shared" si="181"/>
        <v>0.45940307648816003</v>
      </c>
      <c r="T341" s="12">
        <f t="shared" si="182"/>
        <v>1</v>
      </c>
      <c r="U341">
        <f t="shared" si="183"/>
        <v>1</v>
      </c>
      <c r="V341" s="4">
        <f t="shared" si="184"/>
        <v>0.45940307648816003</v>
      </c>
      <c r="W341" s="4"/>
      <c r="X341"/>
      <c r="Z341"/>
      <c r="AA341">
        <v>312</v>
      </c>
      <c r="AB341" s="4">
        <f t="shared" si="185"/>
        <v>4.8785628742514978E-2</v>
      </c>
      <c r="AC341" s="4">
        <f t="shared" si="186"/>
        <v>0</v>
      </c>
      <c r="AD341" s="26">
        <f t="shared" si="187"/>
        <v>0.26301001197398538</v>
      </c>
      <c r="AE341" s="4">
        <f t="shared" si="161"/>
        <v>0.22010998096185599</v>
      </c>
      <c r="AF341" s="11"/>
      <c r="AG341" s="10">
        <f t="shared" si="188"/>
        <v>7.2814371257485036E-2</v>
      </c>
      <c r="AH341" s="10">
        <f t="shared" si="189"/>
        <v>0</v>
      </c>
      <c r="AI341" s="25">
        <f t="shared" si="190"/>
        <v>10.100755907230047</v>
      </c>
      <c r="AJ341" s="4">
        <f t="shared" si="162"/>
        <v>10.046942108545442</v>
      </c>
      <c r="AK341" s="4"/>
      <c r="AL341" s="24">
        <f t="shared" si="191"/>
        <v>1.0230066646313767</v>
      </c>
      <c r="AM341" s="4">
        <f t="shared" si="163"/>
        <v>1.0110543803399059</v>
      </c>
      <c r="AN341" s="3"/>
      <c r="AO341" s="23">
        <f t="shared" si="192"/>
        <v>0</v>
      </c>
      <c r="AP341" s="22">
        <f t="shared" si="193"/>
        <v>37.698153845203379</v>
      </c>
      <c r="AQ341" s="4">
        <f t="shared" si="164"/>
        <v>37.684730809712057</v>
      </c>
      <c r="AR341" s="3"/>
      <c r="AS341" s="4">
        <v>3.4</v>
      </c>
      <c r="AT341" s="4"/>
      <c r="AU341" s="21">
        <f t="shared" si="194"/>
        <v>104.21667357096095</v>
      </c>
      <c r="AV341" s="21">
        <f t="shared" si="165"/>
        <v>9.5043468141553886E-2</v>
      </c>
      <c r="AW341" s="3">
        <f t="shared" si="166"/>
        <v>52.484926429038786</v>
      </c>
      <c r="AX341"/>
      <c r="AY341" s="20">
        <f t="shared" si="167"/>
        <v>4.3715585178629212E-3</v>
      </c>
      <c r="AZ341" s="20">
        <f t="shared" si="168"/>
        <v>5.1318295644477777E-3</v>
      </c>
      <c r="BA341" s="19">
        <f t="shared" si="169"/>
        <v>3.3396642929818691E-2</v>
      </c>
      <c r="BB341" s="18">
        <f t="shared" si="170"/>
        <v>5.4836829826936453E-3</v>
      </c>
      <c r="BC341" s="18">
        <f t="shared" si="171"/>
        <v>6.4373669796838444E-3</v>
      </c>
      <c r="BD341" s="17">
        <f t="shared" si="172"/>
        <v>4.1892748722227077E-2</v>
      </c>
      <c r="BE341" s="16">
        <f t="shared" si="173"/>
        <v>1.2179504063184769E-3</v>
      </c>
      <c r="BF341" s="16">
        <f t="shared" si="174"/>
        <v>1.4297678682869076E-3</v>
      </c>
      <c r="BG341" s="16">
        <f t="shared" si="175"/>
        <v>9.3045660168653878E-3</v>
      </c>
      <c r="BH341" s="15">
        <f t="shared" si="176"/>
        <v>1.3678215085921859E-3</v>
      </c>
      <c r="BI341" s="15">
        <f t="shared" si="177"/>
        <v>1.6057035100864789E-3</v>
      </c>
      <c r="BJ341" s="15">
        <f t="shared" si="178"/>
        <v>1.0449510472642736E-2</v>
      </c>
    </row>
    <row r="342" spans="1:62" x14ac:dyDescent="0.25">
      <c r="A342">
        <v>313</v>
      </c>
      <c r="B342" s="26">
        <f t="shared" si="156"/>
        <v>0.26889560970437099</v>
      </c>
      <c r="C342" s="25">
        <f t="shared" si="157"/>
        <v>10.119756479802927</v>
      </c>
      <c r="D342" s="24">
        <f t="shared" si="158"/>
        <v>1.0234953937553732</v>
      </c>
      <c r="E342" s="22">
        <f t="shared" si="159"/>
        <v>37.699335477634563</v>
      </c>
      <c r="F342" s="27">
        <v>3.4</v>
      </c>
      <c r="G342" s="4">
        <f t="shared" si="160"/>
        <v>52.511482960897233</v>
      </c>
      <c r="H342" s="4"/>
      <c r="I342" s="5">
        <v>0.1216</v>
      </c>
      <c r="J342" s="5">
        <v>0</v>
      </c>
      <c r="K342" s="14">
        <v>1</v>
      </c>
      <c r="L342" s="6">
        <v>3.4</v>
      </c>
      <c r="M342" s="6">
        <v>74</v>
      </c>
      <c r="N342" s="6">
        <v>8</v>
      </c>
      <c r="O342" s="13">
        <f t="shared" si="179"/>
        <v>68</v>
      </c>
      <c r="P342" s="12">
        <f t="shared" si="180"/>
        <v>0</v>
      </c>
      <c r="Q342" s="4"/>
      <c r="R342">
        <v>313</v>
      </c>
      <c r="S342" s="4">
        <f t="shared" si="181"/>
        <v>0.35612952979019163</v>
      </c>
      <c r="T342" s="12">
        <f t="shared" si="182"/>
        <v>1</v>
      </c>
      <c r="U342">
        <f t="shared" si="183"/>
        <v>0.6</v>
      </c>
      <c r="V342" s="4">
        <f t="shared" si="184"/>
        <v>0.21367771787411496</v>
      </c>
      <c r="W342" s="4"/>
      <c r="X342"/>
      <c r="Z342"/>
      <c r="AA342">
        <v>313</v>
      </c>
      <c r="AB342" s="4">
        <f t="shared" si="185"/>
        <v>4.8785628742514978E-2</v>
      </c>
      <c r="AC342" s="4">
        <f t="shared" si="186"/>
        <v>0</v>
      </c>
      <c r="AD342" s="26">
        <f t="shared" si="187"/>
        <v>0.26889560970437099</v>
      </c>
      <c r="AE342" s="4">
        <f t="shared" si="161"/>
        <v>0.22322291227102484</v>
      </c>
      <c r="AF342" s="11"/>
      <c r="AG342" s="10">
        <f t="shared" si="188"/>
        <v>7.2814371257485036E-2</v>
      </c>
      <c r="AH342" s="10">
        <f t="shared" si="189"/>
        <v>0</v>
      </c>
      <c r="AI342" s="25">
        <f t="shared" si="190"/>
        <v>10.119756479802927</v>
      </c>
      <c r="AJ342" s="4">
        <f t="shared" si="162"/>
        <v>10.063399495277396</v>
      </c>
      <c r="AK342" s="4"/>
      <c r="AL342" s="24">
        <f t="shared" si="191"/>
        <v>1.0234953937553732</v>
      </c>
      <c r="AM342" s="4">
        <f t="shared" si="163"/>
        <v>1.0109976039260455</v>
      </c>
      <c r="AN342" s="3"/>
      <c r="AO342" s="23">
        <f t="shared" si="192"/>
        <v>0</v>
      </c>
      <c r="AP342" s="22">
        <f t="shared" si="193"/>
        <v>37.699335477634563</v>
      </c>
      <c r="AQ342" s="4">
        <f t="shared" si="164"/>
        <v>37.685302449728113</v>
      </c>
      <c r="AR342" s="3"/>
      <c r="AS342" s="4">
        <v>3.4</v>
      </c>
      <c r="AT342" s="4"/>
      <c r="AU342" s="21">
        <f t="shared" si="194"/>
        <v>104.3117170391025</v>
      </c>
      <c r="AV342" s="21">
        <f t="shared" si="165"/>
        <v>0.10008125872840307</v>
      </c>
      <c r="AW342" s="3">
        <f t="shared" si="166"/>
        <v>52.511482960897233</v>
      </c>
      <c r="AX342"/>
      <c r="AY342" s="20">
        <f t="shared" si="167"/>
        <v>4.6540961576943618E-3</v>
      </c>
      <c r="AZ342" s="20">
        <f t="shared" si="168"/>
        <v>5.4635041851194685E-3</v>
      </c>
      <c r="BA342" s="19">
        <f t="shared" si="169"/>
        <v>3.5555097090532319E-2</v>
      </c>
      <c r="BB342" s="18">
        <f t="shared" si="170"/>
        <v>5.7428363087661796E-3</v>
      </c>
      <c r="BC342" s="18">
        <f t="shared" si="171"/>
        <v>6.7415904494211674E-3</v>
      </c>
      <c r="BD342" s="17">
        <f t="shared" si="172"/>
        <v>4.3872557767343168E-2</v>
      </c>
      <c r="BE342" s="16">
        <f t="shared" si="173"/>
        <v>1.2735379973830522E-3</v>
      </c>
      <c r="BF342" s="16">
        <f t="shared" si="174"/>
        <v>1.4950228664931482E-3</v>
      </c>
      <c r="BG342" s="16">
        <f t="shared" si="175"/>
        <v>9.7292289654514995E-3</v>
      </c>
      <c r="BH342" s="15">
        <f t="shared" si="176"/>
        <v>1.4299803806320048E-3</v>
      </c>
      <c r="BI342" s="15">
        <f t="shared" si="177"/>
        <v>1.6786726207419186E-3</v>
      </c>
      <c r="BJ342" s="15">
        <f t="shared" si="178"/>
        <v>1.0924374905076079E-2</v>
      </c>
    </row>
    <row r="343" spans="1:62" x14ac:dyDescent="0.25">
      <c r="A343">
        <v>314</v>
      </c>
      <c r="B343" s="26">
        <f t="shared" si="156"/>
        <v>0.27200854101353983</v>
      </c>
      <c r="C343" s="25">
        <f t="shared" si="157"/>
        <v>10.136213866534881</v>
      </c>
      <c r="D343" s="24">
        <f t="shared" si="158"/>
        <v>1.024098054770521</v>
      </c>
      <c r="E343" s="22">
        <f t="shared" si="159"/>
        <v>37.700681239849892</v>
      </c>
      <c r="F343" s="27">
        <v>3.4</v>
      </c>
      <c r="G343" s="4">
        <f t="shared" si="160"/>
        <v>52.533001702168832</v>
      </c>
      <c r="H343" s="4"/>
      <c r="I343" s="5">
        <v>0.1216</v>
      </c>
      <c r="J343" s="5">
        <v>0</v>
      </c>
      <c r="K343" s="14">
        <v>1</v>
      </c>
      <c r="L343" s="6">
        <v>3.6</v>
      </c>
      <c r="M343" s="6">
        <v>59</v>
      </c>
      <c r="N343" s="6">
        <v>10</v>
      </c>
      <c r="O343" s="13">
        <f t="shared" si="179"/>
        <v>51.5</v>
      </c>
      <c r="P343" s="12">
        <f t="shared" si="180"/>
        <v>0</v>
      </c>
      <c r="Q343" s="4"/>
      <c r="R343">
        <v>314</v>
      </c>
      <c r="S343" s="4">
        <f t="shared" si="181"/>
        <v>0.37230471497562223</v>
      </c>
      <c r="T343" s="12">
        <f t="shared" si="182"/>
        <v>1</v>
      </c>
      <c r="U343">
        <f t="shared" si="183"/>
        <v>0.6</v>
      </c>
      <c r="V343" s="4">
        <f t="shared" si="184"/>
        <v>0.22338282898537334</v>
      </c>
      <c r="W343" s="4"/>
      <c r="X343"/>
      <c r="Z343"/>
      <c r="AA343">
        <v>314</v>
      </c>
      <c r="AB343" s="4">
        <f t="shared" si="185"/>
        <v>4.8785628742514978E-2</v>
      </c>
      <c r="AC343" s="4">
        <f t="shared" si="186"/>
        <v>0</v>
      </c>
      <c r="AD343" s="26">
        <f t="shared" si="187"/>
        <v>0.27200854101353983</v>
      </c>
      <c r="AE343" s="4">
        <f t="shared" si="161"/>
        <v>0.21111975724026188</v>
      </c>
      <c r="AF343" s="11"/>
      <c r="AG343" s="10">
        <f t="shared" si="188"/>
        <v>7.2814371257485036E-2</v>
      </c>
      <c r="AH343" s="10">
        <f t="shared" si="189"/>
        <v>0</v>
      </c>
      <c r="AI343" s="25">
        <f t="shared" si="190"/>
        <v>10.136213866534881</v>
      </c>
      <c r="AJ343" s="4">
        <f t="shared" si="162"/>
        <v>10.059448124488284</v>
      </c>
      <c r="AK343" s="4"/>
      <c r="AL343" s="24">
        <f t="shared" si="191"/>
        <v>1.024098054770521</v>
      </c>
      <c r="AM343" s="4">
        <f t="shared" si="163"/>
        <v>1.0071125303876225</v>
      </c>
      <c r="AN343" s="3"/>
      <c r="AO343" s="23">
        <f t="shared" si="192"/>
        <v>0</v>
      </c>
      <c r="AP343" s="22">
        <f t="shared" si="193"/>
        <v>37.700681239849892</v>
      </c>
      <c r="AQ343" s="4">
        <f t="shared" si="164"/>
        <v>37.681578778221592</v>
      </c>
      <c r="AR343" s="3"/>
      <c r="AS343" s="4">
        <v>3.4</v>
      </c>
      <c r="AT343" s="4"/>
      <c r="AU343" s="21">
        <f t="shared" si="194"/>
        <v>104.41179829783091</v>
      </c>
      <c r="AV343" s="21">
        <f t="shared" si="165"/>
        <v>0.13525436911016681</v>
      </c>
      <c r="AW343" s="3">
        <f t="shared" si="166"/>
        <v>52.533001702168832</v>
      </c>
      <c r="AX343"/>
      <c r="AY343" s="20">
        <f t="shared" si="167"/>
        <v>6.2046314435327205E-3</v>
      </c>
      <c r="AZ343" s="20">
        <f t="shared" si="168"/>
        <v>7.2836977815384108E-3</v>
      </c>
      <c r="BA343" s="19">
        <f t="shared" si="169"/>
        <v>4.7400454548206815E-2</v>
      </c>
      <c r="BB343" s="18">
        <f t="shared" si="170"/>
        <v>7.8225102781157643E-3</v>
      </c>
      <c r="BC343" s="18">
        <f t="shared" si="171"/>
        <v>9.1829468482228522E-3</v>
      </c>
      <c r="BD343" s="17">
        <f t="shared" si="172"/>
        <v>5.9760284920257978E-2</v>
      </c>
      <c r="BE343" s="16">
        <f t="shared" si="173"/>
        <v>1.7308428932238783E-3</v>
      </c>
      <c r="BF343" s="16">
        <f t="shared" si="174"/>
        <v>2.0318590485671616E-3</v>
      </c>
      <c r="BG343" s="16">
        <f t="shared" si="175"/>
        <v>1.3222822441107427E-2</v>
      </c>
      <c r="BH343" s="15">
        <f t="shared" si="176"/>
        <v>1.9465610367445838E-3</v>
      </c>
      <c r="BI343" s="15">
        <f t="shared" si="177"/>
        <v>2.2850933909610333E-3</v>
      </c>
      <c r="BJ343" s="15">
        <f t="shared" si="178"/>
        <v>1.4870807200594589E-2</v>
      </c>
    </row>
    <row r="344" spans="1:62" x14ac:dyDescent="0.25">
      <c r="A344">
        <v>315</v>
      </c>
      <c r="B344" s="26">
        <f t="shared" si="156"/>
        <v>0.35743652370732781</v>
      </c>
      <c r="C344" s="25">
        <f t="shared" si="157"/>
        <v>10.277831358021219</v>
      </c>
      <c r="D344" s="24">
        <f t="shared" si="158"/>
        <v>1.0248170760392394</v>
      </c>
      <c r="E344" s="22">
        <f t="shared" si="159"/>
        <v>37.702362375290875</v>
      </c>
      <c r="F344" s="27">
        <v>3.4</v>
      </c>
      <c r="G344" s="4">
        <f t="shared" si="160"/>
        <v>52.76244733305866</v>
      </c>
      <c r="H344" s="4"/>
      <c r="I344" s="5">
        <v>0.36470000000000002</v>
      </c>
      <c r="J344" s="5">
        <v>0</v>
      </c>
      <c r="K344" s="14">
        <v>1</v>
      </c>
      <c r="L344" s="6">
        <v>5.0999999999999996</v>
      </c>
      <c r="M344" s="6">
        <v>62</v>
      </c>
      <c r="N344" s="6">
        <v>27</v>
      </c>
      <c r="O344" s="13">
        <f t="shared" si="179"/>
        <v>41.75</v>
      </c>
      <c r="P344" s="12">
        <f t="shared" si="180"/>
        <v>0</v>
      </c>
      <c r="Q344" s="4"/>
      <c r="R344">
        <v>315</v>
      </c>
      <c r="S344" s="4">
        <f t="shared" si="181"/>
        <v>0.50681584851960382</v>
      </c>
      <c r="T344" s="12">
        <f t="shared" si="182"/>
        <v>1</v>
      </c>
      <c r="U344">
        <f t="shared" si="183"/>
        <v>0.6</v>
      </c>
      <c r="V344" s="4">
        <f t="shared" si="184"/>
        <v>0.3040895091117623</v>
      </c>
      <c r="W344" s="4"/>
      <c r="X344"/>
      <c r="Z344"/>
      <c r="AA344">
        <v>315</v>
      </c>
      <c r="AB344" s="4">
        <f t="shared" si="185"/>
        <v>0.1463167664670659</v>
      </c>
      <c r="AC344" s="4">
        <f t="shared" si="186"/>
        <v>0</v>
      </c>
      <c r="AD344" s="26">
        <f t="shared" si="187"/>
        <v>0.35743652370732781</v>
      </c>
      <c r="AE344" s="4">
        <f t="shared" si="161"/>
        <v>0.24625972340978264</v>
      </c>
      <c r="AF344" s="11"/>
      <c r="AG344" s="10">
        <f t="shared" si="188"/>
        <v>0.21838323353293418</v>
      </c>
      <c r="AH344" s="10">
        <f t="shared" si="189"/>
        <v>0</v>
      </c>
      <c r="AI344" s="25">
        <f t="shared" si="190"/>
        <v>10.277831358021219</v>
      </c>
      <c r="AJ344" s="4">
        <f t="shared" si="162"/>
        <v>10.16359430360464</v>
      </c>
      <c r="AK344" s="4"/>
      <c r="AL344" s="24">
        <f t="shared" si="191"/>
        <v>1.0248170760392394</v>
      </c>
      <c r="AM344" s="4">
        <f t="shared" si="163"/>
        <v>0.99992444946047621</v>
      </c>
      <c r="AN344" s="3"/>
      <c r="AO344" s="23">
        <f t="shared" si="192"/>
        <v>0</v>
      </c>
      <c r="AP344" s="22">
        <f t="shared" si="193"/>
        <v>37.702362375290875</v>
      </c>
      <c r="AQ344" s="4">
        <f t="shared" si="164"/>
        <v>37.674279223960667</v>
      </c>
      <c r="AR344" s="3"/>
      <c r="AS344" s="4">
        <v>3.4</v>
      </c>
      <c r="AT344" s="4"/>
      <c r="AU344" s="21">
        <f t="shared" si="194"/>
        <v>104.54705266694108</v>
      </c>
      <c r="AV344" s="21">
        <f t="shared" si="165"/>
        <v>0.2167196371827384</v>
      </c>
      <c r="AW344" s="3">
        <f t="shared" si="166"/>
        <v>52.76244733305866</v>
      </c>
      <c r="AX344"/>
      <c r="AY344" s="20">
        <f t="shared" si="167"/>
        <v>1.1329033496317623E-2</v>
      </c>
      <c r="AZ344" s="20">
        <f t="shared" si="168"/>
        <v>1.3299300191329383E-2</v>
      </c>
      <c r="BA344" s="19">
        <f t="shared" si="169"/>
        <v>8.6548466609898178E-2</v>
      </c>
      <c r="BB344" s="18">
        <f t="shared" si="170"/>
        <v>1.1640876626619898E-2</v>
      </c>
      <c r="BC344" s="18">
        <f t="shared" si="171"/>
        <v>1.3665376909510316E-2</v>
      </c>
      <c r="BD344" s="17">
        <f t="shared" si="172"/>
        <v>8.8930800880448732E-2</v>
      </c>
      <c r="BE344" s="16">
        <f t="shared" si="173"/>
        <v>2.5365849670739432E-3</v>
      </c>
      <c r="BF344" s="16">
        <f t="shared" si="174"/>
        <v>2.9777301787389768E-3</v>
      </c>
      <c r="BG344" s="16">
        <f t="shared" si="175"/>
        <v>1.9378311432950313E-2</v>
      </c>
      <c r="BH344" s="15">
        <f t="shared" si="176"/>
        <v>2.8617028125525498E-3</v>
      </c>
      <c r="BI344" s="15">
        <f t="shared" si="177"/>
        <v>3.3593902582138629E-3</v>
      </c>
      <c r="BJ344" s="15">
        <f t="shared" si="178"/>
        <v>2.1862058259441146E-2</v>
      </c>
    </row>
    <row r="345" spans="1:62" x14ac:dyDescent="0.25">
      <c r="A345">
        <v>316</v>
      </c>
      <c r="B345" s="26">
        <f t="shared" si="156"/>
        <v>0.39257648987684857</v>
      </c>
      <c r="C345" s="25">
        <f t="shared" si="157"/>
        <v>10.381977537137574</v>
      </c>
      <c r="D345" s="24">
        <f t="shared" si="158"/>
        <v>1.0282926473630403</v>
      </c>
      <c r="E345" s="22">
        <f t="shared" si="159"/>
        <v>37.707581021498456</v>
      </c>
      <c r="F345" s="27">
        <v>3.4</v>
      </c>
      <c r="G345" s="4">
        <f t="shared" si="160"/>
        <v>52.910427695875917</v>
      </c>
      <c r="H345" s="4"/>
      <c r="I345" s="5">
        <v>0.36470000000000002</v>
      </c>
      <c r="J345" s="5">
        <v>0</v>
      </c>
      <c r="K345" s="14">
        <v>1</v>
      </c>
      <c r="L345" s="6">
        <v>7.3</v>
      </c>
      <c r="M345" s="6">
        <v>51</v>
      </c>
      <c r="N345" s="6">
        <v>49</v>
      </c>
      <c r="O345" s="13">
        <f t="shared" si="179"/>
        <v>14.25</v>
      </c>
      <c r="P345" s="12">
        <f t="shared" si="180"/>
        <v>0</v>
      </c>
      <c r="Q345" s="4"/>
      <c r="R345">
        <v>316</v>
      </c>
      <c r="S345" s="4">
        <f t="shared" si="181"/>
        <v>0.74514205020999758</v>
      </c>
      <c r="T345" s="12">
        <f t="shared" si="182"/>
        <v>1</v>
      </c>
      <c r="U345">
        <f t="shared" si="183"/>
        <v>0.6</v>
      </c>
      <c r="V345" s="4">
        <f t="shared" si="184"/>
        <v>0.44708523012599855</v>
      </c>
      <c r="W345" s="4"/>
      <c r="X345"/>
      <c r="Z345"/>
      <c r="AA345">
        <v>316</v>
      </c>
      <c r="AB345" s="4">
        <f t="shared" si="185"/>
        <v>0.1463167664670659</v>
      </c>
      <c r="AC345" s="4">
        <f t="shared" si="186"/>
        <v>0</v>
      </c>
      <c r="AD345" s="26">
        <f t="shared" si="187"/>
        <v>0.39257648987684857</v>
      </c>
      <c r="AE345" s="4">
        <f t="shared" si="161"/>
        <v>0.21061187167632903</v>
      </c>
      <c r="AF345" s="11"/>
      <c r="AG345" s="10">
        <f t="shared" si="188"/>
        <v>0.21838323353293418</v>
      </c>
      <c r="AH345" s="10">
        <f t="shared" si="189"/>
        <v>0</v>
      </c>
      <c r="AI345" s="25">
        <f t="shared" si="190"/>
        <v>10.381977537137574</v>
      </c>
      <c r="AJ345" s="4">
        <f t="shared" si="162"/>
        <v>10.189827726166662</v>
      </c>
      <c r="AK345" s="4"/>
      <c r="AL345" s="24">
        <f t="shared" si="191"/>
        <v>1.0282926473630403</v>
      </c>
      <c r="AM345" s="4">
        <f t="shared" si="163"/>
        <v>0.98688738009277555</v>
      </c>
      <c r="AN345" s="3"/>
      <c r="AO345" s="23">
        <f t="shared" si="192"/>
        <v>0</v>
      </c>
      <c r="AP345" s="22">
        <f t="shared" si="193"/>
        <v>37.707581021498456</v>
      </c>
      <c r="AQ345" s="4">
        <f t="shared" si="164"/>
        <v>37.660648143846352</v>
      </c>
      <c r="AR345" s="3"/>
      <c r="AS345" s="4">
        <v>3.4</v>
      </c>
      <c r="AT345" s="4"/>
      <c r="AU345" s="21">
        <f t="shared" si="194"/>
        <v>104.76377230412382</v>
      </c>
      <c r="AV345" s="21">
        <f t="shared" si="165"/>
        <v>0.36000821268915861</v>
      </c>
      <c r="AW345" s="3">
        <f t="shared" si="166"/>
        <v>52.910427695875917</v>
      </c>
      <c r="AX345"/>
      <c r="AY345" s="20">
        <f t="shared" si="167"/>
        <v>1.8542386983805392E-2</v>
      </c>
      <c r="AZ345" s="20">
        <f t="shared" si="168"/>
        <v>2.1767149937510676E-2</v>
      </c>
      <c r="BA345" s="19">
        <f t="shared" si="169"/>
        <v>0.14165508127920348</v>
      </c>
      <c r="BB345" s="18">
        <f t="shared" si="170"/>
        <v>1.9580268895799759E-2</v>
      </c>
      <c r="BC345" s="18">
        <f t="shared" si="171"/>
        <v>2.2985533051591019E-2</v>
      </c>
      <c r="BD345" s="17">
        <f t="shared" si="172"/>
        <v>0.14958400902352156</v>
      </c>
      <c r="BE345" s="16">
        <f t="shared" si="173"/>
        <v>4.2192405121697883E-3</v>
      </c>
      <c r="BF345" s="16">
        <f t="shared" si="174"/>
        <v>4.9530214708080125E-3</v>
      </c>
      <c r="BG345" s="16">
        <f t="shared" si="175"/>
        <v>3.2233005287286925E-2</v>
      </c>
      <c r="BH345" s="15">
        <f t="shared" si="176"/>
        <v>4.7825098543603393E-3</v>
      </c>
      <c r="BI345" s="15">
        <f t="shared" si="177"/>
        <v>5.6142506985969202E-3</v>
      </c>
      <c r="BJ345" s="15">
        <f t="shared" si="178"/>
        <v>3.6536117099146601E-2</v>
      </c>
    </row>
    <row r="346" spans="1:62" x14ac:dyDescent="0.25">
      <c r="A346">
        <v>317</v>
      </c>
      <c r="B346" s="26">
        <f t="shared" si="156"/>
        <v>0.35692863814339493</v>
      </c>
      <c r="C346" s="25">
        <f t="shared" si="157"/>
        <v>10.408210959699597</v>
      </c>
      <c r="D346" s="24">
        <f t="shared" si="158"/>
        <v>1.0340117863389107</v>
      </c>
      <c r="E346" s="22">
        <f t="shared" si="159"/>
        <v>37.715968099004861</v>
      </c>
      <c r="F346" s="27">
        <v>3.4</v>
      </c>
      <c r="G346" s="4">
        <f t="shared" si="160"/>
        <v>52.915119483186764</v>
      </c>
      <c r="H346" s="4"/>
      <c r="I346" s="5">
        <v>0.36470000000000002</v>
      </c>
      <c r="J346" s="5">
        <v>0</v>
      </c>
      <c r="K346" s="14">
        <v>1</v>
      </c>
      <c r="L346" s="6">
        <v>11</v>
      </c>
      <c r="M346" s="6">
        <v>52</v>
      </c>
      <c r="N346" s="6">
        <v>83</v>
      </c>
      <c r="O346" s="13">
        <f t="shared" si="179"/>
        <v>-10.25</v>
      </c>
      <c r="P346" s="12">
        <f t="shared" si="180"/>
        <v>-10.25</v>
      </c>
      <c r="Q346" s="4"/>
      <c r="R346">
        <v>317</v>
      </c>
      <c r="S346" s="4">
        <f t="shared" si="181"/>
        <v>1.245428856118602</v>
      </c>
      <c r="T346" s="12">
        <f t="shared" si="182"/>
        <v>1</v>
      </c>
      <c r="U346">
        <f t="shared" si="183"/>
        <v>0.6</v>
      </c>
      <c r="V346" s="4">
        <f t="shared" si="184"/>
        <v>0.74725731367116122</v>
      </c>
      <c r="W346" s="4"/>
      <c r="X346"/>
      <c r="Z346"/>
      <c r="AA346">
        <v>317</v>
      </c>
      <c r="AB346" s="4">
        <f t="shared" si="185"/>
        <v>0.1463167664670659</v>
      </c>
      <c r="AC346" s="4">
        <f t="shared" si="186"/>
        <v>0</v>
      </c>
      <c r="AD346" s="26">
        <f t="shared" si="187"/>
        <v>0.35692863814339493</v>
      </c>
      <c r="AE346" s="4">
        <f t="shared" si="161"/>
        <v>0.18665882372767373</v>
      </c>
      <c r="AF346" s="11"/>
      <c r="AG346" s="10">
        <f t="shared" si="188"/>
        <v>0.21838323353293418</v>
      </c>
      <c r="AH346" s="10">
        <f t="shared" si="189"/>
        <v>0</v>
      </c>
      <c r="AI346" s="25">
        <f t="shared" si="190"/>
        <v>10.408210959699597</v>
      </c>
      <c r="AJ346" s="4">
        <f t="shared" si="162"/>
        <v>10.207751761720701</v>
      </c>
      <c r="AK346" s="4"/>
      <c r="AL346" s="24">
        <f t="shared" si="191"/>
        <v>1.0340117863389107</v>
      </c>
      <c r="AM346" s="4">
        <f t="shared" si="163"/>
        <v>0.9907049198789637</v>
      </c>
      <c r="AN346" s="3"/>
      <c r="AO346" s="23">
        <f t="shared" si="192"/>
        <v>0</v>
      </c>
      <c r="AP346" s="22">
        <f t="shared" si="193"/>
        <v>37.715968099004861</v>
      </c>
      <c r="AQ346" s="4">
        <f t="shared" si="164"/>
        <v>37.667100775887583</v>
      </c>
      <c r="AR346" s="3"/>
      <c r="AS346" s="4">
        <v>3.4</v>
      </c>
      <c r="AT346" s="4"/>
      <c r="AU346" s="21">
        <f t="shared" si="194"/>
        <v>105.12378051681297</v>
      </c>
      <c r="AV346" s="21">
        <f t="shared" si="165"/>
        <v>0.36035901566020845</v>
      </c>
      <c r="AW346" s="3">
        <f t="shared" si="166"/>
        <v>52.915119483186764</v>
      </c>
      <c r="AX346"/>
      <c r="AY346" s="20">
        <f t="shared" si="167"/>
        <v>1.7350674113348119E-2</v>
      </c>
      <c r="AZ346" s="20">
        <f t="shared" si="168"/>
        <v>2.0368182654799966E-2</v>
      </c>
      <c r="BA346" s="19">
        <f t="shared" si="169"/>
        <v>0.13255095764757313</v>
      </c>
      <c r="BB346" s="18">
        <f t="shared" si="170"/>
        <v>2.0427004217335998E-2</v>
      </c>
      <c r="BC346" s="18">
        <f t="shared" si="171"/>
        <v>2.397952668991617E-2</v>
      </c>
      <c r="BD346" s="17">
        <f t="shared" si="172"/>
        <v>0.15605266707164372</v>
      </c>
      <c r="BE346" s="16">
        <f t="shared" si="173"/>
        <v>4.4130154801381395E-3</v>
      </c>
      <c r="BF346" s="16">
        <f t="shared" si="174"/>
        <v>5.1804964332056421E-3</v>
      </c>
      <c r="BG346" s="16">
        <f t="shared" si="175"/>
        <v>3.3713354546603194E-2</v>
      </c>
      <c r="BH346" s="15">
        <f t="shared" si="176"/>
        <v>4.9796318925293447E-3</v>
      </c>
      <c r="BI346" s="15">
        <f t="shared" si="177"/>
        <v>5.8456548303605351E-3</v>
      </c>
      <c r="BJ346" s="15">
        <f t="shared" si="178"/>
        <v>3.8042036394388384E-2</v>
      </c>
    </row>
    <row r="347" spans="1:62" x14ac:dyDescent="0.25">
      <c r="A347">
        <v>318</v>
      </c>
      <c r="B347" s="26">
        <f t="shared" si="156"/>
        <v>0.23544445247018869</v>
      </c>
      <c r="C347" s="25">
        <f t="shared" si="157"/>
        <v>10.280566132978185</v>
      </c>
      <c r="D347" s="24">
        <f t="shared" si="158"/>
        <v>1.0378752455823153</v>
      </c>
      <c r="E347" s="22">
        <f t="shared" si="159"/>
        <v>37.722474636495861</v>
      </c>
      <c r="F347" s="27">
        <v>3.4</v>
      </c>
      <c r="G347" s="4">
        <f t="shared" si="160"/>
        <v>52.67636046752655</v>
      </c>
      <c r="H347" s="4"/>
      <c r="I347" s="5">
        <v>0.1216</v>
      </c>
      <c r="J347" s="5">
        <v>0</v>
      </c>
      <c r="K347" s="14">
        <v>1</v>
      </c>
      <c r="L347" s="6">
        <v>13.9</v>
      </c>
      <c r="M347" s="6">
        <v>57</v>
      </c>
      <c r="N347" s="6">
        <v>99</v>
      </c>
      <c r="O347" s="13">
        <f t="shared" si="179"/>
        <v>-17.25</v>
      </c>
      <c r="P347" s="12">
        <f t="shared" si="180"/>
        <v>-27.5</v>
      </c>
      <c r="Q347" s="4"/>
      <c r="R347">
        <v>318</v>
      </c>
      <c r="S347" s="4">
        <f t="shared" si="181"/>
        <v>1.7093833911892833</v>
      </c>
      <c r="T347" s="12">
        <f t="shared" si="182"/>
        <v>0.75846459436788383</v>
      </c>
      <c r="U347">
        <f t="shared" si="183"/>
        <v>0.6</v>
      </c>
      <c r="V347" s="4">
        <f t="shared" si="184"/>
        <v>0.77790406825054637</v>
      </c>
      <c r="W347" s="4"/>
      <c r="X347"/>
      <c r="Z347"/>
      <c r="AA347">
        <v>318</v>
      </c>
      <c r="AB347" s="4">
        <f t="shared" si="185"/>
        <v>4.8785628742514978E-2</v>
      </c>
      <c r="AC347" s="4">
        <f t="shared" si="186"/>
        <v>0</v>
      </c>
      <c r="AD347" s="26">
        <f t="shared" si="187"/>
        <v>0.23544445247018869</v>
      </c>
      <c r="AE347" s="4">
        <f t="shared" si="161"/>
        <v>6.3411641701945853E-2</v>
      </c>
      <c r="AF347" s="11"/>
      <c r="AG347" s="10">
        <f t="shared" si="188"/>
        <v>7.2814371257485036E-2</v>
      </c>
      <c r="AH347" s="10">
        <f t="shared" si="189"/>
        <v>0</v>
      </c>
      <c r="AI347" s="25">
        <f t="shared" si="190"/>
        <v>10.280566132978185</v>
      </c>
      <c r="AJ347" s="4">
        <f t="shared" si="162"/>
        <v>9.8838341010660518</v>
      </c>
      <c r="AK347" s="4"/>
      <c r="AL347" s="24">
        <f t="shared" si="191"/>
        <v>1.0378752455823153</v>
      </c>
      <c r="AM347" s="4">
        <f t="shared" si="163"/>
        <v>0.95179554786005971</v>
      </c>
      <c r="AN347" s="3"/>
      <c r="AO347" s="23">
        <f t="shared" si="192"/>
        <v>0</v>
      </c>
      <c r="AP347" s="22">
        <f t="shared" si="193"/>
        <v>37.722474636495861</v>
      </c>
      <c r="AQ347" s="4">
        <f t="shared" si="164"/>
        <v>37.623633592831432</v>
      </c>
      <c r="AR347" s="3"/>
      <c r="AS347" s="4">
        <v>3.4</v>
      </c>
      <c r="AT347" s="4"/>
      <c r="AU347" s="21">
        <f t="shared" si="194"/>
        <v>105.48413953247318</v>
      </c>
      <c r="AV347" s="21">
        <f t="shared" si="165"/>
        <v>0.58672611041523115</v>
      </c>
      <c r="AW347" s="3">
        <f t="shared" si="166"/>
        <v>52.67636046752655</v>
      </c>
      <c r="AX347"/>
      <c r="AY347" s="20">
        <f t="shared" si="167"/>
        <v>1.7530325305666564E-2</v>
      </c>
      <c r="AZ347" s="20">
        <f t="shared" si="168"/>
        <v>2.057907753273901E-2</v>
      </c>
      <c r="BA347" s="19">
        <f t="shared" si="169"/>
        <v>0.13392340792983728</v>
      </c>
      <c r="BB347" s="18">
        <f t="shared" si="170"/>
        <v>4.0427413512223141E-2</v>
      </c>
      <c r="BC347" s="18">
        <f t="shared" si="171"/>
        <v>4.745826803608804E-2</v>
      </c>
      <c r="BD347" s="17">
        <f t="shared" si="172"/>
        <v>0.3088463503638223</v>
      </c>
      <c r="BE347" s="16">
        <f t="shared" si="173"/>
        <v>8.7716122090074362E-3</v>
      </c>
      <c r="BF347" s="16">
        <f t="shared" si="174"/>
        <v>1.0297109984486991E-2</v>
      </c>
      <c r="BG347" s="16">
        <f t="shared" si="175"/>
        <v>6.7010975528761119E-2</v>
      </c>
      <c r="BH347" s="15">
        <f t="shared" si="176"/>
        <v>1.0072006852944395E-2</v>
      </c>
      <c r="BI347" s="15">
        <f t="shared" si="177"/>
        <v>1.1823660218673855E-2</v>
      </c>
      <c r="BJ347" s="15">
        <f t="shared" si="178"/>
        <v>7.6945376592810449E-2</v>
      </c>
    </row>
    <row r="348" spans="1:62" x14ac:dyDescent="0.25">
      <c r="A348">
        <v>319</v>
      </c>
      <c r="B348" s="26">
        <f t="shared" si="156"/>
        <v>0.11219727044446083</v>
      </c>
      <c r="C348" s="25">
        <f t="shared" si="157"/>
        <v>9.9566484723235362</v>
      </c>
      <c r="D348" s="24">
        <f t="shared" si="158"/>
        <v>1.0285969057399011</v>
      </c>
      <c r="E348" s="22">
        <f t="shared" si="159"/>
        <v>37.713791708603416</v>
      </c>
      <c r="F348" s="27">
        <v>3.4</v>
      </c>
      <c r="G348" s="4">
        <f t="shared" si="160"/>
        <v>52.211234357111316</v>
      </c>
      <c r="H348" s="4"/>
      <c r="I348" s="5">
        <v>0.1216</v>
      </c>
      <c r="J348" s="5">
        <v>0</v>
      </c>
      <c r="K348" s="14">
        <v>0</v>
      </c>
      <c r="L348" s="6">
        <v>16</v>
      </c>
      <c r="M348" s="6">
        <v>34</v>
      </c>
      <c r="N348" s="6">
        <v>103</v>
      </c>
      <c r="O348" s="13">
        <f t="shared" si="179"/>
        <v>-43.25</v>
      </c>
      <c r="P348" s="12">
        <f t="shared" si="180"/>
        <v>-27.5</v>
      </c>
      <c r="Q348" s="4"/>
      <c r="R348">
        <v>319</v>
      </c>
      <c r="S348" s="4">
        <f t="shared" si="181"/>
        <v>2.0754997247575919</v>
      </c>
      <c r="T348" s="12">
        <f t="shared" si="182"/>
        <v>0.75846459436788383</v>
      </c>
      <c r="U348">
        <f t="shared" si="183"/>
        <v>1</v>
      </c>
      <c r="V348" s="4">
        <f t="shared" si="184"/>
        <v>1.5741930568489215</v>
      </c>
      <c r="W348" s="4"/>
      <c r="X348"/>
      <c r="Z348"/>
      <c r="AA348">
        <v>319</v>
      </c>
      <c r="AB348" s="4">
        <f t="shared" si="185"/>
        <v>4.8785628742514978E-2</v>
      </c>
      <c r="AC348" s="4">
        <f t="shared" si="186"/>
        <v>0</v>
      </c>
      <c r="AD348" s="26">
        <f t="shared" si="187"/>
        <v>0.11219727044446083</v>
      </c>
      <c r="AE348" s="4">
        <f t="shared" si="161"/>
        <v>3.0217798885116231E-2</v>
      </c>
      <c r="AF348" s="11"/>
      <c r="AG348" s="10">
        <f t="shared" si="188"/>
        <v>7.2814371257485036E-2</v>
      </c>
      <c r="AH348" s="10">
        <f t="shared" si="189"/>
        <v>0</v>
      </c>
      <c r="AI348" s="25">
        <f t="shared" si="190"/>
        <v>9.9566484723235362</v>
      </c>
      <c r="AJ348" s="4">
        <f t="shared" si="162"/>
        <v>9.5724165799972489</v>
      </c>
      <c r="AK348" s="4"/>
      <c r="AL348" s="24">
        <f t="shared" si="191"/>
        <v>1.0285969057399011</v>
      </c>
      <c r="AM348" s="4">
        <f t="shared" si="163"/>
        <v>0.94328673854879463</v>
      </c>
      <c r="AN348" s="3"/>
      <c r="AO348" s="23">
        <f t="shared" si="192"/>
        <v>0</v>
      </c>
      <c r="AP348" s="22">
        <f t="shared" si="193"/>
        <v>37.713791708603416</v>
      </c>
      <c r="AQ348" s="4">
        <f t="shared" si="164"/>
        <v>37.614973416088354</v>
      </c>
      <c r="AR348" s="3"/>
      <c r="AS348" s="4">
        <v>3.4</v>
      </c>
      <c r="AT348" s="4"/>
      <c r="AU348" s="21">
        <f t="shared" si="194"/>
        <v>106.07086564288841</v>
      </c>
      <c r="AV348" s="21">
        <f t="shared" si="165"/>
        <v>0.50627392006770022</v>
      </c>
      <c r="AW348" s="3">
        <f t="shared" si="166"/>
        <v>52.211234357111316</v>
      </c>
      <c r="AX348"/>
      <c r="AY348" s="20">
        <f t="shared" si="167"/>
        <v>8.3537948278831677E-3</v>
      </c>
      <c r="AZ348" s="20">
        <f t="shared" si="168"/>
        <v>9.8066287109932846E-3</v>
      </c>
      <c r="BA348" s="19">
        <f t="shared" si="169"/>
        <v>6.3819048020468144E-2</v>
      </c>
      <c r="BB348" s="18">
        <f t="shared" si="170"/>
        <v>3.9153636072166487E-2</v>
      </c>
      <c r="BC348" s="18">
        <f t="shared" si="171"/>
        <v>4.596296408471718E-2</v>
      </c>
      <c r="BD348" s="17">
        <f t="shared" si="172"/>
        <v>0.29911529216940363</v>
      </c>
      <c r="BE348" s="16">
        <f t="shared" si="173"/>
        <v>8.6931962342672552E-3</v>
      </c>
      <c r="BF348" s="16">
        <f t="shared" si="174"/>
        <v>1.0205056448922429E-2</v>
      </c>
      <c r="BG348" s="16">
        <f t="shared" si="175"/>
        <v>6.6411914507916836E-2</v>
      </c>
      <c r="BH348" s="15">
        <f t="shared" si="176"/>
        <v>1.0069688486769438E-2</v>
      </c>
      <c r="BI348" s="15">
        <f t="shared" si="177"/>
        <v>1.1820938658381514E-2</v>
      </c>
      <c r="BJ348" s="15">
        <f t="shared" si="178"/>
        <v>7.6927665369911524E-2</v>
      </c>
    </row>
    <row r="349" spans="1:62" x14ac:dyDescent="0.25">
      <c r="A349">
        <v>320</v>
      </c>
      <c r="B349" s="26">
        <f t="shared" ref="B349:B412" si="195">AD349</f>
        <v>0.32281121205876895</v>
      </c>
      <c r="C349" s="25">
        <f t="shared" ref="C349:C412" si="196">AI349</f>
        <v>10.009123166823596</v>
      </c>
      <c r="D349" s="24">
        <f t="shared" ref="D349:D412" si="197">AL349</f>
        <v>1.0095570541698808</v>
      </c>
      <c r="E349" s="22">
        <f t="shared" ref="E349:E412" si="198">AP349</f>
        <v>37.692769003991366</v>
      </c>
      <c r="F349" s="27">
        <v>3.4</v>
      </c>
      <c r="G349" s="4">
        <f t="shared" ref="G349:G412" si="199">SUM(B349:F349)</f>
        <v>52.434260437043612</v>
      </c>
      <c r="H349" s="4"/>
      <c r="I349" s="5">
        <v>0.72929999999999995</v>
      </c>
      <c r="J349" s="5">
        <v>0</v>
      </c>
      <c r="K349" s="14">
        <v>0</v>
      </c>
      <c r="L349" s="6">
        <v>16</v>
      </c>
      <c r="M349" s="6">
        <v>55</v>
      </c>
      <c r="N349" s="6">
        <v>91</v>
      </c>
      <c r="O349" s="13">
        <f t="shared" si="179"/>
        <v>-13.25</v>
      </c>
      <c r="P349" s="12">
        <f t="shared" si="180"/>
        <v>-27.5</v>
      </c>
      <c r="Q349" s="4"/>
      <c r="R349">
        <v>320</v>
      </c>
      <c r="S349" s="4">
        <f t="shared" si="181"/>
        <v>2.0754997247575919</v>
      </c>
      <c r="T349" s="12">
        <f t="shared" si="182"/>
        <v>0.75846459436788383</v>
      </c>
      <c r="U349">
        <f t="shared" si="183"/>
        <v>1</v>
      </c>
      <c r="V349" s="4">
        <f t="shared" si="184"/>
        <v>1.5741930568489215</v>
      </c>
      <c r="W349" s="4"/>
      <c r="X349"/>
      <c r="Z349"/>
      <c r="AA349">
        <v>320</v>
      </c>
      <c r="AB349" s="4">
        <f t="shared" si="185"/>
        <v>0.29259341317365273</v>
      </c>
      <c r="AC349" s="4">
        <f t="shared" si="186"/>
        <v>0</v>
      </c>
      <c r="AD349" s="26">
        <f t="shared" si="187"/>
        <v>0.32281121205876895</v>
      </c>
      <c r="AE349" s="4">
        <f t="shared" ref="AE349:AE412" si="200">AD349*EXP(-V350*B$17/$N$17)</f>
        <v>8.6941786055152168E-2</v>
      </c>
      <c r="AF349" s="11"/>
      <c r="AG349" s="10">
        <f t="shared" si="188"/>
        <v>0.43670658682634733</v>
      </c>
      <c r="AH349" s="10">
        <f t="shared" si="189"/>
        <v>0</v>
      </c>
      <c r="AI349" s="25">
        <f t="shared" si="190"/>
        <v>10.009123166823596</v>
      </c>
      <c r="AJ349" s="4">
        <f t="shared" ref="AJ349:AJ412" si="201">AI349*EXP(-V350*C$17/$N$17)</f>
        <v>9.6228658599154535</v>
      </c>
      <c r="AK349" s="4"/>
      <c r="AL349" s="24">
        <f t="shared" si="191"/>
        <v>1.0095570541698808</v>
      </c>
      <c r="AM349" s="4">
        <f t="shared" ref="AM349:AM412" si="202">(AL349*EXP(-V350*D$17/$N$17))</f>
        <v>0.92582593884497599</v>
      </c>
      <c r="AN349" s="3"/>
      <c r="AO349" s="23">
        <f t="shared" si="192"/>
        <v>0</v>
      </c>
      <c r="AP349" s="22">
        <f t="shared" si="193"/>
        <v>37.692769003991366</v>
      </c>
      <c r="AQ349" s="4">
        <f t="shared" ref="AQ349:AQ412" si="203">AP349*EXP(-V350*E$17/$N$17)</f>
        <v>37.59400569375849</v>
      </c>
      <c r="AR349" s="3"/>
      <c r="AS349" s="4">
        <v>3.4</v>
      </c>
      <c r="AT349" s="4"/>
      <c r="AU349" s="21">
        <f t="shared" si="194"/>
        <v>106.57713956295611</v>
      </c>
      <c r="AV349" s="21">
        <f t="shared" ref="AV349:AV412" si="204">BA349+BD349+BG349+BJ349</f>
        <v>0.62637823071938303</v>
      </c>
      <c r="AW349" s="3">
        <f t="shared" ref="AW349:AW412" si="205">AD349+AI349+AL349+AP349+AS349</f>
        <v>52.434260437043612</v>
      </c>
      <c r="AX349"/>
      <c r="AY349" s="20">
        <f t="shared" ref="AY349:AY412" si="206">(AD349-AE349)*$AW$25</f>
        <v>2.4035343891896373E-2</v>
      </c>
      <c r="AZ349" s="20">
        <f t="shared" ref="AZ349:AZ412" si="207">(AD349-AE349)*$AX$25</f>
        <v>2.8215403699182698E-2</v>
      </c>
      <c r="BA349" s="19">
        <f t="shared" ref="BA349:BA412" si="208">(AD349-AE349)*$AV$25</f>
        <v>0.18361867841253771</v>
      </c>
      <c r="BB349" s="18">
        <f t="shared" ref="BB349:BB412" si="209">(AI349-AJ349)*$AW$25</f>
        <v>3.9360027959505862E-2</v>
      </c>
      <c r="BC349" s="18">
        <f t="shared" ref="BC349:BC412" si="210">(AI349-AJ349)*$AX$25</f>
        <v>4.6205250213332966E-2</v>
      </c>
      <c r="BD349" s="17">
        <f t="shared" ref="BD349:BD412" si="211">(AI349-AJ349)*$AV$25</f>
        <v>0.30069202873530326</v>
      </c>
      <c r="BE349" s="16">
        <f t="shared" ref="BE349:BE412" si="212">(AL349-AM349)*$AW$25</f>
        <v>8.5322891795872827E-3</v>
      </c>
      <c r="BF349" s="16">
        <f t="shared" ref="BF349:BF412" si="213">(AL349-AM349)*$AX$25</f>
        <v>1.0016165558645939E-2</v>
      </c>
      <c r="BG349" s="16">
        <f t="shared" ref="BG349:BG412" si="214">(AL349-AM349)*$AV$25</f>
        <v>6.5182660586671631E-2</v>
      </c>
      <c r="BH349" s="15">
        <f t="shared" ref="BH349:BH412" si="215">(AP349-AQ349)*$AW$25</f>
        <v>1.0064085734082457E-2</v>
      </c>
      <c r="BI349" s="15">
        <f t="shared" ref="BI349:BI412" si="216">(AP349-AQ349)*$AX$25</f>
        <v>1.1814361513922882E-2</v>
      </c>
      <c r="BJ349" s="15">
        <f t="shared" ref="BJ349:BJ412" si="217">(AP349-AQ349)*$AV$25</f>
        <v>7.6884862984870433E-2</v>
      </c>
    </row>
    <row r="350" spans="1:62" x14ac:dyDescent="0.25">
      <c r="A350">
        <v>321</v>
      </c>
      <c r="B350" s="26">
        <f t="shared" si="195"/>
        <v>0.37953519922880491</v>
      </c>
      <c r="C350" s="25">
        <f t="shared" si="196"/>
        <v>10.0595724467418</v>
      </c>
      <c r="D350" s="24">
        <f t="shared" si="197"/>
        <v>1.0078176856100478</v>
      </c>
      <c r="E350" s="22">
        <f t="shared" si="198"/>
        <v>37.690256874743575</v>
      </c>
      <c r="F350" s="27">
        <v>3.4</v>
      </c>
      <c r="G350" s="4">
        <f t="shared" si="199"/>
        <v>52.537182206324225</v>
      </c>
      <c r="H350" s="4"/>
      <c r="I350" s="5">
        <v>0.72929999999999995</v>
      </c>
      <c r="J350" s="5">
        <v>0</v>
      </c>
      <c r="K350" s="14">
        <v>0</v>
      </c>
      <c r="L350" s="6">
        <v>13.5</v>
      </c>
      <c r="M350" s="6">
        <v>58</v>
      </c>
      <c r="N350" s="6">
        <v>69</v>
      </c>
      <c r="O350" s="13">
        <f t="shared" ref="O350:O413" si="218">M350-0.75*N350</f>
        <v>6.25</v>
      </c>
      <c r="P350" s="12">
        <f t="shared" ref="P350:P413" si="219">IF(K350=1,MAX($J$17,MIN(0,P349+O350)),MAX(MIN($J$18,P349),MIN(0,P349+O350)))</f>
        <v>-21.25</v>
      </c>
      <c r="Q350" s="4"/>
      <c r="R350">
        <v>321</v>
      </c>
      <c r="S350" s="4">
        <f t="shared" ref="S350:S413" si="220">IF(L350&lt;-5,0,47.91/(1+EXP(106.06/(L350+18.27))))</f>
        <v>1.6422633067433468</v>
      </c>
      <c r="T350" s="12">
        <f t="shared" ref="T350:T413" si="221">IF(P350&gt;$J$19,1,$J$21+($J$20-$J$21)*($J$17-P350)/($J$17-$J$19))</f>
        <v>0.95855194129866228</v>
      </c>
      <c r="U350">
        <f t="shared" ref="U350:U413" si="222">IF(K350=1,0.6,1)</f>
        <v>1</v>
      </c>
      <c r="V350" s="4">
        <f t="shared" ref="V350:V413" si="223">S350*T350*U350</f>
        <v>1.5741946808023954</v>
      </c>
      <c r="W350" s="4"/>
      <c r="X350"/>
      <c r="Z350"/>
      <c r="AA350">
        <v>321</v>
      </c>
      <c r="AB350" s="4">
        <f t="shared" ref="AB350:AB413" si="224">I350*$P$16</f>
        <v>0.29259341317365273</v>
      </c>
      <c r="AC350" s="4">
        <f t="shared" ref="AC350:AC413" si="225">$N$19*J350</f>
        <v>0</v>
      </c>
      <c r="AD350" s="26">
        <f t="shared" ref="AD350:AD413" si="226">AE349+AB350+AC350</f>
        <v>0.37953519922880491</v>
      </c>
      <c r="AE350" s="4">
        <f t="shared" si="200"/>
        <v>0.14829410090186892</v>
      </c>
      <c r="AF350" s="11"/>
      <c r="AG350" s="10">
        <f t="shared" ref="AG350:AG413" si="227">I350*$Q$16</f>
        <v>0.43670658682634733</v>
      </c>
      <c r="AH350" s="10">
        <f t="shared" ref="AH350:AH413" si="228">$N$20*J350</f>
        <v>0</v>
      </c>
      <c r="AI350" s="25">
        <f t="shared" ref="AI350:AI413" si="229">AJ349+AG350+AH350</f>
        <v>10.0595724467418</v>
      </c>
      <c r="AJ350" s="4">
        <f t="shared" si="201"/>
        <v>9.7799284417665557</v>
      </c>
      <c r="AK350" s="4"/>
      <c r="AL350" s="24">
        <f t="shared" ref="AL350:AL413" si="230">AM349+AY349+BB349+BE349+BH349</f>
        <v>1.0078176856100478</v>
      </c>
      <c r="AM350" s="4">
        <f t="shared" si="202"/>
        <v>0.94720834393528386</v>
      </c>
      <c r="AN350" s="3"/>
      <c r="AO350" s="23">
        <f t="shared" ref="AO350:AO413" si="231">$N$21*J350</f>
        <v>0</v>
      </c>
      <c r="AP350" s="22">
        <f t="shared" ref="AP350:AP413" si="232">AQ349+AZ349+BC349+BF349+BI349+AO350</f>
        <v>37.690256874743575</v>
      </c>
      <c r="AQ350" s="4">
        <f t="shared" si="203"/>
        <v>37.61948457554498</v>
      </c>
      <c r="AR350" s="3"/>
      <c r="AS350" s="4">
        <v>3.4</v>
      </c>
      <c r="AT350" s="4"/>
      <c r="AU350" s="21">
        <f t="shared" ref="AU350:AU413" si="233">AU349+AV349</f>
        <v>107.20351779367549</v>
      </c>
      <c r="AV350" s="21">
        <f t="shared" si="204"/>
        <v>0.49998922179946959</v>
      </c>
      <c r="AW350" s="3">
        <f t="shared" si="205"/>
        <v>52.537182206324225</v>
      </c>
      <c r="AX350"/>
      <c r="AY350" s="20">
        <f t="shared" si="206"/>
        <v>2.3563712408163084E-2</v>
      </c>
      <c r="AZ350" s="20">
        <f t="shared" si="207"/>
        <v>2.7661749348713186E-2</v>
      </c>
      <c r="BA350" s="19">
        <f t="shared" si="208"/>
        <v>0.18001563657005973</v>
      </c>
      <c r="BB350" s="18">
        <f t="shared" si="209"/>
        <v>2.8496019771482025E-2</v>
      </c>
      <c r="BC350" s="18">
        <f t="shared" si="210"/>
        <v>3.3451849296957159E-2</v>
      </c>
      <c r="BD350" s="17">
        <f t="shared" si="211"/>
        <v>0.21769613590680528</v>
      </c>
      <c r="BE350" s="16">
        <f t="shared" si="212"/>
        <v>6.1761559982431132E-3</v>
      </c>
      <c r="BF350" s="16">
        <f t="shared" si="213"/>
        <v>7.2502700848940897E-3</v>
      </c>
      <c r="BG350" s="16">
        <f t="shared" si="214"/>
        <v>4.7182915591626753E-2</v>
      </c>
      <c r="BH350" s="15">
        <f t="shared" si="215"/>
        <v>7.2117721151037208E-3</v>
      </c>
      <c r="BI350" s="15">
        <f t="shared" si="216"/>
        <v>8.4659933525130637E-3</v>
      </c>
      <c r="BJ350" s="15">
        <f t="shared" si="217"/>
        <v>5.5094533730977849E-2</v>
      </c>
    </row>
    <row r="351" spans="1:62" x14ac:dyDescent="0.25">
      <c r="A351">
        <v>322</v>
      </c>
      <c r="B351" s="26">
        <f t="shared" si="195"/>
        <v>0.44088751407552162</v>
      </c>
      <c r="C351" s="25">
        <f t="shared" si="196"/>
        <v>10.216635028592902</v>
      </c>
      <c r="D351" s="24">
        <f t="shared" si="197"/>
        <v>1.0126560042282757</v>
      </c>
      <c r="E351" s="22">
        <f t="shared" si="198"/>
        <v>37.696314437628068</v>
      </c>
      <c r="F351" s="27">
        <v>3.4</v>
      </c>
      <c r="G351" s="4">
        <f t="shared" si="199"/>
        <v>52.766492984524767</v>
      </c>
      <c r="H351" s="4"/>
      <c r="I351" s="5">
        <v>0.72929999999999995</v>
      </c>
      <c r="J351" s="5">
        <v>0</v>
      </c>
      <c r="K351" s="14">
        <v>0</v>
      </c>
      <c r="L351" s="6">
        <v>10.199999999999999</v>
      </c>
      <c r="M351" s="6">
        <v>56</v>
      </c>
      <c r="N351" s="6">
        <v>34</v>
      </c>
      <c r="O351" s="13">
        <f t="shared" si="218"/>
        <v>30.5</v>
      </c>
      <c r="P351" s="12">
        <f t="shared" si="219"/>
        <v>0</v>
      </c>
      <c r="Q351" s="4"/>
      <c r="R351">
        <v>322</v>
      </c>
      <c r="S351" s="4">
        <f t="shared" si="220"/>
        <v>1.1276998486951821</v>
      </c>
      <c r="T351" s="12">
        <f t="shared" si="221"/>
        <v>1</v>
      </c>
      <c r="U351">
        <f t="shared" si="222"/>
        <v>1</v>
      </c>
      <c r="V351" s="4">
        <f t="shared" si="223"/>
        <v>1.1276998486951821</v>
      </c>
      <c r="W351" s="4"/>
      <c r="X351"/>
      <c r="Z351"/>
      <c r="AA351">
        <v>322</v>
      </c>
      <c r="AB351" s="4">
        <f t="shared" si="224"/>
        <v>0.29259341317365273</v>
      </c>
      <c r="AC351" s="4">
        <f t="shared" si="225"/>
        <v>0</v>
      </c>
      <c r="AD351" s="26">
        <f t="shared" si="226"/>
        <v>0.44088751407552162</v>
      </c>
      <c r="AE351" s="4">
        <f t="shared" si="200"/>
        <v>0.26536101103490778</v>
      </c>
      <c r="AF351" s="11"/>
      <c r="AG351" s="10">
        <f t="shared" si="227"/>
        <v>0.43670658682634733</v>
      </c>
      <c r="AH351" s="10">
        <f t="shared" si="228"/>
        <v>0</v>
      </c>
      <c r="AI351" s="25">
        <f t="shared" si="229"/>
        <v>10.216635028592902</v>
      </c>
      <c r="AJ351" s="4">
        <f t="shared" si="201"/>
        <v>10.062204943746673</v>
      </c>
      <c r="AK351" s="4"/>
      <c r="AL351" s="24">
        <f t="shared" si="230"/>
        <v>1.0126560042282757</v>
      </c>
      <c r="AM351" s="4">
        <f t="shared" si="202"/>
        <v>0.9792860246467997</v>
      </c>
      <c r="AN351" s="3"/>
      <c r="AO351" s="23">
        <f t="shared" si="231"/>
        <v>0</v>
      </c>
      <c r="AP351" s="22">
        <f t="shared" si="232"/>
        <v>37.696314437628068</v>
      </c>
      <c r="AQ351" s="4">
        <f t="shared" si="203"/>
        <v>37.658057134367496</v>
      </c>
      <c r="AR351" s="3"/>
      <c r="AS351" s="4">
        <v>3.4</v>
      </c>
      <c r="AT351" s="4"/>
      <c r="AU351" s="21">
        <f t="shared" si="233"/>
        <v>107.70350701547495</v>
      </c>
      <c r="AV351" s="21">
        <f t="shared" si="204"/>
        <v>0.31262339025618219</v>
      </c>
      <c r="AW351" s="3">
        <f t="shared" si="205"/>
        <v>52.766492984524767</v>
      </c>
      <c r="AX351"/>
      <c r="AY351" s="20">
        <f t="shared" si="206"/>
        <v>1.7886336242063258E-2</v>
      </c>
      <c r="AZ351" s="20">
        <f t="shared" si="207"/>
        <v>2.0997003414595997E-2</v>
      </c>
      <c r="BA351" s="19">
        <f t="shared" si="208"/>
        <v>0.1366431633839546</v>
      </c>
      <c r="BB351" s="18">
        <f t="shared" si="209"/>
        <v>1.573658892304651E-2</v>
      </c>
      <c r="BC351" s="18">
        <f t="shared" si="210"/>
        <v>1.8473386996619816E-2</v>
      </c>
      <c r="BD351" s="17">
        <f t="shared" si="211"/>
        <v>0.1202201089265629</v>
      </c>
      <c r="BE351" s="16">
        <f t="shared" si="212"/>
        <v>3.4004362010616753E-3</v>
      </c>
      <c r="BF351" s="16">
        <f t="shared" si="213"/>
        <v>3.9918164099419663E-3</v>
      </c>
      <c r="BG351" s="16">
        <f t="shared" si="214"/>
        <v>2.597772697047239E-2</v>
      </c>
      <c r="BH351" s="15">
        <f t="shared" si="215"/>
        <v>3.898459651274667E-3</v>
      </c>
      <c r="BI351" s="15">
        <f t="shared" si="216"/>
        <v>4.5764526341050436E-3</v>
      </c>
      <c r="BJ351" s="15">
        <f t="shared" si="217"/>
        <v>2.9782390975192266E-2</v>
      </c>
    </row>
    <row r="352" spans="1:62" x14ac:dyDescent="0.25">
      <c r="A352">
        <v>323</v>
      </c>
      <c r="B352" s="26">
        <f t="shared" si="195"/>
        <v>0.31414663977742274</v>
      </c>
      <c r="C352" s="25">
        <f t="shared" si="196"/>
        <v>10.135019315004158</v>
      </c>
      <c r="D352" s="24">
        <f t="shared" si="197"/>
        <v>1.020207845664246</v>
      </c>
      <c r="E352" s="22">
        <f t="shared" si="198"/>
        <v>37.706095793822755</v>
      </c>
      <c r="F352" s="27">
        <v>3.4</v>
      </c>
      <c r="G352" s="4">
        <f t="shared" si="199"/>
        <v>52.575469594268576</v>
      </c>
      <c r="H352" s="4"/>
      <c r="I352" s="5">
        <v>0.1216</v>
      </c>
      <c r="J352" s="5">
        <v>0</v>
      </c>
      <c r="K352" s="14">
        <v>0</v>
      </c>
      <c r="L352" s="6">
        <v>6.1</v>
      </c>
      <c r="M352" s="6">
        <v>75</v>
      </c>
      <c r="N352" s="6">
        <v>18</v>
      </c>
      <c r="O352" s="13">
        <f t="shared" si="218"/>
        <v>61.5</v>
      </c>
      <c r="P352" s="12">
        <f t="shared" si="219"/>
        <v>0</v>
      </c>
      <c r="Q352" s="4"/>
      <c r="R352">
        <v>323</v>
      </c>
      <c r="S352" s="4">
        <f t="shared" si="220"/>
        <v>0.60923828172684824</v>
      </c>
      <c r="T352" s="12">
        <f t="shared" si="221"/>
        <v>1</v>
      </c>
      <c r="U352">
        <f t="shared" si="222"/>
        <v>1</v>
      </c>
      <c r="V352" s="4">
        <f t="shared" si="223"/>
        <v>0.60923828172684824</v>
      </c>
      <c r="W352" s="4"/>
      <c r="X352"/>
      <c r="Z352"/>
      <c r="AA352">
        <v>323</v>
      </c>
      <c r="AB352" s="4">
        <f t="shared" si="224"/>
        <v>4.8785628742514978E-2</v>
      </c>
      <c r="AC352" s="4">
        <f t="shared" si="225"/>
        <v>0</v>
      </c>
      <c r="AD352" s="26">
        <f t="shared" si="226"/>
        <v>0.31414663977742274</v>
      </c>
      <c r="AE352" s="4">
        <f t="shared" si="200"/>
        <v>0.21422438323147042</v>
      </c>
      <c r="AF352" s="11"/>
      <c r="AG352" s="10">
        <f t="shared" si="227"/>
        <v>7.2814371257485036E-2</v>
      </c>
      <c r="AH352" s="10">
        <f t="shared" si="228"/>
        <v>0</v>
      </c>
      <c r="AI352" s="25">
        <f t="shared" si="229"/>
        <v>10.135019315004158</v>
      </c>
      <c r="AJ352" s="4">
        <f t="shared" si="201"/>
        <v>10.019283726921607</v>
      </c>
      <c r="AK352" s="4"/>
      <c r="AL352" s="24">
        <f t="shared" si="230"/>
        <v>1.020207845664246</v>
      </c>
      <c r="AM352" s="4">
        <f t="shared" si="202"/>
        <v>0.99475302132410148</v>
      </c>
      <c r="AN352" s="3"/>
      <c r="AO352" s="23">
        <f t="shared" si="231"/>
        <v>0</v>
      </c>
      <c r="AP352" s="22">
        <f t="shared" si="232"/>
        <v>37.706095793822755</v>
      </c>
      <c r="AQ352" s="4">
        <f t="shared" si="203"/>
        <v>37.677236349647131</v>
      </c>
      <c r="AR352" s="3"/>
      <c r="AS352" s="4">
        <v>3.4</v>
      </c>
      <c r="AT352" s="4"/>
      <c r="AU352" s="21">
        <f t="shared" si="233"/>
        <v>108.01613040573113</v>
      </c>
      <c r="AV352" s="21">
        <f t="shared" si="204"/>
        <v>0.21016680060531009</v>
      </c>
      <c r="AW352" s="3">
        <f t="shared" si="205"/>
        <v>52.575469594268576</v>
      </c>
      <c r="AX352"/>
      <c r="AY352" s="20">
        <f t="shared" si="206"/>
        <v>1.0182183588726039E-2</v>
      </c>
      <c r="AZ352" s="20">
        <f t="shared" si="207"/>
        <v>1.1952998125895785E-2</v>
      </c>
      <c r="BA352" s="19">
        <f t="shared" si="208"/>
        <v>7.7787074831330516E-2</v>
      </c>
      <c r="BB352" s="18">
        <f t="shared" si="209"/>
        <v>1.1793578791565432E-2</v>
      </c>
      <c r="BC352" s="18">
        <f t="shared" si="210"/>
        <v>1.3844635972707246E-2</v>
      </c>
      <c r="BD352" s="17">
        <f t="shared" si="211"/>
        <v>9.0097373318277912E-2</v>
      </c>
      <c r="BE352" s="16">
        <f t="shared" si="212"/>
        <v>2.5938735133641585E-3</v>
      </c>
      <c r="BF352" s="16">
        <f t="shared" si="213"/>
        <v>3.0449819504709684E-3</v>
      </c>
      <c r="BG352" s="16">
        <f t="shared" si="214"/>
        <v>1.9815968876309441E-2</v>
      </c>
      <c r="BH352" s="15">
        <f t="shared" si="215"/>
        <v>2.9408078742662125E-3</v>
      </c>
      <c r="BI352" s="15">
        <f t="shared" si="216"/>
        <v>3.4522527219646841E-3</v>
      </c>
      <c r="BJ352" s="15">
        <f t="shared" si="217"/>
        <v>2.2466383579392245E-2</v>
      </c>
    </row>
    <row r="353" spans="1:62" x14ac:dyDescent="0.25">
      <c r="A353">
        <v>324</v>
      </c>
      <c r="B353" s="26">
        <f t="shared" si="195"/>
        <v>0.26301001197398538</v>
      </c>
      <c r="C353" s="25">
        <f t="shared" si="196"/>
        <v>10.092098098179092</v>
      </c>
      <c r="D353" s="24">
        <f t="shared" si="197"/>
        <v>1.0222634650920235</v>
      </c>
      <c r="E353" s="22">
        <f t="shared" si="198"/>
        <v>37.709531218418178</v>
      </c>
      <c r="F353" s="27">
        <v>3.4</v>
      </c>
      <c r="G353" s="4">
        <f t="shared" si="199"/>
        <v>52.486902793663276</v>
      </c>
      <c r="H353" s="4"/>
      <c r="I353" s="5">
        <v>0.1216</v>
      </c>
      <c r="J353" s="5">
        <v>0</v>
      </c>
      <c r="K353" s="14">
        <v>0</v>
      </c>
      <c r="L353" s="6">
        <v>4.5999999999999996</v>
      </c>
      <c r="M353" s="6">
        <v>71</v>
      </c>
      <c r="N353" s="6">
        <v>8</v>
      </c>
      <c r="O353" s="13">
        <f t="shared" si="218"/>
        <v>65</v>
      </c>
      <c r="P353" s="12">
        <f t="shared" si="219"/>
        <v>0</v>
      </c>
      <c r="Q353" s="4"/>
      <c r="R353">
        <v>324</v>
      </c>
      <c r="S353" s="4">
        <f t="shared" si="220"/>
        <v>0.45940307648816003</v>
      </c>
      <c r="T353" s="12">
        <f t="shared" si="221"/>
        <v>1</v>
      </c>
      <c r="U353">
        <f t="shared" si="222"/>
        <v>1</v>
      </c>
      <c r="V353" s="4">
        <f t="shared" si="223"/>
        <v>0.45940307648816003</v>
      </c>
      <c r="W353" s="4"/>
      <c r="X353"/>
      <c r="Z353"/>
      <c r="AA353">
        <v>324</v>
      </c>
      <c r="AB353" s="4">
        <f t="shared" si="224"/>
        <v>4.8785628742514978E-2</v>
      </c>
      <c r="AC353" s="4">
        <f t="shared" si="225"/>
        <v>0</v>
      </c>
      <c r="AD353" s="26">
        <f t="shared" si="226"/>
        <v>0.26301001197398538</v>
      </c>
      <c r="AE353" s="4">
        <f t="shared" si="200"/>
        <v>0.22010998096185599</v>
      </c>
      <c r="AF353" s="11"/>
      <c r="AG353" s="10">
        <f t="shared" si="227"/>
        <v>7.2814371257485036E-2</v>
      </c>
      <c r="AH353" s="10">
        <f t="shared" si="228"/>
        <v>0</v>
      </c>
      <c r="AI353" s="25">
        <f t="shared" si="229"/>
        <v>10.092098098179092</v>
      </c>
      <c r="AJ353" s="4">
        <f t="shared" si="201"/>
        <v>10.038330425705</v>
      </c>
      <c r="AK353" s="4"/>
      <c r="AL353" s="24">
        <f t="shared" si="230"/>
        <v>1.0222634650920235</v>
      </c>
      <c r="AM353" s="4">
        <f t="shared" si="202"/>
        <v>1.0103198639621458</v>
      </c>
      <c r="AN353" s="3"/>
      <c r="AO353" s="23">
        <f t="shared" si="231"/>
        <v>0</v>
      </c>
      <c r="AP353" s="22">
        <f t="shared" si="232"/>
        <v>37.709531218418178</v>
      </c>
      <c r="AQ353" s="4">
        <f t="shared" si="203"/>
        <v>37.696104131829685</v>
      </c>
      <c r="AR353" s="3"/>
      <c r="AS353" s="4">
        <v>3.4</v>
      </c>
      <c r="AT353" s="4"/>
      <c r="AU353" s="21">
        <f t="shared" si="233"/>
        <v>108.22629720633644</v>
      </c>
      <c r="AV353" s="21">
        <f t="shared" si="204"/>
        <v>9.5003954044623362E-2</v>
      </c>
      <c r="AW353" s="3">
        <f t="shared" si="205"/>
        <v>52.486902793663276</v>
      </c>
      <c r="AX353"/>
      <c r="AY353" s="20">
        <f t="shared" si="206"/>
        <v>4.3715585178629212E-3</v>
      </c>
      <c r="AZ353" s="20">
        <f t="shared" si="207"/>
        <v>5.1318295644477777E-3</v>
      </c>
      <c r="BA353" s="19">
        <f t="shared" si="208"/>
        <v>3.3396642929818691E-2</v>
      </c>
      <c r="BB353" s="18">
        <f t="shared" si="209"/>
        <v>5.4789826730736032E-3</v>
      </c>
      <c r="BC353" s="18">
        <f t="shared" si="210"/>
        <v>6.4318492249124904E-3</v>
      </c>
      <c r="BD353" s="17">
        <f t="shared" si="211"/>
        <v>4.1856840576105107E-2</v>
      </c>
      <c r="BE353" s="16">
        <f t="shared" si="212"/>
        <v>1.2170655829715315E-3</v>
      </c>
      <c r="BF353" s="16">
        <f t="shared" si="213"/>
        <v>1.4287291626187543E-3</v>
      </c>
      <c r="BG353" s="16">
        <f t="shared" si="214"/>
        <v>9.2978063842874045E-3</v>
      </c>
      <c r="BH353" s="15">
        <f t="shared" si="215"/>
        <v>1.3682343196771416E-3</v>
      </c>
      <c r="BI353" s="15">
        <f t="shared" si="216"/>
        <v>1.6061881144036009E-3</v>
      </c>
      <c r="BJ353" s="15">
        <f t="shared" si="217"/>
        <v>1.0452664154412157E-2</v>
      </c>
    </row>
    <row r="354" spans="1:62" x14ac:dyDescent="0.25">
      <c r="A354">
        <v>325</v>
      </c>
      <c r="B354" s="26">
        <f t="shared" si="195"/>
        <v>0.26889560970437099</v>
      </c>
      <c r="C354" s="25">
        <f t="shared" si="196"/>
        <v>10.111144796962485</v>
      </c>
      <c r="D354" s="24">
        <f t="shared" si="197"/>
        <v>1.022755705055731</v>
      </c>
      <c r="E354" s="22">
        <f t="shared" si="198"/>
        <v>37.710702727896063</v>
      </c>
      <c r="F354" s="27">
        <v>3.4</v>
      </c>
      <c r="G354" s="4">
        <f t="shared" si="199"/>
        <v>52.513498839618649</v>
      </c>
      <c r="H354" s="4"/>
      <c r="I354" s="5">
        <v>0.1216</v>
      </c>
      <c r="J354" s="5">
        <v>0</v>
      </c>
      <c r="K354" s="14">
        <v>1</v>
      </c>
      <c r="L354" s="6">
        <v>3.4</v>
      </c>
      <c r="M354" s="6">
        <v>74</v>
      </c>
      <c r="N354" s="6">
        <v>8</v>
      </c>
      <c r="O354" s="13">
        <f t="shared" si="218"/>
        <v>68</v>
      </c>
      <c r="P354" s="12">
        <f t="shared" si="219"/>
        <v>0</v>
      </c>
      <c r="Q354" s="4"/>
      <c r="R354">
        <v>325</v>
      </c>
      <c r="S354" s="4">
        <f t="shared" si="220"/>
        <v>0.35612952979019163</v>
      </c>
      <c r="T354" s="12">
        <f t="shared" si="221"/>
        <v>1</v>
      </c>
      <c r="U354">
        <f t="shared" si="222"/>
        <v>0.6</v>
      </c>
      <c r="V354" s="4">
        <f t="shared" si="223"/>
        <v>0.21367771787411496</v>
      </c>
      <c r="W354" s="4"/>
      <c r="X354"/>
      <c r="Z354"/>
      <c r="AA354">
        <v>325</v>
      </c>
      <c r="AB354" s="4">
        <f t="shared" si="224"/>
        <v>4.8785628742514978E-2</v>
      </c>
      <c r="AC354" s="4">
        <f t="shared" si="225"/>
        <v>0</v>
      </c>
      <c r="AD354" s="26">
        <f t="shared" si="226"/>
        <v>0.26889560970437099</v>
      </c>
      <c r="AE354" s="4">
        <f t="shared" si="200"/>
        <v>0.22322291227102484</v>
      </c>
      <c r="AF354" s="11"/>
      <c r="AG354" s="10">
        <f t="shared" si="227"/>
        <v>7.2814371257485036E-2</v>
      </c>
      <c r="AH354" s="10">
        <f t="shared" si="228"/>
        <v>0</v>
      </c>
      <c r="AI354" s="25">
        <f t="shared" si="229"/>
        <v>10.111144796962485</v>
      </c>
      <c r="AJ354" s="4">
        <f t="shared" si="201"/>
        <v>10.054835770950337</v>
      </c>
      <c r="AK354" s="4"/>
      <c r="AL354" s="24">
        <f t="shared" si="230"/>
        <v>1.022755705055731</v>
      </c>
      <c r="AM354" s="4">
        <f t="shared" si="202"/>
        <v>1.010266947483865</v>
      </c>
      <c r="AN354" s="3"/>
      <c r="AO354" s="23">
        <f t="shared" si="231"/>
        <v>0</v>
      </c>
      <c r="AP354" s="22">
        <f t="shared" si="232"/>
        <v>37.710702727896063</v>
      </c>
      <c r="AQ354" s="4">
        <f t="shared" si="203"/>
        <v>37.696665468696459</v>
      </c>
      <c r="AR354" s="3"/>
      <c r="AS354" s="4">
        <v>3.4</v>
      </c>
      <c r="AT354" s="4"/>
      <c r="AU354" s="21">
        <f t="shared" si="233"/>
        <v>108.32130116038107</v>
      </c>
      <c r="AV354" s="21">
        <f t="shared" si="204"/>
        <v>0.10004018674323145</v>
      </c>
      <c r="AW354" s="3">
        <f t="shared" si="205"/>
        <v>52.513498839618649</v>
      </c>
      <c r="AX354"/>
      <c r="AY354" s="20">
        <f t="shared" si="206"/>
        <v>4.6540961576943618E-3</v>
      </c>
      <c r="AZ354" s="20">
        <f t="shared" si="207"/>
        <v>5.4635041851194685E-3</v>
      </c>
      <c r="BA354" s="19">
        <f t="shared" si="208"/>
        <v>3.5555097090532319E-2</v>
      </c>
      <c r="BB354" s="18">
        <f t="shared" si="209"/>
        <v>5.7379492855464684E-3</v>
      </c>
      <c r="BC354" s="18">
        <f t="shared" si="210"/>
        <v>6.7358535091197672E-3</v>
      </c>
      <c r="BD354" s="17">
        <f t="shared" si="211"/>
        <v>4.3835223217481484E-2</v>
      </c>
      <c r="BE354" s="16">
        <f t="shared" si="212"/>
        <v>1.2726176007979953E-3</v>
      </c>
      <c r="BF354" s="16">
        <f t="shared" si="213"/>
        <v>1.4939424009367771E-3</v>
      </c>
      <c r="BG354" s="16">
        <f t="shared" si="214"/>
        <v>9.7221975701311889E-3</v>
      </c>
      <c r="BH354" s="15">
        <f t="shared" si="215"/>
        <v>1.4304115538781045E-3</v>
      </c>
      <c r="BI354" s="15">
        <f t="shared" si="216"/>
        <v>1.6791787806395141E-3</v>
      </c>
      <c r="BJ354" s="15">
        <f t="shared" si="217"/>
        <v>1.0927668865086462E-2</v>
      </c>
    </row>
    <row r="355" spans="1:62" x14ac:dyDescent="0.25">
      <c r="A355">
        <v>326</v>
      </c>
      <c r="B355" s="26">
        <f t="shared" si="195"/>
        <v>0.27200854101353983</v>
      </c>
      <c r="C355" s="25">
        <f t="shared" si="196"/>
        <v>10.127650142207822</v>
      </c>
      <c r="D355" s="24">
        <f t="shared" si="197"/>
        <v>1.0233620220817821</v>
      </c>
      <c r="E355" s="22">
        <f t="shared" si="198"/>
        <v>37.712037947572277</v>
      </c>
      <c r="F355" s="27">
        <v>3.4</v>
      </c>
      <c r="G355" s="4">
        <f t="shared" si="199"/>
        <v>52.535058652875421</v>
      </c>
      <c r="H355" s="4"/>
      <c r="I355" s="5">
        <v>0.1216</v>
      </c>
      <c r="J355" s="5">
        <v>0</v>
      </c>
      <c r="K355" s="14">
        <v>1</v>
      </c>
      <c r="L355" s="6">
        <v>3.6</v>
      </c>
      <c r="M355" s="6">
        <v>59</v>
      </c>
      <c r="N355" s="6">
        <v>10</v>
      </c>
      <c r="O355" s="13">
        <f t="shared" si="218"/>
        <v>51.5</v>
      </c>
      <c r="P355" s="12">
        <f t="shared" si="219"/>
        <v>0</v>
      </c>
      <c r="Q355" s="4"/>
      <c r="R355">
        <v>326</v>
      </c>
      <c r="S355" s="4">
        <f t="shared" si="220"/>
        <v>0.37230471497562223</v>
      </c>
      <c r="T355" s="12">
        <f t="shared" si="221"/>
        <v>1</v>
      </c>
      <c r="U355">
        <f t="shared" si="222"/>
        <v>0.6</v>
      </c>
      <c r="V355" s="4">
        <f t="shared" si="223"/>
        <v>0.22338282898537334</v>
      </c>
      <c r="W355" s="4"/>
      <c r="X355"/>
      <c r="Z355"/>
      <c r="AA355">
        <v>326</v>
      </c>
      <c r="AB355" s="4">
        <f t="shared" si="224"/>
        <v>4.8785628742514978E-2</v>
      </c>
      <c r="AC355" s="4">
        <f t="shared" si="225"/>
        <v>0</v>
      </c>
      <c r="AD355" s="26">
        <f t="shared" si="226"/>
        <v>0.27200854101353983</v>
      </c>
      <c r="AE355" s="4">
        <f t="shared" si="200"/>
        <v>0.21111975724026188</v>
      </c>
      <c r="AF355" s="11"/>
      <c r="AG355" s="10">
        <f t="shared" si="227"/>
        <v>7.2814371257485036E-2</v>
      </c>
      <c r="AH355" s="10">
        <f t="shared" si="228"/>
        <v>0</v>
      </c>
      <c r="AI355" s="25">
        <f t="shared" si="229"/>
        <v>10.127650142207822</v>
      </c>
      <c r="AJ355" s="4">
        <f t="shared" si="201"/>
        <v>10.050949256789282</v>
      </c>
      <c r="AK355" s="4"/>
      <c r="AL355" s="24">
        <f t="shared" si="230"/>
        <v>1.0233620220817821</v>
      </c>
      <c r="AM355" s="4">
        <f t="shared" si="202"/>
        <v>1.006388705417786</v>
      </c>
      <c r="AN355" s="3"/>
      <c r="AO355" s="23">
        <f t="shared" si="231"/>
        <v>0</v>
      </c>
      <c r="AP355" s="22">
        <f t="shared" si="232"/>
        <v>37.712037947572277</v>
      </c>
      <c r="AQ355" s="4">
        <f t="shared" si="203"/>
        <v>37.692929731642828</v>
      </c>
      <c r="AR355" s="3"/>
      <c r="AS355" s="4">
        <v>3.4</v>
      </c>
      <c r="AT355" s="4"/>
      <c r="AU355" s="21">
        <f t="shared" si="233"/>
        <v>108.4213413471243</v>
      </c>
      <c r="AV355" s="21">
        <f t="shared" si="204"/>
        <v>0.1351988559536246</v>
      </c>
      <c r="AW355" s="3">
        <f t="shared" si="205"/>
        <v>52.535058652875421</v>
      </c>
      <c r="AX355"/>
      <c r="AY355" s="20">
        <f t="shared" si="206"/>
        <v>6.2046314435327205E-3</v>
      </c>
      <c r="AZ355" s="20">
        <f t="shared" si="207"/>
        <v>7.2836977815384108E-3</v>
      </c>
      <c r="BA355" s="19">
        <f t="shared" si="208"/>
        <v>4.7400454548206815E-2</v>
      </c>
      <c r="BB355" s="18">
        <f t="shared" si="209"/>
        <v>7.8159013191445165E-3</v>
      </c>
      <c r="BC355" s="18">
        <f t="shared" si="210"/>
        <v>9.1751885050826935E-3</v>
      </c>
      <c r="BD355" s="17">
        <f t="shared" si="211"/>
        <v>5.9709795594311943E-2</v>
      </c>
      <c r="BE355" s="16">
        <f t="shared" si="212"/>
        <v>1.7295989137606355E-3</v>
      </c>
      <c r="BF355" s="16">
        <f t="shared" si="213"/>
        <v>2.0303987248494414E-3</v>
      </c>
      <c r="BG355" s="16">
        <f t="shared" si="214"/>
        <v>1.3213319025385965E-2</v>
      </c>
      <c r="BH355" s="15">
        <f t="shared" si="215"/>
        <v>1.9471474061156615E-3</v>
      </c>
      <c r="BI355" s="15">
        <f t="shared" si="216"/>
        <v>2.2857817376140373E-3</v>
      </c>
      <c r="BJ355" s="15">
        <f t="shared" si="217"/>
        <v>1.4875286785719859E-2</v>
      </c>
    </row>
    <row r="356" spans="1:62" x14ac:dyDescent="0.25">
      <c r="A356">
        <v>327</v>
      </c>
      <c r="B356" s="26">
        <f t="shared" si="195"/>
        <v>0.35743652370732781</v>
      </c>
      <c r="C356" s="25">
        <f t="shared" si="196"/>
        <v>10.269332490322217</v>
      </c>
      <c r="D356" s="24">
        <f t="shared" si="197"/>
        <v>1.0240859845003396</v>
      </c>
      <c r="E356" s="22">
        <f t="shared" si="198"/>
        <v>37.713704798391909</v>
      </c>
      <c r="F356" s="27">
        <v>3.4</v>
      </c>
      <c r="G356" s="4">
        <f t="shared" si="199"/>
        <v>52.764559796921795</v>
      </c>
      <c r="H356" s="4"/>
      <c r="I356" s="5">
        <v>0.36470000000000002</v>
      </c>
      <c r="J356" s="5">
        <v>0</v>
      </c>
      <c r="K356" s="14">
        <v>1</v>
      </c>
      <c r="L356" s="6">
        <v>5.0999999999999996</v>
      </c>
      <c r="M356" s="6">
        <v>62</v>
      </c>
      <c r="N356" s="6">
        <v>27</v>
      </c>
      <c r="O356" s="13">
        <f t="shared" si="218"/>
        <v>41.75</v>
      </c>
      <c r="P356" s="12">
        <f t="shared" si="219"/>
        <v>0</v>
      </c>
      <c r="Q356" s="4"/>
      <c r="R356">
        <v>327</v>
      </c>
      <c r="S356" s="4">
        <f t="shared" si="220"/>
        <v>0.50681584851960382</v>
      </c>
      <c r="T356" s="12">
        <f t="shared" si="221"/>
        <v>1</v>
      </c>
      <c r="U356">
        <f t="shared" si="222"/>
        <v>0.6</v>
      </c>
      <c r="V356" s="4">
        <f t="shared" si="223"/>
        <v>0.3040895091117623</v>
      </c>
      <c r="W356" s="4"/>
      <c r="X356"/>
      <c r="Z356"/>
      <c r="AA356">
        <v>327</v>
      </c>
      <c r="AB356" s="4">
        <f t="shared" si="224"/>
        <v>0.1463167664670659</v>
      </c>
      <c r="AC356" s="4">
        <f t="shared" si="225"/>
        <v>0</v>
      </c>
      <c r="AD356" s="26">
        <f t="shared" si="226"/>
        <v>0.35743652370732781</v>
      </c>
      <c r="AE356" s="4">
        <f t="shared" si="200"/>
        <v>0.24625972340978264</v>
      </c>
      <c r="AF356" s="11"/>
      <c r="AG356" s="10">
        <f t="shared" si="227"/>
        <v>0.21838323353293418</v>
      </c>
      <c r="AH356" s="10">
        <f t="shared" si="228"/>
        <v>0</v>
      </c>
      <c r="AI356" s="25">
        <f t="shared" si="229"/>
        <v>10.269332490322217</v>
      </c>
      <c r="AJ356" s="4">
        <f t="shared" si="201"/>
        <v>10.155189899959192</v>
      </c>
      <c r="AK356" s="4"/>
      <c r="AL356" s="24">
        <f t="shared" si="230"/>
        <v>1.0240859845003396</v>
      </c>
      <c r="AM356" s="4">
        <f t="shared" si="202"/>
        <v>0.99921111600650514</v>
      </c>
      <c r="AN356" s="3"/>
      <c r="AO356" s="23">
        <f t="shared" si="231"/>
        <v>0</v>
      </c>
      <c r="AP356" s="22">
        <f t="shared" si="232"/>
        <v>37.713704798391909</v>
      </c>
      <c r="AQ356" s="4">
        <f t="shared" si="203"/>
        <v>37.685613198493385</v>
      </c>
      <c r="AR356" s="3"/>
      <c r="AS356" s="4">
        <v>3.4</v>
      </c>
      <c r="AT356" s="4"/>
      <c r="AU356" s="21">
        <f t="shared" si="233"/>
        <v>108.55654020307792</v>
      </c>
      <c r="AV356" s="21">
        <f t="shared" si="204"/>
        <v>0.21663885195282989</v>
      </c>
      <c r="AW356" s="3">
        <f t="shared" si="205"/>
        <v>52.764559796921795</v>
      </c>
      <c r="AX356"/>
      <c r="AY356" s="20">
        <f t="shared" si="206"/>
        <v>1.1329033496317623E-2</v>
      </c>
      <c r="AZ356" s="20">
        <f t="shared" si="207"/>
        <v>1.3299300191329383E-2</v>
      </c>
      <c r="BA356" s="19">
        <f t="shared" si="208"/>
        <v>8.6548466609898178E-2</v>
      </c>
      <c r="BB356" s="18">
        <f t="shared" si="209"/>
        <v>1.1631250639686988E-2</v>
      </c>
      <c r="BC356" s="18">
        <f t="shared" si="210"/>
        <v>1.3654076837893421E-2</v>
      </c>
      <c r="BD356" s="17">
        <f t="shared" si="211"/>
        <v>8.8857262885444918E-2</v>
      </c>
      <c r="BE356" s="16">
        <f t="shared" si="212"/>
        <v>2.5347753994442758E-3</v>
      </c>
      <c r="BF356" s="16">
        <f t="shared" si="213"/>
        <v>2.9756059036954545E-3</v>
      </c>
      <c r="BG356" s="16">
        <f t="shared" si="214"/>
        <v>1.9364487190694741E-2</v>
      </c>
      <c r="BH356" s="15">
        <f t="shared" si="215"/>
        <v>2.8625637305965336E-3</v>
      </c>
      <c r="BI356" s="15">
        <f t="shared" si="216"/>
        <v>3.360400901135061E-3</v>
      </c>
      <c r="BJ356" s="15">
        <f t="shared" si="217"/>
        <v>2.186863526679202E-2</v>
      </c>
    </row>
    <row r="357" spans="1:62" x14ac:dyDescent="0.25">
      <c r="A357">
        <v>328</v>
      </c>
      <c r="B357" s="26">
        <f t="shared" si="195"/>
        <v>0.39257648987684857</v>
      </c>
      <c r="C357" s="25">
        <f t="shared" si="196"/>
        <v>10.373573133492126</v>
      </c>
      <c r="D357" s="24">
        <f t="shared" si="197"/>
        <v>1.0275687392725505</v>
      </c>
      <c r="E357" s="22">
        <f t="shared" si="198"/>
        <v>37.718902582327438</v>
      </c>
      <c r="F357" s="27">
        <v>3.4</v>
      </c>
      <c r="G357" s="4">
        <f t="shared" si="199"/>
        <v>52.912620944968964</v>
      </c>
      <c r="H357" s="4"/>
      <c r="I357" s="5">
        <v>0.36470000000000002</v>
      </c>
      <c r="J357" s="5">
        <v>0</v>
      </c>
      <c r="K357" s="14">
        <v>1</v>
      </c>
      <c r="L357" s="6">
        <v>7.3</v>
      </c>
      <c r="M357" s="6">
        <v>51</v>
      </c>
      <c r="N357" s="6">
        <v>49</v>
      </c>
      <c r="O357" s="13">
        <f t="shared" si="218"/>
        <v>14.25</v>
      </c>
      <c r="P357" s="12">
        <f t="shared" si="219"/>
        <v>0</v>
      </c>
      <c r="Q357" s="4"/>
      <c r="R357">
        <v>328</v>
      </c>
      <c r="S357" s="4">
        <f t="shared" si="220"/>
        <v>0.74514205020999758</v>
      </c>
      <c r="T357" s="12">
        <f t="shared" si="221"/>
        <v>1</v>
      </c>
      <c r="U357">
        <f t="shared" si="222"/>
        <v>0.6</v>
      </c>
      <c r="V357" s="4">
        <f t="shared" si="223"/>
        <v>0.44708523012599855</v>
      </c>
      <c r="W357" s="4"/>
      <c r="X357"/>
      <c r="Z357"/>
      <c r="AA357">
        <v>328</v>
      </c>
      <c r="AB357" s="4">
        <f t="shared" si="224"/>
        <v>0.1463167664670659</v>
      </c>
      <c r="AC357" s="4">
        <f t="shared" si="225"/>
        <v>0</v>
      </c>
      <c r="AD357" s="26">
        <f t="shared" si="226"/>
        <v>0.39257648987684857</v>
      </c>
      <c r="AE357" s="4">
        <f t="shared" si="200"/>
        <v>0.21061187167632903</v>
      </c>
      <c r="AF357" s="11"/>
      <c r="AG357" s="10">
        <f t="shared" si="227"/>
        <v>0.21838323353293418</v>
      </c>
      <c r="AH357" s="10">
        <f t="shared" si="228"/>
        <v>0</v>
      </c>
      <c r="AI357" s="25">
        <f t="shared" si="229"/>
        <v>10.373573133492126</v>
      </c>
      <c r="AJ357" s="4">
        <f t="shared" si="201"/>
        <v>10.181578871362081</v>
      </c>
      <c r="AK357" s="4"/>
      <c r="AL357" s="24">
        <f t="shared" si="230"/>
        <v>1.0275687392725505</v>
      </c>
      <c r="AM357" s="4">
        <f t="shared" si="202"/>
        <v>0.98619262091047133</v>
      </c>
      <c r="AN357" s="3"/>
      <c r="AO357" s="23">
        <f t="shared" si="231"/>
        <v>0</v>
      </c>
      <c r="AP357" s="22">
        <f t="shared" si="232"/>
        <v>37.718902582327438</v>
      </c>
      <c r="AQ357" s="4">
        <f t="shared" si="203"/>
        <v>37.671955613253537</v>
      </c>
      <c r="AR357" s="3"/>
      <c r="AS357" s="4">
        <v>3.4</v>
      </c>
      <c r="AT357" s="4"/>
      <c r="AU357" s="21">
        <f t="shared" si="233"/>
        <v>108.77317905503075</v>
      </c>
      <c r="AV357" s="21">
        <f t="shared" si="204"/>
        <v>0.35987539976435362</v>
      </c>
      <c r="AW357" s="3">
        <f t="shared" si="205"/>
        <v>52.912620944968964</v>
      </c>
      <c r="AX357"/>
      <c r="AY357" s="20">
        <f t="shared" si="206"/>
        <v>1.8542386983805392E-2</v>
      </c>
      <c r="AZ357" s="20">
        <f t="shared" si="207"/>
        <v>2.1767149937510676E-2</v>
      </c>
      <c r="BA357" s="19">
        <f t="shared" si="208"/>
        <v>0.14165508127920348</v>
      </c>
      <c r="BB357" s="18">
        <f t="shared" si="209"/>
        <v>1.9564418304455315E-2</v>
      </c>
      <c r="BC357" s="18">
        <f t="shared" si="210"/>
        <v>2.2966925835664932E-2</v>
      </c>
      <c r="BD357" s="17">
        <f t="shared" si="211"/>
        <v>0.14946291798992478</v>
      </c>
      <c r="BE357" s="16">
        <f t="shared" si="212"/>
        <v>4.2162702076068677E-3</v>
      </c>
      <c r="BF357" s="16">
        <f t="shared" si="213"/>
        <v>4.9495345915384972E-3</v>
      </c>
      <c r="BG357" s="16">
        <f t="shared" si="214"/>
        <v>3.2210313562933857E-2</v>
      </c>
      <c r="BH357" s="15">
        <f t="shared" si="215"/>
        <v>4.7839457851401104E-3</v>
      </c>
      <c r="BI357" s="15">
        <f t="shared" si="216"/>
        <v>5.6159363564688251E-3</v>
      </c>
      <c r="BJ357" s="15">
        <f t="shared" si="217"/>
        <v>3.6547086932291459E-2</v>
      </c>
    </row>
    <row r="358" spans="1:62" x14ac:dyDescent="0.25">
      <c r="A358">
        <v>329</v>
      </c>
      <c r="B358" s="26">
        <f t="shared" si="195"/>
        <v>0.35692863814339493</v>
      </c>
      <c r="C358" s="25">
        <f t="shared" si="196"/>
        <v>10.399962104895016</v>
      </c>
      <c r="D358" s="24">
        <f t="shared" si="197"/>
        <v>1.0332996421914791</v>
      </c>
      <c r="E358" s="22">
        <f t="shared" si="198"/>
        <v>37.727255159974725</v>
      </c>
      <c r="F358" s="27">
        <v>3.4</v>
      </c>
      <c r="G358" s="4">
        <f t="shared" si="199"/>
        <v>52.917445545204615</v>
      </c>
      <c r="H358" s="4"/>
      <c r="I358" s="5">
        <v>0.36470000000000002</v>
      </c>
      <c r="J358" s="5">
        <v>0</v>
      </c>
      <c r="K358" s="14">
        <v>1</v>
      </c>
      <c r="L358" s="6">
        <v>11</v>
      </c>
      <c r="M358" s="6">
        <v>52</v>
      </c>
      <c r="N358" s="6">
        <v>83</v>
      </c>
      <c r="O358" s="13">
        <f t="shared" si="218"/>
        <v>-10.25</v>
      </c>
      <c r="P358" s="12">
        <f t="shared" si="219"/>
        <v>-10.25</v>
      </c>
      <c r="Q358" s="4"/>
      <c r="R358">
        <v>329</v>
      </c>
      <c r="S358" s="4">
        <f t="shared" si="220"/>
        <v>1.245428856118602</v>
      </c>
      <c r="T358" s="12">
        <f t="shared" si="221"/>
        <v>1</v>
      </c>
      <c r="U358">
        <f t="shared" si="222"/>
        <v>0.6</v>
      </c>
      <c r="V358" s="4">
        <f t="shared" si="223"/>
        <v>0.74725731367116122</v>
      </c>
      <c r="W358" s="4"/>
      <c r="X358"/>
      <c r="Z358"/>
      <c r="AA358">
        <v>329</v>
      </c>
      <c r="AB358" s="4">
        <f t="shared" si="224"/>
        <v>0.1463167664670659</v>
      </c>
      <c r="AC358" s="4">
        <f t="shared" si="225"/>
        <v>0</v>
      </c>
      <c r="AD358" s="26">
        <f t="shared" si="226"/>
        <v>0.35692863814339493</v>
      </c>
      <c r="AE358" s="4">
        <f t="shared" si="200"/>
        <v>0.18665882372767373</v>
      </c>
      <c r="AF358" s="11"/>
      <c r="AG358" s="10">
        <f t="shared" si="227"/>
        <v>0.21838323353293418</v>
      </c>
      <c r="AH358" s="10">
        <f t="shared" si="228"/>
        <v>0</v>
      </c>
      <c r="AI358" s="25">
        <f t="shared" si="229"/>
        <v>10.399962104895016</v>
      </c>
      <c r="AJ358" s="4">
        <f t="shared" si="201"/>
        <v>10.199661777525563</v>
      </c>
      <c r="AK358" s="4"/>
      <c r="AL358" s="24">
        <f t="shared" si="230"/>
        <v>1.0332996421914791</v>
      </c>
      <c r="AM358" s="4">
        <f t="shared" si="202"/>
        <v>0.99002260201775105</v>
      </c>
      <c r="AN358" s="3"/>
      <c r="AO358" s="23">
        <f t="shared" si="231"/>
        <v>0</v>
      </c>
      <c r="AP358" s="22">
        <f t="shared" si="232"/>
        <v>37.727255159974725</v>
      </c>
      <c r="AQ358" s="4">
        <f t="shared" si="203"/>
        <v>37.678373212588646</v>
      </c>
      <c r="AR358" s="3"/>
      <c r="AS358" s="4">
        <v>3.4</v>
      </c>
      <c r="AT358" s="4"/>
      <c r="AU358" s="21">
        <f t="shared" si="233"/>
        <v>109.1330544547951</v>
      </c>
      <c r="AV358" s="21">
        <f t="shared" si="204"/>
        <v>0.36022350430448213</v>
      </c>
      <c r="AW358" s="3">
        <f t="shared" si="205"/>
        <v>52.917445545204615</v>
      </c>
      <c r="AX358"/>
      <c r="AY358" s="20">
        <f t="shared" si="206"/>
        <v>1.7350674113348119E-2</v>
      </c>
      <c r="AZ358" s="20">
        <f t="shared" si="207"/>
        <v>2.0368182654799966E-2</v>
      </c>
      <c r="BA358" s="19">
        <f t="shared" si="208"/>
        <v>0.13255095764757313</v>
      </c>
      <c r="BB358" s="18">
        <f t="shared" si="209"/>
        <v>2.0410815134261615E-2</v>
      </c>
      <c r="BC358" s="18">
        <f t="shared" si="210"/>
        <v>2.3960522114133201E-2</v>
      </c>
      <c r="BD358" s="17">
        <f t="shared" si="211"/>
        <v>0.15592899012105801</v>
      </c>
      <c r="BE358" s="16">
        <f t="shared" si="212"/>
        <v>4.4099761500374273E-3</v>
      </c>
      <c r="BF358" s="16">
        <f t="shared" si="213"/>
        <v>5.1769285239569793E-3</v>
      </c>
      <c r="BG358" s="16">
        <f t="shared" si="214"/>
        <v>3.3690135499733619E-2</v>
      </c>
      <c r="BH358" s="15">
        <f t="shared" si="215"/>
        <v>4.9811221209821819E-3</v>
      </c>
      <c r="BI358" s="15">
        <f t="shared" si="216"/>
        <v>5.8474042289790827E-3</v>
      </c>
      <c r="BJ358" s="15">
        <f t="shared" si="217"/>
        <v>3.8053421036117391E-2</v>
      </c>
    </row>
    <row r="359" spans="1:62" x14ac:dyDescent="0.25">
      <c r="A359">
        <v>330</v>
      </c>
      <c r="B359" s="26">
        <f t="shared" si="195"/>
        <v>0.23544445247018869</v>
      </c>
      <c r="C359" s="25">
        <f t="shared" si="196"/>
        <v>10.272476148783047</v>
      </c>
      <c r="D359" s="24">
        <f t="shared" si="197"/>
        <v>1.0371751895363803</v>
      </c>
      <c r="E359" s="22">
        <f t="shared" si="198"/>
        <v>37.733726250110514</v>
      </c>
      <c r="F359" s="27">
        <v>3.4</v>
      </c>
      <c r="G359" s="4">
        <f t="shared" si="199"/>
        <v>52.67882204090013</v>
      </c>
      <c r="H359" s="4"/>
      <c r="I359" s="5">
        <v>0.1216</v>
      </c>
      <c r="J359" s="5">
        <v>0</v>
      </c>
      <c r="K359" s="14">
        <v>1</v>
      </c>
      <c r="L359" s="6">
        <v>13.9</v>
      </c>
      <c r="M359" s="6">
        <v>57</v>
      </c>
      <c r="N359" s="6">
        <v>99</v>
      </c>
      <c r="O359" s="13">
        <f t="shared" si="218"/>
        <v>-17.25</v>
      </c>
      <c r="P359" s="12">
        <f t="shared" si="219"/>
        <v>-27.5</v>
      </c>
      <c r="Q359" s="4"/>
      <c r="R359">
        <v>330</v>
      </c>
      <c r="S359" s="4">
        <f t="shared" si="220"/>
        <v>1.7093833911892833</v>
      </c>
      <c r="T359" s="12">
        <f t="shared" si="221"/>
        <v>0.75846459436788383</v>
      </c>
      <c r="U359">
        <f t="shared" si="222"/>
        <v>0.6</v>
      </c>
      <c r="V359" s="4">
        <f t="shared" si="223"/>
        <v>0.77790406825054637</v>
      </c>
      <c r="W359" s="4"/>
      <c r="X359"/>
      <c r="Z359"/>
      <c r="AA359">
        <v>330</v>
      </c>
      <c r="AB359" s="4">
        <f t="shared" si="224"/>
        <v>4.8785628742514978E-2</v>
      </c>
      <c r="AC359" s="4">
        <f t="shared" si="225"/>
        <v>0</v>
      </c>
      <c r="AD359" s="26">
        <f t="shared" si="226"/>
        <v>0.23544445247018869</v>
      </c>
      <c r="AE359" s="4">
        <f t="shared" si="200"/>
        <v>6.3411641701945853E-2</v>
      </c>
      <c r="AF359" s="11"/>
      <c r="AG359" s="10">
        <f t="shared" si="227"/>
        <v>7.2814371257485036E-2</v>
      </c>
      <c r="AH359" s="10">
        <f t="shared" si="228"/>
        <v>0</v>
      </c>
      <c r="AI359" s="25">
        <f t="shared" si="229"/>
        <v>10.272476148783047</v>
      </c>
      <c r="AJ359" s="4">
        <f t="shared" si="201"/>
        <v>9.8760563132836747</v>
      </c>
      <c r="AK359" s="4"/>
      <c r="AL359" s="24">
        <f t="shared" si="230"/>
        <v>1.0371751895363803</v>
      </c>
      <c r="AM359" s="4">
        <f t="shared" si="202"/>
        <v>0.9511535533326736</v>
      </c>
      <c r="AN359" s="3"/>
      <c r="AO359" s="23">
        <f t="shared" si="231"/>
        <v>0</v>
      </c>
      <c r="AP359" s="22">
        <f t="shared" si="232"/>
        <v>37.733726250110514</v>
      </c>
      <c r="AQ359" s="4">
        <f t="shared" si="203"/>
        <v>37.634855724784465</v>
      </c>
      <c r="AR359" s="3"/>
      <c r="AS359" s="4">
        <v>3.4</v>
      </c>
      <c r="AT359" s="4"/>
      <c r="AU359" s="21">
        <f t="shared" si="233"/>
        <v>109.49327795909959</v>
      </c>
      <c r="AV359" s="21">
        <f t="shared" si="204"/>
        <v>0.58646082428071644</v>
      </c>
      <c r="AW359" s="3">
        <f t="shared" si="205"/>
        <v>52.67882204090013</v>
      </c>
      <c r="AX359"/>
      <c r="AY359" s="20">
        <f t="shared" si="206"/>
        <v>1.7530325305666564E-2</v>
      </c>
      <c r="AZ359" s="20">
        <f t="shared" si="207"/>
        <v>2.057907753273901E-2</v>
      </c>
      <c r="BA359" s="19">
        <f t="shared" si="208"/>
        <v>0.13392340792983728</v>
      </c>
      <c r="BB359" s="18">
        <f t="shared" si="209"/>
        <v>4.0395600367681014E-2</v>
      </c>
      <c r="BC359" s="18">
        <f t="shared" si="210"/>
        <v>4.7420922170755969E-2</v>
      </c>
      <c r="BD359" s="17">
        <f t="shared" si="211"/>
        <v>0.30860331296093568</v>
      </c>
      <c r="BE359" s="16">
        <f t="shared" si="212"/>
        <v>8.7656956788795121E-3</v>
      </c>
      <c r="BF359" s="16">
        <f t="shared" si="213"/>
        <v>1.0290164492597688E-2</v>
      </c>
      <c r="BG359" s="16">
        <f t="shared" si="214"/>
        <v>6.6965776032229543E-2</v>
      </c>
      <c r="BH359" s="15">
        <f t="shared" si="215"/>
        <v>1.0075011065434149E-2</v>
      </c>
      <c r="BI359" s="15">
        <f t="shared" si="216"/>
        <v>1.1827186902900957E-2</v>
      </c>
      <c r="BJ359" s="15">
        <f t="shared" si="217"/>
        <v>7.6968327357714014E-2</v>
      </c>
    </row>
    <row r="360" spans="1:62" x14ac:dyDescent="0.25">
      <c r="A360">
        <v>331</v>
      </c>
      <c r="B360" s="26">
        <f t="shared" si="195"/>
        <v>0.11219727044446083</v>
      </c>
      <c r="C360" s="25">
        <f t="shared" si="196"/>
        <v>9.9488706845411592</v>
      </c>
      <c r="D360" s="24">
        <f t="shared" si="197"/>
        <v>1.0279201857503348</v>
      </c>
      <c r="E360" s="22">
        <f t="shared" si="198"/>
        <v>37.724973075883454</v>
      </c>
      <c r="F360" s="27">
        <v>3.4</v>
      </c>
      <c r="G360" s="4">
        <f t="shared" si="199"/>
        <v>52.21396121661941</v>
      </c>
      <c r="H360" s="4"/>
      <c r="I360" s="5">
        <v>0.1216</v>
      </c>
      <c r="J360" s="5">
        <v>0</v>
      </c>
      <c r="K360" s="14">
        <v>0</v>
      </c>
      <c r="L360" s="6">
        <v>16</v>
      </c>
      <c r="M360" s="6">
        <v>34</v>
      </c>
      <c r="N360" s="6">
        <v>103</v>
      </c>
      <c r="O360" s="13">
        <f t="shared" si="218"/>
        <v>-43.25</v>
      </c>
      <c r="P360" s="12">
        <f t="shared" si="219"/>
        <v>-27.5</v>
      </c>
      <c r="Q360" s="4"/>
      <c r="R360">
        <v>331</v>
      </c>
      <c r="S360" s="4">
        <f t="shared" si="220"/>
        <v>2.0754997247575919</v>
      </c>
      <c r="T360" s="12">
        <f t="shared" si="221"/>
        <v>0.75846459436788383</v>
      </c>
      <c r="U360">
        <f t="shared" si="222"/>
        <v>1</v>
      </c>
      <c r="V360" s="4">
        <f t="shared" si="223"/>
        <v>1.5741930568489215</v>
      </c>
      <c r="W360" s="4"/>
      <c r="X360"/>
      <c r="Z360"/>
      <c r="AA360">
        <v>331</v>
      </c>
      <c r="AB360" s="4">
        <f t="shared" si="224"/>
        <v>4.8785628742514978E-2</v>
      </c>
      <c r="AC360" s="4">
        <f t="shared" si="225"/>
        <v>0</v>
      </c>
      <c r="AD360" s="26">
        <f t="shared" si="226"/>
        <v>0.11219727044446083</v>
      </c>
      <c r="AE360" s="4">
        <f t="shared" si="200"/>
        <v>3.0217798885116231E-2</v>
      </c>
      <c r="AF360" s="11"/>
      <c r="AG360" s="10">
        <f t="shared" si="227"/>
        <v>7.2814371257485036E-2</v>
      </c>
      <c r="AH360" s="10">
        <f t="shared" si="228"/>
        <v>0</v>
      </c>
      <c r="AI360" s="25">
        <f t="shared" si="229"/>
        <v>9.9488706845411592</v>
      </c>
      <c r="AJ360" s="4">
        <f t="shared" si="201"/>
        <v>9.5649389408166865</v>
      </c>
      <c r="AK360" s="4"/>
      <c r="AL360" s="24">
        <f t="shared" si="230"/>
        <v>1.0279201857503348</v>
      </c>
      <c r="AM360" s="4">
        <f t="shared" si="202"/>
        <v>0.94266614462292664</v>
      </c>
      <c r="AN360" s="3"/>
      <c r="AO360" s="23">
        <f t="shared" si="231"/>
        <v>0</v>
      </c>
      <c r="AP360" s="22">
        <f t="shared" si="232"/>
        <v>37.724973075883454</v>
      </c>
      <c r="AQ360" s="4">
        <f t="shared" si="203"/>
        <v>37.626125485767368</v>
      </c>
      <c r="AR360" s="3"/>
      <c r="AS360" s="4">
        <v>3.4</v>
      </c>
      <c r="AT360" s="4"/>
      <c r="AU360" s="21">
        <f t="shared" si="233"/>
        <v>110.07973878338031</v>
      </c>
      <c r="AV360" s="21">
        <f t="shared" si="204"/>
        <v>0.50601937628273475</v>
      </c>
      <c r="AW360" s="3">
        <f t="shared" si="205"/>
        <v>52.21396121661941</v>
      </c>
      <c r="AX360"/>
      <c r="AY360" s="20">
        <f t="shared" si="206"/>
        <v>8.3537948278831677E-3</v>
      </c>
      <c r="AZ360" s="20">
        <f t="shared" si="207"/>
        <v>9.8066287109932846E-3</v>
      </c>
      <c r="BA360" s="19">
        <f t="shared" si="208"/>
        <v>6.3819048020468144E-2</v>
      </c>
      <c r="BB360" s="18">
        <f t="shared" si="209"/>
        <v>3.9123050612297795E-2</v>
      </c>
      <c r="BC360" s="18">
        <f t="shared" si="210"/>
        <v>4.592705941443654E-2</v>
      </c>
      <c r="BD360" s="17">
        <f t="shared" si="211"/>
        <v>0.2988816336977384</v>
      </c>
      <c r="BE360" s="16">
        <f t="shared" si="212"/>
        <v>8.6874769290349318E-3</v>
      </c>
      <c r="BF360" s="16">
        <f t="shared" si="213"/>
        <v>1.0198342481910571E-2</v>
      </c>
      <c r="BG360" s="16">
        <f t="shared" si="214"/>
        <v>6.63682217164627E-2</v>
      </c>
      <c r="BH360" s="15">
        <f t="shared" si="215"/>
        <v>1.0072673943289845E-2</v>
      </c>
      <c r="BI360" s="15">
        <f t="shared" si="216"/>
        <v>1.1824443324731558E-2</v>
      </c>
      <c r="BJ360" s="15">
        <f t="shared" si="217"/>
        <v>7.6950472848065402E-2</v>
      </c>
    </row>
    <row r="361" spans="1:62" x14ac:dyDescent="0.25">
      <c r="A361">
        <v>332</v>
      </c>
      <c r="B361" s="26">
        <f t="shared" si="195"/>
        <v>0.32281121205876895</v>
      </c>
      <c r="C361" s="25">
        <f t="shared" si="196"/>
        <v>10.001645527643033</v>
      </c>
      <c r="D361" s="24">
        <f t="shared" si="197"/>
        <v>1.0089031409354323</v>
      </c>
      <c r="E361" s="22">
        <f t="shared" si="198"/>
        <v>37.703881959699444</v>
      </c>
      <c r="F361" s="27">
        <v>3.4</v>
      </c>
      <c r="G361" s="4">
        <f t="shared" si="199"/>
        <v>52.437241840336675</v>
      </c>
      <c r="H361" s="4"/>
      <c r="I361" s="5">
        <v>0.72929999999999995</v>
      </c>
      <c r="J361" s="5">
        <v>0</v>
      </c>
      <c r="K361" s="14">
        <v>0</v>
      </c>
      <c r="L361" s="6">
        <v>16</v>
      </c>
      <c r="M361" s="6">
        <v>55</v>
      </c>
      <c r="N361" s="6">
        <v>91</v>
      </c>
      <c r="O361" s="13">
        <f t="shared" si="218"/>
        <v>-13.25</v>
      </c>
      <c r="P361" s="12">
        <f t="shared" si="219"/>
        <v>-27.5</v>
      </c>
      <c r="Q361" s="4"/>
      <c r="R361">
        <v>332</v>
      </c>
      <c r="S361" s="4">
        <f t="shared" si="220"/>
        <v>2.0754997247575919</v>
      </c>
      <c r="T361" s="12">
        <f t="shared" si="221"/>
        <v>0.75846459436788383</v>
      </c>
      <c r="U361">
        <f t="shared" si="222"/>
        <v>1</v>
      </c>
      <c r="V361" s="4">
        <f t="shared" si="223"/>
        <v>1.5741930568489215</v>
      </c>
      <c r="W361" s="4"/>
      <c r="X361"/>
      <c r="Z361"/>
      <c r="AA361">
        <v>332</v>
      </c>
      <c r="AB361" s="4">
        <f t="shared" si="224"/>
        <v>0.29259341317365273</v>
      </c>
      <c r="AC361" s="4">
        <f t="shared" si="225"/>
        <v>0</v>
      </c>
      <c r="AD361" s="26">
        <f t="shared" si="226"/>
        <v>0.32281121205876895</v>
      </c>
      <c r="AE361" s="4">
        <f t="shared" si="200"/>
        <v>8.6941786055152168E-2</v>
      </c>
      <c r="AF361" s="11"/>
      <c r="AG361" s="10">
        <f t="shared" si="227"/>
        <v>0.43670658682634733</v>
      </c>
      <c r="AH361" s="10">
        <f t="shared" si="228"/>
        <v>0</v>
      </c>
      <c r="AI361" s="25">
        <f t="shared" si="229"/>
        <v>10.001645527643033</v>
      </c>
      <c r="AJ361" s="4">
        <f t="shared" si="201"/>
        <v>9.6156767867484945</v>
      </c>
      <c r="AK361" s="4"/>
      <c r="AL361" s="24">
        <f t="shared" si="230"/>
        <v>1.0089031409354323</v>
      </c>
      <c r="AM361" s="4">
        <f t="shared" si="202"/>
        <v>0.92522626017232856</v>
      </c>
      <c r="AN361" s="3"/>
      <c r="AO361" s="23">
        <f t="shared" si="231"/>
        <v>0</v>
      </c>
      <c r="AP361" s="22">
        <f t="shared" si="232"/>
        <v>37.703881959699444</v>
      </c>
      <c r="AQ361" s="4">
        <f t="shared" si="203"/>
        <v>37.605089531088659</v>
      </c>
      <c r="AR361" s="3"/>
      <c r="AS361" s="4">
        <v>3.4</v>
      </c>
      <c r="AT361" s="4"/>
      <c r="AU361" s="21">
        <f t="shared" si="233"/>
        <v>110.58575815966304</v>
      </c>
      <c r="AV361" s="21">
        <f t="shared" si="204"/>
        <v>0.62613403666879575</v>
      </c>
      <c r="AW361" s="3">
        <f t="shared" si="205"/>
        <v>52.437241840336675</v>
      </c>
      <c r="AX361"/>
      <c r="AY361" s="20">
        <f t="shared" si="206"/>
        <v>2.4035343891896373E-2</v>
      </c>
      <c r="AZ361" s="20">
        <f t="shared" si="207"/>
        <v>2.8215403699182698E-2</v>
      </c>
      <c r="BA361" s="19">
        <f t="shared" si="208"/>
        <v>0.18361867841253771</v>
      </c>
      <c r="BB361" s="18">
        <f t="shared" si="209"/>
        <v>3.9330622777622032E-2</v>
      </c>
      <c r="BC361" s="18">
        <f t="shared" si="210"/>
        <v>4.6170731086773692E-2</v>
      </c>
      <c r="BD361" s="17">
        <f t="shared" si="211"/>
        <v>0.30046738703014303</v>
      </c>
      <c r="BE361" s="16">
        <f t="shared" si="212"/>
        <v>8.5267626203981498E-3</v>
      </c>
      <c r="BF361" s="16">
        <f t="shared" si="213"/>
        <v>1.0009677858728264E-2</v>
      </c>
      <c r="BG361" s="16">
        <f t="shared" si="214"/>
        <v>6.5140440283977349E-2</v>
      </c>
      <c r="BH361" s="15">
        <f t="shared" si="215"/>
        <v>1.0067052927577999E-2</v>
      </c>
      <c r="BI361" s="15">
        <f t="shared" si="216"/>
        <v>1.1817844741069823E-2</v>
      </c>
      <c r="BJ361" s="15">
        <f t="shared" si="217"/>
        <v>7.6907530942137703E-2</v>
      </c>
    </row>
    <row r="362" spans="1:62" x14ac:dyDescent="0.25">
      <c r="A362">
        <v>333</v>
      </c>
      <c r="B362" s="26">
        <f t="shared" si="195"/>
        <v>0.37953519922880491</v>
      </c>
      <c r="C362" s="25">
        <f t="shared" si="196"/>
        <v>10.052383373574841</v>
      </c>
      <c r="D362" s="24">
        <f t="shared" si="197"/>
        <v>1.0071860423898231</v>
      </c>
      <c r="E362" s="22">
        <f t="shared" si="198"/>
        <v>37.701303188474412</v>
      </c>
      <c r="F362" s="27">
        <v>3.4</v>
      </c>
      <c r="G362" s="4">
        <f t="shared" si="199"/>
        <v>52.540407803667883</v>
      </c>
      <c r="H362" s="4"/>
      <c r="I362" s="5">
        <v>0.72929999999999995</v>
      </c>
      <c r="J362" s="5">
        <v>0</v>
      </c>
      <c r="K362" s="14">
        <v>0</v>
      </c>
      <c r="L362" s="6">
        <v>13.5</v>
      </c>
      <c r="M362" s="6">
        <v>58</v>
      </c>
      <c r="N362" s="6">
        <v>69</v>
      </c>
      <c r="O362" s="13">
        <f t="shared" si="218"/>
        <v>6.25</v>
      </c>
      <c r="P362" s="12">
        <f t="shared" si="219"/>
        <v>-21.25</v>
      </c>
      <c r="Q362" s="4"/>
      <c r="R362">
        <v>333</v>
      </c>
      <c r="S362" s="4">
        <f t="shared" si="220"/>
        <v>1.6422633067433468</v>
      </c>
      <c r="T362" s="12">
        <f t="shared" si="221"/>
        <v>0.95855194129866228</v>
      </c>
      <c r="U362">
        <f t="shared" si="222"/>
        <v>1</v>
      </c>
      <c r="V362" s="4">
        <f t="shared" si="223"/>
        <v>1.5741946808023954</v>
      </c>
      <c r="W362" s="4"/>
      <c r="X362"/>
      <c r="Z362"/>
      <c r="AA362">
        <v>333</v>
      </c>
      <c r="AB362" s="4">
        <f t="shared" si="224"/>
        <v>0.29259341317365273</v>
      </c>
      <c r="AC362" s="4">
        <f t="shared" si="225"/>
        <v>0</v>
      </c>
      <c r="AD362" s="26">
        <f t="shared" si="226"/>
        <v>0.37953519922880491</v>
      </c>
      <c r="AE362" s="4">
        <f t="shared" si="200"/>
        <v>0.14829410090186892</v>
      </c>
      <c r="AF362" s="11"/>
      <c r="AG362" s="10">
        <f t="shared" si="227"/>
        <v>0.43670658682634733</v>
      </c>
      <c r="AH362" s="10">
        <f t="shared" si="228"/>
        <v>0</v>
      </c>
      <c r="AI362" s="25">
        <f t="shared" si="229"/>
        <v>10.052383373574841</v>
      </c>
      <c r="AJ362" s="4">
        <f t="shared" si="201"/>
        <v>9.7729392161799105</v>
      </c>
      <c r="AK362" s="4"/>
      <c r="AL362" s="24">
        <f t="shared" si="230"/>
        <v>1.0071860423898231</v>
      </c>
      <c r="AM362" s="4">
        <f t="shared" si="202"/>
        <v>0.9466146872281932</v>
      </c>
      <c r="AN362" s="3"/>
      <c r="AO362" s="23">
        <f t="shared" si="231"/>
        <v>0</v>
      </c>
      <c r="AP362" s="22">
        <f t="shared" si="232"/>
        <v>37.701303188474412</v>
      </c>
      <c r="AQ362" s="4">
        <f t="shared" si="203"/>
        <v>37.630510147230389</v>
      </c>
      <c r="AR362" s="3"/>
      <c r="AS362" s="4">
        <v>3.4</v>
      </c>
      <c r="AT362" s="4"/>
      <c r="AU362" s="21">
        <f t="shared" si="233"/>
        <v>111.21189219633185</v>
      </c>
      <c r="AV362" s="21">
        <f t="shared" si="204"/>
        <v>0.49982022085845523</v>
      </c>
      <c r="AW362" s="3">
        <f t="shared" si="205"/>
        <v>52.540407803667883</v>
      </c>
      <c r="AX362"/>
      <c r="AY362" s="20">
        <f t="shared" si="206"/>
        <v>2.3563712408163084E-2</v>
      </c>
      <c r="AZ362" s="20">
        <f t="shared" si="207"/>
        <v>2.7661749348713186E-2</v>
      </c>
      <c r="BA362" s="19">
        <f t="shared" si="208"/>
        <v>0.18001563657005973</v>
      </c>
      <c r="BB362" s="18">
        <f t="shared" si="209"/>
        <v>2.8475655091751421E-2</v>
      </c>
      <c r="BC362" s="18">
        <f t="shared" si="210"/>
        <v>3.3427942933795148E-2</v>
      </c>
      <c r="BD362" s="17">
        <f t="shared" si="211"/>
        <v>0.21754055936938413</v>
      </c>
      <c r="BE362" s="16">
        <f t="shared" si="212"/>
        <v>6.172285132392037E-3</v>
      </c>
      <c r="BF362" s="16">
        <f t="shared" si="213"/>
        <v>7.2457260249819567E-3</v>
      </c>
      <c r="BG362" s="16">
        <f t="shared" si="214"/>
        <v>4.7153344004255936E-2</v>
      </c>
      <c r="BH362" s="15">
        <f t="shared" si="215"/>
        <v>7.213885751463249E-3</v>
      </c>
      <c r="BI362" s="15">
        <f t="shared" si="216"/>
        <v>8.4684745778046827E-3</v>
      </c>
      <c r="BJ362" s="15">
        <f t="shared" si="217"/>
        <v>5.5110680914755489E-2</v>
      </c>
    </row>
    <row r="363" spans="1:62" x14ac:dyDescent="0.25">
      <c r="A363">
        <v>334</v>
      </c>
      <c r="B363" s="26">
        <f t="shared" si="195"/>
        <v>0.44088751407552162</v>
      </c>
      <c r="C363" s="25">
        <f t="shared" si="196"/>
        <v>10.209645803006257</v>
      </c>
      <c r="D363" s="24">
        <f t="shared" si="197"/>
        <v>1.0120402256119629</v>
      </c>
      <c r="E363" s="22">
        <f t="shared" si="198"/>
        <v>37.707314040115691</v>
      </c>
      <c r="F363" s="27">
        <v>3.4</v>
      </c>
      <c r="G363" s="4">
        <f t="shared" si="199"/>
        <v>52.769887582809432</v>
      </c>
      <c r="H363" s="4"/>
      <c r="I363" s="5">
        <v>0.72929999999999995</v>
      </c>
      <c r="J363" s="5">
        <v>0</v>
      </c>
      <c r="K363" s="14">
        <v>0</v>
      </c>
      <c r="L363" s="6">
        <v>10.199999999999999</v>
      </c>
      <c r="M363" s="6">
        <v>56</v>
      </c>
      <c r="N363" s="6">
        <v>34</v>
      </c>
      <c r="O363" s="13">
        <f t="shared" si="218"/>
        <v>30.5</v>
      </c>
      <c r="P363" s="12">
        <f t="shared" si="219"/>
        <v>0</v>
      </c>
      <c r="Q363" s="4"/>
      <c r="R363">
        <v>334</v>
      </c>
      <c r="S363" s="4">
        <f t="shared" si="220"/>
        <v>1.1276998486951821</v>
      </c>
      <c r="T363" s="12">
        <f t="shared" si="221"/>
        <v>1</v>
      </c>
      <c r="U363">
        <f t="shared" si="222"/>
        <v>1</v>
      </c>
      <c r="V363" s="4">
        <f t="shared" si="223"/>
        <v>1.1276998486951821</v>
      </c>
      <c r="W363" s="4"/>
      <c r="X363"/>
      <c r="Z363"/>
      <c r="AA363">
        <v>334</v>
      </c>
      <c r="AB363" s="4">
        <f t="shared" si="224"/>
        <v>0.29259341317365273</v>
      </c>
      <c r="AC363" s="4">
        <f t="shared" si="225"/>
        <v>0</v>
      </c>
      <c r="AD363" s="26">
        <f t="shared" si="226"/>
        <v>0.44088751407552162</v>
      </c>
      <c r="AE363" s="4">
        <f t="shared" si="200"/>
        <v>0.26536101103490778</v>
      </c>
      <c r="AF363" s="11"/>
      <c r="AG363" s="10">
        <f t="shared" si="227"/>
        <v>0.43670658682634733</v>
      </c>
      <c r="AH363" s="10">
        <f t="shared" si="228"/>
        <v>0</v>
      </c>
      <c r="AI363" s="25">
        <f t="shared" si="229"/>
        <v>10.209645803006257</v>
      </c>
      <c r="AJ363" s="4">
        <f t="shared" si="201"/>
        <v>10.055321364167479</v>
      </c>
      <c r="AK363" s="4"/>
      <c r="AL363" s="24">
        <f t="shared" si="230"/>
        <v>1.0120402256119629</v>
      </c>
      <c r="AM363" s="4">
        <f t="shared" si="202"/>
        <v>0.97869053773839887</v>
      </c>
      <c r="AN363" s="3"/>
      <c r="AO363" s="23">
        <f t="shared" si="231"/>
        <v>0</v>
      </c>
      <c r="AP363" s="22">
        <f t="shared" si="232"/>
        <v>37.707314040115691</v>
      </c>
      <c r="AQ363" s="4">
        <f t="shared" si="203"/>
        <v>37.669045573558805</v>
      </c>
      <c r="AR363" s="3"/>
      <c r="AS363" s="4">
        <v>3.4</v>
      </c>
      <c r="AT363" s="4"/>
      <c r="AU363" s="21">
        <f t="shared" si="233"/>
        <v>111.7117124171903</v>
      </c>
      <c r="AV363" s="21">
        <f t="shared" si="204"/>
        <v>0.31253404112985195</v>
      </c>
      <c r="AW363" s="3">
        <f t="shared" si="205"/>
        <v>52.769887582809432</v>
      </c>
      <c r="AX363"/>
      <c r="AY363" s="20">
        <f t="shared" si="206"/>
        <v>1.7886336242063258E-2</v>
      </c>
      <c r="AZ363" s="20">
        <f t="shared" si="207"/>
        <v>2.0997003414595997E-2</v>
      </c>
      <c r="BA363" s="19">
        <f t="shared" si="208"/>
        <v>0.1366431633839546</v>
      </c>
      <c r="BB363" s="18">
        <f t="shared" si="209"/>
        <v>1.5725823483188843E-2</v>
      </c>
      <c r="BC363" s="18">
        <f t="shared" si="210"/>
        <v>1.8460749306352123E-2</v>
      </c>
      <c r="BD363" s="17">
        <f t="shared" si="211"/>
        <v>0.12013786604923671</v>
      </c>
      <c r="BE363" s="16">
        <f t="shared" si="212"/>
        <v>3.3983684545712493E-3</v>
      </c>
      <c r="BF363" s="16">
        <f t="shared" si="213"/>
        <v>3.9893890553662492E-3</v>
      </c>
      <c r="BG363" s="16">
        <f t="shared" si="214"/>
        <v>2.5961930363626574E-2</v>
      </c>
      <c r="BH363" s="15">
        <f t="shared" si="215"/>
        <v>3.8995972029718939E-3</v>
      </c>
      <c r="BI363" s="15">
        <f t="shared" si="216"/>
        <v>4.5777880208800496E-3</v>
      </c>
      <c r="BJ363" s="15">
        <f t="shared" si="217"/>
        <v>2.9791081333034042E-2</v>
      </c>
    </row>
    <row r="364" spans="1:62" x14ac:dyDescent="0.25">
      <c r="A364">
        <v>335</v>
      </c>
      <c r="B364" s="26">
        <f t="shared" si="195"/>
        <v>0.31414663977742274</v>
      </c>
      <c r="C364" s="25">
        <f t="shared" si="196"/>
        <v>10.128135735424964</v>
      </c>
      <c r="D364" s="24">
        <f t="shared" si="197"/>
        <v>1.019600663121194</v>
      </c>
      <c r="E364" s="22">
        <f t="shared" si="198"/>
        <v>37.717070503355991</v>
      </c>
      <c r="F364" s="27">
        <v>3.4</v>
      </c>
      <c r="G364" s="4">
        <f t="shared" si="199"/>
        <v>52.578953541679574</v>
      </c>
      <c r="H364" s="4"/>
      <c r="I364" s="5">
        <v>0.1216</v>
      </c>
      <c r="J364" s="5">
        <v>0</v>
      </c>
      <c r="K364" s="14">
        <v>0</v>
      </c>
      <c r="L364" s="6">
        <v>6.1</v>
      </c>
      <c r="M364" s="6">
        <v>75</v>
      </c>
      <c r="N364" s="6">
        <v>18</v>
      </c>
      <c r="O364" s="13">
        <f t="shared" si="218"/>
        <v>61.5</v>
      </c>
      <c r="P364" s="12">
        <f t="shared" si="219"/>
        <v>0</v>
      </c>
      <c r="Q364" s="4"/>
      <c r="R364">
        <v>335</v>
      </c>
      <c r="S364" s="4">
        <f t="shared" si="220"/>
        <v>0.60923828172684824</v>
      </c>
      <c r="T364" s="12">
        <f t="shared" si="221"/>
        <v>1</v>
      </c>
      <c r="U364">
        <f t="shared" si="222"/>
        <v>1</v>
      </c>
      <c r="V364" s="4">
        <f t="shared" si="223"/>
        <v>0.60923828172684824</v>
      </c>
      <c r="W364" s="4"/>
      <c r="X364"/>
      <c r="Z364"/>
      <c r="AA364">
        <v>335</v>
      </c>
      <c r="AB364" s="4">
        <f t="shared" si="224"/>
        <v>4.8785628742514978E-2</v>
      </c>
      <c r="AC364" s="4">
        <f t="shared" si="225"/>
        <v>0</v>
      </c>
      <c r="AD364" s="26">
        <f t="shared" si="226"/>
        <v>0.31414663977742274</v>
      </c>
      <c r="AE364" s="4">
        <f t="shared" si="200"/>
        <v>0.21422438323147042</v>
      </c>
      <c r="AF364" s="11"/>
      <c r="AG364" s="10">
        <f t="shared" si="227"/>
        <v>7.2814371257485036E-2</v>
      </c>
      <c r="AH364" s="10">
        <f t="shared" si="228"/>
        <v>0</v>
      </c>
      <c r="AI364" s="25">
        <f t="shared" si="229"/>
        <v>10.128135735424964</v>
      </c>
      <c r="AJ364" s="4">
        <f t="shared" si="201"/>
        <v>10.012478753520256</v>
      </c>
      <c r="AK364" s="4"/>
      <c r="AL364" s="24">
        <f t="shared" si="230"/>
        <v>1.019600663121194</v>
      </c>
      <c r="AM364" s="4">
        <f t="shared" si="202"/>
        <v>0.99416098836555966</v>
      </c>
      <c r="AN364" s="3"/>
      <c r="AO364" s="23">
        <f t="shared" si="231"/>
        <v>0</v>
      </c>
      <c r="AP364" s="22">
        <f t="shared" si="232"/>
        <v>37.717070503355991</v>
      </c>
      <c r="AQ364" s="4">
        <f t="shared" si="203"/>
        <v>37.688202659370987</v>
      </c>
      <c r="AR364" s="3"/>
      <c r="AS364" s="4">
        <v>3.4</v>
      </c>
      <c r="AT364" s="4"/>
      <c r="AU364" s="21">
        <f t="shared" si="233"/>
        <v>112.02424645832015</v>
      </c>
      <c r="AV364" s="21">
        <f t="shared" si="204"/>
        <v>0.21010035304767299</v>
      </c>
      <c r="AW364" s="3">
        <f t="shared" si="205"/>
        <v>52.578953541679574</v>
      </c>
      <c r="AX364"/>
      <c r="AY364" s="20">
        <f t="shared" si="206"/>
        <v>1.0182183588726039E-2</v>
      </c>
      <c r="AZ364" s="20">
        <f t="shared" si="207"/>
        <v>1.1952998125895785E-2</v>
      </c>
      <c r="BA364" s="19">
        <f t="shared" si="208"/>
        <v>7.7787074831330516E-2</v>
      </c>
      <c r="BB364" s="18">
        <f t="shared" si="209"/>
        <v>1.1785568738933851E-2</v>
      </c>
      <c r="BC364" s="18">
        <f t="shared" si="210"/>
        <v>1.3835232867444086E-2</v>
      </c>
      <c r="BD364" s="17">
        <f t="shared" si="211"/>
        <v>9.0036180298330257E-2</v>
      </c>
      <c r="BE364" s="16">
        <f t="shared" si="212"/>
        <v>2.5923297546850805E-3</v>
      </c>
      <c r="BF364" s="16">
        <f t="shared" si="213"/>
        <v>3.0431697120216158E-3</v>
      </c>
      <c r="BG364" s="16">
        <f t="shared" si="214"/>
        <v>1.9804175288927663E-2</v>
      </c>
      <c r="BH364" s="15">
        <f t="shared" si="215"/>
        <v>2.9416638237232014E-3</v>
      </c>
      <c r="BI364" s="15">
        <f t="shared" si="216"/>
        <v>3.4532575321968013E-3</v>
      </c>
      <c r="BJ364" s="15">
        <f t="shared" si="217"/>
        <v>2.2472922629084527E-2</v>
      </c>
    </row>
    <row r="365" spans="1:62" x14ac:dyDescent="0.25">
      <c r="A365">
        <v>336</v>
      </c>
      <c r="B365" s="26">
        <f t="shared" si="195"/>
        <v>0.26301001197398538</v>
      </c>
      <c r="C365" s="25">
        <f t="shared" si="196"/>
        <v>10.08529312477774</v>
      </c>
      <c r="D365" s="24">
        <f t="shared" si="197"/>
        <v>1.0216627342716278</v>
      </c>
      <c r="E365" s="22">
        <f t="shared" si="198"/>
        <v>37.720487317608544</v>
      </c>
      <c r="F365" s="27">
        <v>3.4</v>
      </c>
      <c r="G365" s="4">
        <f t="shared" si="199"/>
        <v>52.490453188631896</v>
      </c>
      <c r="H365" s="4"/>
      <c r="I365" s="5">
        <v>0.1216</v>
      </c>
      <c r="J365" s="5">
        <v>0</v>
      </c>
      <c r="K365" s="14">
        <v>0</v>
      </c>
      <c r="L365" s="6">
        <v>4.5999999999999996</v>
      </c>
      <c r="M365" s="6">
        <v>71</v>
      </c>
      <c r="N365" s="6">
        <v>8</v>
      </c>
      <c r="O365" s="13">
        <f t="shared" si="218"/>
        <v>65</v>
      </c>
      <c r="P365" s="12">
        <f t="shared" si="219"/>
        <v>0</v>
      </c>
      <c r="Q365" s="4"/>
      <c r="R365">
        <v>336</v>
      </c>
      <c r="S365" s="4">
        <f t="shared" si="220"/>
        <v>0.45940307648816003</v>
      </c>
      <c r="T365" s="12">
        <f t="shared" si="221"/>
        <v>1</v>
      </c>
      <c r="U365">
        <f t="shared" si="222"/>
        <v>1</v>
      </c>
      <c r="V365" s="4">
        <f t="shared" si="223"/>
        <v>0.45940307648816003</v>
      </c>
      <c r="W365" s="4"/>
      <c r="X365"/>
      <c r="Z365"/>
      <c r="AA365">
        <v>336</v>
      </c>
      <c r="AB365" s="4">
        <f t="shared" si="224"/>
        <v>4.8785628742514978E-2</v>
      </c>
      <c r="AC365" s="4">
        <f t="shared" si="225"/>
        <v>0</v>
      </c>
      <c r="AD365" s="26">
        <f t="shared" si="226"/>
        <v>0.26301001197398538</v>
      </c>
      <c r="AE365" s="4">
        <f t="shared" si="200"/>
        <v>0.22010998096185599</v>
      </c>
      <c r="AF365" s="11"/>
      <c r="AG365" s="10">
        <f t="shared" si="227"/>
        <v>7.2814371257485036E-2</v>
      </c>
      <c r="AH365" s="10">
        <f t="shared" si="228"/>
        <v>0</v>
      </c>
      <c r="AI365" s="25">
        <f t="shared" si="229"/>
        <v>10.08529312477774</v>
      </c>
      <c r="AJ365" s="4">
        <f t="shared" si="201"/>
        <v>10.031561707161408</v>
      </c>
      <c r="AK365" s="4"/>
      <c r="AL365" s="24">
        <f t="shared" si="230"/>
        <v>1.0216627342716278</v>
      </c>
      <c r="AM365" s="4">
        <f t="shared" si="202"/>
        <v>1.0097261517720251</v>
      </c>
      <c r="AN365" s="3"/>
      <c r="AO365" s="23">
        <f t="shared" si="231"/>
        <v>0</v>
      </c>
      <c r="AP365" s="22">
        <f t="shared" si="232"/>
        <v>37.720487317608544</v>
      </c>
      <c r="AQ365" s="4">
        <f t="shared" si="203"/>
        <v>37.707056329924285</v>
      </c>
      <c r="AR365" s="3"/>
      <c r="AS365" s="4">
        <v>3.4</v>
      </c>
      <c r="AT365" s="4"/>
      <c r="AU365" s="21">
        <f t="shared" si="233"/>
        <v>112.23434681136783</v>
      </c>
      <c r="AV365" s="21">
        <f t="shared" si="204"/>
        <v>9.4973303583659907E-2</v>
      </c>
      <c r="AW365" s="3">
        <f t="shared" si="205"/>
        <v>52.490453188631896</v>
      </c>
      <c r="AX365"/>
      <c r="AY365" s="20">
        <f t="shared" si="206"/>
        <v>4.3715585178629212E-3</v>
      </c>
      <c r="AZ365" s="20">
        <f t="shared" si="207"/>
        <v>5.1318295644477777E-3</v>
      </c>
      <c r="BA365" s="19">
        <f t="shared" si="208"/>
        <v>3.3396642929818691E-2</v>
      </c>
      <c r="BB365" s="18">
        <f t="shared" si="209"/>
        <v>5.4752882647360526E-3</v>
      </c>
      <c r="BC365" s="18">
        <f t="shared" si="210"/>
        <v>6.4275123107771044E-3</v>
      </c>
      <c r="BD365" s="17">
        <f t="shared" si="211"/>
        <v>4.1828617040818562E-2</v>
      </c>
      <c r="BE365" s="16">
        <f t="shared" si="212"/>
        <v>1.2163503771257921E-3</v>
      </c>
      <c r="BF365" s="16">
        <f t="shared" si="213"/>
        <v>1.4278895731476692E-3</v>
      </c>
      <c r="BG365" s="16">
        <f t="shared" si="214"/>
        <v>9.2923425493292612E-3</v>
      </c>
      <c r="BH365" s="15">
        <f t="shared" si="215"/>
        <v>1.3686318454603254E-3</v>
      </c>
      <c r="BI365" s="15">
        <f t="shared" si="216"/>
        <v>1.6066547751055994E-3</v>
      </c>
      <c r="BJ365" s="15">
        <f t="shared" si="217"/>
        <v>1.0455701063693397E-2</v>
      </c>
    </row>
    <row r="366" spans="1:62" x14ac:dyDescent="0.25">
      <c r="A366">
        <v>337</v>
      </c>
      <c r="B366" s="26">
        <f t="shared" si="195"/>
        <v>0.26889560970437099</v>
      </c>
      <c r="C366" s="25">
        <f t="shared" si="196"/>
        <v>10.104376078418893</v>
      </c>
      <c r="D366" s="24">
        <f t="shared" si="197"/>
        <v>1.0221579807772103</v>
      </c>
      <c r="E366" s="22">
        <f t="shared" si="198"/>
        <v>37.721650216147765</v>
      </c>
      <c r="F366" s="27">
        <v>3.4</v>
      </c>
      <c r="G366" s="4">
        <f t="shared" si="199"/>
        <v>52.51707988504824</v>
      </c>
      <c r="H366" s="4"/>
      <c r="I366" s="5">
        <v>0.1216</v>
      </c>
      <c r="J366" s="5">
        <v>0</v>
      </c>
      <c r="K366" s="14">
        <v>1</v>
      </c>
      <c r="L366" s="6">
        <v>3.4</v>
      </c>
      <c r="M366" s="6">
        <v>74</v>
      </c>
      <c r="N366" s="6">
        <v>8</v>
      </c>
      <c r="O366" s="13">
        <f t="shared" si="218"/>
        <v>68</v>
      </c>
      <c r="P366" s="12">
        <f t="shared" si="219"/>
        <v>0</v>
      </c>
      <c r="Q366" s="4"/>
      <c r="R366">
        <v>337</v>
      </c>
      <c r="S366" s="4">
        <f t="shared" si="220"/>
        <v>0.35612952979019163</v>
      </c>
      <c r="T366" s="12">
        <f t="shared" si="221"/>
        <v>1</v>
      </c>
      <c r="U366">
        <f t="shared" si="222"/>
        <v>0.6</v>
      </c>
      <c r="V366" s="4">
        <f t="shared" si="223"/>
        <v>0.21367771787411496</v>
      </c>
      <c r="W366" s="4"/>
      <c r="X366"/>
      <c r="Z366"/>
      <c r="AA366">
        <v>337</v>
      </c>
      <c r="AB366" s="4">
        <f t="shared" si="224"/>
        <v>4.8785628742514978E-2</v>
      </c>
      <c r="AC366" s="4">
        <f t="shared" si="225"/>
        <v>0</v>
      </c>
      <c r="AD366" s="26">
        <f t="shared" si="226"/>
        <v>0.26889560970437099</v>
      </c>
      <c r="AE366" s="4">
        <f t="shared" si="200"/>
        <v>0.22322291227102484</v>
      </c>
      <c r="AF366" s="11"/>
      <c r="AG366" s="10">
        <f t="shared" si="227"/>
        <v>7.2814371257485036E-2</v>
      </c>
      <c r="AH366" s="10">
        <f t="shared" si="228"/>
        <v>0</v>
      </c>
      <c r="AI366" s="25">
        <f t="shared" si="229"/>
        <v>10.104376078418893</v>
      </c>
      <c r="AJ366" s="4">
        <f t="shared" si="201"/>
        <v>10.048104747440908</v>
      </c>
      <c r="AK366" s="4"/>
      <c r="AL366" s="24">
        <f t="shared" si="230"/>
        <v>1.0221579807772103</v>
      </c>
      <c r="AM366" s="4">
        <f t="shared" si="202"/>
        <v>1.0096765219508537</v>
      </c>
      <c r="AN366" s="3"/>
      <c r="AO366" s="23">
        <f t="shared" si="231"/>
        <v>0</v>
      </c>
      <c r="AP366" s="22">
        <f t="shared" si="232"/>
        <v>37.721650216147765</v>
      </c>
      <c r="AQ366" s="4">
        <f t="shared" si="203"/>
        <v>37.707608881905294</v>
      </c>
      <c r="AR366" s="3"/>
      <c r="AS366" s="4">
        <v>3.4</v>
      </c>
      <c r="AT366" s="4"/>
      <c r="AU366" s="21">
        <f t="shared" si="233"/>
        <v>112.32932011495149</v>
      </c>
      <c r="AV366" s="21">
        <f t="shared" si="204"/>
        <v>0.10000833249021626</v>
      </c>
      <c r="AW366" s="3">
        <f t="shared" si="205"/>
        <v>52.51707988504824</v>
      </c>
      <c r="AX366"/>
      <c r="AY366" s="20">
        <f t="shared" si="206"/>
        <v>4.6540961576943618E-3</v>
      </c>
      <c r="AZ366" s="20">
        <f t="shared" si="207"/>
        <v>5.4635041851194685E-3</v>
      </c>
      <c r="BA366" s="19">
        <f t="shared" si="208"/>
        <v>3.5555097090532319E-2</v>
      </c>
      <c r="BB366" s="18">
        <f t="shared" si="209"/>
        <v>5.7341081217107672E-3</v>
      </c>
      <c r="BC366" s="18">
        <f t="shared" si="210"/>
        <v>6.7313443167909002E-3</v>
      </c>
      <c r="BD366" s="17">
        <f t="shared" si="211"/>
        <v>4.3805878539483541E-2</v>
      </c>
      <c r="BE366" s="16">
        <f t="shared" si="212"/>
        <v>1.271873850913714E-3</v>
      </c>
      <c r="BF366" s="16">
        <f t="shared" si="213"/>
        <v>1.4930693032465339E-3</v>
      </c>
      <c r="BG366" s="16">
        <f t="shared" si="214"/>
        <v>9.7165156721964029E-3</v>
      </c>
      <c r="BH366" s="15">
        <f t="shared" si="215"/>
        <v>1.4308268050547191E-3</v>
      </c>
      <c r="BI366" s="15">
        <f t="shared" si="216"/>
        <v>1.6796662494120615E-3</v>
      </c>
      <c r="BJ366" s="15">
        <f t="shared" si="217"/>
        <v>1.0930841188004003E-2</v>
      </c>
    </row>
    <row r="367" spans="1:62" x14ac:dyDescent="0.25">
      <c r="A367">
        <v>338</v>
      </c>
      <c r="B367" s="26">
        <f t="shared" si="195"/>
        <v>0.27200854101353983</v>
      </c>
      <c r="C367" s="25">
        <f t="shared" si="196"/>
        <v>10.120919118698392</v>
      </c>
      <c r="D367" s="24">
        <f t="shared" si="197"/>
        <v>1.0227674268862272</v>
      </c>
      <c r="E367" s="22">
        <f t="shared" si="198"/>
        <v>37.72297646595986</v>
      </c>
      <c r="F367" s="27">
        <v>3.4</v>
      </c>
      <c r="G367" s="4">
        <f t="shared" si="199"/>
        <v>52.538671552558021</v>
      </c>
      <c r="H367" s="4"/>
      <c r="I367" s="5">
        <v>0.1216</v>
      </c>
      <c r="J367" s="5">
        <v>0</v>
      </c>
      <c r="K367" s="14">
        <v>1</v>
      </c>
      <c r="L367" s="6">
        <v>3.6</v>
      </c>
      <c r="M367" s="6">
        <v>59</v>
      </c>
      <c r="N367" s="6">
        <v>10</v>
      </c>
      <c r="O367" s="13">
        <f t="shared" si="218"/>
        <v>51.5</v>
      </c>
      <c r="P367" s="12">
        <f t="shared" si="219"/>
        <v>0</v>
      </c>
      <c r="Q367" s="4"/>
      <c r="R367">
        <v>338</v>
      </c>
      <c r="S367" s="4">
        <f t="shared" si="220"/>
        <v>0.37230471497562223</v>
      </c>
      <c r="T367" s="12">
        <f t="shared" si="221"/>
        <v>1</v>
      </c>
      <c r="U367">
        <f t="shared" si="222"/>
        <v>0.6</v>
      </c>
      <c r="V367" s="4">
        <f t="shared" si="223"/>
        <v>0.22338282898537334</v>
      </c>
      <c r="W367" s="4"/>
      <c r="X367"/>
      <c r="Z367"/>
      <c r="AA367">
        <v>338</v>
      </c>
      <c r="AB367" s="4">
        <f t="shared" si="224"/>
        <v>4.8785628742514978E-2</v>
      </c>
      <c r="AC367" s="4">
        <f t="shared" si="225"/>
        <v>0</v>
      </c>
      <c r="AD367" s="26">
        <f t="shared" si="226"/>
        <v>0.27200854101353983</v>
      </c>
      <c r="AE367" s="4">
        <f t="shared" si="200"/>
        <v>0.21111975724026188</v>
      </c>
      <c r="AF367" s="11"/>
      <c r="AG367" s="10">
        <f t="shared" si="227"/>
        <v>7.2814371257485036E-2</v>
      </c>
      <c r="AH367" s="10">
        <f t="shared" si="228"/>
        <v>0</v>
      </c>
      <c r="AI367" s="25">
        <f t="shared" si="229"/>
        <v>10.120919118698392</v>
      </c>
      <c r="AJ367" s="4">
        <f t="shared" si="201"/>
        <v>10.044269210106233</v>
      </c>
      <c r="AK367" s="4"/>
      <c r="AL367" s="24">
        <f t="shared" si="230"/>
        <v>1.0227674268862272</v>
      </c>
      <c r="AM367" s="4">
        <f t="shared" si="202"/>
        <v>1.0058039720817915</v>
      </c>
      <c r="AN367" s="3"/>
      <c r="AO367" s="23">
        <f t="shared" si="231"/>
        <v>0</v>
      </c>
      <c r="AP367" s="22">
        <f t="shared" si="232"/>
        <v>37.72297646595986</v>
      </c>
      <c r="AQ367" s="4">
        <f t="shared" si="203"/>
        <v>37.703862707620537</v>
      </c>
      <c r="AR367" s="3"/>
      <c r="AS367" s="4">
        <v>3.4</v>
      </c>
      <c r="AT367" s="4"/>
      <c r="AU367" s="21">
        <f t="shared" si="233"/>
        <v>112.4293284474417</v>
      </c>
      <c r="AV367" s="21">
        <f t="shared" si="204"/>
        <v>0.13515580913189557</v>
      </c>
      <c r="AW367" s="3">
        <f t="shared" si="205"/>
        <v>52.538671552558021</v>
      </c>
      <c r="AX367"/>
      <c r="AY367" s="20">
        <f t="shared" si="206"/>
        <v>6.2046314435327205E-3</v>
      </c>
      <c r="AZ367" s="20">
        <f t="shared" si="207"/>
        <v>7.2836977815384108E-3</v>
      </c>
      <c r="BA367" s="19">
        <f t="shared" si="208"/>
        <v>4.7400454548206815E-2</v>
      </c>
      <c r="BB367" s="18">
        <f t="shared" si="209"/>
        <v>7.8107067266391956E-3</v>
      </c>
      <c r="BC367" s="18">
        <f t="shared" si="210"/>
        <v>9.1690905051851433E-3</v>
      </c>
      <c r="BD367" s="17">
        <f t="shared" si="211"/>
        <v>5.9670111360335142E-2</v>
      </c>
      <c r="BE367" s="16">
        <f t="shared" si="212"/>
        <v>1.728593979844605E-3</v>
      </c>
      <c r="BF367" s="16">
        <f t="shared" si="213"/>
        <v>2.0292190198175799E-3</v>
      </c>
      <c r="BG367" s="16">
        <f t="shared" si="214"/>
        <v>1.3205641804773545E-2</v>
      </c>
      <c r="BH367" s="15">
        <f t="shared" si="215"/>
        <v>1.9477121835416763E-3</v>
      </c>
      <c r="BI367" s="15">
        <f t="shared" si="216"/>
        <v>2.2864447372010982E-3</v>
      </c>
      <c r="BJ367" s="15">
        <f t="shared" si="217"/>
        <v>1.4879601418580055E-2</v>
      </c>
    </row>
    <row r="368" spans="1:62" x14ac:dyDescent="0.25">
      <c r="A368">
        <v>339</v>
      </c>
      <c r="B368" s="26">
        <f t="shared" si="195"/>
        <v>0.35743652370732781</v>
      </c>
      <c r="C368" s="25">
        <f t="shared" si="196"/>
        <v>10.262652443639167</v>
      </c>
      <c r="D368" s="24">
        <f t="shared" si="197"/>
        <v>1.0234956164153497</v>
      </c>
      <c r="E368" s="22">
        <f t="shared" si="198"/>
        <v>37.724631159664277</v>
      </c>
      <c r="F368" s="27">
        <v>3.4</v>
      </c>
      <c r="G368" s="4">
        <f t="shared" si="199"/>
        <v>52.768215743426119</v>
      </c>
      <c r="H368" s="4"/>
      <c r="I368" s="5">
        <v>0.36470000000000002</v>
      </c>
      <c r="J368" s="5">
        <v>0</v>
      </c>
      <c r="K368" s="14">
        <v>1</v>
      </c>
      <c r="L368" s="6">
        <v>5.0999999999999996</v>
      </c>
      <c r="M368" s="6">
        <v>62</v>
      </c>
      <c r="N368" s="6">
        <v>27</v>
      </c>
      <c r="O368" s="13">
        <f t="shared" si="218"/>
        <v>41.75</v>
      </c>
      <c r="P368" s="12">
        <f t="shared" si="219"/>
        <v>0</v>
      </c>
      <c r="Q368" s="4"/>
      <c r="R368">
        <v>339</v>
      </c>
      <c r="S368" s="4">
        <f t="shared" si="220"/>
        <v>0.50681584851960382</v>
      </c>
      <c r="T368" s="12">
        <f t="shared" si="221"/>
        <v>1</v>
      </c>
      <c r="U368">
        <f t="shared" si="222"/>
        <v>0.6</v>
      </c>
      <c r="V368" s="4">
        <f t="shared" si="223"/>
        <v>0.3040895091117623</v>
      </c>
      <c r="W368" s="4"/>
      <c r="X368"/>
      <c r="Z368"/>
      <c r="AA368">
        <v>339</v>
      </c>
      <c r="AB368" s="4">
        <f t="shared" si="224"/>
        <v>0.1463167664670659</v>
      </c>
      <c r="AC368" s="4">
        <f t="shared" si="225"/>
        <v>0</v>
      </c>
      <c r="AD368" s="26">
        <f t="shared" si="226"/>
        <v>0.35743652370732781</v>
      </c>
      <c r="AE368" s="4">
        <f t="shared" si="200"/>
        <v>0.24625972340978264</v>
      </c>
      <c r="AF368" s="11"/>
      <c r="AG368" s="10">
        <f t="shared" si="227"/>
        <v>0.21838323353293418</v>
      </c>
      <c r="AH368" s="10">
        <f t="shared" si="228"/>
        <v>0</v>
      </c>
      <c r="AI368" s="25">
        <f t="shared" si="229"/>
        <v>10.262652443639167</v>
      </c>
      <c r="AJ368" s="4">
        <f t="shared" si="201"/>
        <v>10.148584101318345</v>
      </c>
      <c r="AK368" s="4"/>
      <c r="AL368" s="24">
        <f t="shared" si="230"/>
        <v>1.0234956164153497</v>
      </c>
      <c r="AM368" s="4">
        <f t="shared" si="202"/>
        <v>0.99863508785849253</v>
      </c>
      <c r="AN368" s="3"/>
      <c r="AO368" s="23">
        <f t="shared" si="231"/>
        <v>0</v>
      </c>
      <c r="AP368" s="22">
        <f t="shared" si="232"/>
        <v>37.724631159664277</v>
      </c>
      <c r="AQ368" s="4">
        <f t="shared" si="203"/>
        <v>37.696531421107117</v>
      </c>
      <c r="AR368" s="3"/>
      <c r="AS368" s="4">
        <v>3.4</v>
      </c>
      <c r="AT368" s="4"/>
      <c r="AU368" s="21">
        <f t="shared" si="233"/>
        <v>112.56448425657361</v>
      </c>
      <c r="AV368" s="21">
        <f t="shared" si="204"/>
        <v>0.2165762240905931</v>
      </c>
      <c r="AW368" s="3">
        <f t="shared" si="205"/>
        <v>52.768215743426119</v>
      </c>
      <c r="AX368"/>
      <c r="AY368" s="20">
        <f t="shared" si="206"/>
        <v>1.1329033496317623E-2</v>
      </c>
      <c r="AZ368" s="20">
        <f t="shared" si="207"/>
        <v>1.3299300191329383E-2</v>
      </c>
      <c r="BA368" s="19">
        <f t="shared" si="208"/>
        <v>8.6548466609898178E-2</v>
      </c>
      <c r="BB368" s="18">
        <f t="shared" si="209"/>
        <v>1.1623684685684836E-2</v>
      </c>
      <c r="BC368" s="18">
        <f t="shared" si="210"/>
        <v>1.3645195065803938E-2</v>
      </c>
      <c r="BD368" s="17">
        <f t="shared" si="211"/>
        <v>8.8799462569333201E-2</v>
      </c>
      <c r="BE368" s="16">
        <f t="shared" si="212"/>
        <v>2.5333141447048324E-3</v>
      </c>
      <c r="BF368" s="16">
        <f t="shared" si="213"/>
        <v>2.9738905176969772E-3</v>
      </c>
      <c r="BG368" s="16">
        <f t="shared" si="214"/>
        <v>1.9353323894455356E-2</v>
      </c>
      <c r="BH368" s="15">
        <f t="shared" si="215"/>
        <v>2.8633930685164465E-3</v>
      </c>
      <c r="BI368" s="15">
        <f t="shared" si="216"/>
        <v>3.3613744717366982E-3</v>
      </c>
      <c r="BJ368" s="15">
        <f t="shared" si="217"/>
        <v>2.1874971016906383E-2</v>
      </c>
    </row>
    <row r="369" spans="1:62" x14ac:dyDescent="0.25">
      <c r="A369">
        <v>340</v>
      </c>
      <c r="B369" s="26">
        <f t="shared" si="195"/>
        <v>0.39257648987684857</v>
      </c>
      <c r="C369" s="25">
        <f t="shared" si="196"/>
        <v>10.36696733485128</v>
      </c>
      <c r="D369" s="24">
        <f t="shared" si="197"/>
        <v>1.0269845132537161</v>
      </c>
      <c r="E369" s="22">
        <f t="shared" si="198"/>
        <v>37.729811181353682</v>
      </c>
      <c r="F369" s="27">
        <v>3.4</v>
      </c>
      <c r="G369" s="4">
        <f t="shared" si="199"/>
        <v>52.916339519335523</v>
      </c>
      <c r="H369" s="4"/>
      <c r="I369" s="5">
        <v>0.36470000000000002</v>
      </c>
      <c r="J369" s="5">
        <v>0</v>
      </c>
      <c r="K369" s="14">
        <v>1</v>
      </c>
      <c r="L369" s="6">
        <v>7.3</v>
      </c>
      <c r="M369" s="6">
        <v>51</v>
      </c>
      <c r="N369" s="6">
        <v>49</v>
      </c>
      <c r="O369" s="13">
        <f t="shared" si="218"/>
        <v>14.25</v>
      </c>
      <c r="P369" s="12">
        <f t="shared" si="219"/>
        <v>0</v>
      </c>
      <c r="Q369" s="4"/>
      <c r="R369">
        <v>340</v>
      </c>
      <c r="S369" s="4">
        <f t="shared" si="220"/>
        <v>0.74514205020999758</v>
      </c>
      <c r="T369" s="12">
        <f t="shared" si="221"/>
        <v>1</v>
      </c>
      <c r="U369">
        <f t="shared" si="222"/>
        <v>0.6</v>
      </c>
      <c r="V369" s="4">
        <f t="shared" si="223"/>
        <v>0.44708523012599855</v>
      </c>
      <c r="W369" s="4"/>
      <c r="X369"/>
      <c r="Z369"/>
      <c r="AA369">
        <v>340</v>
      </c>
      <c r="AB369" s="4">
        <f t="shared" si="224"/>
        <v>0.1463167664670659</v>
      </c>
      <c r="AC369" s="4">
        <f t="shared" si="225"/>
        <v>0</v>
      </c>
      <c r="AD369" s="26">
        <f t="shared" si="226"/>
        <v>0.39257648987684857</v>
      </c>
      <c r="AE369" s="4">
        <f t="shared" si="200"/>
        <v>0.21061187167632903</v>
      </c>
      <c r="AF369" s="11"/>
      <c r="AG369" s="10">
        <f t="shared" si="227"/>
        <v>0.21838323353293418</v>
      </c>
      <c r="AH369" s="10">
        <f t="shared" si="228"/>
        <v>0</v>
      </c>
      <c r="AI369" s="25">
        <f t="shared" si="229"/>
        <v>10.36696733485128</v>
      </c>
      <c r="AJ369" s="4">
        <f t="shared" si="201"/>
        <v>10.1750953329511</v>
      </c>
      <c r="AK369" s="4"/>
      <c r="AL369" s="24">
        <f t="shared" si="230"/>
        <v>1.0269845132537161</v>
      </c>
      <c r="AM369" s="4">
        <f t="shared" si="202"/>
        <v>0.98563191935669858</v>
      </c>
      <c r="AN369" s="3"/>
      <c r="AO369" s="23">
        <f t="shared" si="231"/>
        <v>0</v>
      </c>
      <c r="AP369" s="22">
        <f t="shared" si="232"/>
        <v>37.729811181353682</v>
      </c>
      <c r="AQ369" s="4">
        <f t="shared" si="203"/>
        <v>37.682850634852386</v>
      </c>
      <c r="AR369" s="3"/>
      <c r="AS369" s="4">
        <v>3.4</v>
      </c>
      <c r="AT369" s="4"/>
      <c r="AU369" s="21">
        <f t="shared" si="233"/>
        <v>112.78106048066419</v>
      </c>
      <c r="AV369" s="21">
        <f t="shared" si="204"/>
        <v>0.3597724795845238</v>
      </c>
      <c r="AW369" s="3">
        <f t="shared" si="205"/>
        <v>52.916339519335523</v>
      </c>
      <c r="AX369"/>
      <c r="AY369" s="20">
        <f t="shared" si="206"/>
        <v>1.8542386983805392E-2</v>
      </c>
      <c r="AZ369" s="20">
        <f t="shared" si="207"/>
        <v>2.1767149937510676E-2</v>
      </c>
      <c r="BA369" s="19">
        <f t="shared" si="208"/>
        <v>0.14165508127920348</v>
      </c>
      <c r="BB369" s="18">
        <f t="shared" si="209"/>
        <v>1.9551959857767646E-2</v>
      </c>
      <c r="BC369" s="18">
        <f t="shared" si="210"/>
        <v>2.2952300702596802E-2</v>
      </c>
      <c r="BD369" s="17">
        <f t="shared" si="211"/>
        <v>0.14936774133981517</v>
      </c>
      <c r="BE369" s="16">
        <f t="shared" si="212"/>
        <v>4.2138730397449234E-3</v>
      </c>
      <c r="BF369" s="16">
        <f t="shared" si="213"/>
        <v>4.9467205249179537E-3</v>
      </c>
      <c r="BG369" s="16">
        <f t="shared" si="214"/>
        <v>3.2192000332354635E-2</v>
      </c>
      <c r="BH369" s="15">
        <f t="shared" si="215"/>
        <v>4.7853293393469972E-3</v>
      </c>
      <c r="BI369" s="15">
        <f t="shared" si="216"/>
        <v>5.6175605287986496E-3</v>
      </c>
      <c r="BJ369" s="15">
        <f t="shared" si="217"/>
        <v>3.6557656633150463E-2</v>
      </c>
    </row>
    <row r="370" spans="1:62" x14ac:dyDescent="0.25">
      <c r="A370">
        <v>341</v>
      </c>
      <c r="B370" s="26">
        <f t="shared" si="195"/>
        <v>0.35692863814339493</v>
      </c>
      <c r="C370" s="25">
        <f t="shared" si="196"/>
        <v>10.393478566484035</v>
      </c>
      <c r="D370" s="24">
        <f t="shared" si="197"/>
        <v>1.0327254685773635</v>
      </c>
      <c r="E370" s="22">
        <f t="shared" si="198"/>
        <v>37.738134366546213</v>
      </c>
      <c r="F370" s="27">
        <v>3.4</v>
      </c>
      <c r="G370" s="4">
        <f t="shared" si="199"/>
        <v>52.921267039751001</v>
      </c>
      <c r="H370" s="4"/>
      <c r="I370" s="5">
        <v>0.36470000000000002</v>
      </c>
      <c r="J370" s="5">
        <v>0</v>
      </c>
      <c r="K370" s="14">
        <v>1</v>
      </c>
      <c r="L370" s="6">
        <v>11</v>
      </c>
      <c r="M370" s="6">
        <v>52</v>
      </c>
      <c r="N370" s="6">
        <v>83</v>
      </c>
      <c r="O370" s="13">
        <f t="shared" si="218"/>
        <v>-10.25</v>
      </c>
      <c r="P370" s="12">
        <f t="shared" si="219"/>
        <v>-10.25</v>
      </c>
      <c r="Q370" s="4"/>
      <c r="R370">
        <v>341</v>
      </c>
      <c r="S370" s="4">
        <f t="shared" si="220"/>
        <v>1.245428856118602</v>
      </c>
      <c r="T370" s="12">
        <f t="shared" si="221"/>
        <v>1</v>
      </c>
      <c r="U370">
        <f t="shared" si="222"/>
        <v>0.6</v>
      </c>
      <c r="V370" s="4">
        <f t="shared" si="223"/>
        <v>0.74725731367116122</v>
      </c>
      <c r="W370" s="4"/>
      <c r="X370"/>
      <c r="Z370"/>
      <c r="AA370">
        <v>341</v>
      </c>
      <c r="AB370" s="4">
        <f t="shared" si="224"/>
        <v>0.1463167664670659</v>
      </c>
      <c r="AC370" s="4">
        <f t="shared" si="225"/>
        <v>0</v>
      </c>
      <c r="AD370" s="26">
        <f t="shared" si="226"/>
        <v>0.35692863814339493</v>
      </c>
      <c r="AE370" s="4">
        <f t="shared" si="200"/>
        <v>0.18665882372767373</v>
      </c>
      <c r="AF370" s="11"/>
      <c r="AG370" s="10">
        <f t="shared" si="227"/>
        <v>0.21838323353293418</v>
      </c>
      <c r="AH370" s="10">
        <f t="shared" si="228"/>
        <v>0</v>
      </c>
      <c r="AI370" s="25">
        <f t="shared" si="229"/>
        <v>10.393478566484035</v>
      </c>
      <c r="AJ370" s="4">
        <f t="shared" si="201"/>
        <v>10.193303110229797</v>
      </c>
      <c r="AK370" s="4"/>
      <c r="AL370" s="24">
        <f t="shared" si="230"/>
        <v>1.0327254685773635</v>
      </c>
      <c r="AM370" s="4">
        <f t="shared" si="202"/>
        <v>0.98947247615662992</v>
      </c>
      <c r="AN370" s="3"/>
      <c r="AO370" s="23">
        <f t="shared" si="231"/>
        <v>0</v>
      </c>
      <c r="AP370" s="22">
        <f t="shared" si="232"/>
        <v>37.738134366546213</v>
      </c>
      <c r="AQ370" s="4">
        <f t="shared" si="203"/>
        <v>37.689238323334692</v>
      </c>
      <c r="AR370" s="3"/>
      <c r="AS370" s="4">
        <v>3.4</v>
      </c>
      <c r="AT370" s="4"/>
      <c r="AU370" s="21">
        <f t="shared" si="233"/>
        <v>113.14083296024872</v>
      </c>
      <c r="AV370" s="21">
        <f t="shared" si="204"/>
        <v>0.36011854780650793</v>
      </c>
      <c r="AW370" s="3">
        <f t="shared" si="205"/>
        <v>52.921267039751001</v>
      </c>
      <c r="AX370"/>
      <c r="AY370" s="20">
        <f t="shared" si="206"/>
        <v>1.7350674113348119E-2</v>
      </c>
      <c r="AZ370" s="20">
        <f t="shared" si="207"/>
        <v>2.0368182654799966E-2</v>
      </c>
      <c r="BA370" s="19">
        <f t="shared" si="208"/>
        <v>0.13255095764757313</v>
      </c>
      <c r="BB370" s="18">
        <f t="shared" si="209"/>
        <v>2.0398090635596351E-2</v>
      </c>
      <c r="BC370" s="18">
        <f t="shared" si="210"/>
        <v>2.3945584659178325E-2</v>
      </c>
      <c r="BD370" s="17">
        <f t="shared" si="211"/>
        <v>0.15583178095946307</v>
      </c>
      <c r="BE370" s="16">
        <f t="shared" si="212"/>
        <v>4.4075256585818677E-3</v>
      </c>
      <c r="BF370" s="16">
        <f t="shared" si="213"/>
        <v>5.1740518600743666E-3</v>
      </c>
      <c r="BG370" s="16">
        <f t="shared" si="214"/>
        <v>3.3671414902077319E-2</v>
      </c>
      <c r="BH370" s="15">
        <f t="shared" si="215"/>
        <v>4.9825585004980794E-3</v>
      </c>
      <c r="BI370" s="15">
        <f t="shared" si="216"/>
        <v>5.8490904136281807E-3</v>
      </c>
      <c r="BJ370" s="15">
        <f t="shared" si="217"/>
        <v>3.8064394297394381E-2</v>
      </c>
    </row>
    <row r="371" spans="1:62" x14ac:dyDescent="0.25">
      <c r="A371">
        <v>342</v>
      </c>
      <c r="B371" s="26">
        <f t="shared" si="195"/>
        <v>0.23544445247018869</v>
      </c>
      <c r="C371" s="25">
        <f t="shared" si="196"/>
        <v>10.266117481487282</v>
      </c>
      <c r="D371" s="24">
        <f t="shared" si="197"/>
        <v>1.0366113250646543</v>
      </c>
      <c r="E371" s="22">
        <f t="shared" si="198"/>
        <v>37.744575232922372</v>
      </c>
      <c r="F371" s="27">
        <v>3.4</v>
      </c>
      <c r="G371" s="4">
        <f t="shared" si="199"/>
        <v>52.682748491944494</v>
      </c>
      <c r="H371" s="4"/>
      <c r="I371" s="5">
        <v>0.1216</v>
      </c>
      <c r="J371" s="5">
        <v>0</v>
      </c>
      <c r="K371" s="14">
        <v>1</v>
      </c>
      <c r="L371" s="6">
        <v>13.9</v>
      </c>
      <c r="M371" s="6">
        <v>57</v>
      </c>
      <c r="N371" s="6">
        <v>99</v>
      </c>
      <c r="O371" s="13">
        <f t="shared" si="218"/>
        <v>-17.25</v>
      </c>
      <c r="P371" s="12">
        <f t="shared" si="219"/>
        <v>-27.5</v>
      </c>
      <c r="Q371" s="4"/>
      <c r="R371">
        <v>342</v>
      </c>
      <c r="S371" s="4">
        <f t="shared" si="220"/>
        <v>1.7093833911892833</v>
      </c>
      <c r="T371" s="12">
        <f t="shared" si="221"/>
        <v>0.75846459436788383</v>
      </c>
      <c r="U371">
        <f t="shared" si="222"/>
        <v>0.6</v>
      </c>
      <c r="V371" s="4">
        <f t="shared" si="223"/>
        <v>0.77790406825054637</v>
      </c>
      <c r="W371" s="4"/>
      <c r="X371"/>
      <c r="Z371"/>
      <c r="AA371">
        <v>342</v>
      </c>
      <c r="AB371" s="4">
        <f t="shared" si="224"/>
        <v>4.8785628742514978E-2</v>
      </c>
      <c r="AC371" s="4">
        <f t="shared" si="225"/>
        <v>0</v>
      </c>
      <c r="AD371" s="26">
        <f t="shared" si="226"/>
        <v>0.23544445247018869</v>
      </c>
      <c r="AE371" s="4">
        <f t="shared" si="200"/>
        <v>6.3411641701945853E-2</v>
      </c>
      <c r="AF371" s="11"/>
      <c r="AG371" s="10">
        <f t="shared" si="227"/>
        <v>7.2814371257485036E-2</v>
      </c>
      <c r="AH371" s="10">
        <f t="shared" si="228"/>
        <v>0</v>
      </c>
      <c r="AI371" s="25">
        <f t="shared" si="229"/>
        <v>10.266117481487282</v>
      </c>
      <c r="AJ371" s="4">
        <f t="shared" si="201"/>
        <v>9.8699430300420428</v>
      </c>
      <c r="AK371" s="4"/>
      <c r="AL371" s="24">
        <f t="shared" si="230"/>
        <v>1.0366113250646543</v>
      </c>
      <c r="AM371" s="4">
        <f t="shared" si="202"/>
        <v>0.9506364548701467</v>
      </c>
      <c r="AN371" s="3"/>
      <c r="AO371" s="23">
        <f t="shared" si="231"/>
        <v>0</v>
      </c>
      <c r="AP371" s="22">
        <f t="shared" si="232"/>
        <v>37.744575232922372</v>
      </c>
      <c r="AQ371" s="4">
        <f t="shared" si="203"/>
        <v>37.645676280914508</v>
      </c>
      <c r="AR371" s="3"/>
      <c r="AS371" s="4">
        <v>3.4</v>
      </c>
      <c r="AT371" s="4"/>
      <c r="AU371" s="21">
        <f t="shared" si="233"/>
        <v>113.50095150805522</v>
      </c>
      <c r="AV371" s="21">
        <f t="shared" si="204"/>
        <v>0.58625552196747821</v>
      </c>
      <c r="AW371" s="3">
        <f t="shared" si="205"/>
        <v>52.682748491944494</v>
      </c>
      <c r="AX371"/>
      <c r="AY371" s="20">
        <f t="shared" si="206"/>
        <v>1.7530325305666564E-2</v>
      </c>
      <c r="AZ371" s="20">
        <f t="shared" si="207"/>
        <v>2.057907753273901E-2</v>
      </c>
      <c r="BA371" s="19">
        <f t="shared" si="208"/>
        <v>0.13392340792983728</v>
      </c>
      <c r="BB371" s="18">
        <f t="shared" si="209"/>
        <v>4.0370595473122932E-2</v>
      </c>
      <c r="BC371" s="18">
        <f t="shared" si="210"/>
        <v>4.7391568598883445E-2</v>
      </c>
      <c r="BD371" s="17">
        <f t="shared" si="211"/>
        <v>0.30841228737323245</v>
      </c>
      <c r="BE371" s="16">
        <f t="shared" si="212"/>
        <v>8.7609301730969345E-3</v>
      </c>
      <c r="BF371" s="16">
        <f t="shared" si="213"/>
        <v>1.0284570203200748E-2</v>
      </c>
      <c r="BG371" s="16">
        <f t="shared" si="214"/>
        <v>6.6929369818209877E-2</v>
      </c>
      <c r="BH371" s="15">
        <f t="shared" si="215"/>
        <v>1.0077907774366372E-2</v>
      </c>
      <c r="BI371" s="15">
        <f t="shared" si="216"/>
        <v>1.1830587387299654E-2</v>
      </c>
      <c r="BJ371" s="15">
        <f t="shared" si="217"/>
        <v>7.6990456846198679E-2</v>
      </c>
    </row>
    <row r="372" spans="1:62" x14ac:dyDescent="0.25">
      <c r="A372">
        <v>343</v>
      </c>
      <c r="B372" s="26">
        <f t="shared" si="195"/>
        <v>0.11219727044446083</v>
      </c>
      <c r="C372" s="25">
        <f t="shared" si="196"/>
        <v>9.9427574012995272</v>
      </c>
      <c r="D372" s="24">
        <f t="shared" si="197"/>
        <v>1.0273762135963995</v>
      </c>
      <c r="E372" s="22">
        <f t="shared" si="198"/>
        <v>37.735762084636633</v>
      </c>
      <c r="F372" s="27">
        <v>3.4</v>
      </c>
      <c r="G372" s="4">
        <f t="shared" si="199"/>
        <v>52.218092969977022</v>
      </c>
      <c r="H372" s="4"/>
      <c r="I372" s="5">
        <v>0.1216</v>
      </c>
      <c r="J372" s="5">
        <v>0</v>
      </c>
      <c r="K372" s="14">
        <v>0</v>
      </c>
      <c r="L372" s="6">
        <v>16</v>
      </c>
      <c r="M372" s="6">
        <v>34</v>
      </c>
      <c r="N372" s="6">
        <v>103</v>
      </c>
      <c r="O372" s="13">
        <f t="shared" si="218"/>
        <v>-43.25</v>
      </c>
      <c r="P372" s="12">
        <f t="shared" si="219"/>
        <v>-27.5</v>
      </c>
      <c r="Q372" s="4"/>
      <c r="R372">
        <v>343</v>
      </c>
      <c r="S372" s="4">
        <f t="shared" si="220"/>
        <v>2.0754997247575919</v>
      </c>
      <c r="T372" s="12">
        <f t="shared" si="221"/>
        <v>0.75846459436788383</v>
      </c>
      <c r="U372">
        <f t="shared" si="222"/>
        <v>1</v>
      </c>
      <c r="V372" s="4">
        <f t="shared" si="223"/>
        <v>1.5741930568489215</v>
      </c>
      <c r="W372" s="4"/>
      <c r="X372"/>
      <c r="Z372"/>
      <c r="AA372">
        <v>343</v>
      </c>
      <c r="AB372" s="4">
        <f t="shared" si="224"/>
        <v>4.8785628742514978E-2</v>
      </c>
      <c r="AC372" s="4">
        <f t="shared" si="225"/>
        <v>0</v>
      </c>
      <c r="AD372" s="26">
        <f t="shared" si="226"/>
        <v>0.11219727044446083</v>
      </c>
      <c r="AE372" s="4">
        <f t="shared" si="200"/>
        <v>3.0217798885116231E-2</v>
      </c>
      <c r="AF372" s="11"/>
      <c r="AG372" s="10">
        <f t="shared" si="227"/>
        <v>7.2814371257485036E-2</v>
      </c>
      <c r="AH372" s="10">
        <f t="shared" si="228"/>
        <v>0</v>
      </c>
      <c r="AI372" s="25">
        <f t="shared" si="229"/>
        <v>9.9427574012995272</v>
      </c>
      <c r="AJ372" s="4">
        <f t="shared" si="201"/>
        <v>9.5590615721395586</v>
      </c>
      <c r="AK372" s="4"/>
      <c r="AL372" s="24">
        <f t="shared" si="230"/>
        <v>1.0273762135963995</v>
      </c>
      <c r="AM372" s="4">
        <f t="shared" si="202"/>
        <v>0.94216728864145938</v>
      </c>
      <c r="AN372" s="3"/>
      <c r="AO372" s="23">
        <f t="shared" si="231"/>
        <v>0</v>
      </c>
      <c r="AP372" s="22">
        <f t="shared" si="232"/>
        <v>37.735762084636633</v>
      </c>
      <c r="AQ372" s="4">
        <f t="shared" si="203"/>
        <v>37.636886224983733</v>
      </c>
      <c r="AR372" s="3"/>
      <c r="AS372" s="4">
        <v>3.4</v>
      </c>
      <c r="AT372" s="4"/>
      <c r="AU372" s="21">
        <f t="shared" si="233"/>
        <v>114.0872070300227</v>
      </c>
      <c r="AV372" s="21">
        <f t="shared" si="204"/>
        <v>0.50582260776417931</v>
      </c>
      <c r="AW372" s="3">
        <f t="shared" si="205"/>
        <v>52.218092969977022</v>
      </c>
      <c r="AX372"/>
      <c r="AY372" s="20">
        <f t="shared" si="206"/>
        <v>8.3537948278831677E-3</v>
      </c>
      <c r="AZ372" s="20">
        <f t="shared" si="207"/>
        <v>9.8066287109932846E-3</v>
      </c>
      <c r="BA372" s="19">
        <f t="shared" si="208"/>
        <v>6.3819048020468144E-2</v>
      </c>
      <c r="BB372" s="18">
        <f t="shared" si="209"/>
        <v>3.9099010668744973E-2</v>
      </c>
      <c r="BC372" s="18">
        <f t="shared" si="210"/>
        <v>4.5898838611135404E-2</v>
      </c>
      <c r="BD372" s="17">
        <f t="shared" si="211"/>
        <v>0.29869797988008823</v>
      </c>
      <c r="BE372" s="16">
        <f t="shared" si="212"/>
        <v>8.6828795433596083E-3</v>
      </c>
      <c r="BF372" s="16">
        <f t="shared" si="213"/>
        <v>1.019294555090041E-2</v>
      </c>
      <c r="BG372" s="16">
        <f t="shared" si="214"/>
        <v>6.6333099860680131E-2</v>
      </c>
      <c r="BH372" s="15">
        <f t="shared" si="215"/>
        <v>1.0075554638980137E-2</v>
      </c>
      <c r="BI372" s="15">
        <f t="shared" si="216"/>
        <v>1.1827825010976682E-2</v>
      </c>
      <c r="BJ372" s="15">
        <f t="shared" si="217"/>
        <v>7.6972480002942767E-2</v>
      </c>
    </row>
    <row r="373" spans="1:62" x14ac:dyDescent="0.25">
      <c r="A373">
        <v>344</v>
      </c>
      <c r="B373" s="26">
        <f t="shared" si="195"/>
        <v>0.32281121205876895</v>
      </c>
      <c r="C373" s="25">
        <f t="shared" si="196"/>
        <v>9.9957681589659053</v>
      </c>
      <c r="D373" s="24">
        <f t="shared" si="197"/>
        <v>1.0083785283204272</v>
      </c>
      <c r="E373" s="22">
        <f t="shared" si="198"/>
        <v>37.714612462867734</v>
      </c>
      <c r="F373" s="27">
        <v>3.4</v>
      </c>
      <c r="G373" s="4">
        <f t="shared" si="199"/>
        <v>52.441570362212836</v>
      </c>
      <c r="H373" s="4"/>
      <c r="I373" s="5">
        <v>0.72929999999999995</v>
      </c>
      <c r="J373" s="5">
        <v>0</v>
      </c>
      <c r="K373" s="14">
        <v>0</v>
      </c>
      <c r="L373" s="6">
        <v>16</v>
      </c>
      <c r="M373" s="6">
        <v>55</v>
      </c>
      <c r="N373" s="6">
        <v>91</v>
      </c>
      <c r="O373" s="13">
        <f t="shared" si="218"/>
        <v>-13.25</v>
      </c>
      <c r="P373" s="12">
        <f t="shared" si="219"/>
        <v>-27.5</v>
      </c>
      <c r="Q373" s="4"/>
      <c r="R373">
        <v>344</v>
      </c>
      <c r="S373" s="4">
        <f t="shared" si="220"/>
        <v>2.0754997247575919</v>
      </c>
      <c r="T373" s="12">
        <f t="shared" si="221"/>
        <v>0.75846459436788383</v>
      </c>
      <c r="U373">
        <f t="shared" si="222"/>
        <v>1</v>
      </c>
      <c r="V373" s="4">
        <f t="shared" si="223"/>
        <v>1.5741930568489215</v>
      </c>
      <c r="W373" s="4"/>
      <c r="X373"/>
      <c r="Z373"/>
      <c r="AA373">
        <v>344</v>
      </c>
      <c r="AB373" s="4">
        <f t="shared" si="224"/>
        <v>0.29259341317365273</v>
      </c>
      <c r="AC373" s="4">
        <f t="shared" si="225"/>
        <v>0</v>
      </c>
      <c r="AD373" s="26">
        <f t="shared" si="226"/>
        <v>0.32281121205876895</v>
      </c>
      <c r="AE373" s="4">
        <f t="shared" si="200"/>
        <v>8.6941786055152168E-2</v>
      </c>
      <c r="AF373" s="11"/>
      <c r="AG373" s="10">
        <f t="shared" si="227"/>
        <v>0.43670658682634733</v>
      </c>
      <c r="AH373" s="10">
        <f t="shared" si="228"/>
        <v>0</v>
      </c>
      <c r="AI373" s="25">
        <f t="shared" si="229"/>
        <v>9.9957681589659053</v>
      </c>
      <c r="AJ373" s="4">
        <f t="shared" si="201"/>
        <v>9.6100262288078415</v>
      </c>
      <c r="AK373" s="4"/>
      <c r="AL373" s="24">
        <f t="shared" si="230"/>
        <v>1.0083785283204272</v>
      </c>
      <c r="AM373" s="4">
        <f t="shared" si="202"/>
        <v>0.92474515812385005</v>
      </c>
      <c r="AN373" s="3"/>
      <c r="AO373" s="23">
        <f t="shared" si="231"/>
        <v>0</v>
      </c>
      <c r="AP373" s="22">
        <f t="shared" si="232"/>
        <v>37.714612462867734</v>
      </c>
      <c r="AQ373" s="4">
        <f t="shared" si="203"/>
        <v>37.61579191798846</v>
      </c>
      <c r="AR373" s="3"/>
      <c r="AS373" s="4">
        <v>3.4</v>
      </c>
      <c r="AT373" s="4"/>
      <c r="AU373" s="21">
        <f t="shared" si="233"/>
        <v>114.59302963778687</v>
      </c>
      <c r="AV373" s="21">
        <f t="shared" si="204"/>
        <v>0.62594548587145149</v>
      </c>
      <c r="AW373" s="3">
        <f t="shared" si="205"/>
        <v>52.441570362212836</v>
      </c>
      <c r="AX373"/>
      <c r="AY373" s="20">
        <f t="shared" si="206"/>
        <v>2.4035343891896373E-2</v>
      </c>
      <c r="AZ373" s="20">
        <f t="shared" si="207"/>
        <v>2.8215403699182698E-2</v>
      </c>
      <c r="BA373" s="19">
        <f t="shared" si="208"/>
        <v>0.18361867841253771</v>
      </c>
      <c r="BB373" s="18">
        <f t="shared" si="209"/>
        <v>3.9307510523770767E-2</v>
      </c>
      <c r="BC373" s="18">
        <f t="shared" si="210"/>
        <v>4.6143599310513504E-2</v>
      </c>
      <c r="BD373" s="17">
        <f t="shared" si="211"/>
        <v>0.30029082032377957</v>
      </c>
      <c r="BE373" s="16">
        <f t="shared" si="212"/>
        <v>8.5223288476658481E-3</v>
      </c>
      <c r="BF373" s="16">
        <f t="shared" si="213"/>
        <v>1.0004472995085995E-2</v>
      </c>
      <c r="BG373" s="16">
        <f t="shared" si="214"/>
        <v>6.5106568353825292E-2</v>
      </c>
      <c r="BH373" s="15">
        <f t="shared" si="215"/>
        <v>1.0069918005063998E-2</v>
      </c>
      <c r="BI373" s="15">
        <f t="shared" si="216"/>
        <v>1.1821208092901216E-2</v>
      </c>
      <c r="BJ373" s="15">
        <f t="shared" si="217"/>
        <v>7.692941878130885E-2</v>
      </c>
    </row>
    <row r="374" spans="1:62" x14ac:dyDescent="0.25">
      <c r="A374">
        <v>345</v>
      </c>
      <c r="B374" s="26">
        <f t="shared" si="195"/>
        <v>0.37953519922880491</v>
      </c>
      <c r="C374" s="25">
        <f t="shared" si="196"/>
        <v>10.046732815634188</v>
      </c>
      <c r="D374" s="24">
        <f t="shared" si="197"/>
        <v>1.006680259392247</v>
      </c>
      <c r="E374" s="22">
        <f t="shared" si="198"/>
        <v>37.711976602086146</v>
      </c>
      <c r="F374" s="27">
        <v>3.4</v>
      </c>
      <c r="G374" s="4">
        <f t="shared" si="199"/>
        <v>52.544924876341383</v>
      </c>
      <c r="H374" s="4"/>
      <c r="I374" s="5">
        <v>0.72929999999999995</v>
      </c>
      <c r="J374" s="5">
        <v>0</v>
      </c>
      <c r="K374" s="14">
        <v>0</v>
      </c>
      <c r="L374" s="6">
        <v>13.5</v>
      </c>
      <c r="M374" s="6">
        <v>58</v>
      </c>
      <c r="N374" s="6">
        <v>69</v>
      </c>
      <c r="O374" s="13">
        <f t="shared" si="218"/>
        <v>6.25</v>
      </c>
      <c r="P374" s="12">
        <f t="shared" si="219"/>
        <v>-21.25</v>
      </c>
      <c r="Q374" s="4"/>
      <c r="R374">
        <v>345</v>
      </c>
      <c r="S374" s="4">
        <f t="shared" si="220"/>
        <v>1.6422633067433468</v>
      </c>
      <c r="T374" s="12">
        <f t="shared" si="221"/>
        <v>0.95855194129866228</v>
      </c>
      <c r="U374">
        <f t="shared" si="222"/>
        <v>1</v>
      </c>
      <c r="V374" s="4">
        <f t="shared" si="223"/>
        <v>1.5741946808023954</v>
      </c>
      <c r="W374" s="4"/>
      <c r="X374"/>
      <c r="Z374"/>
      <c r="AA374">
        <v>345</v>
      </c>
      <c r="AB374" s="4">
        <f t="shared" si="224"/>
        <v>0.29259341317365273</v>
      </c>
      <c r="AC374" s="4">
        <f t="shared" si="225"/>
        <v>0</v>
      </c>
      <c r="AD374" s="26">
        <f t="shared" si="226"/>
        <v>0.37953519922880491</v>
      </c>
      <c r="AE374" s="4">
        <f t="shared" si="200"/>
        <v>0.14829410090186892</v>
      </c>
      <c r="AF374" s="11"/>
      <c r="AG374" s="10">
        <f t="shared" si="227"/>
        <v>0.43670658682634733</v>
      </c>
      <c r="AH374" s="10">
        <f t="shared" si="228"/>
        <v>0</v>
      </c>
      <c r="AI374" s="25">
        <f t="shared" si="229"/>
        <v>10.046732815634188</v>
      </c>
      <c r="AJ374" s="4">
        <f t="shared" si="201"/>
        <v>9.7674457369482415</v>
      </c>
      <c r="AK374" s="4"/>
      <c r="AL374" s="24">
        <f t="shared" si="230"/>
        <v>1.006680259392247</v>
      </c>
      <c r="AM374" s="4">
        <f t="shared" si="202"/>
        <v>0.94613932161160885</v>
      </c>
      <c r="AN374" s="3"/>
      <c r="AO374" s="23">
        <f t="shared" si="231"/>
        <v>0</v>
      </c>
      <c r="AP374" s="22">
        <f t="shared" si="232"/>
        <v>37.711976602086146</v>
      </c>
      <c r="AQ374" s="4">
        <f t="shared" si="203"/>
        <v>37.641163519004145</v>
      </c>
      <c r="AR374" s="3"/>
      <c r="AS374" s="4">
        <v>3.4</v>
      </c>
      <c r="AT374" s="4"/>
      <c r="AU374" s="21">
        <f t="shared" si="233"/>
        <v>115.21897512365832</v>
      </c>
      <c r="AV374" s="21">
        <f t="shared" si="204"/>
        <v>0.49968986174847058</v>
      </c>
      <c r="AW374" s="3">
        <f t="shared" si="205"/>
        <v>52.544924876341383</v>
      </c>
      <c r="AX374"/>
      <c r="AY374" s="20">
        <f t="shared" si="206"/>
        <v>2.3563712408163084E-2</v>
      </c>
      <c r="AZ374" s="20">
        <f t="shared" si="207"/>
        <v>2.7661749348713186E-2</v>
      </c>
      <c r="BA374" s="19">
        <f t="shared" si="208"/>
        <v>0.18001563657005973</v>
      </c>
      <c r="BB374" s="18">
        <f t="shared" si="209"/>
        <v>2.8459648605228382E-2</v>
      </c>
      <c r="BC374" s="18">
        <f t="shared" si="210"/>
        <v>3.3409152710485487E-2</v>
      </c>
      <c r="BD374" s="17">
        <f t="shared" si="211"/>
        <v>0.21741827737023287</v>
      </c>
      <c r="BE374" s="16">
        <f t="shared" si="212"/>
        <v>6.1691855691090192E-3</v>
      </c>
      <c r="BF374" s="16">
        <f t="shared" si="213"/>
        <v>7.2420874072149357E-3</v>
      </c>
      <c r="BG374" s="16">
        <f t="shared" si="214"/>
        <v>4.7129664804314235E-2</v>
      </c>
      <c r="BH374" s="15">
        <f t="shared" si="215"/>
        <v>7.215928035943185E-3</v>
      </c>
      <c r="BI374" s="15">
        <f t="shared" si="216"/>
        <v>8.4708720421941743E-3</v>
      </c>
      <c r="BJ374" s="15">
        <f t="shared" si="217"/>
        <v>5.512628300386372E-2</v>
      </c>
    </row>
    <row r="375" spans="1:62" x14ac:dyDescent="0.25">
      <c r="A375">
        <v>346</v>
      </c>
      <c r="B375" s="26">
        <f t="shared" si="195"/>
        <v>0.44088751407552162</v>
      </c>
      <c r="C375" s="25">
        <f t="shared" si="196"/>
        <v>10.204152323774588</v>
      </c>
      <c r="D375" s="24">
        <f t="shared" si="197"/>
        <v>1.0115477962300525</v>
      </c>
      <c r="E375" s="22">
        <f t="shared" si="198"/>
        <v>37.717947380512754</v>
      </c>
      <c r="F375" s="27">
        <v>3.4</v>
      </c>
      <c r="G375" s="4">
        <f t="shared" si="199"/>
        <v>52.774535014592914</v>
      </c>
      <c r="H375" s="4"/>
      <c r="I375" s="5">
        <v>0.72929999999999995</v>
      </c>
      <c r="J375" s="5">
        <v>0</v>
      </c>
      <c r="K375" s="14">
        <v>0</v>
      </c>
      <c r="L375" s="6">
        <v>10.199999999999999</v>
      </c>
      <c r="M375" s="6">
        <v>56</v>
      </c>
      <c r="N375" s="6">
        <v>34</v>
      </c>
      <c r="O375" s="13">
        <f t="shared" si="218"/>
        <v>30.5</v>
      </c>
      <c r="P375" s="12">
        <f t="shared" si="219"/>
        <v>0</v>
      </c>
      <c r="Q375" s="4"/>
      <c r="R375">
        <v>346</v>
      </c>
      <c r="S375" s="4">
        <f t="shared" si="220"/>
        <v>1.1276998486951821</v>
      </c>
      <c r="T375" s="12">
        <f t="shared" si="221"/>
        <v>1</v>
      </c>
      <c r="U375">
        <f t="shared" si="222"/>
        <v>1</v>
      </c>
      <c r="V375" s="4">
        <f t="shared" si="223"/>
        <v>1.1276998486951821</v>
      </c>
      <c r="W375" s="4"/>
      <c r="X375"/>
      <c r="Z375"/>
      <c r="AA375">
        <v>346</v>
      </c>
      <c r="AB375" s="4">
        <f t="shared" si="224"/>
        <v>0.29259341317365273</v>
      </c>
      <c r="AC375" s="4">
        <f t="shared" si="225"/>
        <v>0</v>
      </c>
      <c r="AD375" s="26">
        <f t="shared" si="226"/>
        <v>0.44088751407552162</v>
      </c>
      <c r="AE375" s="4">
        <f t="shared" si="200"/>
        <v>0.26536101103490778</v>
      </c>
      <c r="AF375" s="11"/>
      <c r="AG375" s="10">
        <f t="shared" si="227"/>
        <v>0.43670658682634733</v>
      </c>
      <c r="AH375" s="10">
        <f t="shared" si="228"/>
        <v>0</v>
      </c>
      <c r="AI375" s="25">
        <f t="shared" si="229"/>
        <v>10.204152323774588</v>
      </c>
      <c r="AJ375" s="4">
        <f t="shared" si="201"/>
        <v>10.049910921910456</v>
      </c>
      <c r="AK375" s="4"/>
      <c r="AL375" s="24">
        <f t="shared" si="230"/>
        <v>1.0115477962300525</v>
      </c>
      <c r="AM375" s="4">
        <f t="shared" si="202"/>
        <v>0.9782143353460595</v>
      </c>
      <c r="AN375" s="3"/>
      <c r="AO375" s="23">
        <f t="shared" si="231"/>
        <v>0</v>
      </c>
      <c r="AP375" s="22">
        <f t="shared" si="232"/>
        <v>37.717947380512754</v>
      </c>
      <c r="AQ375" s="4">
        <f t="shared" si="203"/>
        <v>37.679668122372277</v>
      </c>
      <c r="AR375" s="3"/>
      <c r="AS375" s="4">
        <v>3.4</v>
      </c>
      <c r="AT375" s="4"/>
      <c r="AU375" s="21">
        <f t="shared" si="233"/>
        <v>115.71866498540679</v>
      </c>
      <c r="AV375" s="21">
        <f t="shared" si="204"/>
        <v>0.31246516750819736</v>
      </c>
      <c r="AW375" s="3">
        <f t="shared" si="205"/>
        <v>52.774535014592914</v>
      </c>
      <c r="AX375"/>
      <c r="AY375" s="20">
        <f t="shared" si="206"/>
        <v>1.7886336242063258E-2</v>
      </c>
      <c r="AZ375" s="20">
        <f t="shared" si="207"/>
        <v>2.0997003414595997E-2</v>
      </c>
      <c r="BA375" s="19">
        <f t="shared" si="208"/>
        <v>0.1366431633839546</v>
      </c>
      <c r="BB375" s="18">
        <f t="shared" si="209"/>
        <v>1.5717361927678385E-2</v>
      </c>
      <c r="BC375" s="18">
        <f t="shared" si="210"/>
        <v>1.8450816175970275E-2</v>
      </c>
      <c r="BD375" s="17">
        <f t="shared" si="211"/>
        <v>0.12007322376048339</v>
      </c>
      <c r="BE375" s="16">
        <f t="shared" si="212"/>
        <v>3.3967149071773436E-3</v>
      </c>
      <c r="BF375" s="16">
        <f t="shared" si="213"/>
        <v>3.9874479345125341E-3</v>
      </c>
      <c r="BG375" s="16">
        <f t="shared" si="214"/>
        <v>2.5949298042303153E-2</v>
      </c>
      <c r="BH375" s="15">
        <f t="shared" si="215"/>
        <v>3.9006968767496576E-3</v>
      </c>
      <c r="BI375" s="15">
        <f t="shared" si="216"/>
        <v>4.5790789422713368E-3</v>
      </c>
      <c r="BJ375" s="15">
        <f t="shared" si="217"/>
        <v>2.9799482321456176E-2</v>
      </c>
    </row>
    <row r="376" spans="1:62" x14ac:dyDescent="0.25">
      <c r="A376">
        <v>347</v>
      </c>
      <c r="B376" s="26">
        <f t="shared" si="195"/>
        <v>0.31414663977742274</v>
      </c>
      <c r="C376" s="25">
        <f t="shared" si="196"/>
        <v>10.122725293167941</v>
      </c>
      <c r="D376" s="24">
        <f t="shared" si="197"/>
        <v>1.0191154452997282</v>
      </c>
      <c r="E376" s="22">
        <f t="shared" si="198"/>
        <v>37.727682468839625</v>
      </c>
      <c r="F376" s="27">
        <v>3.4</v>
      </c>
      <c r="G376" s="4">
        <f t="shared" si="199"/>
        <v>52.583669847084714</v>
      </c>
      <c r="H376" s="4"/>
      <c r="I376" s="5">
        <v>0.1216</v>
      </c>
      <c r="J376" s="5">
        <v>0</v>
      </c>
      <c r="K376" s="14">
        <v>0</v>
      </c>
      <c r="L376" s="6">
        <v>6.1</v>
      </c>
      <c r="M376" s="6">
        <v>75</v>
      </c>
      <c r="N376" s="6">
        <v>18</v>
      </c>
      <c r="O376" s="13">
        <f t="shared" si="218"/>
        <v>61.5</v>
      </c>
      <c r="P376" s="12">
        <f t="shared" si="219"/>
        <v>0</v>
      </c>
      <c r="Q376" s="4"/>
      <c r="R376">
        <v>347</v>
      </c>
      <c r="S376" s="4">
        <f t="shared" si="220"/>
        <v>0.60923828172684824</v>
      </c>
      <c r="T376" s="12">
        <f t="shared" si="221"/>
        <v>1</v>
      </c>
      <c r="U376">
        <f t="shared" si="222"/>
        <v>1</v>
      </c>
      <c r="V376" s="4">
        <f t="shared" si="223"/>
        <v>0.60923828172684824</v>
      </c>
      <c r="W376" s="4"/>
      <c r="X376"/>
      <c r="Z376"/>
      <c r="AA376">
        <v>347</v>
      </c>
      <c r="AB376" s="4">
        <f t="shared" si="224"/>
        <v>4.8785628742514978E-2</v>
      </c>
      <c r="AC376" s="4">
        <f t="shared" si="225"/>
        <v>0</v>
      </c>
      <c r="AD376" s="26">
        <f t="shared" si="226"/>
        <v>0.31414663977742274</v>
      </c>
      <c r="AE376" s="4">
        <f t="shared" si="200"/>
        <v>0.21422438323147042</v>
      </c>
      <c r="AF376" s="11"/>
      <c r="AG376" s="10">
        <f t="shared" si="227"/>
        <v>7.2814371257485036E-2</v>
      </c>
      <c r="AH376" s="10">
        <f t="shared" si="228"/>
        <v>0</v>
      </c>
      <c r="AI376" s="25">
        <f t="shared" si="229"/>
        <v>10.122725293167941</v>
      </c>
      <c r="AJ376" s="4">
        <f t="shared" si="201"/>
        <v>10.007130095133292</v>
      </c>
      <c r="AK376" s="4"/>
      <c r="AL376" s="24">
        <f t="shared" si="230"/>
        <v>1.0191154452997282</v>
      </c>
      <c r="AM376" s="4">
        <f t="shared" si="202"/>
        <v>0.99368787703245753</v>
      </c>
      <c r="AN376" s="3"/>
      <c r="AO376" s="23">
        <f t="shared" si="231"/>
        <v>0</v>
      </c>
      <c r="AP376" s="22">
        <f t="shared" si="232"/>
        <v>37.727682468839625</v>
      </c>
      <c r="AQ376" s="4">
        <f t="shared" si="203"/>
        <v>37.698806502681826</v>
      </c>
      <c r="AR376" s="3"/>
      <c r="AS376" s="4">
        <v>3.4</v>
      </c>
      <c r="AT376" s="4"/>
      <c r="AU376" s="21">
        <f t="shared" si="233"/>
        <v>116.03113015291498</v>
      </c>
      <c r="AV376" s="21">
        <f t="shared" si="204"/>
        <v>0.21004915409606911</v>
      </c>
      <c r="AW376" s="3">
        <f t="shared" si="205"/>
        <v>52.583669847084714</v>
      </c>
      <c r="AX376"/>
      <c r="AY376" s="20">
        <f t="shared" si="206"/>
        <v>1.0182183588726039E-2</v>
      </c>
      <c r="AZ376" s="20">
        <f t="shared" si="207"/>
        <v>1.1952998125895785E-2</v>
      </c>
      <c r="BA376" s="19">
        <f t="shared" si="208"/>
        <v>7.7787074831330516E-2</v>
      </c>
      <c r="BB376" s="18">
        <f t="shared" si="209"/>
        <v>1.1779272897251421E-2</v>
      </c>
      <c r="BC376" s="18">
        <f t="shared" si="210"/>
        <v>1.3827842096773409E-2</v>
      </c>
      <c r="BD376" s="17">
        <f t="shared" si="211"/>
        <v>8.9988083040624195E-2</v>
      </c>
      <c r="BE376" s="16">
        <f t="shared" si="212"/>
        <v>2.591096090720764E-3</v>
      </c>
      <c r="BF376" s="16">
        <f t="shared" si="213"/>
        <v>3.0417214978026358E-3</v>
      </c>
      <c r="BG376" s="16">
        <f t="shared" si="214"/>
        <v>1.9794750678747263E-2</v>
      </c>
      <c r="BH376" s="15">
        <f t="shared" si="215"/>
        <v>2.942491481718382E-3</v>
      </c>
      <c r="BI376" s="15">
        <f t="shared" si="216"/>
        <v>3.4542291307128829E-3</v>
      </c>
      <c r="BJ376" s="15">
        <f t="shared" si="217"/>
        <v>2.2479245545367153E-2</v>
      </c>
    </row>
    <row r="377" spans="1:62" x14ac:dyDescent="0.25">
      <c r="A377">
        <v>348</v>
      </c>
      <c r="B377" s="26">
        <f t="shared" si="195"/>
        <v>0.26301001197398538</v>
      </c>
      <c r="C377" s="25">
        <f t="shared" si="196"/>
        <v>10.079944466390776</v>
      </c>
      <c r="D377" s="24">
        <f t="shared" si="197"/>
        <v>1.0211829210908743</v>
      </c>
      <c r="E377" s="22">
        <f t="shared" si="198"/>
        <v>37.731083293533011</v>
      </c>
      <c r="F377" s="27">
        <v>3.4</v>
      </c>
      <c r="G377" s="4">
        <f t="shared" si="199"/>
        <v>52.495220692988646</v>
      </c>
      <c r="H377" s="4"/>
      <c r="I377" s="5">
        <v>0.1216</v>
      </c>
      <c r="J377" s="5">
        <v>0</v>
      </c>
      <c r="K377" s="14">
        <v>0</v>
      </c>
      <c r="L377" s="6">
        <v>4.5999999999999996</v>
      </c>
      <c r="M377" s="6">
        <v>71</v>
      </c>
      <c r="N377" s="6">
        <v>8</v>
      </c>
      <c r="O377" s="13">
        <f t="shared" si="218"/>
        <v>65</v>
      </c>
      <c r="P377" s="12">
        <f t="shared" si="219"/>
        <v>0</v>
      </c>
      <c r="Q377" s="4"/>
      <c r="R377">
        <v>348</v>
      </c>
      <c r="S377" s="4">
        <f t="shared" si="220"/>
        <v>0.45940307648816003</v>
      </c>
      <c r="T377" s="12">
        <f t="shared" si="221"/>
        <v>1</v>
      </c>
      <c r="U377">
        <f t="shared" si="222"/>
        <v>1</v>
      </c>
      <c r="V377" s="4">
        <f t="shared" si="223"/>
        <v>0.45940307648816003</v>
      </c>
      <c r="W377" s="4"/>
      <c r="X377"/>
      <c r="Z377"/>
      <c r="AA377">
        <v>348</v>
      </c>
      <c r="AB377" s="4">
        <f t="shared" si="224"/>
        <v>4.8785628742514978E-2</v>
      </c>
      <c r="AC377" s="4">
        <f t="shared" si="225"/>
        <v>0</v>
      </c>
      <c r="AD377" s="26">
        <f t="shared" si="226"/>
        <v>0.26301001197398538</v>
      </c>
      <c r="AE377" s="4">
        <f t="shared" si="200"/>
        <v>0.22010998096185599</v>
      </c>
      <c r="AF377" s="11"/>
      <c r="AG377" s="10">
        <f t="shared" si="227"/>
        <v>7.2814371257485036E-2</v>
      </c>
      <c r="AH377" s="10">
        <f t="shared" si="228"/>
        <v>0</v>
      </c>
      <c r="AI377" s="25">
        <f t="shared" si="229"/>
        <v>10.079944466390776</v>
      </c>
      <c r="AJ377" s="4">
        <f t="shared" si="201"/>
        <v>10.026241544822494</v>
      </c>
      <c r="AK377" s="4"/>
      <c r="AL377" s="24">
        <f t="shared" si="230"/>
        <v>1.0211829210908743</v>
      </c>
      <c r="AM377" s="4">
        <f t="shared" si="202"/>
        <v>1.0092519444819676</v>
      </c>
      <c r="AN377" s="3"/>
      <c r="AO377" s="23">
        <f t="shared" si="231"/>
        <v>0</v>
      </c>
      <c r="AP377" s="22">
        <f t="shared" si="232"/>
        <v>37.731083293533011</v>
      </c>
      <c r="AQ377" s="4">
        <f t="shared" si="203"/>
        <v>37.717648532980682</v>
      </c>
      <c r="AR377" s="3"/>
      <c r="AS377" s="4">
        <v>3.4</v>
      </c>
      <c r="AT377" s="4"/>
      <c r="AU377" s="21">
        <f t="shared" si="233"/>
        <v>116.24117930701105</v>
      </c>
      <c r="AV377" s="21">
        <f t="shared" si="204"/>
        <v>9.4949693131176405E-2</v>
      </c>
      <c r="AW377" s="3">
        <f t="shared" si="205"/>
        <v>52.495220692988646</v>
      </c>
      <c r="AX377"/>
      <c r="AY377" s="20">
        <f t="shared" si="206"/>
        <v>4.3715585178629212E-3</v>
      </c>
      <c r="AZ377" s="20">
        <f t="shared" si="207"/>
        <v>5.1318295644477777E-3</v>
      </c>
      <c r="BA377" s="19">
        <f t="shared" si="208"/>
        <v>3.3396642929818691E-2</v>
      </c>
      <c r="BB377" s="18">
        <f t="shared" si="209"/>
        <v>5.472384487311281E-3</v>
      </c>
      <c r="BC377" s="18">
        <f t="shared" si="210"/>
        <v>6.4241035285828082E-3</v>
      </c>
      <c r="BD377" s="17">
        <f t="shared" si="211"/>
        <v>4.180643355238841E-2</v>
      </c>
      <c r="BE377" s="16">
        <f t="shared" si="212"/>
        <v>1.2157791309368143E-3</v>
      </c>
      <c r="BF377" s="16">
        <f t="shared" si="213"/>
        <v>1.4272189797953907E-3</v>
      </c>
      <c r="BG377" s="16">
        <f t="shared" si="214"/>
        <v>9.2879784981744259E-3</v>
      </c>
      <c r="BH377" s="15">
        <f t="shared" si="215"/>
        <v>1.3690163047056208E-3</v>
      </c>
      <c r="BI377" s="15">
        <f t="shared" si="216"/>
        <v>1.6071060968283375E-3</v>
      </c>
      <c r="BJ377" s="15">
        <f t="shared" si="217"/>
        <v>1.0458638150794883E-2</v>
      </c>
    </row>
    <row r="378" spans="1:62" x14ac:dyDescent="0.25">
      <c r="A378">
        <v>349</v>
      </c>
      <c r="B378" s="26">
        <f t="shared" si="195"/>
        <v>0.26889560970437099</v>
      </c>
      <c r="C378" s="25">
        <f t="shared" si="196"/>
        <v>10.099055916079978</v>
      </c>
      <c r="D378" s="24">
        <f t="shared" si="197"/>
        <v>1.0216806829227842</v>
      </c>
      <c r="E378" s="22">
        <f t="shared" si="198"/>
        <v>37.73223879115033</v>
      </c>
      <c r="F378" s="27">
        <v>3.4</v>
      </c>
      <c r="G378" s="4">
        <f t="shared" si="199"/>
        <v>52.521870999857462</v>
      </c>
      <c r="H378" s="4"/>
      <c r="I378" s="5">
        <v>0.1216</v>
      </c>
      <c r="J378" s="5">
        <v>0</v>
      </c>
      <c r="K378" s="14">
        <v>1</v>
      </c>
      <c r="L378" s="6">
        <v>3.4</v>
      </c>
      <c r="M378" s="6">
        <v>74</v>
      </c>
      <c r="N378" s="6">
        <v>8</v>
      </c>
      <c r="O378" s="13">
        <f t="shared" si="218"/>
        <v>68</v>
      </c>
      <c r="P378" s="12">
        <f t="shared" si="219"/>
        <v>0</v>
      </c>
      <c r="Q378" s="4"/>
      <c r="R378">
        <v>349</v>
      </c>
      <c r="S378" s="4">
        <f t="shared" si="220"/>
        <v>0.35612952979019163</v>
      </c>
      <c r="T378" s="12">
        <f t="shared" si="221"/>
        <v>1</v>
      </c>
      <c r="U378">
        <f t="shared" si="222"/>
        <v>0.6</v>
      </c>
      <c r="V378" s="4">
        <f t="shared" si="223"/>
        <v>0.21367771787411496</v>
      </c>
      <c r="W378" s="4"/>
      <c r="X378"/>
      <c r="Z378"/>
      <c r="AA378">
        <v>349</v>
      </c>
      <c r="AB378" s="4">
        <f t="shared" si="224"/>
        <v>4.8785628742514978E-2</v>
      </c>
      <c r="AC378" s="4">
        <f t="shared" si="225"/>
        <v>0</v>
      </c>
      <c r="AD378" s="26">
        <f t="shared" si="226"/>
        <v>0.26889560970437099</v>
      </c>
      <c r="AE378" s="4">
        <f t="shared" si="200"/>
        <v>0.22322291227102484</v>
      </c>
      <c r="AF378" s="11"/>
      <c r="AG378" s="10">
        <f t="shared" si="227"/>
        <v>7.2814371257485036E-2</v>
      </c>
      <c r="AH378" s="10">
        <f t="shared" si="228"/>
        <v>0</v>
      </c>
      <c r="AI378" s="25">
        <f t="shared" si="229"/>
        <v>10.099055916079978</v>
      </c>
      <c r="AJ378" s="4">
        <f t="shared" si="201"/>
        <v>10.042814213117964</v>
      </c>
      <c r="AK378" s="4"/>
      <c r="AL378" s="24">
        <f t="shared" si="230"/>
        <v>1.0216806829227842</v>
      </c>
      <c r="AM378" s="4">
        <f t="shared" si="202"/>
        <v>1.0092050523281</v>
      </c>
      <c r="AN378" s="3"/>
      <c r="AO378" s="23">
        <f t="shared" si="231"/>
        <v>0</v>
      </c>
      <c r="AP378" s="22">
        <f t="shared" si="232"/>
        <v>37.73223879115033</v>
      </c>
      <c r="AQ378" s="4">
        <f t="shared" si="203"/>
        <v>37.718193515465217</v>
      </c>
      <c r="AR378" s="3"/>
      <c r="AS378" s="4">
        <v>3.4</v>
      </c>
      <c r="AT378" s="4"/>
      <c r="AU378" s="21">
        <f t="shared" si="233"/>
        <v>116.33612900014222</v>
      </c>
      <c r="AV378" s="21">
        <f t="shared" si="204"/>
        <v>9.9983798972062624E-2</v>
      </c>
      <c r="AW378" s="3">
        <f t="shared" si="205"/>
        <v>52.521870999857462</v>
      </c>
      <c r="AX378"/>
      <c r="AY378" s="20">
        <f t="shared" si="206"/>
        <v>4.6540961576943618E-3</v>
      </c>
      <c r="AZ378" s="20">
        <f t="shared" si="207"/>
        <v>5.4635041851194685E-3</v>
      </c>
      <c r="BA378" s="19">
        <f t="shared" si="208"/>
        <v>3.5555097090532319E-2</v>
      </c>
      <c r="BB378" s="18">
        <f t="shared" si="209"/>
        <v>5.7310889955579205E-3</v>
      </c>
      <c r="BC378" s="18">
        <f t="shared" si="210"/>
        <v>6.7278001252201675E-3</v>
      </c>
      <c r="BD378" s="17">
        <f t="shared" si="211"/>
        <v>4.3782813841235835E-2</v>
      </c>
      <c r="BE378" s="16">
        <f t="shared" si="212"/>
        <v>1.271279947944173E-3</v>
      </c>
      <c r="BF378" s="16">
        <f t="shared" si="213"/>
        <v>1.492372112804029E-3</v>
      </c>
      <c r="BG378" s="16">
        <f t="shared" si="214"/>
        <v>9.7119785339360599E-3</v>
      </c>
      <c r="BH378" s="15">
        <f t="shared" si="215"/>
        <v>1.4312284422272321E-3</v>
      </c>
      <c r="BI378" s="15">
        <f t="shared" si="216"/>
        <v>1.6801377365276203E-3</v>
      </c>
      <c r="BJ378" s="15">
        <f t="shared" si="217"/>
        <v>1.0933909506358417E-2</v>
      </c>
    </row>
    <row r="379" spans="1:62" x14ac:dyDescent="0.25">
      <c r="A379">
        <v>350</v>
      </c>
      <c r="B379" s="26">
        <f t="shared" si="195"/>
        <v>0.27200854101353983</v>
      </c>
      <c r="C379" s="25">
        <f t="shared" si="196"/>
        <v>10.115628584375449</v>
      </c>
      <c r="D379" s="24">
        <f t="shared" si="197"/>
        <v>1.0222927458715239</v>
      </c>
      <c r="E379" s="22">
        <f t="shared" si="198"/>
        <v>37.733557329624894</v>
      </c>
      <c r="F379" s="27">
        <v>3.4</v>
      </c>
      <c r="G379" s="4">
        <f t="shared" si="199"/>
        <v>52.543487200885401</v>
      </c>
      <c r="H379" s="4"/>
      <c r="I379" s="5">
        <v>0.1216</v>
      </c>
      <c r="J379" s="5">
        <v>0</v>
      </c>
      <c r="K379" s="14">
        <v>1</v>
      </c>
      <c r="L379" s="6">
        <v>3.6</v>
      </c>
      <c r="M379" s="6">
        <v>59</v>
      </c>
      <c r="N379" s="6">
        <v>10</v>
      </c>
      <c r="O379" s="13">
        <f t="shared" si="218"/>
        <v>51.5</v>
      </c>
      <c r="P379" s="12">
        <f t="shared" si="219"/>
        <v>0</v>
      </c>
      <c r="Q379" s="4"/>
      <c r="R379">
        <v>350</v>
      </c>
      <c r="S379" s="4">
        <f t="shared" si="220"/>
        <v>0.37230471497562223</v>
      </c>
      <c r="T379" s="12">
        <f t="shared" si="221"/>
        <v>1</v>
      </c>
      <c r="U379">
        <f t="shared" si="222"/>
        <v>0.6</v>
      </c>
      <c r="V379" s="4">
        <f t="shared" si="223"/>
        <v>0.22338282898537334</v>
      </c>
      <c r="W379" s="4"/>
      <c r="X379"/>
      <c r="Z379"/>
      <c r="AA379">
        <v>350</v>
      </c>
      <c r="AB379" s="4">
        <f t="shared" si="224"/>
        <v>4.8785628742514978E-2</v>
      </c>
      <c r="AC379" s="4">
        <f t="shared" si="225"/>
        <v>0</v>
      </c>
      <c r="AD379" s="26">
        <f t="shared" si="226"/>
        <v>0.27200854101353983</v>
      </c>
      <c r="AE379" s="4">
        <f t="shared" si="200"/>
        <v>0.21111975724026188</v>
      </c>
      <c r="AF379" s="11"/>
      <c r="AG379" s="10">
        <f t="shared" si="227"/>
        <v>7.2814371257485036E-2</v>
      </c>
      <c r="AH379" s="10">
        <f t="shared" si="228"/>
        <v>0</v>
      </c>
      <c r="AI379" s="25">
        <f t="shared" si="229"/>
        <v>10.115628584375449</v>
      </c>
      <c r="AJ379" s="4">
        <f t="shared" si="201"/>
        <v>10.039018743188977</v>
      </c>
      <c r="AK379" s="4"/>
      <c r="AL379" s="24">
        <f t="shared" si="230"/>
        <v>1.0222927458715239</v>
      </c>
      <c r="AM379" s="4">
        <f t="shared" si="202"/>
        <v>1.0053371640494766</v>
      </c>
      <c r="AN379" s="3"/>
      <c r="AO379" s="23">
        <f t="shared" si="231"/>
        <v>0</v>
      </c>
      <c r="AP379" s="22">
        <f t="shared" si="232"/>
        <v>37.733557329624894</v>
      </c>
      <c r="AQ379" s="4">
        <f t="shared" si="203"/>
        <v>37.714438210094862</v>
      </c>
      <c r="AR379" s="3"/>
      <c r="AS379" s="4">
        <v>3.4</v>
      </c>
      <c r="AT379" s="4"/>
      <c r="AU379" s="21">
        <f t="shared" si="233"/>
        <v>116.43611279911428</v>
      </c>
      <c r="AV379" s="21">
        <f t="shared" si="204"/>
        <v>0.13512266225024586</v>
      </c>
      <c r="AW379" s="3">
        <f t="shared" si="205"/>
        <v>52.543487200885401</v>
      </c>
      <c r="AX379"/>
      <c r="AY379" s="20">
        <f t="shared" si="206"/>
        <v>6.2046314435327205E-3</v>
      </c>
      <c r="AZ379" s="20">
        <f t="shared" si="207"/>
        <v>7.2836977815384108E-3</v>
      </c>
      <c r="BA379" s="19">
        <f t="shared" si="208"/>
        <v>4.7400454548206815E-2</v>
      </c>
      <c r="BB379" s="18">
        <f t="shared" si="209"/>
        <v>7.8066238156367235E-3</v>
      </c>
      <c r="BC379" s="18">
        <f t="shared" si="210"/>
        <v>9.1642975227039791E-3</v>
      </c>
      <c r="BD379" s="17">
        <f t="shared" si="211"/>
        <v>5.9638919848130377E-2</v>
      </c>
      <c r="BE379" s="16">
        <f t="shared" si="212"/>
        <v>1.7277917146152032E-3</v>
      </c>
      <c r="BF379" s="16">
        <f t="shared" si="213"/>
        <v>2.0282772302004557E-3</v>
      </c>
      <c r="BG379" s="16">
        <f t="shared" si="214"/>
        <v>1.3199512877231603E-2</v>
      </c>
      <c r="BH379" s="15">
        <f t="shared" si="215"/>
        <v>1.9482584945432664E-3</v>
      </c>
      <c r="BI379" s="15">
        <f t="shared" si="216"/>
        <v>2.2870860588116606E-3</v>
      </c>
      <c r="BJ379" s="15">
        <f t="shared" si="217"/>
        <v>1.4883774976677054E-2</v>
      </c>
    </row>
    <row r="380" spans="1:62" x14ac:dyDescent="0.25">
      <c r="A380">
        <v>351</v>
      </c>
      <c r="B380" s="26">
        <f t="shared" si="195"/>
        <v>0.35743652370732781</v>
      </c>
      <c r="C380" s="25">
        <f t="shared" si="196"/>
        <v>10.257401976721912</v>
      </c>
      <c r="D380" s="24">
        <f t="shared" si="197"/>
        <v>1.0230244695178043</v>
      </c>
      <c r="E380" s="22">
        <f t="shared" si="198"/>
        <v>37.735201568688119</v>
      </c>
      <c r="F380" s="27">
        <v>3.4</v>
      </c>
      <c r="G380" s="4">
        <f t="shared" si="199"/>
        <v>52.773064538635161</v>
      </c>
      <c r="H380" s="4"/>
      <c r="I380" s="5">
        <v>0.36470000000000002</v>
      </c>
      <c r="J380" s="5">
        <v>0</v>
      </c>
      <c r="K380" s="14">
        <v>1</v>
      </c>
      <c r="L380" s="6">
        <v>5.0999999999999996</v>
      </c>
      <c r="M380" s="6">
        <v>62</v>
      </c>
      <c r="N380" s="6">
        <v>27</v>
      </c>
      <c r="O380" s="13">
        <f t="shared" si="218"/>
        <v>41.75</v>
      </c>
      <c r="P380" s="12">
        <f t="shared" si="219"/>
        <v>0</v>
      </c>
      <c r="Q380" s="4"/>
      <c r="R380">
        <v>351</v>
      </c>
      <c r="S380" s="4">
        <f t="shared" si="220"/>
        <v>0.50681584851960382</v>
      </c>
      <c r="T380" s="12">
        <f t="shared" si="221"/>
        <v>1</v>
      </c>
      <c r="U380">
        <f t="shared" si="222"/>
        <v>0.6</v>
      </c>
      <c r="V380" s="4">
        <f t="shared" si="223"/>
        <v>0.3040895091117623</v>
      </c>
      <c r="W380" s="4"/>
      <c r="X380"/>
      <c r="Z380"/>
      <c r="AA380">
        <v>351</v>
      </c>
      <c r="AB380" s="4">
        <f t="shared" si="224"/>
        <v>0.1463167664670659</v>
      </c>
      <c r="AC380" s="4">
        <f t="shared" si="225"/>
        <v>0</v>
      </c>
      <c r="AD380" s="26">
        <f t="shared" si="226"/>
        <v>0.35743652370732781</v>
      </c>
      <c r="AE380" s="4">
        <f t="shared" si="200"/>
        <v>0.24625972340978264</v>
      </c>
      <c r="AF380" s="11"/>
      <c r="AG380" s="10">
        <f t="shared" si="227"/>
        <v>0.21838323353293418</v>
      </c>
      <c r="AH380" s="10">
        <f t="shared" si="228"/>
        <v>0</v>
      </c>
      <c r="AI380" s="25">
        <f t="shared" si="229"/>
        <v>10.257401976721912</v>
      </c>
      <c r="AJ380" s="4">
        <f t="shared" si="201"/>
        <v>10.143391992809011</v>
      </c>
      <c r="AK380" s="4"/>
      <c r="AL380" s="24">
        <f t="shared" si="230"/>
        <v>1.0230244695178043</v>
      </c>
      <c r="AM380" s="4">
        <f t="shared" si="202"/>
        <v>0.9981753850362447</v>
      </c>
      <c r="AN380" s="3"/>
      <c r="AO380" s="23">
        <f t="shared" si="231"/>
        <v>0</v>
      </c>
      <c r="AP380" s="22">
        <f t="shared" si="232"/>
        <v>37.735201568688119</v>
      </c>
      <c r="AQ380" s="4">
        <f t="shared" si="203"/>
        <v>37.707093956608517</v>
      </c>
      <c r="AR380" s="3"/>
      <c r="AS380" s="4">
        <v>3.4</v>
      </c>
      <c r="AT380" s="4"/>
      <c r="AU380" s="21">
        <f t="shared" si="233"/>
        <v>116.57123546136452</v>
      </c>
      <c r="AV380" s="21">
        <f t="shared" si="204"/>
        <v>0.21652801388325105</v>
      </c>
      <c r="AW380" s="3">
        <f t="shared" si="205"/>
        <v>52.773064538635161</v>
      </c>
      <c r="AX380"/>
      <c r="AY380" s="20">
        <f t="shared" si="206"/>
        <v>1.1329033496317623E-2</v>
      </c>
      <c r="AZ380" s="20">
        <f t="shared" si="207"/>
        <v>1.3299300191329383E-2</v>
      </c>
      <c r="BA380" s="19">
        <f t="shared" si="208"/>
        <v>8.6548466609898178E-2</v>
      </c>
      <c r="BB380" s="18">
        <f t="shared" si="209"/>
        <v>1.1617737902215965E-2</v>
      </c>
      <c r="BC380" s="18">
        <f t="shared" si="210"/>
        <v>1.3638214059123089E-2</v>
      </c>
      <c r="BD380" s="17">
        <f t="shared" si="211"/>
        <v>8.8754031951561688E-2</v>
      </c>
      <c r="BE380" s="16">
        <f t="shared" si="212"/>
        <v>2.5321479813323216E-3</v>
      </c>
      <c r="BF380" s="16">
        <f t="shared" si="213"/>
        <v>2.9725215433031599E-3</v>
      </c>
      <c r="BG380" s="16">
        <f t="shared" si="214"/>
        <v>1.9344414956924166E-2</v>
      </c>
      <c r="BH380" s="15">
        <f t="shared" si="215"/>
        <v>2.864195388777877E-3</v>
      </c>
      <c r="BI380" s="15">
        <f t="shared" si="216"/>
        <v>3.3623163259566382E-3</v>
      </c>
      <c r="BJ380" s="15">
        <f t="shared" si="217"/>
        <v>2.188110036486704E-2</v>
      </c>
    </row>
    <row r="381" spans="1:62" x14ac:dyDescent="0.25">
      <c r="A381">
        <v>352</v>
      </c>
      <c r="B381" s="26">
        <f t="shared" si="195"/>
        <v>0.39257648987684857</v>
      </c>
      <c r="C381" s="25">
        <f t="shared" si="196"/>
        <v>10.361775226341946</v>
      </c>
      <c r="D381" s="24">
        <f t="shared" si="197"/>
        <v>1.0265184998048884</v>
      </c>
      <c r="E381" s="22">
        <f t="shared" si="198"/>
        <v>37.740366308728227</v>
      </c>
      <c r="F381" s="27">
        <v>3.4</v>
      </c>
      <c r="G381" s="4">
        <f t="shared" si="199"/>
        <v>52.921236524751912</v>
      </c>
      <c r="H381" s="4"/>
      <c r="I381" s="5">
        <v>0.36470000000000002</v>
      </c>
      <c r="J381" s="5">
        <v>0</v>
      </c>
      <c r="K381" s="14">
        <v>1</v>
      </c>
      <c r="L381" s="6">
        <v>7.3</v>
      </c>
      <c r="M381" s="6">
        <v>51</v>
      </c>
      <c r="N381" s="6">
        <v>49</v>
      </c>
      <c r="O381" s="13">
        <f t="shared" si="218"/>
        <v>14.25</v>
      </c>
      <c r="P381" s="12">
        <f t="shared" si="219"/>
        <v>0</v>
      </c>
      <c r="Q381" s="4"/>
      <c r="R381">
        <v>352</v>
      </c>
      <c r="S381" s="4">
        <f t="shared" si="220"/>
        <v>0.74514205020999758</v>
      </c>
      <c r="T381" s="12">
        <f t="shared" si="221"/>
        <v>1</v>
      </c>
      <c r="U381">
        <f t="shared" si="222"/>
        <v>0.6</v>
      </c>
      <c r="V381" s="4">
        <f t="shared" si="223"/>
        <v>0.44708523012599855</v>
      </c>
      <c r="W381" s="4"/>
      <c r="X381"/>
      <c r="Z381"/>
      <c r="AA381">
        <v>352</v>
      </c>
      <c r="AB381" s="4">
        <f t="shared" si="224"/>
        <v>0.1463167664670659</v>
      </c>
      <c r="AC381" s="4">
        <f t="shared" si="225"/>
        <v>0</v>
      </c>
      <c r="AD381" s="26">
        <f t="shared" si="226"/>
        <v>0.39257648987684857</v>
      </c>
      <c r="AE381" s="4">
        <f t="shared" si="200"/>
        <v>0.21061187167632903</v>
      </c>
      <c r="AF381" s="11"/>
      <c r="AG381" s="10">
        <f t="shared" si="227"/>
        <v>0.21838323353293418</v>
      </c>
      <c r="AH381" s="10">
        <f t="shared" si="228"/>
        <v>0</v>
      </c>
      <c r="AI381" s="25">
        <f t="shared" si="229"/>
        <v>10.361775226341946</v>
      </c>
      <c r="AJ381" s="4">
        <f t="shared" si="201"/>
        <v>10.169999320071431</v>
      </c>
      <c r="AK381" s="4"/>
      <c r="AL381" s="24">
        <f t="shared" si="230"/>
        <v>1.0265184998048884</v>
      </c>
      <c r="AM381" s="4">
        <f t="shared" si="202"/>
        <v>0.98518467042150393</v>
      </c>
      <c r="AN381" s="3"/>
      <c r="AO381" s="23">
        <f t="shared" si="231"/>
        <v>0</v>
      </c>
      <c r="AP381" s="22">
        <f t="shared" si="232"/>
        <v>37.740366308728227</v>
      </c>
      <c r="AQ381" s="4">
        <f t="shared" si="203"/>
        <v>37.693392624749315</v>
      </c>
      <c r="AR381" s="3"/>
      <c r="AS381" s="4">
        <v>3.4</v>
      </c>
      <c r="AT381" s="4"/>
      <c r="AU381" s="21">
        <f t="shared" si="233"/>
        <v>116.78776347524777</v>
      </c>
      <c r="AV381" s="21">
        <f t="shared" si="204"/>
        <v>0.35969329093445734</v>
      </c>
      <c r="AW381" s="3">
        <f t="shared" si="205"/>
        <v>52.921236524751912</v>
      </c>
      <c r="AX381"/>
      <c r="AY381" s="20">
        <f t="shared" si="206"/>
        <v>1.8542386983805392E-2</v>
      </c>
      <c r="AZ381" s="20">
        <f t="shared" si="207"/>
        <v>2.1767149937510676E-2</v>
      </c>
      <c r="BA381" s="19">
        <f t="shared" si="208"/>
        <v>0.14165508127920348</v>
      </c>
      <c r="BB381" s="18">
        <f t="shared" si="209"/>
        <v>1.954216761150392E-2</v>
      </c>
      <c r="BC381" s="18">
        <f t="shared" si="210"/>
        <v>2.2940805456982863E-2</v>
      </c>
      <c r="BD381" s="17">
        <f t="shared" si="211"/>
        <v>0.14929293320202766</v>
      </c>
      <c r="BE381" s="16">
        <f t="shared" si="212"/>
        <v>4.2119609159662064E-3</v>
      </c>
      <c r="BF381" s="16">
        <f t="shared" si="213"/>
        <v>4.9444758578733724E-3</v>
      </c>
      <c r="BG381" s="16">
        <f t="shared" si="214"/>
        <v>3.2177392609544907E-2</v>
      </c>
      <c r="BH381" s="15">
        <f t="shared" si="215"/>
        <v>4.7866680622061768E-3</v>
      </c>
      <c r="BI381" s="15">
        <f t="shared" si="216"/>
        <v>5.6191320730246425E-3</v>
      </c>
      <c r="BJ381" s="15">
        <f t="shared" si="217"/>
        <v>3.6567883843681294E-2</v>
      </c>
    </row>
    <row r="382" spans="1:62" x14ac:dyDescent="0.25">
      <c r="A382">
        <v>353</v>
      </c>
      <c r="B382" s="26">
        <f t="shared" si="195"/>
        <v>0.35692863814339493</v>
      </c>
      <c r="C382" s="25">
        <f t="shared" si="196"/>
        <v>10.388382553604366</v>
      </c>
      <c r="D382" s="24">
        <f t="shared" si="197"/>
        <v>1.0322678539949859</v>
      </c>
      <c r="E382" s="22">
        <f t="shared" si="198"/>
        <v>37.748664188074706</v>
      </c>
      <c r="F382" s="27">
        <v>3.4</v>
      </c>
      <c r="G382" s="4">
        <f t="shared" si="199"/>
        <v>52.926243233817452</v>
      </c>
      <c r="H382" s="4"/>
      <c r="I382" s="5">
        <v>0.36470000000000002</v>
      </c>
      <c r="J382" s="5">
        <v>0</v>
      </c>
      <c r="K382" s="14">
        <v>1</v>
      </c>
      <c r="L382" s="6">
        <v>11</v>
      </c>
      <c r="M382" s="6">
        <v>52</v>
      </c>
      <c r="N382" s="6">
        <v>83</v>
      </c>
      <c r="O382" s="13">
        <f t="shared" si="218"/>
        <v>-10.25</v>
      </c>
      <c r="P382" s="12">
        <f t="shared" si="219"/>
        <v>-10.25</v>
      </c>
      <c r="Q382" s="4"/>
      <c r="R382">
        <v>353</v>
      </c>
      <c r="S382" s="4">
        <f t="shared" si="220"/>
        <v>1.245428856118602</v>
      </c>
      <c r="T382" s="12">
        <f t="shared" si="221"/>
        <v>1</v>
      </c>
      <c r="U382">
        <f t="shared" si="222"/>
        <v>0.6</v>
      </c>
      <c r="V382" s="4">
        <f t="shared" si="223"/>
        <v>0.74725731367116122</v>
      </c>
      <c r="W382" s="4"/>
      <c r="X382"/>
      <c r="Z382"/>
      <c r="AA382">
        <v>353</v>
      </c>
      <c r="AB382" s="4">
        <f t="shared" si="224"/>
        <v>0.1463167664670659</v>
      </c>
      <c r="AC382" s="4">
        <f t="shared" si="225"/>
        <v>0</v>
      </c>
      <c r="AD382" s="26">
        <f t="shared" si="226"/>
        <v>0.35692863814339493</v>
      </c>
      <c r="AE382" s="4">
        <f t="shared" si="200"/>
        <v>0.18665882372767373</v>
      </c>
      <c r="AF382" s="11"/>
      <c r="AG382" s="10">
        <f t="shared" si="227"/>
        <v>0.21838323353293418</v>
      </c>
      <c r="AH382" s="10">
        <f t="shared" si="228"/>
        <v>0</v>
      </c>
      <c r="AI382" s="25">
        <f t="shared" si="229"/>
        <v>10.388382553604366</v>
      </c>
      <c r="AJ382" s="4">
        <f t="shared" si="201"/>
        <v>10.188305245116224</v>
      </c>
      <c r="AK382" s="4"/>
      <c r="AL382" s="24">
        <f t="shared" si="230"/>
        <v>1.0322678539949859</v>
      </c>
      <c r="AM382" s="4">
        <f t="shared" si="202"/>
        <v>0.98903402755850034</v>
      </c>
      <c r="AN382" s="3"/>
      <c r="AO382" s="23">
        <f t="shared" si="231"/>
        <v>0</v>
      </c>
      <c r="AP382" s="22">
        <f t="shared" si="232"/>
        <v>37.748664188074706</v>
      </c>
      <c r="AQ382" s="4">
        <f t="shared" si="203"/>
        <v>37.6997545017243</v>
      </c>
      <c r="AR382" s="3"/>
      <c r="AS382" s="4">
        <v>3.4</v>
      </c>
      <c r="AT382" s="4"/>
      <c r="AU382" s="21">
        <f t="shared" si="233"/>
        <v>117.14745676618223</v>
      </c>
      <c r="AV382" s="21">
        <f t="shared" si="204"/>
        <v>0.36003784272747857</v>
      </c>
      <c r="AW382" s="3">
        <f t="shared" si="205"/>
        <v>52.926243233817452</v>
      </c>
      <c r="AX382"/>
      <c r="AY382" s="20">
        <f t="shared" si="206"/>
        <v>1.7350674113348119E-2</v>
      </c>
      <c r="AZ382" s="20">
        <f t="shared" si="207"/>
        <v>2.0368182654799966E-2</v>
      </c>
      <c r="BA382" s="19">
        <f t="shared" si="208"/>
        <v>0.13255095764757313</v>
      </c>
      <c r="BB382" s="18">
        <f t="shared" si="209"/>
        <v>2.0388089274460654E-2</v>
      </c>
      <c r="BC382" s="18">
        <f t="shared" si="210"/>
        <v>2.3933843930888592E-2</v>
      </c>
      <c r="BD382" s="17">
        <f t="shared" si="211"/>
        <v>0.15575537528279276</v>
      </c>
      <c r="BE382" s="16">
        <f t="shared" si="212"/>
        <v>4.405572624523014E-3</v>
      </c>
      <c r="BF382" s="16">
        <f t="shared" si="213"/>
        <v>5.1717591679183205E-3</v>
      </c>
      <c r="BG382" s="16">
        <f t="shared" si="214"/>
        <v>3.3656494644044216E-2</v>
      </c>
      <c r="BH382" s="15">
        <f t="shared" si="215"/>
        <v>4.9839487507752312E-3</v>
      </c>
      <c r="BI382" s="15">
        <f t="shared" si="216"/>
        <v>5.8507224465622282E-3</v>
      </c>
      <c r="BJ382" s="15">
        <f t="shared" si="217"/>
        <v>3.8075015153068478E-2</v>
      </c>
    </row>
    <row r="383" spans="1:62" x14ac:dyDescent="0.25">
      <c r="A383">
        <v>354</v>
      </c>
      <c r="B383" s="26">
        <f t="shared" si="195"/>
        <v>0.23544445247018869</v>
      </c>
      <c r="C383" s="25">
        <f t="shared" si="196"/>
        <v>10.261119616373708</v>
      </c>
      <c r="D383" s="24">
        <f t="shared" si="197"/>
        <v>1.0361623123216073</v>
      </c>
      <c r="E383" s="22">
        <f t="shared" si="198"/>
        <v>37.755079009924465</v>
      </c>
      <c r="F383" s="27">
        <v>3.4</v>
      </c>
      <c r="G383" s="4">
        <f t="shared" si="199"/>
        <v>52.687805391089967</v>
      </c>
      <c r="H383" s="4"/>
      <c r="I383" s="5">
        <v>0.1216</v>
      </c>
      <c r="J383" s="5">
        <v>0</v>
      </c>
      <c r="K383" s="14">
        <v>1</v>
      </c>
      <c r="L383" s="6">
        <v>13.9</v>
      </c>
      <c r="M383" s="6">
        <v>57</v>
      </c>
      <c r="N383" s="6">
        <v>99</v>
      </c>
      <c r="O383" s="13">
        <f t="shared" si="218"/>
        <v>-17.25</v>
      </c>
      <c r="P383" s="12">
        <f t="shared" si="219"/>
        <v>-27.5</v>
      </c>
      <c r="Q383" s="4"/>
      <c r="R383">
        <v>354</v>
      </c>
      <c r="S383" s="4">
        <f t="shared" si="220"/>
        <v>1.7093833911892833</v>
      </c>
      <c r="T383" s="12">
        <f t="shared" si="221"/>
        <v>0.75846459436788383</v>
      </c>
      <c r="U383">
        <f t="shared" si="222"/>
        <v>0.6</v>
      </c>
      <c r="V383" s="4">
        <f t="shared" si="223"/>
        <v>0.77790406825054637</v>
      </c>
      <c r="W383" s="4"/>
      <c r="X383"/>
      <c r="Z383"/>
      <c r="AA383">
        <v>354</v>
      </c>
      <c r="AB383" s="4">
        <f t="shared" si="224"/>
        <v>4.8785628742514978E-2</v>
      </c>
      <c r="AC383" s="4">
        <f t="shared" si="225"/>
        <v>0</v>
      </c>
      <c r="AD383" s="26">
        <f t="shared" si="226"/>
        <v>0.23544445247018869</v>
      </c>
      <c r="AE383" s="4">
        <f t="shared" si="200"/>
        <v>6.3411641701945853E-2</v>
      </c>
      <c r="AF383" s="11"/>
      <c r="AG383" s="10">
        <f t="shared" si="227"/>
        <v>7.2814371257485036E-2</v>
      </c>
      <c r="AH383" s="10">
        <f t="shared" si="228"/>
        <v>0</v>
      </c>
      <c r="AI383" s="25">
        <f t="shared" si="229"/>
        <v>10.261119616373708</v>
      </c>
      <c r="AJ383" s="4">
        <f t="shared" si="201"/>
        <v>9.8651380349665683</v>
      </c>
      <c r="AK383" s="4"/>
      <c r="AL383" s="24">
        <f t="shared" si="230"/>
        <v>1.0361623123216073</v>
      </c>
      <c r="AM383" s="4">
        <f t="shared" si="202"/>
        <v>0.95022468251929471</v>
      </c>
      <c r="AN383" s="3"/>
      <c r="AO383" s="23">
        <f t="shared" si="231"/>
        <v>0</v>
      </c>
      <c r="AP383" s="22">
        <f t="shared" si="232"/>
        <v>37.755079009924465</v>
      </c>
      <c r="AQ383" s="4">
        <f t="shared" si="203"/>
        <v>37.656152535748681</v>
      </c>
      <c r="AR383" s="3"/>
      <c r="AS383" s="4">
        <v>3.4</v>
      </c>
      <c r="AT383" s="4"/>
      <c r="AU383" s="21">
        <f t="shared" si="233"/>
        <v>117.50749460890971</v>
      </c>
      <c r="AV383" s="21">
        <f t="shared" si="204"/>
        <v>0.58609781187495202</v>
      </c>
      <c r="AW383" s="3">
        <f t="shared" si="205"/>
        <v>52.687805391089967</v>
      </c>
      <c r="AX383"/>
      <c r="AY383" s="20">
        <f t="shared" si="206"/>
        <v>1.7530325305666564E-2</v>
      </c>
      <c r="AZ383" s="20">
        <f t="shared" si="207"/>
        <v>2.057907753273901E-2</v>
      </c>
      <c r="BA383" s="19">
        <f t="shared" si="208"/>
        <v>0.13392340792983728</v>
      </c>
      <c r="BB383" s="18">
        <f t="shared" si="209"/>
        <v>4.035094181232133E-2</v>
      </c>
      <c r="BC383" s="18">
        <f t="shared" si="210"/>
        <v>4.7368496910116339E-2</v>
      </c>
      <c r="BD383" s="17">
        <f t="shared" si="211"/>
        <v>0.30826214268470248</v>
      </c>
      <c r="BE383" s="16">
        <f t="shared" si="212"/>
        <v>8.7571353377584107E-3</v>
      </c>
      <c r="BF383" s="16">
        <f t="shared" si="213"/>
        <v>1.0280115396499003E-2</v>
      </c>
      <c r="BG383" s="16">
        <f t="shared" si="214"/>
        <v>6.6900379068055155E-2</v>
      </c>
      <c r="BH383" s="15">
        <f t="shared" si="215"/>
        <v>1.0080712312376191E-2</v>
      </c>
      <c r="BI383" s="15">
        <f t="shared" si="216"/>
        <v>1.1833879671050311E-2</v>
      </c>
      <c r="BJ383" s="15">
        <f t="shared" si="217"/>
        <v>7.7011882192357106E-2</v>
      </c>
    </row>
    <row r="384" spans="1:62" x14ac:dyDescent="0.25">
      <c r="A384">
        <v>355</v>
      </c>
      <c r="B384" s="26">
        <f t="shared" si="195"/>
        <v>0.11219727044446083</v>
      </c>
      <c r="C384" s="25">
        <f t="shared" si="196"/>
        <v>9.9379524062240527</v>
      </c>
      <c r="D384" s="24">
        <f t="shared" si="197"/>
        <v>1.0269437972874174</v>
      </c>
      <c r="E384" s="22">
        <f t="shared" si="198"/>
        <v>37.746214105259085</v>
      </c>
      <c r="F384" s="27">
        <v>3.4</v>
      </c>
      <c r="G384" s="4">
        <f t="shared" si="199"/>
        <v>52.223307579215017</v>
      </c>
      <c r="H384" s="4"/>
      <c r="I384" s="5">
        <v>0.1216</v>
      </c>
      <c r="J384" s="5">
        <v>0</v>
      </c>
      <c r="K384" s="14">
        <v>0</v>
      </c>
      <c r="L384" s="6">
        <v>16</v>
      </c>
      <c r="M384" s="6">
        <v>34</v>
      </c>
      <c r="N384" s="6">
        <v>103</v>
      </c>
      <c r="O384" s="13">
        <f t="shared" si="218"/>
        <v>-43.25</v>
      </c>
      <c r="P384" s="12">
        <f t="shared" si="219"/>
        <v>-27.5</v>
      </c>
      <c r="Q384" s="4"/>
      <c r="R384">
        <v>355</v>
      </c>
      <c r="S384" s="4">
        <f t="shared" si="220"/>
        <v>2.0754997247575919</v>
      </c>
      <c r="T384" s="12">
        <f t="shared" si="221"/>
        <v>0.75846459436788383</v>
      </c>
      <c r="U384">
        <f t="shared" si="222"/>
        <v>1</v>
      </c>
      <c r="V384" s="4">
        <f t="shared" si="223"/>
        <v>1.5741930568489215</v>
      </c>
      <c r="W384" s="4"/>
      <c r="X384"/>
      <c r="Z384"/>
      <c r="AA384">
        <v>355</v>
      </c>
      <c r="AB384" s="4">
        <f t="shared" si="224"/>
        <v>4.8785628742514978E-2</v>
      </c>
      <c r="AC384" s="4">
        <f t="shared" si="225"/>
        <v>0</v>
      </c>
      <c r="AD384" s="26">
        <f t="shared" si="226"/>
        <v>0.11219727044446083</v>
      </c>
      <c r="AE384" s="4">
        <f t="shared" si="200"/>
        <v>3.0217798885116231E-2</v>
      </c>
      <c r="AF384" s="11"/>
      <c r="AG384" s="10">
        <f t="shared" si="227"/>
        <v>7.2814371257485036E-2</v>
      </c>
      <c r="AH384" s="10">
        <f t="shared" si="228"/>
        <v>0</v>
      </c>
      <c r="AI384" s="25">
        <f t="shared" si="229"/>
        <v>9.9379524062240527</v>
      </c>
      <c r="AJ384" s="4">
        <f t="shared" si="201"/>
        <v>9.5544420041538913</v>
      </c>
      <c r="AK384" s="4"/>
      <c r="AL384" s="24">
        <f t="shared" si="230"/>
        <v>1.0269437972874174</v>
      </c>
      <c r="AM384" s="4">
        <f t="shared" si="202"/>
        <v>0.94177073624321783</v>
      </c>
      <c r="AN384" s="3"/>
      <c r="AO384" s="23">
        <f t="shared" si="231"/>
        <v>0</v>
      </c>
      <c r="AP384" s="22">
        <f t="shared" si="232"/>
        <v>37.746214105259085</v>
      </c>
      <c r="AQ384" s="4">
        <f t="shared" si="203"/>
        <v>37.647310859051174</v>
      </c>
      <c r="AR384" s="3"/>
      <c r="AS384" s="4">
        <v>3.4</v>
      </c>
      <c r="AT384" s="4"/>
      <c r="AU384" s="21">
        <f t="shared" si="233"/>
        <v>118.09359242078466</v>
      </c>
      <c r="AV384" s="21">
        <f t="shared" si="204"/>
        <v>0.50567165781432366</v>
      </c>
      <c r="AW384" s="3">
        <f t="shared" si="205"/>
        <v>52.223307579215017</v>
      </c>
      <c r="AX384"/>
      <c r="AY384" s="20">
        <f t="shared" si="206"/>
        <v>8.3537948278831677E-3</v>
      </c>
      <c r="AZ384" s="20">
        <f t="shared" si="207"/>
        <v>9.8066287109932846E-3</v>
      </c>
      <c r="BA384" s="19">
        <f t="shared" si="208"/>
        <v>6.3819048020468144E-2</v>
      </c>
      <c r="BB384" s="18">
        <f t="shared" si="209"/>
        <v>3.9080115452243616E-2</v>
      </c>
      <c r="BC384" s="18">
        <f t="shared" si="210"/>
        <v>4.5876657270025115E-2</v>
      </c>
      <c r="BD384" s="17">
        <f t="shared" si="211"/>
        <v>0.2985536293478927</v>
      </c>
      <c r="BE384" s="16">
        <f t="shared" si="212"/>
        <v>8.6792249729366246E-3</v>
      </c>
      <c r="BF384" s="16">
        <f t="shared" si="213"/>
        <v>1.0188655403012559E-2</v>
      </c>
      <c r="BG384" s="16">
        <f t="shared" si="214"/>
        <v>6.6305180668250349E-2</v>
      </c>
      <c r="BH384" s="15">
        <f t="shared" si="215"/>
        <v>1.0078345357891292E-2</v>
      </c>
      <c r="BI384" s="15">
        <f t="shared" si="216"/>
        <v>1.1831101072307167E-2</v>
      </c>
      <c r="BJ384" s="15">
        <f t="shared" si="217"/>
        <v>7.6993799777712466E-2</v>
      </c>
    </row>
    <row r="385" spans="1:62" x14ac:dyDescent="0.25">
      <c r="A385">
        <v>356</v>
      </c>
      <c r="B385" s="26">
        <f t="shared" si="195"/>
        <v>0.32281121205876895</v>
      </c>
      <c r="C385" s="25">
        <f t="shared" si="196"/>
        <v>9.991148590980238</v>
      </c>
      <c r="D385" s="24">
        <f t="shared" si="197"/>
        <v>1.0079622168541724</v>
      </c>
      <c r="E385" s="22">
        <f t="shared" si="198"/>
        <v>37.725013901507516</v>
      </c>
      <c r="F385" s="27">
        <v>3.4</v>
      </c>
      <c r="G385" s="4">
        <f t="shared" si="199"/>
        <v>52.446935921400694</v>
      </c>
      <c r="H385" s="4"/>
      <c r="I385" s="5">
        <v>0.72929999999999995</v>
      </c>
      <c r="J385" s="5">
        <v>0</v>
      </c>
      <c r="K385" s="14">
        <v>0</v>
      </c>
      <c r="L385" s="6">
        <v>16</v>
      </c>
      <c r="M385" s="6">
        <v>55</v>
      </c>
      <c r="N385" s="6">
        <v>91</v>
      </c>
      <c r="O385" s="13">
        <f t="shared" si="218"/>
        <v>-13.25</v>
      </c>
      <c r="P385" s="12">
        <f t="shared" si="219"/>
        <v>-27.5</v>
      </c>
      <c r="Q385" s="4"/>
      <c r="R385">
        <v>356</v>
      </c>
      <c r="S385" s="4">
        <f t="shared" si="220"/>
        <v>2.0754997247575919</v>
      </c>
      <c r="T385" s="12">
        <f t="shared" si="221"/>
        <v>0.75846459436788383</v>
      </c>
      <c r="U385">
        <f t="shared" si="222"/>
        <v>1</v>
      </c>
      <c r="V385" s="4">
        <f t="shared" si="223"/>
        <v>1.5741930568489215</v>
      </c>
      <c r="W385" s="4"/>
      <c r="X385"/>
      <c r="Z385"/>
      <c r="AA385">
        <v>356</v>
      </c>
      <c r="AB385" s="4">
        <f t="shared" si="224"/>
        <v>0.29259341317365273</v>
      </c>
      <c r="AC385" s="4">
        <f t="shared" si="225"/>
        <v>0</v>
      </c>
      <c r="AD385" s="26">
        <f t="shared" si="226"/>
        <v>0.32281121205876895</v>
      </c>
      <c r="AE385" s="4">
        <f t="shared" si="200"/>
        <v>8.6941786055152168E-2</v>
      </c>
      <c r="AF385" s="11"/>
      <c r="AG385" s="10">
        <f t="shared" si="227"/>
        <v>0.43670658682634733</v>
      </c>
      <c r="AH385" s="10">
        <f t="shared" si="228"/>
        <v>0</v>
      </c>
      <c r="AI385" s="25">
        <f t="shared" si="229"/>
        <v>9.991148590980238</v>
      </c>
      <c r="AJ385" s="4">
        <f t="shared" si="201"/>
        <v>9.6055849323709879</v>
      </c>
      <c r="AK385" s="4"/>
      <c r="AL385" s="24">
        <f t="shared" si="230"/>
        <v>1.0079622168541724</v>
      </c>
      <c r="AM385" s="4">
        <f t="shared" si="202"/>
        <v>0.92436337489277343</v>
      </c>
      <c r="AN385" s="3"/>
      <c r="AO385" s="23">
        <f t="shared" si="231"/>
        <v>0</v>
      </c>
      <c r="AP385" s="22">
        <f t="shared" si="232"/>
        <v>37.725013901507516</v>
      </c>
      <c r="AQ385" s="4">
        <f t="shared" si="203"/>
        <v>37.626166102580889</v>
      </c>
      <c r="AR385" s="3"/>
      <c r="AS385" s="4">
        <v>3.4</v>
      </c>
      <c r="AT385" s="4"/>
      <c r="AU385" s="21">
        <f t="shared" si="233"/>
        <v>118.59926407859898</v>
      </c>
      <c r="AV385" s="21">
        <f t="shared" si="204"/>
        <v>0.6258010429755495</v>
      </c>
      <c r="AW385" s="3">
        <f t="shared" si="205"/>
        <v>52.446935921400694</v>
      </c>
      <c r="AX385"/>
      <c r="AY385" s="20">
        <f t="shared" si="206"/>
        <v>2.4035343891896373E-2</v>
      </c>
      <c r="AZ385" s="20">
        <f t="shared" si="207"/>
        <v>2.8215403699182698E-2</v>
      </c>
      <c r="BA385" s="19">
        <f t="shared" si="208"/>
        <v>0.18361867841253771</v>
      </c>
      <c r="BB385" s="18">
        <f t="shared" si="209"/>
        <v>3.9289344464462118E-2</v>
      </c>
      <c r="BC385" s="18">
        <f t="shared" si="210"/>
        <v>4.6122273936542488E-2</v>
      </c>
      <c r="BD385" s="17">
        <f t="shared" si="211"/>
        <v>0.30015204020824554</v>
      </c>
      <c r="BE385" s="16">
        <f t="shared" si="212"/>
        <v>8.5188103839948758E-3</v>
      </c>
      <c r="BF385" s="16">
        <f t="shared" si="213"/>
        <v>1.0000342624689636E-2</v>
      </c>
      <c r="BG385" s="16">
        <f t="shared" si="214"/>
        <v>6.5079688952714487E-2</v>
      </c>
      <c r="BH385" s="15">
        <f t="shared" si="215"/>
        <v>1.0072695221304686E-2</v>
      </c>
      <c r="BI385" s="15">
        <f t="shared" si="216"/>
        <v>1.1824468303270719E-2</v>
      </c>
      <c r="BJ385" s="15">
        <f t="shared" si="217"/>
        <v>7.6950635402051812E-2</v>
      </c>
    </row>
    <row r="386" spans="1:62" x14ac:dyDescent="0.25">
      <c r="A386">
        <v>357</v>
      </c>
      <c r="B386" s="26">
        <f t="shared" si="195"/>
        <v>0.37953519922880491</v>
      </c>
      <c r="C386" s="25">
        <f t="shared" si="196"/>
        <v>10.042291519197335</v>
      </c>
      <c r="D386" s="24">
        <f t="shared" si="197"/>
        <v>1.0062795688544313</v>
      </c>
      <c r="E386" s="22">
        <f t="shared" si="198"/>
        <v>37.722328591144581</v>
      </c>
      <c r="F386" s="27">
        <v>3.4</v>
      </c>
      <c r="G386" s="4">
        <f t="shared" si="199"/>
        <v>52.55043487842515</v>
      </c>
      <c r="H386" s="4"/>
      <c r="I386" s="5">
        <v>0.72929999999999995</v>
      </c>
      <c r="J386" s="5">
        <v>0</v>
      </c>
      <c r="K386" s="14">
        <v>0</v>
      </c>
      <c r="L386" s="6">
        <v>13.5</v>
      </c>
      <c r="M386" s="6">
        <v>58</v>
      </c>
      <c r="N386" s="6">
        <v>69</v>
      </c>
      <c r="O386" s="13">
        <f t="shared" si="218"/>
        <v>6.25</v>
      </c>
      <c r="P386" s="12">
        <f t="shared" si="219"/>
        <v>-21.25</v>
      </c>
      <c r="Q386" s="4"/>
      <c r="R386">
        <v>357</v>
      </c>
      <c r="S386" s="4">
        <f t="shared" si="220"/>
        <v>1.6422633067433468</v>
      </c>
      <c r="T386" s="12">
        <f t="shared" si="221"/>
        <v>0.95855194129866228</v>
      </c>
      <c r="U386">
        <f t="shared" si="222"/>
        <v>1</v>
      </c>
      <c r="V386" s="4">
        <f t="shared" si="223"/>
        <v>1.5741946808023954</v>
      </c>
      <c r="W386" s="4"/>
      <c r="X386"/>
      <c r="Z386"/>
      <c r="AA386">
        <v>357</v>
      </c>
      <c r="AB386" s="4">
        <f t="shared" si="224"/>
        <v>0.29259341317365273</v>
      </c>
      <c r="AC386" s="4">
        <f t="shared" si="225"/>
        <v>0</v>
      </c>
      <c r="AD386" s="26">
        <f t="shared" si="226"/>
        <v>0.37953519922880491</v>
      </c>
      <c r="AE386" s="4">
        <f t="shared" si="200"/>
        <v>0.14829410090186892</v>
      </c>
      <c r="AF386" s="11"/>
      <c r="AG386" s="10">
        <f t="shared" si="227"/>
        <v>0.43670658682634733</v>
      </c>
      <c r="AH386" s="10">
        <f t="shared" si="228"/>
        <v>0</v>
      </c>
      <c r="AI386" s="25">
        <f t="shared" si="229"/>
        <v>10.042291519197335</v>
      </c>
      <c r="AJ386" s="4">
        <f t="shared" si="201"/>
        <v>9.7631279032061951</v>
      </c>
      <c r="AK386" s="4"/>
      <c r="AL386" s="24">
        <f t="shared" si="230"/>
        <v>1.0062795688544313</v>
      </c>
      <c r="AM386" s="4">
        <f t="shared" si="202"/>
        <v>0.94576272827912999</v>
      </c>
      <c r="AN386" s="3"/>
      <c r="AO386" s="23">
        <f t="shared" si="231"/>
        <v>0</v>
      </c>
      <c r="AP386" s="22">
        <f t="shared" si="232"/>
        <v>37.722328591144581</v>
      </c>
      <c r="AQ386" s="4">
        <f t="shared" si="203"/>
        <v>37.651496069774602</v>
      </c>
      <c r="AR386" s="3"/>
      <c r="AS386" s="4">
        <v>3.4</v>
      </c>
      <c r="AT386" s="4"/>
      <c r="AU386" s="21">
        <f t="shared" si="233"/>
        <v>119.22506512157453</v>
      </c>
      <c r="AV386" s="21">
        <f t="shared" si="204"/>
        <v>0.49959012215313359</v>
      </c>
      <c r="AW386" s="3">
        <f t="shared" si="205"/>
        <v>52.55043487842515</v>
      </c>
      <c r="AX386"/>
      <c r="AY386" s="20">
        <f t="shared" si="206"/>
        <v>2.3563712408163084E-2</v>
      </c>
      <c r="AZ386" s="20">
        <f t="shared" si="207"/>
        <v>2.7661749348713186E-2</v>
      </c>
      <c r="BA386" s="19">
        <f t="shared" si="208"/>
        <v>0.18001563657005973</v>
      </c>
      <c r="BB386" s="18">
        <f t="shared" si="209"/>
        <v>2.8447067626091786E-2</v>
      </c>
      <c r="BC386" s="18">
        <f t="shared" si="210"/>
        <v>3.3394383734977315E-2</v>
      </c>
      <c r="BD386" s="17">
        <f t="shared" si="211"/>
        <v>0.2173221646300704</v>
      </c>
      <c r="BE386" s="16">
        <f t="shared" si="212"/>
        <v>6.1667300384074799E-3</v>
      </c>
      <c r="BF386" s="16">
        <f t="shared" si="213"/>
        <v>7.2392048276957374E-3</v>
      </c>
      <c r="BG386" s="16">
        <f t="shared" si="214"/>
        <v>4.7110905709198056E-2</v>
      </c>
      <c r="BH386" s="15">
        <f t="shared" si="215"/>
        <v>7.2179088180400648E-3</v>
      </c>
      <c r="BI386" s="15">
        <f t="shared" si="216"/>
        <v>8.4731973081339888E-3</v>
      </c>
      <c r="BJ386" s="15">
        <f t="shared" si="217"/>
        <v>5.5141415243805371E-2</v>
      </c>
    </row>
    <row r="387" spans="1:62" x14ac:dyDescent="0.25">
      <c r="A387">
        <v>358</v>
      </c>
      <c r="B387" s="26">
        <f t="shared" si="195"/>
        <v>0.44088751407552162</v>
      </c>
      <c r="C387" s="25">
        <f t="shared" si="196"/>
        <v>10.199834490032542</v>
      </c>
      <c r="D387" s="24">
        <f t="shared" si="197"/>
        <v>1.0111581471698323</v>
      </c>
      <c r="E387" s="22">
        <f t="shared" si="198"/>
        <v>37.728264604994131</v>
      </c>
      <c r="F387" s="27">
        <v>3.4</v>
      </c>
      <c r="G387" s="4">
        <f t="shared" si="199"/>
        <v>52.780144756272023</v>
      </c>
      <c r="H387" s="4"/>
      <c r="I387" s="5">
        <v>0.72929999999999995</v>
      </c>
      <c r="J387" s="5">
        <v>0</v>
      </c>
      <c r="K387" s="14">
        <v>0</v>
      </c>
      <c r="L387" s="6">
        <v>10.199999999999999</v>
      </c>
      <c r="M387" s="6">
        <v>56</v>
      </c>
      <c r="N387" s="6">
        <v>34</v>
      </c>
      <c r="O387" s="13">
        <f t="shared" si="218"/>
        <v>30.5</v>
      </c>
      <c r="P387" s="12">
        <f t="shared" si="219"/>
        <v>0</v>
      </c>
      <c r="Q387" s="4"/>
      <c r="R387">
        <v>358</v>
      </c>
      <c r="S387" s="4">
        <f t="shared" si="220"/>
        <v>1.1276998486951821</v>
      </c>
      <c r="T387" s="12">
        <f t="shared" si="221"/>
        <v>1</v>
      </c>
      <c r="U387">
        <f t="shared" si="222"/>
        <v>1</v>
      </c>
      <c r="V387" s="4">
        <f t="shared" si="223"/>
        <v>1.1276998486951821</v>
      </c>
      <c r="W387" s="4"/>
      <c r="X387"/>
      <c r="Z387"/>
      <c r="AA387">
        <v>358</v>
      </c>
      <c r="AB387" s="4">
        <f t="shared" si="224"/>
        <v>0.29259341317365273</v>
      </c>
      <c r="AC387" s="4">
        <f t="shared" si="225"/>
        <v>0</v>
      </c>
      <c r="AD387" s="26">
        <f t="shared" si="226"/>
        <v>0.44088751407552162</v>
      </c>
      <c r="AE387" s="4">
        <f t="shared" si="200"/>
        <v>0.26536101103490778</v>
      </c>
      <c r="AF387" s="11"/>
      <c r="AG387" s="10">
        <f t="shared" si="227"/>
        <v>0.43670658682634733</v>
      </c>
      <c r="AH387" s="10">
        <f t="shared" si="228"/>
        <v>0</v>
      </c>
      <c r="AI387" s="25">
        <f t="shared" si="229"/>
        <v>10.199834490032542</v>
      </c>
      <c r="AJ387" s="4">
        <f t="shared" si="201"/>
        <v>10.045658354611742</v>
      </c>
      <c r="AK387" s="4"/>
      <c r="AL387" s="24">
        <f t="shared" si="230"/>
        <v>1.0111581471698323</v>
      </c>
      <c r="AM387" s="4">
        <f t="shared" si="202"/>
        <v>0.97783752636295251</v>
      </c>
      <c r="AN387" s="3"/>
      <c r="AO387" s="23">
        <f t="shared" si="231"/>
        <v>0</v>
      </c>
      <c r="AP387" s="22">
        <f t="shared" si="232"/>
        <v>37.728264604994131</v>
      </c>
      <c r="AQ387" s="4">
        <f t="shared" si="203"/>
        <v>37.689974876090353</v>
      </c>
      <c r="AR387" s="3"/>
      <c r="AS387" s="4">
        <v>3.4</v>
      </c>
      <c r="AT387" s="4"/>
      <c r="AU387" s="21">
        <f t="shared" si="233"/>
        <v>119.72465524372767</v>
      </c>
      <c r="AV387" s="21">
        <f t="shared" si="204"/>
        <v>0.31241251469705961</v>
      </c>
      <c r="AW387" s="3">
        <f t="shared" si="205"/>
        <v>52.780144756272023</v>
      </c>
      <c r="AX387"/>
      <c r="AY387" s="20">
        <f t="shared" si="206"/>
        <v>1.7886336242063258E-2</v>
      </c>
      <c r="AZ387" s="20">
        <f t="shared" si="207"/>
        <v>2.0997003414595997E-2</v>
      </c>
      <c r="BA387" s="19">
        <f t="shared" si="208"/>
        <v>0.1366431633839546</v>
      </c>
      <c r="BB387" s="18">
        <f t="shared" si="209"/>
        <v>1.5710711208097316E-2</v>
      </c>
      <c r="BC387" s="18">
        <f t="shared" si="210"/>
        <v>1.8443008809505543E-2</v>
      </c>
      <c r="BD387" s="17">
        <f t="shared" si="211"/>
        <v>0.12002241540319671</v>
      </c>
      <c r="BE387" s="16">
        <f t="shared" si="212"/>
        <v>3.3954064897438354E-3</v>
      </c>
      <c r="BF387" s="16">
        <f t="shared" si="213"/>
        <v>3.9859119662210242E-3</v>
      </c>
      <c r="BG387" s="16">
        <f t="shared" si="214"/>
        <v>2.5939302350914951E-2</v>
      </c>
      <c r="BH387" s="15">
        <f t="shared" si="215"/>
        <v>3.9017638586005456E-3</v>
      </c>
      <c r="BI387" s="15">
        <f t="shared" si="216"/>
        <v>4.580331486183249E-3</v>
      </c>
      <c r="BJ387" s="15">
        <f t="shared" si="217"/>
        <v>2.9807633558993341E-2</v>
      </c>
    </row>
    <row r="388" spans="1:62" x14ac:dyDescent="0.25">
      <c r="A388">
        <v>359</v>
      </c>
      <c r="B388" s="26">
        <f t="shared" si="195"/>
        <v>0.31414663977742274</v>
      </c>
      <c r="C388" s="25">
        <f t="shared" si="196"/>
        <v>10.118472725869227</v>
      </c>
      <c r="D388" s="24">
        <f t="shared" si="197"/>
        <v>1.0187317441614576</v>
      </c>
      <c r="E388" s="22">
        <f t="shared" si="198"/>
        <v>37.737981131766851</v>
      </c>
      <c r="F388" s="27">
        <v>3.4</v>
      </c>
      <c r="G388" s="4">
        <f t="shared" si="199"/>
        <v>52.589332241574958</v>
      </c>
      <c r="H388" s="4"/>
      <c r="I388" s="5">
        <v>0.1216</v>
      </c>
      <c r="J388" s="5">
        <v>0</v>
      </c>
      <c r="K388" s="14">
        <v>0</v>
      </c>
      <c r="L388" s="6">
        <v>6.1</v>
      </c>
      <c r="M388" s="6">
        <v>75</v>
      </c>
      <c r="N388" s="6">
        <v>18</v>
      </c>
      <c r="O388" s="13">
        <f t="shared" si="218"/>
        <v>61.5</v>
      </c>
      <c r="P388" s="12">
        <f t="shared" si="219"/>
        <v>0</v>
      </c>
      <c r="Q388" s="4"/>
      <c r="R388">
        <v>359</v>
      </c>
      <c r="S388" s="4">
        <f t="shared" si="220"/>
        <v>0.60923828172684824</v>
      </c>
      <c r="T388" s="12">
        <f t="shared" si="221"/>
        <v>1</v>
      </c>
      <c r="U388">
        <f t="shared" si="222"/>
        <v>1</v>
      </c>
      <c r="V388" s="4">
        <f t="shared" si="223"/>
        <v>0.60923828172684824</v>
      </c>
      <c r="W388" s="4"/>
      <c r="X388"/>
      <c r="Z388"/>
      <c r="AA388">
        <v>359</v>
      </c>
      <c r="AB388" s="4">
        <f t="shared" si="224"/>
        <v>4.8785628742514978E-2</v>
      </c>
      <c r="AC388" s="4">
        <f t="shared" si="225"/>
        <v>0</v>
      </c>
      <c r="AD388" s="26">
        <f t="shared" si="226"/>
        <v>0.31414663977742274</v>
      </c>
      <c r="AE388" s="4">
        <f t="shared" si="200"/>
        <v>0.21422438323147042</v>
      </c>
      <c r="AF388" s="11"/>
      <c r="AG388" s="10">
        <f t="shared" si="227"/>
        <v>7.2814371257485036E-2</v>
      </c>
      <c r="AH388" s="10">
        <f t="shared" si="228"/>
        <v>0</v>
      </c>
      <c r="AI388" s="25">
        <f t="shared" si="229"/>
        <v>10.118472725869227</v>
      </c>
      <c r="AJ388" s="4">
        <f t="shared" si="201"/>
        <v>10.002926089496068</v>
      </c>
      <c r="AK388" s="4"/>
      <c r="AL388" s="24">
        <f t="shared" si="230"/>
        <v>1.0187317441614576</v>
      </c>
      <c r="AM388" s="4">
        <f t="shared" si="202"/>
        <v>0.99331374947776141</v>
      </c>
      <c r="AN388" s="3"/>
      <c r="AO388" s="23">
        <f t="shared" si="231"/>
        <v>0</v>
      </c>
      <c r="AP388" s="22">
        <f t="shared" si="232"/>
        <v>37.737981131766851</v>
      </c>
      <c r="AQ388" s="4">
        <f t="shared" si="203"/>
        <v>37.709097283231372</v>
      </c>
      <c r="AR388" s="3"/>
      <c r="AS388" s="4">
        <v>3.4</v>
      </c>
      <c r="AT388" s="4"/>
      <c r="AU388" s="21">
        <f t="shared" si="233"/>
        <v>120.03706775842473</v>
      </c>
      <c r="AV388" s="21">
        <f t="shared" si="204"/>
        <v>0.21001003344676794</v>
      </c>
      <c r="AW388" s="3">
        <f t="shared" si="205"/>
        <v>52.589332241574958</v>
      </c>
      <c r="AX388"/>
      <c r="AY388" s="20">
        <f t="shared" si="206"/>
        <v>1.0182183588726039E-2</v>
      </c>
      <c r="AZ388" s="20">
        <f t="shared" si="207"/>
        <v>1.1952998125895785E-2</v>
      </c>
      <c r="BA388" s="19">
        <f t="shared" si="208"/>
        <v>7.7787074831330516E-2</v>
      </c>
      <c r="BB388" s="18">
        <f t="shared" si="209"/>
        <v>1.1774324412601858E-2</v>
      </c>
      <c r="BC388" s="18">
        <f t="shared" si="210"/>
        <v>1.3822033006097835E-2</v>
      </c>
      <c r="BD388" s="17">
        <f t="shared" si="211"/>
        <v>8.9950278954459076E-2</v>
      </c>
      <c r="BE388" s="16">
        <f t="shared" si="212"/>
        <v>2.5901205324324835E-3</v>
      </c>
      <c r="BF388" s="16">
        <f t="shared" si="213"/>
        <v>3.0405762772033502E-3</v>
      </c>
      <c r="BG388" s="16">
        <f t="shared" si="214"/>
        <v>1.9787297874060378E-2</v>
      </c>
      <c r="BH388" s="15">
        <f t="shared" si="215"/>
        <v>2.9432947043379594E-3</v>
      </c>
      <c r="BI388" s="15">
        <f t="shared" si="216"/>
        <v>3.4551720442228219E-3</v>
      </c>
      <c r="BJ388" s="15">
        <f t="shared" si="217"/>
        <v>2.2485381786917984E-2</v>
      </c>
    </row>
    <row r="389" spans="1:62" x14ac:dyDescent="0.25">
      <c r="A389">
        <v>360</v>
      </c>
      <c r="B389" s="26">
        <f t="shared" si="195"/>
        <v>0.26301001197398538</v>
      </c>
      <c r="C389" s="25">
        <f t="shared" si="196"/>
        <v>10.075740460753552</v>
      </c>
      <c r="D389" s="24">
        <f t="shared" si="197"/>
        <v>1.0208036727158598</v>
      </c>
      <c r="E389" s="22">
        <f t="shared" si="198"/>
        <v>37.741368062684792</v>
      </c>
      <c r="F389" s="27">
        <v>3.4</v>
      </c>
      <c r="G389" s="4">
        <f t="shared" si="199"/>
        <v>52.500922208128188</v>
      </c>
      <c r="H389" s="4"/>
      <c r="I389" s="5">
        <v>0.1216</v>
      </c>
      <c r="J389" s="5">
        <v>0</v>
      </c>
      <c r="K389" s="14">
        <v>0</v>
      </c>
      <c r="L389" s="6">
        <v>4.5999999999999996</v>
      </c>
      <c r="M389" s="6">
        <v>71</v>
      </c>
      <c r="N389" s="6">
        <v>8</v>
      </c>
      <c r="O389" s="13">
        <f t="shared" si="218"/>
        <v>65</v>
      </c>
      <c r="P389" s="12">
        <f t="shared" si="219"/>
        <v>0</v>
      </c>
      <c r="Q389" s="4"/>
      <c r="R389">
        <v>360</v>
      </c>
      <c r="S389" s="4">
        <f t="shared" si="220"/>
        <v>0.45940307648816003</v>
      </c>
      <c r="T389" s="12">
        <f t="shared" si="221"/>
        <v>1</v>
      </c>
      <c r="U389">
        <f t="shared" si="222"/>
        <v>1</v>
      </c>
      <c r="V389" s="4">
        <f t="shared" si="223"/>
        <v>0.45940307648816003</v>
      </c>
      <c r="W389" s="4"/>
      <c r="X389"/>
      <c r="Z389"/>
      <c r="AA389">
        <v>360</v>
      </c>
      <c r="AB389" s="4">
        <f t="shared" si="224"/>
        <v>4.8785628742514978E-2</v>
      </c>
      <c r="AC389" s="4">
        <f t="shared" si="225"/>
        <v>0</v>
      </c>
      <c r="AD389" s="26">
        <f t="shared" si="226"/>
        <v>0.26301001197398538</v>
      </c>
      <c r="AE389" s="4">
        <f t="shared" si="200"/>
        <v>0.22010998096185599</v>
      </c>
      <c r="AF389" s="11"/>
      <c r="AG389" s="10">
        <f t="shared" si="227"/>
        <v>7.2814371257485036E-2</v>
      </c>
      <c r="AH389" s="10">
        <f t="shared" si="228"/>
        <v>0</v>
      </c>
      <c r="AI389" s="25">
        <f t="shared" si="229"/>
        <v>10.075740460753552</v>
      </c>
      <c r="AJ389" s="4">
        <f t="shared" si="201"/>
        <v>10.022059936866702</v>
      </c>
      <c r="AK389" s="4"/>
      <c r="AL389" s="24">
        <f t="shared" si="230"/>
        <v>1.0208036727158598</v>
      </c>
      <c r="AM389" s="4">
        <f t="shared" si="202"/>
        <v>1.0088771270501249</v>
      </c>
      <c r="AN389" s="3"/>
      <c r="AO389" s="23">
        <f t="shared" si="231"/>
        <v>0</v>
      </c>
      <c r="AP389" s="22">
        <f t="shared" si="232"/>
        <v>37.741368062684792</v>
      </c>
      <c r="AQ389" s="4">
        <f t="shared" si="203"/>
        <v>37.727929640074585</v>
      </c>
      <c r="AR389" s="3"/>
      <c r="AS389" s="4">
        <v>3.4</v>
      </c>
      <c r="AT389" s="4"/>
      <c r="AU389" s="21">
        <f t="shared" si="233"/>
        <v>120.24707779187149</v>
      </c>
      <c r="AV389" s="21">
        <f t="shared" si="204"/>
        <v>9.493165851584881E-2</v>
      </c>
      <c r="AW389" s="3">
        <f t="shared" si="205"/>
        <v>52.500922208128188</v>
      </c>
      <c r="AX389"/>
      <c r="AY389" s="20">
        <f t="shared" si="206"/>
        <v>4.3715585178629212E-3</v>
      </c>
      <c r="AZ389" s="20">
        <f t="shared" si="207"/>
        <v>5.1318295644477777E-3</v>
      </c>
      <c r="BA389" s="19">
        <f t="shared" si="208"/>
        <v>3.3396642929818691E-2</v>
      </c>
      <c r="BB389" s="18">
        <f t="shared" si="209"/>
        <v>5.4701021398925204E-3</v>
      </c>
      <c r="BC389" s="18">
        <f t="shared" si="210"/>
        <v>6.4214242511781757E-3</v>
      </c>
      <c r="BD389" s="17">
        <f t="shared" si="211"/>
        <v>4.1788997495779606E-2</v>
      </c>
      <c r="BE389" s="16">
        <f t="shared" si="212"/>
        <v>1.2153276131428303E-3</v>
      </c>
      <c r="BF389" s="16">
        <f t="shared" si="213"/>
        <v>1.4266889371676705E-3</v>
      </c>
      <c r="BG389" s="16">
        <f t="shared" si="214"/>
        <v>9.2845291154244232E-3</v>
      </c>
      <c r="BH389" s="15">
        <f t="shared" si="215"/>
        <v>1.36938947227527E-3</v>
      </c>
      <c r="BI389" s="15">
        <f t="shared" si="216"/>
        <v>1.6075441631057518E-3</v>
      </c>
      <c r="BJ389" s="15">
        <f t="shared" si="217"/>
        <v>1.0461488974826091E-2</v>
      </c>
    </row>
    <row r="390" spans="1:62" x14ac:dyDescent="0.25">
      <c r="A390">
        <v>361</v>
      </c>
      <c r="B390" s="26">
        <f t="shared" si="195"/>
        <v>0.26889560970437099</v>
      </c>
      <c r="C390" s="25">
        <f t="shared" si="196"/>
        <v>10.094874308124187</v>
      </c>
      <c r="D390" s="24">
        <f t="shared" si="197"/>
        <v>1.0213035047932986</v>
      </c>
      <c r="E390" s="22">
        <f t="shared" si="198"/>
        <v>37.742517126990485</v>
      </c>
      <c r="F390" s="27">
        <v>3.4</v>
      </c>
      <c r="G390" s="4">
        <f t="shared" si="199"/>
        <v>52.527590549612341</v>
      </c>
      <c r="H390" s="4"/>
      <c r="I390" s="5">
        <v>0.1216</v>
      </c>
      <c r="J390" s="5">
        <v>0</v>
      </c>
      <c r="K390" s="14">
        <v>1</v>
      </c>
      <c r="L390" s="6">
        <v>3.4</v>
      </c>
      <c r="M390" s="6">
        <v>74</v>
      </c>
      <c r="N390" s="6">
        <v>8</v>
      </c>
      <c r="O390" s="13">
        <f t="shared" si="218"/>
        <v>68</v>
      </c>
      <c r="P390" s="12">
        <f t="shared" si="219"/>
        <v>0</v>
      </c>
      <c r="Q390" s="4"/>
      <c r="R390">
        <v>361</v>
      </c>
      <c r="S390" s="4">
        <f t="shared" si="220"/>
        <v>0.35612952979019163</v>
      </c>
      <c r="T390" s="12">
        <f t="shared" si="221"/>
        <v>1</v>
      </c>
      <c r="U390">
        <f t="shared" si="222"/>
        <v>0.6</v>
      </c>
      <c r="V390" s="4">
        <f t="shared" si="223"/>
        <v>0.21367771787411496</v>
      </c>
      <c r="W390" s="4"/>
      <c r="X390"/>
      <c r="Z390"/>
      <c r="AA390">
        <v>361</v>
      </c>
      <c r="AB390" s="4">
        <f t="shared" si="224"/>
        <v>4.8785628742514978E-2</v>
      </c>
      <c r="AC390" s="4">
        <f t="shared" si="225"/>
        <v>0</v>
      </c>
      <c r="AD390" s="26">
        <f t="shared" si="226"/>
        <v>0.26889560970437099</v>
      </c>
      <c r="AE390" s="4">
        <f t="shared" si="200"/>
        <v>0.22322291227102484</v>
      </c>
      <c r="AF390" s="11"/>
      <c r="AG390" s="10">
        <f t="shared" si="227"/>
        <v>7.2814371257485036E-2</v>
      </c>
      <c r="AH390" s="10">
        <f t="shared" si="228"/>
        <v>0</v>
      </c>
      <c r="AI390" s="25">
        <f t="shared" si="229"/>
        <v>10.094874308124187</v>
      </c>
      <c r="AJ390" s="4">
        <f t="shared" si="201"/>
        <v>10.038655892561957</v>
      </c>
      <c r="AK390" s="4"/>
      <c r="AL390" s="24">
        <f t="shared" si="230"/>
        <v>1.0213035047932986</v>
      </c>
      <c r="AM390" s="4">
        <f t="shared" si="202"/>
        <v>1.0088324798793231</v>
      </c>
      <c r="AN390" s="3"/>
      <c r="AO390" s="23">
        <f t="shared" si="231"/>
        <v>0</v>
      </c>
      <c r="AP390" s="22">
        <f t="shared" si="232"/>
        <v>37.742517126990485</v>
      </c>
      <c r="AQ390" s="4">
        <f t="shared" si="203"/>
        <v>37.728468025344732</v>
      </c>
      <c r="AR390" s="3"/>
      <c r="AS390" s="4">
        <v>3.4</v>
      </c>
      <c r="AT390" s="4"/>
      <c r="AU390" s="21">
        <f t="shared" si="233"/>
        <v>120.34200945038734</v>
      </c>
      <c r="AV390" s="21">
        <f t="shared" si="204"/>
        <v>9.9965063297772133E-2</v>
      </c>
      <c r="AW390" s="3">
        <f t="shared" si="205"/>
        <v>52.527590549612341</v>
      </c>
      <c r="AX390"/>
      <c r="AY390" s="20">
        <f t="shared" si="206"/>
        <v>4.6540961576943618E-3</v>
      </c>
      <c r="AZ390" s="20">
        <f t="shared" si="207"/>
        <v>5.4635041851194685E-3</v>
      </c>
      <c r="BA390" s="19">
        <f t="shared" si="208"/>
        <v>3.5555097090532319E-2</v>
      </c>
      <c r="BB390" s="18">
        <f t="shared" si="209"/>
        <v>5.7287159848983683E-3</v>
      </c>
      <c r="BC390" s="18">
        <f t="shared" si="210"/>
        <v>6.7250144170546066E-3</v>
      </c>
      <c r="BD390" s="17">
        <f t="shared" si="211"/>
        <v>4.3764685160276429E-2</v>
      </c>
      <c r="BE390" s="16">
        <f t="shared" si="212"/>
        <v>1.2708106242104097E-3</v>
      </c>
      <c r="BF390" s="16">
        <f t="shared" si="213"/>
        <v>1.4918211675513506E-3</v>
      </c>
      <c r="BG390" s="16">
        <f t="shared" si="214"/>
        <v>9.7083931222136897E-3</v>
      </c>
      <c r="BH390" s="15">
        <f t="shared" si="215"/>
        <v>1.4316183116615793E-3</v>
      </c>
      <c r="BI390" s="15">
        <f t="shared" si="216"/>
        <v>1.680595409341854E-3</v>
      </c>
      <c r="BJ390" s="15">
        <f t="shared" si="217"/>
        <v>1.0936887924749695E-2</v>
      </c>
    </row>
    <row r="391" spans="1:62" x14ac:dyDescent="0.25">
      <c r="A391">
        <v>362</v>
      </c>
      <c r="B391" s="26">
        <f t="shared" si="195"/>
        <v>0.27200854101353983</v>
      </c>
      <c r="C391" s="25">
        <f t="shared" si="196"/>
        <v>10.111470263819442</v>
      </c>
      <c r="D391" s="24">
        <f t="shared" si="197"/>
        <v>1.0219177209577879</v>
      </c>
      <c r="E391" s="22">
        <f t="shared" si="198"/>
        <v>37.7438289605238</v>
      </c>
      <c r="F391" s="27">
        <v>3.4</v>
      </c>
      <c r="G391" s="4">
        <f t="shared" si="199"/>
        <v>52.549225486314569</v>
      </c>
      <c r="H391" s="4"/>
      <c r="I391" s="5">
        <v>0.1216</v>
      </c>
      <c r="J391" s="5">
        <v>0</v>
      </c>
      <c r="K391" s="14">
        <v>1</v>
      </c>
      <c r="L391" s="6">
        <v>3.6</v>
      </c>
      <c r="M391" s="6">
        <v>59</v>
      </c>
      <c r="N391" s="6">
        <v>10</v>
      </c>
      <c r="O391" s="13">
        <f t="shared" si="218"/>
        <v>51.5</v>
      </c>
      <c r="P391" s="12">
        <f t="shared" si="219"/>
        <v>0</v>
      </c>
      <c r="Q391" s="4"/>
      <c r="R391">
        <v>362</v>
      </c>
      <c r="S391" s="4">
        <f t="shared" si="220"/>
        <v>0.37230471497562223</v>
      </c>
      <c r="T391" s="12">
        <f t="shared" si="221"/>
        <v>1</v>
      </c>
      <c r="U391">
        <f t="shared" si="222"/>
        <v>0.6</v>
      </c>
      <c r="V391" s="4">
        <f t="shared" si="223"/>
        <v>0.22338282898537334</v>
      </c>
      <c r="W391" s="4"/>
      <c r="X391"/>
      <c r="Z391"/>
      <c r="AA391">
        <v>362</v>
      </c>
      <c r="AB391" s="4">
        <f t="shared" si="224"/>
        <v>4.8785628742514978E-2</v>
      </c>
      <c r="AC391" s="4">
        <f t="shared" si="225"/>
        <v>0</v>
      </c>
      <c r="AD391" s="26">
        <f t="shared" si="226"/>
        <v>0.27200854101353983</v>
      </c>
      <c r="AE391" s="4">
        <f t="shared" si="200"/>
        <v>0.21111975724026188</v>
      </c>
      <c r="AF391" s="11"/>
      <c r="AG391" s="10">
        <f t="shared" si="227"/>
        <v>7.2814371257485036E-2</v>
      </c>
      <c r="AH391" s="10">
        <f t="shared" si="228"/>
        <v>0</v>
      </c>
      <c r="AI391" s="25">
        <f t="shared" si="229"/>
        <v>10.111470263819442</v>
      </c>
      <c r="AJ391" s="4">
        <f t="shared" si="201"/>
        <v>10.034891915315283</v>
      </c>
      <c r="AK391" s="4"/>
      <c r="AL391" s="24">
        <f t="shared" si="230"/>
        <v>1.0219177209577879</v>
      </c>
      <c r="AM391" s="4">
        <f t="shared" si="202"/>
        <v>1.0049683592381877</v>
      </c>
      <c r="AN391" s="3"/>
      <c r="AO391" s="23">
        <f t="shared" si="231"/>
        <v>0</v>
      </c>
      <c r="AP391" s="22">
        <f t="shared" si="232"/>
        <v>37.7438289605238</v>
      </c>
      <c r="AQ391" s="4">
        <f t="shared" si="203"/>
        <v>37.724704636487409</v>
      </c>
      <c r="AR391" s="3"/>
      <c r="AS391" s="4">
        <v>3.4</v>
      </c>
      <c r="AT391" s="4"/>
      <c r="AU391" s="21">
        <f t="shared" si="233"/>
        <v>120.44197451368511</v>
      </c>
      <c r="AV391" s="21">
        <f t="shared" si="204"/>
        <v>0.13509735533693085</v>
      </c>
      <c r="AW391" s="3">
        <f t="shared" si="205"/>
        <v>52.549225486314569</v>
      </c>
      <c r="AX391"/>
      <c r="AY391" s="20">
        <f t="shared" si="206"/>
        <v>6.2046314435327205E-3</v>
      </c>
      <c r="AZ391" s="20">
        <f t="shared" si="207"/>
        <v>7.2836977815384108E-3</v>
      </c>
      <c r="BA391" s="19">
        <f t="shared" si="208"/>
        <v>4.7400454548206815E-2</v>
      </c>
      <c r="BB391" s="18">
        <f t="shared" si="209"/>
        <v>7.8034146780122044E-3</v>
      </c>
      <c r="BC391" s="18">
        <f t="shared" si="210"/>
        <v>9.1605302741882399E-3</v>
      </c>
      <c r="BD391" s="17">
        <f t="shared" si="211"/>
        <v>5.9614403551958017E-2</v>
      </c>
      <c r="BE391" s="16">
        <f t="shared" si="212"/>
        <v>1.7271578795993974E-3</v>
      </c>
      <c r="BF391" s="16">
        <f t="shared" si="213"/>
        <v>2.0275331630079884E-3</v>
      </c>
      <c r="BG391" s="16">
        <f t="shared" si="214"/>
        <v>1.3194670676992769E-2</v>
      </c>
      <c r="BH391" s="15">
        <f t="shared" si="215"/>
        <v>1.9487888392438466E-3</v>
      </c>
      <c r="BI391" s="15">
        <f t="shared" si="216"/>
        <v>2.2877086373732113E-3</v>
      </c>
      <c r="BJ391" s="15">
        <f t="shared" si="217"/>
        <v>1.4887826559773248E-2</v>
      </c>
    </row>
    <row r="392" spans="1:62" x14ac:dyDescent="0.25">
      <c r="A392">
        <v>363</v>
      </c>
      <c r="B392" s="26">
        <f t="shared" si="195"/>
        <v>0.35743652370732781</v>
      </c>
      <c r="C392" s="25">
        <f t="shared" si="196"/>
        <v>10.253275148848218</v>
      </c>
      <c r="D392" s="24">
        <f t="shared" si="197"/>
        <v>1.0226523520785757</v>
      </c>
      <c r="E392" s="22">
        <f t="shared" si="198"/>
        <v>37.745464106343519</v>
      </c>
      <c r="F392" s="27">
        <v>3.4</v>
      </c>
      <c r="G392" s="4">
        <f t="shared" si="199"/>
        <v>52.778828130977637</v>
      </c>
      <c r="H392" s="4"/>
      <c r="I392" s="5">
        <v>0.36470000000000002</v>
      </c>
      <c r="J392" s="5">
        <v>0</v>
      </c>
      <c r="K392" s="14">
        <v>1</v>
      </c>
      <c r="L392" s="6">
        <v>5.0999999999999996</v>
      </c>
      <c r="M392" s="6">
        <v>62</v>
      </c>
      <c r="N392" s="6">
        <v>27</v>
      </c>
      <c r="O392" s="13">
        <f t="shared" si="218"/>
        <v>41.75</v>
      </c>
      <c r="P392" s="12">
        <f t="shared" si="219"/>
        <v>0</v>
      </c>
      <c r="Q392" s="4"/>
      <c r="R392">
        <v>363</v>
      </c>
      <c r="S392" s="4">
        <f t="shared" si="220"/>
        <v>0.50681584851960382</v>
      </c>
      <c r="T392" s="12">
        <f t="shared" si="221"/>
        <v>1</v>
      </c>
      <c r="U392">
        <f t="shared" si="222"/>
        <v>0.6</v>
      </c>
      <c r="V392" s="4">
        <f t="shared" si="223"/>
        <v>0.3040895091117623</v>
      </c>
      <c r="W392" s="4"/>
      <c r="X392"/>
      <c r="Z392"/>
      <c r="AA392">
        <v>363</v>
      </c>
      <c r="AB392" s="4">
        <f t="shared" si="224"/>
        <v>0.1463167664670659</v>
      </c>
      <c r="AC392" s="4">
        <f t="shared" si="225"/>
        <v>0</v>
      </c>
      <c r="AD392" s="26">
        <f t="shared" si="226"/>
        <v>0.35743652370732781</v>
      </c>
      <c r="AE392" s="4">
        <f t="shared" si="200"/>
        <v>0.24625972340978264</v>
      </c>
      <c r="AF392" s="11"/>
      <c r="AG392" s="10">
        <f t="shared" si="227"/>
        <v>0.21838323353293418</v>
      </c>
      <c r="AH392" s="10">
        <f t="shared" si="228"/>
        <v>0</v>
      </c>
      <c r="AI392" s="25">
        <f t="shared" si="229"/>
        <v>10.253275148848218</v>
      </c>
      <c r="AJ392" s="4">
        <f t="shared" si="201"/>
        <v>10.139311034209094</v>
      </c>
      <c r="AK392" s="4"/>
      <c r="AL392" s="24">
        <f t="shared" si="230"/>
        <v>1.0226523520785757</v>
      </c>
      <c r="AM392" s="4">
        <f t="shared" si="202"/>
        <v>0.99781230626418382</v>
      </c>
      <c r="AN392" s="3"/>
      <c r="AO392" s="23">
        <f t="shared" si="231"/>
        <v>0</v>
      </c>
      <c r="AP392" s="22">
        <f t="shared" si="232"/>
        <v>37.745464106343519</v>
      </c>
      <c r="AQ392" s="4">
        <f t="shared" si="203"/>
        <v>37.717348850063928</v>
      </c>
      <c r="AR392" s="3"/>
      <c r="AS392" s="4">
        <v>3.4</v>
      </c>
      <c r="AT392" s="4"/>
      <c r="AU392" s="21">
        <f t="shared" si="233"/>
        <v>120.57707186902203</v>
      </c>
      <c r="AV392" s="21">
        <f t="shared" si="204"/>
        <v>0.21649122019702388</v>
      </c>
      <c r="AW392" s="3">
        <f t="shared" si="205"/>
        <v>52.778828130977637</v>
      </c>
      <c r="AX392"/>
      <c r="AY392" s="20">
        <f t="shared" si="206"/>
        <v>1.1329033496317623E-2</v>
      </c>
      <c r="AZ392" s="20">
        <f t="shared" si="207"/>
        <v>1.3299300191329383E-2</v>
      </c>
      <c r="BA392" s="19">
        <f t="shared" si="208"/>
        <v>8.6548466609898178E-2</v>
      </c>
      <c r="BB392" s="18">
        <f t="shared" si="209"/>
        <v>1.1613063774721056E-2</v>
      </c>
      <c r="BC392" s="18">
        <f t="shared" si="210"/>
        <v>1.3632727039889934E-2</v>
      </c>
      <c r="BD392" s="17">
        <f t="shared" si="211"/>
        <v>8.8718323824513168E-2</v>
      </c>
      <c r="BE392" s="16">
        <f t="shared" si="212"/>
        <v>2.5312269315914478E-3</v>
      </c>
      <c r="BF392" s="16">
        <f t="shared" si="213"/>
        <v>2.9714403109986558E-3</v>
      </c>
      <c r="BG392" s="16">
        <f t="shared" si="214"/>
        <v>1.933737857180182E-2</v>
      </c>
      <c r="BH392" s="15">
        <f t="shared" si="215"/>
        <v>2.8649743408389293E-3</v>
      </c>
      <c r="BI392" s="15">
        <f t="shared" si="216"/>
        <v>3.3632307479413517E-3</v>
      </c>
      <c r="BJ392" s="15">
        <f t="shared" si="217"/>
        <v>2.1887051190810716E-2</v>
      </c>
    </row>
    <row r="393" spans="1:62" x14ac:dyDescent="0.25">
      <c r="A393">
        <v>364</v>
      </c>
      <c r="B393" s="26">
        <f t="shared" si="195"/>
        <v>0.39257648987684857</v>
      </c>
      <c r="C393" s="25">
        <f t="shared" si="196"/>
        <v>10.357694267742028</v>
      </c>
      <c r="D393" s="24">
        <f t="shared" si="197"/>
        <v>1.0261506048076527</v>
      </c>
      <c r="E393" s="22">
        <f t="shared" si="198"/>
        <v>37.750615548354091</v>
      </c>
      <c r="F393" s="27">
        <v>3.4</v>
      </c>
      <c r="G393" s="4">
        <f t="shared" si="199"/>
        <v>52.927036910780622</v>
      </c>
      <c r="H393" s="4"/>
      <c r="I393" s="5">
        <v>0.36470000000000002</v>
      </c>
      <c r="J393" s="5">
        <v>0</v>
      </c>
      <c r="K393" s="14">
        <v>1</v>
      </c>
      <c r="L393" s="6">
        <v>7.3</v>
      </c>
      <c r="M393" s="6">
        <v>51</v>
      </c>
      <c r="N393" s="6">
        <v>49</v>
      </c>
      <c r="O393" s="13">
        <f t="shared" si="218"/>
        <v>14.25</v>
      </c>
      <c r="P393" s="12">
        <f t="shared" si="219"/>
        <v>0</v>
      </c>
      <c r="Q393" s="4"/>
      <c r="R393">
        <v>364</v>
      </c>
      <c r="S393" s="4">
        <f t="shared" si="220"/>
        <v>0.74514205020999758</v>
      </c>
      <c r="T393" s="12">
        <f t="shared" si="221"/>
        <v>1</v>
      </c>
      <c r="U393">
        <f t="shared" si="222"/>
        <v>0.6</v>
      </c>
      <c r="V393" s="4">
        <f t="shared" si="223"/>
        <v>0.44708523012599855</v>
      </c>
      <c r="W393" s="4"/>
      <c r="X393"/>
      <c r="Z393"/>
      <c r="AA393">
        <v>364</v>
      </c>
      <c r="AB393" s="4">
        <f t="shared" si="224"/>
        <v>0.1463167664670659</v>
      </c>
      <c r="AC393" s="4">
        <f t="shared" si="225"/>
        <v>0</v>
      </c>
      <c r="AD393" s="26">
        <f t="shared" si="226"/>
        <v>0.39257648987684857</v>
      </c>
      <c r="AE393" s="4">
        <f t="shared" si="200"/>
        <v>0.21061187167632903</v>
      </c>
      <c r="AF393" s="11"/>
      <c r="AG393" s="10">
        <f t="shared" si="227"/>
        <v>0.21838323353293418</v>
      </c>
      <c r="AH393" s="10">
        <f t="shared" si="228"/>
        <v>0</v>
      </c>
      <c r="AI393" s="25">
        <f t="shared" si="229"/>
        <v>10.357694267742028</v>
      </c>
      <c r="AJ393" s="4">
        <f t="shared" si="201"/>
        <v>10.165993891920385</v>
      </c>
      <c r="AK393" s="4"/>
      <c r="AL393" s="24">
        <f t="shared" si="230"/>
        <v>1.0261506048076527</v>
      </c>
      <c r="AM393" s="4">
        <f t="shared" si="202"/>
        <v>0.98483158909693924</v>
      </c>
      <c r="AN393" s="3"/>
      <c r="AO393" s="23">
        <f t="shared" si="231"/>
        <v>0</v>
      </c>
      <c r="AP393" s="22">
        <f t="shared" si="232"/>
        <v>37.750615548354091</v>
      </c>
      <c r="AQ393" s="4">
        <f t="shared" si="203"/>
        <v>37.703629107621857</v>
      </c>
      <c r="AR393" s="3"/>
      <c r="AS393" s="4">
        <v>3.4</v>
      </c>
      <c r="AT393" s="4"/>
      <c r="AU393" s="21">
        <f t="shared" si="233"/>
        <v>120.79356308921906</v>
      </c>
      <c r="AV393" s="21">
        <f t="shared" si="204"/>
        <v>0.3596328910333102</v>
      </c>
      <c r="AW393" s="3">
        <f t="shared" si="205"/>
        <v>52.927036910780622</v>
      </c>
      <c r="AX393"/>
      <c r="AY393" s="20">
        <f t="shared" si="206"/>
        <v>1.8542386983805392E-2</v>
      </c>
      <c r="AZ393" s="20">
        <f t="shared" si="207"/>
        <v>2.1767149937510676E-2</v>
      </c>
      <c r="BA393" s="19">
        <f t="shared" si="208"/>
        <v>0.14165508127920348</v>
      </c>
      <c r="BB393" s="18">
        <f t="shared" si="209"/>
        <v>1.9534470978906426E-2</v>
      </c>
      <c r="BC393" s="18">
        <f t="shared" si="210"/>
        <v>2.2931770279585807E-2</v>
      </c>
      <c r="BD393" s="17">
        <f t="shared" si="211"/>
        <v>0.14923413456315091</v>
      </c>
      <c r="BE393" s="16">
        <f t="shared" si="212"/>
        <v>4.2104513870587015E-3</v>
      </c>
      <c r="BF393" s="16">
        <f t="shared" si="213"/>
        <v>4.9427038021993457E-3</v>
      </c>
      <c r="BG393" s="16">
        <f t="shared" si="214"/>
        <v>3.216586052145546E-2</v>
      </c>
      <c r="BH393" s="15">
        <f t="shared" si="215"/>
        <v>4.7879679888571851E-3</v>
      </c>
      <c r="BI393" s="15">
        <f t="shared" si="216"/>
        <v>5.6206580738758262E-3</v>
      </c>
      <c r="BJ393" s="15">
        <f t="shared" si="217"/>
        <v>3.6577814669500337E-2</v>
      </c>
    </row>
    <row r="394" spans="1:62" x14ac:dyDescent="0.25">
      <c r="A394">
        <v>365</v>
      </c>
      <c r="B394" s="26">
        <f t="shared" si="195"/>
        <v>0.35692863814339493</v>
      </c>
      <c r="C394" s="25">
        <f t="shared" si="196"/>
        <v>10.384377125453319</v>
      </c>
      <c r="D394" s="24">
        <f t="shared" si="197"/>
        <v>1.0319068664355668</v>
      </c>
      <c r="E394" s="22">
        <f t="shared" si="198"/>
        <v>37.758891389715025</v>
      </c>
      <c r="F394" s="27">
        <v>3.4</v>
      </c>
      <c r="G394" s="4">
        <f t="shared" si="199"/>
        <v>52.932104019747307</v>
      </c>
      <c r="H394" s="4"/>
      <c r="I394" s="5">
        <v>0.36470000000000002</v>
      </c>
      <c r="J394" s="5">
        <v>0</v>
      </c>
      <c r="K394" s="14">
        <v>1</v>
      </c>
      <c r="L394" s="6">
        <v>11</v>
      </c>
      <c r="M394" s="6">
        <v>52</v>
      </c>
      <c r="N394" s="6">
        <v>83</v>
      </c>
      <c r="O394" s="13">
        <f t="shared" si="218"/>
        <v>-10.25</v>
      </c>
      <c r="P394" s="12">
        <f t="shared" si="219"/>
        <v>-10.25</v>
      </c>
      <c r="Q394" s="4"/>
      <c r="R394">
        <v>365</v>
      </c>
      <c r="S394" s="4">
        <f t="shared" si="220"/>
        <v>1.245428856118602</v>
      </c>
      <c r="T394" s="12">
        <f t="shared" si="221"/>
        <v>1</v>
      </c>
      <c r="U394">
        <f t="shared" si="222"/>
        <v>0.6</v>
      </c>
      <c r="V394" s="4">
        <f t="shared" si="223"/>
        <v>0.74725731367116122</v>
      </c>
      <c r="W394" s="4"/>
      <c r="X394"/>
      <c r="Z394"/>
      <c r="AA394">
        <v>365</v>
      </c>
      <c r="AB394" s="4">
        <f t="shared" si="224"/>
        <v>0.1463167664670659</v>
      </c>
      <c r="AC394" s="4">
        <f t="shared" si="225"/>
        <v>0</v>
      </c>
      <c r="AD394" s="26">
        <f t="shared" si="226"/>
        <v>0.35692863814339493</v>
      </c>
      <c r="AE394" s="4">
        <f t="shared" si="200"/>
        <v>0.18665882372767373</v>
      </c>
      <c r="AF394" s="11"/>
      <c r="AG394" s="10">
        <f t="shared" si="227"/>
        <v>0.21838323353293418</v>
      </c>
      <c r="AH394" s="10">
        <f t="shared" si="228"/>
        <v>0</v>
      </c>
      <c r="AI394" s="25">
        <f t="shared" si="229"/>
        <v>10.384377125453319</v>
      </c>
      <c r="AJ394" s="4">
        <f t="shared" si="201"/>
        <v>10.184376960377991</v>
      </c>
      <c r="AK394" s="4"/>
      <c r="AL394" s="24">
        <f t="shared" si="230"/>
        <v>1.0319068664355668</v>
      </c>
      <c r="AM394" s="4">
        <f t="shared" si="202"/>
        <v>0.98868815901439233</v>
      </c>
      <c r="AN394" s="3"/>
      <c r="AO394" s="23">
        <f t="shared" si="231"/>
        <v>0</v>
      </c>
      <c r="AP394" s="22">
        <f t="shared" si="232"/>
        <v>37.758891389715025</v>
      </c>
      <c r="AQ394" s="4">
        <f t="shared" si="203"/>
        <v>37.70996845232024</v>
      </c>
      <c r="AR394" s="3"/>
      <c r="AS394" s="4">
        <v>3.4</v>
      </c>
      <c r="AT394" s="4"/>
      <c r="AU394" s="21">
        <f t="shared" si="233"/>
        <v>121.15319598025238</v>
      </c>
      <c r="AV394" s="21">
        <f t="shared" si="204"/>
        <v>0.35997633426447573</v>
      </c>
      <c r="AW394" s="3">
        <f t="shared" si="205"/>
        <v>52.932104019747307</v>
      </c>
      <c r="AX394"/>
      <c r="AY394" s="20">
        <f t="shared" si="206"/>
        <v>1.7350674113348119E-2</v>
      </c>
      <c r="AZ394" s="20">
        <f t="shared" si="207"/>
        <v>2.0368182654799966E-2</v>
      </c>
      <c r="BA394" s="19">
        <f t="shared" si="208"/>
        <v>0.13255095764757313</v>
      </c>
      <c r="BB394" s="18">
        <f t="shared" si="209"/>
        <v>2.0380228279132103E-2</v>
      </c>
      <c r="BC394" s="18">
        <f t="shared" si="210"/>
        <v>2.3924615805937688E-2</v>
      </c>
      <c r="BD394" s="17">
        <f t="shared" si="211"/>
        <v>0.15569532099025893</v>
      </c>
      <c r="BE394" s="16">
        <f t="shared" si="212"/>
        <v>4.4040319808776518E-3</v>
      </c>
      <c r="BF394" s="16">
        <f t="shared" si="213"/>
        <v>5.1699505862476784E-3</v>
      </c>
      <c r="BG394" s="16">
        <f t="shared" si="214"/>
        <v>3.3644724854049179E-2</v>
      </c>
      <c r="BH394" s="15">
        <f t="shared" si="215"/>
        <v>4.9852990462076439E-3</v>
      </c>
      <c r="BI394" s="15">
        <f t="shared" si="216"/>
        <v>5.8523075759828866E-3</v>
      </c>
      <c r="BJ394" s="15">
        <f t="shared" si="217"/>
        <v>3.808533077259451E-2</v>
      </c>
    </row>
    <row r="395" spans="1:62" x14ac:dyDescent="0.25">
      <c r="A395">
        <v>366</v>
      </c>
      <c r="B395" s="26">
        <f t="shared" si="195"/>
        <v>0.23544445247018869</v>
      </c>
      <c r="C395" s="25">
        <f t="shared" si="196"/>
        <v>10.257191331635475</v>
      </c>
      <c r="D395" s="24">
        <f t="shared" si="197"/>
        <v>1.0358083924339576</v>
      </c>
      <c r="E395" s="22">
        <f t="shared" si="198"/>
        <v>37.765283508943213</v>
      </c>
      <c r="F395" s="27">
        <v>3.4</v>
      </c>
      <c r="G395" s="4">
        <f t="shared" si="199"/>
        <v>52.693727685482834</v>
      </c>
      <c r="H395" s="4"/>
      <c r="I395" s="5">
        <v>0.1216</v>
      </c>
      <c r="J395" s="5">
        <v>0</v>
      </c>
      <c r="K395" s="14">
        <v>1</v>
      </c>
      <c r="L395" s="6">
        <v>13.9</v>
      </c>
      <c r="M395" s="6">
        <v>57</v>
      </c>
      <c r="N395" s="6">
        <v>99</v>
      </c>
      <c r="O395" s="13">
        <f t="shared" si="218"/>
        <v>-17.25</v>
      </c>
      <c r="P395" s="12">
        <f t="shared" si="219"/>
        <v>-27.5</v>
      </c>
      <c r="Q395" s="4"/>
      <c r="R395">
        <v>366</v>
      </c>
      <c r="S395" s="4">
        <f t="shared" si="220"/>
        <v>1.7093833911892833</v>
      </c>
      <c r="T395" s="12">
        <f t="shared" si="221"/>
        <v>0.75846459436788383</v>
      </c>
      <c r="U395">
        <f t="shared" si="222"/>
        <v>0.6</v>
      </c>
      <c r="V395" s="4">
        <f t="shared" si="223"/>
        <v>0.77790406825054637</v>
      </c>
      <c r="W395" s="4"/>
      <c r="X395"/>
      <c r="Z395"/>
      <c r="AA395">
        <v>366</v>
      </c>
      <c r="AB395" s="4">
        <f t="shared" si="224"/>
        <v>4.8785628742514978E-2</v>
      </c>
      <c r="AC395" s="4">
        <f t="shared" si="225"/>
        <v>0</v>
      </c>
      <c r="AD395" s="26">
        <f t="shared" si="226"/>
        <v>0.23544445247018869</v>
      </c>
      <c r="AE395" s="4">
        <f t="shared" si="200"/>
        <v>6.3411641701945853E-2</v>
      </c>
      <c r="AF395" s="11"/>
      <c r="AG395" s="10">
        <f t="shared" si="227"/>
        <v>7.2814371257485036E-2</v>
      </c>
      <c r="AH395" s="10">
        <f t="shared" si="228"/>
        <v>0</v>
      </c>
      <c r="AI395" s="25">
        <f t="shared" si="229"/>
        <v>10.257191331635475</v>
      </c>
      <c r="AJ395" s="4">
        <f t="shared" si="201"/>
        <v>9.8613613446411303</v>
      </c>
      <c r="AK395" s="4"/>
      <c r="AL395" s="24">
        <f t="shared" si="230"/>
        <v>1.0358083924339576</v>
      </c>
      <c r="AM395" s="4">
        <f t="shared" si="202"/>
        <v>0.94990011617589465</v>
      </c>
      <c r="AN395" s="3"/>
      <c r="AO395" s="23">
        <f t="shared" si="231"/>
        <v>0</v>
      </c>
      <c r="AP395" s="22">
        <f t="shared" si="232"/>
        <v>37.765283508943213</v>
      </c>
      <c r="AQ395" s="4">
        <f t="shared" si="203"/>
        <v>37.666330296772564</v>
      </c>
      <c r="AR395" s="3"/>
      <c r="AS395" s="4">
        <v>3.4</v>
      </c>
      <c r="AT395" s="4"/>
      <c r="AU395" s="21">
        <f t="shared" si="233"/>
        <v>121.51317231451685</v>
      </c>
      <c r="AV395" s="21">
        <f t="shared" si="204"/>
        <v>0.58597776312623029</v>
      </c>
      <c r="AW395" s="3">
        <f t="shared" si="205"/>
        <v>52.693727685482834</v>
      </c>
      <c r="AX395"/>
      <c r="AY395" s="20">
        <f t="shared" si="206"/>
        <v>1.7530325305666564E-2</v>
      </c>
      <c r="AZ395" s="20">
        <f t="shared" si="207"/>
        <v>2.057907753273901E-2</v>
      </c>
      <c r="BA395" s="19">
        <f t="shared" si="208"/>
        <v>0.13392340792983728</v>
      </c>
      <c r="BB395" s="18">
        <f t="shared" si="209"/>
        <v>4.0335494181378405E-2</v>
      </c>
      <c r="BC395" s="18">
        <f t="shared" si="210"/>
        <v>4.7350362734661602E-2</v>
      </c>
      <c r="BD395" s="17">
        <f t="shared" si="211"/>
        <v>0.30814413007830493</v>
      </c>
      <c r="BE395" s="16">
        <f t="shared" si="212"/>
        <v>8.7541441805641992E-3</v>
      </c>
      <c r="BF395" s="16">
        <f t="shared" si="213"/>
        <v>1.0276604038053626E-2</v>
      </c>
      <c r="BG395" s="16">
        <f t="shared" si="214"/>
        <v>6.6877528039445147E-2</v>
      </c>
      <c r="BH395" s="15">
        <f t="shared" si="215"/>
        <v>1.0083436942322751E-2</v>
      </c>
      <c r="BI395" s="15">
        <f t="shared" si="216"/>
        <v>1.1837078149683228E-2</v>
      </c>
      <c r="BJ395" s="15">
        <f t="shared" si="217"/>
        <v>7.7032697078642923E-2</v>
      </c>
    </row>
    <row r="396" spans="1:62" x14ac:dyDescent="0.25">
      <c r="A396">
        <v>367</v>
      </c>
      <c r="B396" s="26">
        <f t="shared" si="195"/>
        <v>0.11219727044446083</v>
      </c>
      <c r="C396" s="25">
        <f t="shared" si="196"/>
        <v>9.9341757158986148</v>
      </c>
      <c r="D396" s="24">
        <f t="shared" si="197"/>
        <v>1.0266035167858267</v>
      </c>
      <c r="E396" s="22">
        <f t="shared" si="198"/>
        <v>37.7563734192277</v>
      </c>
      <c r="F396" s="27">
        <v>3.4</v>
      </c>
      <c r="G396" s="4">
        <f t="shared" si="199"/>
        <v>52.229349922356597</v>
      </c>
      <c r="H396" s="4"/>
      <c r="I396" s="5">
        <v>0.1216</v>
      </c>
      <c r="J396" s="5">
        <v>0</v>
      </c>
      <c r="K396" s="14">
        <v>0</v>
      </c>
      <c r="L396" s="6">
        <v>16</v>
      </c>
      <c r="M396" s="6">
        <v>34</v>
      </c>
      <c r="N396" s="6">
        <v>103</v>
      </c>
      <c r="O396" s="13">
        <f t="shared" si="218"/>
        <v>-43.25</v>
      </c>
      <c r="P396" s="12">
        <f t="shared" si="219"/>
        <v>-27.5</v>
      </c>
      <c r="Q396" s="4"/>
      <c r="R396">
        <v>367</v>
      </c>
      <c r="S396" s="4">
        <f t="shared" si="220"/>
        <v>2.0754997247575919</v>
      </c>
      <c r="T396" s="12">
        <f t="shared" si="221"/>
        <v>0.75846459436788383</v>
      </c>
      <c r="U396">
        <f t="shared" si="222"/>
        <v>1</v>
      </c>
      <c r="V396" s="4">
        <f t="shared" si="223"/>
        <v>1.5741930568489215</v>
      </c>
      <c r="W396" s="4"/>
      <c r="X396"/>
      <c r="Z396"/>
      <c r="AA396">
        <v>367</v>
      </c>
      <c r="AB396" s="4">
        <f t="shared" si="224"/>
        <v>4.8785628742514978E-2</v>
      </c>
      <c r="AC396" s="4">
        <f t="shared" si="225"/>
        <v>0</v>
      </c>
      <c r="AD396" s="26">
        <f t="shared" si="226"/>
        <v>0.11219727044446083</v>
      </c>
      <c r="AE396" s="4">
        <f t="shared" si="200"/>
        <v>3.0217798885116231E-2</v>
      </c>
      <c r="AF396" s="11"/>
      <c r="AG396" s="10">
        <f t="shared" si="227"/>
        <v>7.2814371257485036E-2</v>
      </c>
      <c r="AH396" s="10">
        <f t="shared" si="228"/>
        <v>0</v>
      </c>
      <c r="AI396" s="25">
        <f t="shared" si="229"/>
        <v>9.9341757158986148</v>
      </c>
      <c r="AJ396" s="4">
        <f t="shared" si="201"/>
        <v>9.5508110581393542</v>
      </c>
      <c r="AK396" s="4"/>
      <c r="AL396" s="24">
        <f t="shared" si="230"/>
        <v>1.0266035167858267</v>
      </c>
      <c r="AM396" s="4">
        <f t="shared" si="202"/>
        <v>0.94145867805721117</v>
      </c>
      <c r="AN396" s="3"/>
      <c r="AO396" s="23">
        <f t="shared" si="231"/>
        <v>0</v>
      </c>
      <c r="AP396" s="22">
        <f t="shared" si="232"/>
        <v>37.7563734192277</v>
      </c>
      <c r="AQ396" s="4">
        <f t="shared" si="203"/>
        <v>37.657443553419533</v>
      </c>
      <c r="AR396" s="3"/>
      <c r="AS396" s="4">
        <v>3.4</v>
      </c>
      <c r="AT396" s="4"/>
      <c r="AU396" s="21">
        <f t="shared" si="233"/>
        <v>122.09915007764307</v>
      </c>
      <c r="AV396" s="21">
        <f t="shared" si="204"/>
        <v>0.50555695169627091</v>
      </c>
      <c r="AW396" s="3">
        <f t="shared" si="205"/>
        <v>52.229349922356597</v>
      </c>
      <c r="AX396"/>
      <c r="AY396" s="20">
        <f t="shared" si="206"/>
        <v>8.3537948278831677E-3</v>
      </c>
      <c r="AZ396" s="20">
        <f t="shared" si="207"/>
        <v>9.8066287109932846E-3</v>
      </c>
      <c r="BA396" s="19">
        <f t="shared" si="208"/>
        <v>6.3819048020468144E-2</v>
      </c>
      <c r="BB396" s="18">
        <f t="shared" si="209"/>
        <v>3.9065263952868988E-2</v>
      </c>
      <c r="BC396" s="18">
        <f t="shared" si="210"/>
        <v>4.5859222901194027E-2</v>
      </c>
      <c r="BD396" s="17">
        <f t="shared" si="211"/>
        <v>0.2984401709051977</v>
      </c>
      <c r="BE396" s="16">
        <f t="shared" si="212"/>
        <v>8.6763490891394769E-3</v>
      </c>
      <c r="BF396" s="16">
        <f t="shared" si="213"/>
        <v>1.018527936551156E-2</v>
      </c>
      <c r="BG396" s="16">
        <f t="shared" si="214"/>
        <v>6.6283210273964527E-2</v>
      </c>
      <c r="BH396" s="15">
        <f t="shared" si="215"/>
        <v>1.0081057923301948E-2</v>
      </c>
      <c r="BI396" s="15">
        <f t="shared" si="216"/>
        <v>1.1834285388224026E-2</v>
      </c>
      <c r="BJ396" s="15">
        <f t="shared" si="217"/>
        <v>7.7014522496640578E-2</v>
      </c>
    </row>
    <row r="397" spans="1:62" x14ac:dyDescent="0.25">
      <c r="A397">
        <v>368</v>
      </c>
      <c r="B397" s="26">
        <f t="shared" si="195"/>
        <v>0.32281121205876895</v>
      </c>
      <c r="C397" s="25">
        <f t="shared" si="196"/>
        <v>9.9875176449657008</v>
      </c>
      <c r="D397" s="24">
        <f t="shared" si="197"/>
        <v>1.0076351438504048</v>
      </c>
      <c r="E397" s="22">
        <f t="shared" si="198"/>
        <v>37.73512896978545</v>
      </c>
      <c r="F397" s="27">
        <v>3.4</v>
      </c>
      <c r="G397" s="4">
        <f t="shared" si="199"/>
        <v>52.453092970660322</v>
      </c>
      <c r="H397" s="4"/>
      <c r="I397" s="5">
        <v>0.72929999999999995</v>
      </c>
      <c r="J397" s="5">
        <v>0</v>
      </c>
      <c r="K397" s="14">
        <v>0</v>
      </c>
      <c r="L397" s="6">
        <v>16</v>
      </c>
      <c r="M397" s="6">
        <v>55</v>
      </c>
      <c r="N397" s="6">
        <v>91</v>
      </c>
      <c r="O397" s="13">
        <f t="shared" si="218"/>
        <v>-13.25</v>
      </c>
      <c r="P397" s="12">
        <f t="shared" si="219"/>
        <v>-27.5</v>
      </c>
      <c r="Q397" s="4"/>
      <c r="R397">
        <v>368</v>
      </c>
      <c r="S397" s="4">
        <f t="shared" si="220"/>
        <v>2.0754997247575919</v>
      </c>
      <c r="T397" s="12">
        <f t="shared" si="221"/>
        <v>0.75846459436788383</v>
      </c>
      <c r="U397">
        <f t="shared" si="222"/>
        <v>1</v>
      </c>
      <c r="V397" s="4">
        <f t="shared" si="223"/>
        <v>1.5741930568489215</v>
      </c>
      <c r="W397" s="4"/>
      <c r="X397"/>
      <c r="Z397"/>
      <c r="AA397">
        <v>368</v>
      </c>
      <c r="AB397" s="4">
        <f t="shared" si="224"/>
        <v>0.29259341317365273</v>
      </c>
      <c r="AC397" s="4">
        <f t="shared" si="225"/>
        <v>0</v>
      </c>
      <c r="AD397" s="26">
        <f t="shared" si="226"/>
        <v>0.32281121205876895</v>
      </c>
      <c r="AE397" s="4">
        <f t="shared" si="200"/>
        <v>8.6941786055152168E-2</v>
      </c>
      <c r="AF397" s="11"/>
      <c r="AG397" s="10">
        <f t="shared" si="227"/>
        <v>0.43670658682634733</v>
      </c>
      <c r="AH397" s="10">
        <f t="shared" si="228"/>
        <v>0</v>
      </c>
      <c r="AI397" s="25">
        <f t="shared" si="229"/>
        <v>9.9875176449657008</v>
      </c>
      <c r="AJ397" s="4">
        <f t="shared" si="201"/>
        <v>9.6020941064654473</v>
      </c>
      <c r="AK397" s="4"/>
      <c r="AL397" s="24">
        <f t="shared" si="230"/>
        <v>1.0076351438504048</v>
      </c>
      <c r="AM397" s="4">
        <f t="shared" si="202"/>
        <v>0.92406342882282788</v>
      </c>
      <c r="AN397" s="3"/>
      <c r="AO397" s="23">
        <f t="shared" si="231"/>
        <v>0</v>
      </c>
      <c r="AP397" s="22">
        <f t="shared" si="232"/>
        <v>37.73512896978545</v>
      </c>
      <c r="AQ397" s="4">
        <f t="shared" si="203"/>
        <v>37.636254667164543</v>
      </c>
      <c r="AR397" s="3"/>
      <c r="AS397" s="4">
        <v>3.4</v>
      </c>
      <c r="AT397" s="4"/>
      <c r="AU397" s="21">
        <f t="shared" si="233"/>
        <v>122.60470702933935</v>
      </c>
      <c r="AV397" s="21">
        <f t="shared" si="204"/>
        <v>0.62569147766184174</v>
      </c>
      <c r="AW397" s="3">
        <f t="shared" si="205"/>
        <v>52.453092970660322</v>
      </c>
      <c r="AX397"/>
      <c r="AY397" s="20">
        <f t="shared" si="206"/>
        <v>2.4035343891896373E-2</v>
      </c>
      <c r="AZ397" s="20">
        <f t="shared" si="207"/>
        <v>2.8215403699182698E-2</v>
      </c>
      <c r="BA397" s="19">
        <f t="shared" si="208"/>
        <v>0.18361867841253771</v>
      </c>
      <c r="BB397" s="18">
        <f t="shared" si="209"/>
        <v>3.9275066077207932E-2</v>
      </c>
      <c r="BC397" s="18">
        <f t="shared" si="210"/>
        <v>4.6105512351504965E-2</v>
      </c>
      <c r="BD397" s="17">
        <f t="shared" si="211"/>
        <v>0.30004296007154069</v>
      </c>
      <c r="BE397" s="16">
        <f t="shared" si="212"/>
        <v>8.5160461207573947E-3</v>
      </c>
      <c r="BF397" s="16">
        <f t="shared" si="213"/>
        <v>9.9970976200195513E-3</v>
      </c>
      <c r="BG397" s="16">
        <f t="shared" si="214"/>
        <v>6.5058571286799941E-2</v>
      </c>
      <c r="BH397" s="15">
        <f t="shared" si="215"/>
        <v>1.0075395975773805E-2</v>
      </c>
      <c r="BI397" s="15">
        <f t="shared" si="216"/>
        <v>1.1827638754169249E-2</v>
      </c>
      <c r="BJ397" s="15">
        <f t="shared" si="217"/>
        <v>7.6971267890963424E-2</v>
      </c>
    </row>
    <row r="398" spans="1:62" x14ac:dyDescent="0.25">
      <c r="A398">
        <v>369</v>
      </c>
      <c r="B398" s="26">
        <f t="shared" si="195"/>
        <v>0.37953519922880491</v>
      </c>
      <c r="C398" s="25">
        <f t="shared" si="196"/>
        <v>10.038800693291794</v>
      </c>
      <c r="D398" s="24">
        <f t="shared" si="197"/>
        <v>1.0059652808884634</v>
      </c>
      <c r="E398" s="22">
        <f t="shared" si="198"/>
        <v>37.732400319589424</v>
      </c>
      <c r="F398" s="27">
        <v>3.4</v>
      </c>
      <c r="G398" s="4">
        <f t="shared" si="199"/>
        <v>52.556701492998485</v>
      </c>
      <c r="H398" s="4"/>
      <c r="I398" s="5">
        <v>0.72929999999999995</v>
      </c>
      <c r="J398" s="5">
        <v>0</v>
      </c>
      <c r="K398" s="14">
        <v>0</v>
      </c>
      <c r="L398" s="6">
        <v>13.5</v>
      </c>
      <c r="M398" s="6">
        <v>58</v>
      </c>
      <c r="N398" s="6">
        <v>69</v>
      </c>
      <c r="O398" s="13">
        <f t="shared" si="218"/>
        <v>6.25</v>
      </c>
      <c r="P398" s="12">
        <f t="shared" si="219"/>
        <v>-21.25</v>
      </c>
      <c r="Q398" s="4"/>
      <c r="R398">
        <v>369</v>
      </c>
      <c r="S398" s="4">
        <f t="shared" si="220"/>
        <v>1.6422633067433468</v>
      </c>
      <c r="T398" s="12">
        <f t="shared" si="221"/>
        <v>0.95855194129866228</v>
      </c>
      <c r="U398">
        <f t="shared" si="222"/>
        <v>1</v>
      </c>
      <c r="V398" s="4">
        <f t="shared" si="223"/>
        <v>1.5741946808023954</v>
      </c>
      <c r="W398" s="4"/>
      <c r="X398"/>
      <c r="Z398"/>
      <c r="AA398">
        <v>369</v>
      </c>
      <c r="AB398" s="4">
        <f t="shared" si="224"/>
        <v>0.29259341317365273</v>
      </c>
      <c r="AC398" s="4">
        <f t="shared" si="225"/>
        <v>0</v>
      </c>
      <c r="AD398" s="26">
        <f t="shared" si="226"/>
        <v>0.37953519922880491</v>
      </c>
      <c r="AE398" s="4">
        <f t="shared" si="200"/>
        <v>0.14829410090186892</v>
      </c>
      <c r="AF398" s="11"/>
      <c r="AG398" s="10">
        <f t="shared" si="227"/>
        <v>0.43670658682634733</v>
      </c>
      <c r="AH398" s="10">
        <f t="shared" si="228"/>
        <v>0</v>
      </c>
      <c r="AI398" s="25">
        <f t="shared" si="229"/>
        <v>10.038800693291794</v>
      </c>
      <c r="AJ398" s="4">
        <f t="shared" si="201"/>
        <v>9.7597341180588053</v>
      </c>
      <c r="AK398" s="4"/>
      <c r="AL398" s="24">
        <f t="shared" si="230"/>
        <v>1.0059652808884634</v>
      </c>
      <c r="AM398" s="4">
        <f t="shared" si="202"/>
        <v>0.94546734133760879</v>
      </c>
      <c r="AN398" s="3"/>
      <c r="AO398" s="23">
        <f t="shared" si="231"/>
        <v>0</v>
      </c>
      <c r="AP398" s="22">
        <f t="shared" si="232"/>
        <v>37.732400319589424</v>
      </c>
      <c r="AQ398" s="4">
        <f t="shared" si="203"/>
        <v>37.661548886186523</v>
      </c>
      <c r="AR398" s="3"/>
      <c r="AS398" s="4">
        <v>3.4</v>
      </c>
      <c r="AT398" s="4"/>
      <c r="AU398" s="21">
        <f t="shared" si="233"/>
        <v>123.2303985070012</v>
      </c>
      <c r="AV398" s="21">
        <f t="shared" si="204"/>
        <v>0.4995145868253712</v>
      </c>
      <c r="AW398" s="3">
        <f t="shared" si="205"/>
        <v>52.556701492998485</v>
      </c>
      <c r="AX398"/>
      <c r="AY398" s="20">
        <f t="shared" si="206"/>
        <v>2.3563712408163084E-2</v>
      </c>
      <c r="AZ398" s="20">
        <f t="shared" si="207"/>
        <v>2.7661749348713186E-2</v>
      </c>
      <c r="BA398" s="19">
        <f t="shared" si="208"/>
        <v>0.18001563657005973</v>
      </c>
      <c r="BB398" s="18">
        <f t="shared" si="209"/>
        <v>2.8437179070236095E-2</v>
      </c>
      <c r="BC398" s="18">
        <f t="shared" si="210"/>
        <v>3.3382775430277158E-2</v>
      </c>
      <c r="BD398" s="17">
        <f t="shared" si="211"/>
        <v>0.21724662073247539</v>
      </c>
      <c r="BE398" s="16">
        <f t="shared" si="212"/>
        <v>6.1648040040325194E-3</v>
      </c>
      <c r="BF398" s="16">
        <f t="shared" si="213"/>
        <v>7.2369438308207837E-3</v>
      </c>
      <c r="BG398" s="16">
        <f t="shared" si="214"/>
        <v>4.7096191716001289E-2</v>
      </c>
      <c r="BH398" s="15">
        <f t="shared" si="215"/>
        <v>7.2198359741902007E-3</v>
      </c>
      <c r="BI398" s="15">
        <f t="shared" si="216"/>
        <v>8.4754596218754533E-3</v>
      </c>
      <c r="BJ398" s="15">
        <f t="shared" si="217"/>
        <v>5.5156137806834808E-2</v>
      </c>
    </row>
    <row r="399" spans="1:62" x14ac:dyDescent="0.25">
      <c r="A399">
        <v>370</v>
      </c>
      <c r="B399" s="26">
        <f t="shared" si="195"/>
        <v>0.44088751407552162</v>
      </c>
      <c r="C399" s="25">
        <f t="shared" si="196"/>
        <v>10.196440704885152</v>
      </c>
      <c r="D399" s="24">
        <f t="shared" si="197"/>
        <v>1.0108528727942308</v>
      </c>
      <c r="E399" s="22">
        <f t="shared" si="198"/>
        <v>37.738305814418212</v>
      </c>
      <c r="F399" s="27">
        <v>3.4</v>
      </c>
      <c r="G399" s="4">
        <f t="shared" si="199"/>
        <v>52.786486906173117</v>
      </c>
      <c r="H399" s="4"/>
      <c r="I399" s="5">
        <v>0.72929999999999995</v>
      </c>
      <c r="J399" s="5">
        <v>0</v>
      </c>
      <c r="K399" s="14">
        <v>0</v>
      </c>
      <c r="L399" s="6">
        <v>10.199999999999999</v>
      </c>
      <c r="M399" s="6">
        <v>56</v>
      </c>
      <c r="N399" s="6">
        <v>34</v>
      </c>
      <c r="O399" s="13">
        <f t="shared" si="218"/>
        <v>30.5</v>
      </c>
      <c r="P399" s="12">
        <f t="shared" si="219"/>
        <v>0</v>
      </c>
      <c r="Q399" s="4"/>
      <c r="R399">
        <v>370</v>
      </c>
      <c r="S399" s="4">
        <f t="shared" si="220"/>
        <v>1.1276998486951821</v>
      </c>
      <c r="T399" s="12">
        <f t="shared" si="221"/>
        <v>1</v>
      </c>
      <c r="U399">
        <f t="shared" si="222"/>
        <v>1</v>
      </c>
      <c r="V399" s="4">
        <f t="shared" si="223"/>
        <v>1.1276998486951821</v>
      </c>
      <c r="W399" s="4"/>
      <c r="X399"/>
      <c r="Z399"/>
      <c r="AA399">
        <v>370</v>
      </c>
      <c r="AB399" s="4">
        <f t="shared" si="224"/>
        <v>0.29259341317365273</v>
      </c>
      <c r="AC399" s="4">
        <f t="shared" si="225"/>
        <v>0</v>
      </c>
      <c r="AD399" s="26">
        <f t="shared" si="226"/>
        <v>0.44088751407552162</v>
      </c>
      <c r="AE399" s="4">
        <f t="shared" si="200"/>
        <v>0.26536101103490778</v>
      </c>
      <c r="AF399" s="11"/>
      <c r="AG399" s="10">
        <f t="shared" si="227"/>
        <v>0.43670658682634733</v>
      </c>
      <c r="AH399" s="10">
        <f t="shared" si="228"/>
        <v>0</v>
      </c>
      <c r="AI399" s="25">
        <f t="shared" si="229"/>
        <v>10.196440704885152</v>
      </c>
      <c r="AJ399" s="4">
        <f t="shared" si="201"/>
        <v>10.042315868402486</v>
      </c>
      <c r="AK399" s="4"/>
      <c r="AL399" s="24">
        <f t="shared" si="230"/>
        <v>1.0108528727942308</v>
      </c>
      <c r="AM399" s="4">
        <f t="shared" si="202"/>
        <v>0.97754231167162486</v>
      </c>
      <c r="AN399" s="3"/>
      <c r="AO399" s="23">
        <f t="shared" si="231"/>
        <v>0</v>
      </c>
      <c r="AP399" s="22">
        <f t="shared" si="232"/>
        <v>37.738305814418212</v>
      </c>
      <c r="AQ399" s="4">
        <f t="shared" si="203"/>
        <v>37.70000589487379</v>
      </c>
      <c r="AR399" s="3"/>
      <c r="AS399" s="4">
        <v>3.4</v>
      </c>
      <c r="AT399" s="4"/>
      <c r="AU399" s="21">
        <f t="shared" si="233"/>
        <v>123.72991309382657</v>
      </c>
      <c r="AV399" s="21">
        <f t="shared" si="204"/>
        <v>0.31237268165321136</v>
      </c>
      <c r="AW399" s="3">
        <f t="shared" si="205"/>
        <v>52.786486906173117</v>
      </c>
      <c r="AX399"/>
      <c r="AY399" s="20">
        <f t="shared" si="206"/>
        <v>1.7886336242063258E-2</v>
      </c>
      <c r="AZ399" s="20">
        <f t="shared" si="207"/>
        <v>2.0997003414595997E-2</v>
      </c>
      <c r="BA399" s="19">
        <f t="shared" si="208"/>
        <v>0.1366431633839546</v>
      </c>
      <c r="BB399" s="18">
        <f t="shared" si="209"/>
        <v>1.5705483792063681E-2</v>
      </c>
      <c r="BC399" s="18">
        <f t="shared" si="210"/>
        <v>1.8436872277639973E-2</v>
      </c>
      <c r="BD399" s="17">
        <f t="shared" si="211"/>
        <v>0.11998248041296208</v>
      </c>
      <c r="BE399" s="16">
        <f t="shared" si="212"/>
        <v>3.3943813972803303E-3</v>
      </c>
      <c r="BF399" s="16">
        <f t="shared" si="213"/>
        <v>3.984708596807344E-3</v>
      </c>
      <c r="BG399" s="16">
        <f t="shared" si="214"/>
        <v>2.5931471128518215E-2</v>
      </c>
      <c r="BH399" s="15">
        <f t="shared" si="215"/>
        <v>3.9028022956566436E-3</v>
      </c>
      <c r="BI399" s="15">
        <f t="shared" si="216"/>
        <v>4.5815505209882337E-3</v>
      </c>
      <c r="BJ399" s="15">
        <f t="shared" si="217"/>
        <v>2.9815566727776483E-2</v>
      </c>
    </row>
    <row r="400" spans="1:62" x14ac:dyDescent="0.25">
      <c r="A400">
        <v>371</v>
      </c>
      <c r="B400" s="26">
        <f t="shared" si="195"/>
        <v>0.31414663977742274</v>
      </c>
      <c r="C400" s="25">
        <f t="shared" si="196"/>
        <v>10.115130239659971</v>
      </c>
      <c r="D400" s="24">
        <f t="shared" si="197"/>
        <v>1.0184313153986888</v>
      </c>
      <c r="E400" s="22">
        <f t="shared" si="198"/>
        <v>37.748006029683822</v>
      </c>
      <c r="F400" s="27">
        <v>3.4</v>
      </c>
      <c r="G400" s="4">
        <f t="shared" si="199"/>
        <v>52.595714224519902</v>
      </c>
      <c r="H400" s="4"/>
      <c r="I400" s="5">
        <v>0.1216</v>
      </c>
      <c r="J400" s="5">
        <v>0</v>
      </c>
      <c r="K400" s="14">
        <v>0</v>
      </c>
      <c r="L400" s="6">
        <v>6.1</v>
      </c>
      <c r="M400" s="6">
        <v>75</v>
      </c>
      <c r="N400" s="6">
        <v>18</v>
      </c>
      <c r="O400" s="13">
        <f t="shared" si="218"/>
        <v>61.5</v>
      </c>
      <c r="P400" s="12">
        <f t="shared" si="219"/>
        <v>0</v>
      </c>
      <c r="Q400" s="4"/>
      <c r="R400">
        <v>371</v>
      </c>
      <c r="S400" s="4">
        <f t="shared" si="220"/>
        <v>0.60923828172684824</v>
      </c>
      <c r="T400" s="12">
        <f t="shared" si="221"/>
        <v>1</v>
      </c>
      <c r="U400">
        <f t="shared" si="222"/>
        <v>1</v>
      </c>
      <c r="V400" s="4">
        <f t="shared" si="223"/>
        <v>0.60923828172684824</v>
      </c>
      <c r="W400" s="4"/>
      <c r="X400"/>
      <c r="Z400"/>
      <c r="AA400">
        <v>371</v>
      </c>
      <c r="AB400" s="4">
        <f t="shared" si="224"/>
        <v>4.8785628742514978E-2</v>
      </c>
      <c r="AC400" s="4">
        <f t="shared" si="225"/>
        <v>0</v>
      </c>
      <c r="AD400" s="26">
        <f t="shared" si="226"/>
        <v>0.31414663977742274</v>
      </c>
      <c r="AE400" s="4">
        <f t="shared" si="200"/>
        <v>0.21422438323147042</v>
      </c>
      <c r="AF400" s="11"/>
      <c r="AG400" s="10">
        <f t="shared" si="227"/>
        <v>7.2814371257485036E-2</v>
      </c>
      <c r="AH400" s="10">
        <f t="shared" si="228"/>
        <v>0</v>
      </c>
      <c r="AI400" s="25">
        <f t="shared" si="229"/>
        <v>10.115130239659971</v>
      </c>
      <c r="AJ400" s="4">
        <f t="shared" si="201"/>
        <v>9.999621772390892</v>
      </c>
      <c r="AK400" s="4"/>
      <c r="AL400" s="24">
        <f t="shared" si="230"/>
        <v>1.0184313153986888</v>
      </c>
      <c r="AM400" s="4">
        <f t="shared" si="202"/>
        <v>0.99302081660067465</v>
      </c>
      <c r="AN400" s="3"/>
      <c r="AO400" s="23">
        <f t="shared" si="231"/>
        <v>0</v>
      </c>
      <c r="AP400" s="22">
        <f t="shared" si="232"/>
        <v>37.748006029683822</v>
      </c>
      <c r="AQ400" s="4">
        <f t="shared" si="203"/>
        <v>37.719114508304585</v>
      </c>
      <c r="AR400" s="3"/>
      <c r="AS400" s="4">
        <v>3.4</v>
      </c>
      <c r="AT400" s="4"/>
      <c r="AU400" s="21">
        <f t="shared" si="233"/>
        <v>124.04228577547978</v>
      </c>
      <c r="AV400" s="21">
        <f t="shared" si="204"/>
        <v>0.20998045747434294</v>
      </c>
      <c r="AW400" s="3">
        <f t="shared" si="205"/>
        <v>52.595714224519902</v>
      </c>
      <c r="AX400"/>
      <c r="AY400" s="20">
        <f t="shared" si="206"/>
        <v>1.0182183588726039E-2</v>
      </c>
      <c r="AZ400" s="20">
        <f t="shared" si="207"/>
        <v>1.1952998125895785E-2</v>
      </c>
      <c r="BA400" s="19">
        <f t="shared" si="208"/>
        <v>7.7787074831330516E-2</v>
      </c>
      <c r="BB400" s="18">
        <f t="shared" si="209"/>
        <v>1.1770434940540331E-2</v>
      </c>
      <c r="BC400" s="18">
        <f t="shared" si="210"/>
        <v>1.3817467104112562E-2</v>
      </c>
      <c r="BD400" s="17">
        <f t="shared" si="211"/>
        <v>8.9920565224425819E-2</v>
      </c>
      <c r="BE400" s="16">
        <f t="shared" si="212"/>
        <v>2.5893566937561659E-3</v>
      </c>
      <c r="BF400" s="16">
        <f t="shared" si="213"/>
        <v>3.0396795970181077E-3</v>
      </c>
      <c r="BG400" s="16">
        <f t="shared" si="214"/>
        <v>1.9781462507239889E-2</v>
      </c>
      <c r="BH400" s="15">
        <f t="shared" si="215"/>
        <v>2.9440765752292808E-3</v>
      </c>
      <c r="BI400" s="15">
        <f t="shared" si="216"/>
        <v>3.4560898926604597E-3</v>
      </c>
      <c r="BJ400" s="15">
        <f t="shared" si="217"/>
        <v>2.2491354911346711E-2</v>
      </c>
    </row>
    <row r="401" spans="1:62" x14ac:dyDescent="0.25">
      <c r="A401">
        <v>372</v>
      </c>
      <c r="B401" s="26">
        <f t="shared" si="195"/>
        <v>0.26301001197398538</v>
      </c>
      <c r="C401" s="25">
        <f t="shared" si="196"/>
        <v>10.072436143648376</v>
      </c>
      <c r="D401" s="24">
        <f t="shared" si="197"/>
        <v>1.0205068683989267</v>
      </c>
      <c r="E401" s="22">
        <f t="shared" si="198"/>
        <v>37.751380743024271</v>
      </c>
      <c r="F401" s="27">
        <v>3.4</v>
      </c>
      <c r="G401" s="4">
        <f t="shared" si="199"/>
        <v>52.507333767045559</v>
      </c>
      <c r="H401" s="4"/>
      <c r="I401" s="5">
        <v>0.1216</v>
      </c>
      <c r="J401" s="5">
        <v>0</v>
      </c>
      <c r="K401" s="14">
        <v>0</v>
      </c>
      <c r="L401" s="6">
        <v>4.5999999999999996</v>
      </c>
      <c r="M401" s="6">
        <v>71</v>
      </c>
      <c r="N401" s="6">
        <v>8</v>
      </c>
      <c r="O401" s="13">
        <f t="shared" si="218"/>
        <v>65</v>
      </c>
      <c r="P401" s="12">
        <f t="shared" si="219"/>
        <v>0</v>
      </c>
      <c r="Q401" s="4"/>
      <c r="R401">
        <v>372</v>
      </c>
      <c r="S401" s="4">
        <f t="shared" si="220"/>
        <v>0.45940307648816003</v>
      </c>
      <c r="T401" s="12">
        <f t="shared" si="221"/>
        <v>1</v>
      </c>
      <c r="U401">
        <f t="shared" si="222"/>
        <v>1</v>
      </c>
      <c r="V401" s="4">
        <f t="shared" si="223"/>
        <v>0.45940307648816003</v>
      </c>
      <c r="W401" s="4"/>
      <c r="X401"/>
      <c r="Z401"/>
      <c r="AA401">
        <v>372</v>
      </c>
      <c r="AB401" s="4">
        <f t="shared" si="224"/>
        <v>4.8785628742514978E-2</v>
      </c>
      <c r="AC401" s="4">
        <f t="shared" si="225"/>
        <v>0</v>
      </c>
      <c r="AD401" s="26">
        <f t="shared" si="226"/>
        <v>0.26301001197398538</v>
      </c>
      <c r="AE401" s="4">
        <f t="shared" si="200"/>
        <v>0.22010998096185599</v>
      </c>
      <c r="AF401" s="11"/>
      <c r="AG401" s="10">
        <f t="shared" si="227"/>
        <v>7.2814371257485036E-2</v>
      </c>
      <c r="AH401" s="10">
        <f t="shared" si="228"/>
        <v>0</v>
      </c>
      <c r="AI401" s="25">
        <f t="shared" si="229"/>
        <v>10.072436143648376</v>
      </c>
      <c r="AJ401" s="4">
        <f t="shared" si="201"/>
        <v>10.018773224172238</v>
      </c>
      <c r="AK401" s="4"/>
      <c r="AL401" s="24">
        <f t="shared" si="230"/>
        <v>1.0205068683989267</v>
      </c>
      <c r="AM401" s="4">
        <f t="shared" si="202"/>
        <v>1.0085837904423451</v>
      </c>
      <c r="AN401" s="3"/>
      <c r="AO401" s="23">
        <f t="shared" si="231"/>
        <v>0</v>
      </c>
      <c r="AP401" s="22">
        <f t="shared" si="232"/>
        <v>37.751380743024271</v>
      </c>
      <c r="AQ401" s="4">
        <f t="shared" si="203"/>
        <v>37.737938755237792</v>
      </c>
      <c r="AR401" s="3"/>
      <c r="AS401" s="4">
        <v>3.4</v>
      </c>
      <c r="AT401" s="4"/>
      <c r="AU401" s="21">
        <f t="shared" si="233"/>
        <v>124.25226623295413</v>
      </c>
      <c r="AV401" s="21">
        <f t="shared" si="204"/>
        <v>9.49180297810861E-2</v>
      </c>
      <c r="AW401" s="3">
        <f t="shared" si="205"/>
        <v>52.507333767045559</v>
      </c>
      <c r="AX401"/>
      <c r="AY401" s="20">
        <f t="shared" si="206"/>
        <v>4.3715585178629212E-3</v>
      </c>
      <c r="AZ401" s="20">
        <f t="shared" si="207"/>
        <v>5.1318295644477777E-3</v>
      </c>
      <c r="BA401" s="19">
        <f t="shared" si="208"/>
        <v>3.3396642929818691E-2</v>
      </c>
      <c r="BB401" s="18">
        <f t="shared" si="209"/>
        <v>5.4683082318280792E-3</v>
      </c>
      <c r="BC401" s="18">
        <f t="shared" si="210"/>
        <v>6.4193183591025275E-3</v>
      </c>
      <c r="BD401" s="17">
        <f t="shared" si="211"/>
        <v>4.177529288520828E-2</v>
      </c>
      <c r="BE401" s="16">
        <f t="shared" si="212"/>
        <v>1.2149742499137303E-3</v>
      </c>
      <c r="BF401" s="16">
        <f t="shared" si="213"/>
        <v>1.4262741194639443E-3</v>
      </c>
      <c r="BG401" s="16">
        <f t="shared" si="214"/>
        <v>9.2818295872038672E-3</v>
      </c>
      <c r="BH401" s="15">
        <f t="shared" si="215"/>
        <v>1.369752767506761E-3</v>
      </c>
      <c r="BI401" s="15">
        <f t="shared" si="216"/>
        <v>1.6079706401166322E-3</v>
      </c>
      <c r="BJ401" s="15">
        <f t="shared" si="217"/>
        <v>1.0464264378855257E-2</v>
      </c>
    </row>
    <row r="402" spans="1:62" x14ac:dyDescent="0.25">
      <c r="A402">
        <v>373</v>
      </c>
      <c r="B402" s="26">
        <f t="shared" si="195"/>
        <v>0.26889560970437099</v>
      </c>
      <c r="C402" s="25">
        <f t="shared" si="196"/>
        <v>10.091587595429722</v>
      </c>
      <c r="D402" s="24">
        <f t="shared" si="197"/>
        <v>1.0210083842094566</v>
      </c>
      <c r="E402" s="22">
        <f t="shared" si="198"/>
        <v>37.752524147920923</v>
      </c>
      <c r="F402" s="27">
        <v>3.4</v>
      </c>
      <c r="G402" s="4">
        <f t="shared" si="199"/>
        <v>52.534015737264475</v>
      </c>
      <c r="H402" s="4"/>
      <c r="I402" s="5">
        <v>0.1216</v>
      </c>
      <c r="J402" s="5">
        <v>0</v>
      </c>
      <c r="K402" s="14">
        <v>1</v>
      </c>
      <c r="L402" s="6">
        <v>3.4</v>
      </c>
      <c r="M402" s="6">
        <v>74</v>
      </c>
      <c r="N402" s="6">
        <v>8</v>
      </c>
      <c r="O402" s="13">
        <f t="shared" si="218"/>
        <v>68</v>
      </c>
      <c r="P402" s="12">
        <f t="shared" si="219"/>
        <v>0</v>
      </c>
      <c r="Q402" s="4"/>
      <c r="R402">
        <v>373</v>
      </c>
      <c r="S402" s="4">
        <f t="shared" si="220"/>
        <v>0.35612952979019163</v>
      </c>
      <c r="T402" s="12">
        <f t="shared" si="221"/>
        <v>1</v>
      </c>
      <c r="U402">
        <f t="shared" si="222"/>
        <v>0.6</v>
      </c>
      <c r="V402" s="4">
        <f t="shared" si="223"/>
        <v>0.21367771787411496</v>
      </c>
      <c r="W402" s="4"/>
      <c r="X402"/>
      <c r="Z402"/>
      <c r="AA402">
        <v>373</v>
      </c>
      <c r="AB402" s="4">
        <f t="shared" si="224"/>
        <v>4.8785628742514978E-2</v>
      </c>
      <c r="AC402" s="4">
        <f t="shared" si="225"/>
        <v>0</v>
      </c>
      <c r="AD402" s="26">
        <f t="shared" si="226"/>
        <v>0.26889560970437099</v>
      </c>
      <c r="AE402" s="4">
        <f t="shared" si="200"/>
        <v>0.22322291227102484</v>
      </c>
      <c r="AF402" s="11"/>
      <c r="AG402" s="10">
        <f t="shared" si="227"/>
        <v>7.2814371257485036E-2</v>
      </c>
      <c r="AH402" s="10">
        <f t="shared" si="228"/>
        <v>0</v>
      </c>
      <c r="AI402" s="25">
        <f t="shared" si="229"/>
        <v>10.091587595429722</v>
      </c>
      <c r="AJ402" s="4">
        <f t="shared" si="201"/>
        <v>10.035387483590199</v>
      </c>
      <c r="AK402" s="4"/>
      <c r="AL402" s="24">
        <f t="shared" si="230"/>
        <v>1.0210083842094566</v>
      </c>
      <c r="AM402" s="4">
        <f t="shared" si="202"/>
        <v>1.0085409629805135</v>
      </c>
      <c r="AN402" s="3"/>
      <c r="AO402" s="23">
        <f t="shared" si="231"/>
        <v>0</v>
      </c>
      <c r="AP402" s="22">
        <f t="shared" si="232"/>
        <v>37.752524147920923</v>
      </c>
      <c r="AQ402" s="4">
        <f t="shared" si="203"/>
        <v>37.73847132130755</v>
      </c>
      <c r="AR402" s="3"/>
      <c r="AS402" s="4">
        <v>3.4</v>
      </c>
      <c r="AT402" s="4"/>
      <c r="AU402" s="21">
        <f t="shared" si="233"/>
        <v>124.34718426273521</v>
      </c>
      <c r="AV402" s="21">
        <f t="shared" si="204"/>
        <v>9.9950908705201361E-2</v>
      </c>
      <c r="AW402" s="3">
        <f t="shared" si="205"/>
        <v>52.534015737264475</v>
      </c>
      <c r="AX402"/>
      <c r="AY402" s="20">
        <f t="shared" si="206"/>
        <v>4.6540961576943618E-3</v>
      </c>
      <c r="AZ402" s="20">
        <f t="shared" si="207"/>
        <v>5.4635041851194685E-3</v>
      </c>
      <c r="BA402" s="19">
        <f t="shared" si="208"/>
        <v>3.5555097090532319E-2</v>
      </c>
      <c r="BB402" s="18">
        <f t="shared" si="209"/>
        <v>5.7268508162022641E-3</v>
      </c>
      <c r="BC402" s="18">
        <f t="shared" si="210"/>
        <v>6.7228248711939621E-3</v>
      </c>
      <c r="BD402" s="17">
        <f t="shared" si="211"/>
        <v>4.375043615212678E-2</v>
      </c>
      <c r="BE402" s="16">
        <f t="shared" si="212"/>
        <v>1.2704434048954737E-3</v>
      </c>
      <c r="BF402" s="16">
        <f t="shared" si="213"/>
        <v>1.49139008400773E-3</v>
      </c>
      <c r="BG402" s="16">
        <f t="shared" si="214"/>
        <v>9.7055877400398626E-3</v>
      </c>
      <c r="BH402" s="15">
        <f t="shared" si="215"/>
        <v>1.4319978898003926E-3</v>
      </c>
      <c r="BI402" s="15">
        <f t="shared" si="216"/>
        <v>1.6810410010700261E-3</v>
      </c>
      <c r="BJ402" s="15">
        <f t="shared" si="217"/>
        <v>1.0939787722502398E-2</v>
      </c>
    </row>
    <row r="403" spans="1:62" x14ac:dyDescent="0.25">
      <c r="A403">
        <v>374</v>
      </c>
      <c r="B403" s="26">
        <f t="shared" si="195"/>
        <v>0.27200854101353983</v>
      </c>
      <c r="C403" s="25">
        <f t="shared" si="196"/>
        <v>10.108201854847684</v>
      </c>
      <c r="D403" s="24">
        <f t="shared" si="197"/>
        <v>1.0216243512491061</v>
      </c>
      <c r="E403" s="22">
        <f t="shared" si="198"/>
        <v>37.753830081448946</v>
      </c>
      <c r="F403" s="27">
        <v>3.4</v>
      </c>
      <c r="G403" s="4">
        <f t="shared" si="199"/>
        <v>52.555664828559273</v>
      </c>
      <c r="H403" s="4"/>
      <c r="I403" s="5">
        <v>0.1216</v>
      </c>
      <c r="J403" s="5">
        <v>0</v>
      </c>
      <c r="K403" s="14">
        <v>1</v>
      </c>
      <c r="L403" s="6">
        <v>3.6</v>
      </c>
      <c r="M403" s="6">
        <v>59</v>
      </c>
      <c r="N403" s="6">
        <v>10</v>
      </c>
      <c r="O403" s="13">
        <f t="shared" si="218"/>
        <v>51.5</v>
      </c>
      <c r="P403" s="12">
        <f t="shared" si="219"/>
        <v>0</v>
      </c>
      <c r="Q403" s="4"/>
      <c r="R403">
        <v>374</v>
      </c>
      <c r="S403" s="4">
        <f t="shared" si="220"/>
        <v>0.37230471497562223</v>
      </c>
      <c r="T403" s="12">
        <f t="shared" si="221"/>
        <v>1</v>
      </c>
      <c r="U403">
        <f t="shared" si="222"/>
        <v>0.6</v>
      </c>
      <c r="V403" s="4">
        <f t="shared" si="223"/>
        <v>0.22338282898537334</v>
      </c>
      <c r="W403" s="4"/>
      <c r="X403"/>
      <c r="Z403"/>
      <c r="AA403">
        <v>374</v>
      </c>
      <c r="AB403" s="4">
        <f t="shared" si="224"/>
        <v>4.8785628742514978E-2</v>
      </c>
      <c r="AC403" s="4">
        <f t="shared" si="225"/>
        <v>0</v>
      </c>
      <c r="AD403" s="26">
        <f t="shared" si="226"/>
        <v>0.27200854101353983</v>
      </c>
      <c r="AE403" s="4">
        <f t="shared" si="200"/>
        <v>0.21111975724026188</v>
      </c>
      <c r="AF403" s="11"/>
      <c r="AG403" s="10">
        <f t="shared" si="227"/>
        <v>7.2814371257485036E-2</v>
      </c>
      <c r="AH403" s="10">
        <f t="shared" si="228"/>
        <v>0</v>
      </c>
      <c r="AI403" s="25">
        <f t="shared" si="229"/>
        <v>10.108201854847684</v>
      </c>
      <c r="AJ403" s="4">
        <f t="shared" si="201"/>
        <v>10.031648259357159</v>
      </c>
      <c r="AK403" s="4"/>
      <c r="AL403" s="24">
        <f t="shared" si="230"/>
        <v>1.0216243512491061</v>
      </c>
      <c r="AM403" s="4">
        <f t="shared" si="202"/>
        <v>1.004679855311954</v>
      </c>
      <c r="AN403" s="3"/>
      <c r="AO403" s="23">
        <f t="shared" si="231"/>
        <v>0</v>
      </c>
      <c r="AP403" s="22">
        <f t="shared" si="232"/>
        <v>37.753830081448946</v>
      </c>
      <c r="AQ403" s="4">
        <f t="shared" si="203"/>
        <v>37.734700689970204</v>
      </c>
      <c r="AR403" s="3"/>
      <c r="AS403" s="4">
        <v>3.4</v>
      </c>
      <c r="AT403" s="4"/>
      <c r="AU403" s="21">
        <f t="shared" si="233"/>
        <v>124.44713517144041</v>
      </c>
      <c r="AV403" s="21">
        <f t="shared" si="204"/>
        <v>0.13507824269820759</v>
      </c>
      <c r="AW403" s="3">
        <f t="shared" si="205"/>
        <v>52.555664828559273</v>
      </c>
      <c r="AX403"/>
      <c r="AY403" s="20">
        <f t="shared" si="206"/>
        <v>6.2046314435327205E-3</v>
      </c>
      <c r="AZ403" s="20">
        <f t="shared" si="207"/>
        <v>7.2836977815384108E-3</v>
      </c>
      <c r="BA403" s="19">
        <f t="shared" si="208"/>
        <v>4.7400454548206815E-2</v>
      </c>
      <c r="BB403" s="18">
        <f t="shared" si="209"/>
        <v>7.8008923197518667E-3</v>
      </c>
      <c r="BC403" s="18">
        <f t="shared" si="210"/>
        <v>9.1575692449261045E-3</v>
      </c>
      <c r="BD403" s="17">
        <f t="shared" si="211"/>
        <v>5.9595133925847019E-2</v>
      </c>
      <c r="BE403" s="16">
        <f t="shared" si="212"/>
        <v>1.7266620512234013E-3</v>
      </c>
      <c r="BF403" s="16">
        <f t="shared" si="213"/>
        <v>2.0269511036100796E-3</v>
      </c>
      <c r="BG403" s="16">
        <f t="shared" si="214"/>
        <v>1.3190882782318603E-2</v>
      </c>
      <c r="BH403" s="15">
        <f t="shared" si="215"/>
        <v>1.9493052169772618E-3</v>
      </c>
      <c r="BI403" s="15">
        <f t="shared" si="216"/>
        <v>2.288314819929829E-3</v>
      </c>
      <c r="BJ403" s="15">
        <f t="shared" si="217"/>
        <v>1.4891771441835174E-2</v>
      </c>
    </row>
    <row r="404" spans="1:62" x14ac:dyDescent="0.25">
      <c r="A404">
        <v>375</v>
      </c>
      <c r="B404" s="26">
        <f t="shared" si="195"/>
        <v>0.35743652370732781</v>
      </c>
      <c r="C404" s="25">
        <f t="shared" si="196"/>
        <v>10.250031492890093</v>
      </c>
      <c r="D404" s="24">
        <f t="shared" si="197"/>
        <v>1.0223613463434391</v>
      </c>
      <c r="E404" s="22">
        <f t="shared" si="198"/>
        <v>37.755457222920207</v>
      </c>
      <c r="F404" s="27">
        <v>3.4</v>
      </c>
      <c r="G404" s="4">
        <f t="shared" si="199"/>
        <v>52.785286585861066</v>
      </c>
      <c r="H404" s="4"/>
      <c r="I404" s="5">
        <v>0.36470000000000002</v>
      </c>
      <c r="J404" s="5">
        <v>0</v>
      </c>
      <c r="K404" s="14">
        <v>1</v>
      </c>
      <c r="L404" s="6">
        <v>5.0999999999999996</v>
      </c>
      <c r="M404" s="6">
        <v>62</v>
      </c>
      <c r="N404" s="6">
        <v>27</v>
      </c>
      <c r="O404" s="13">
        <f t="shared" si="218"/>
        <v>41.75</v>
      </c>
      <c r="P404" s="12">
        <f t="shared" si="219"/>
        <v>0</v>
      </c>
      <c r="Q404" s="4"/>
      <c r="R404">
        <v>375</v>
      </c>
      <c r="S404" s="4">
        <f t="shared" si="220"/>
        <v>0.50681584851960382</v>
      </c>
      <c r="T404" s="12">
        <f t="shared" si="221"/>
        <v>1</v>
      </c>
      <c r="U404">
        <f t="shared" si="222"/>
        <v>0.6</v>
      </c>
      <c r="V404" s="4">
        <f t="shared" si="223"/>
        <v>0.3040895091117623</v>
      </c>
      <c r="W404" s="4"/>
      <c r="X404"/>
      <c r="Z404"/>
      <c r="AA404">
        <v>375</v>
      </c>
      <c r="AB404" s="4">
        <f t="shared" si="224"/>
        <v>0.1463167664670659</v>
      </c>
      <c r="AC404" s="4">
        <f t="shared" si="225"/>
        <v>0</v>
      </c>
      <c r="AD404" s="26">
        <f t="shared" si="226"/>
        <v>0.35743652370732781</v>
      </c>
      <c r="AE404" s="4">
        <f t="shared" si="200"/>
        <v>0.24625972340978264</v>
      </c>
      <c r="AF404" s="11"/>
      <c r="AG404" s="10">
        <f t="shared" si="227"/>
        <v>0.21838323353293418</v>
      </c>
      <c r="AH404" s="10">
        <f t="shared" si="228"/>
        <v>0</v>
      </c>
      <c r="AI404" s="25">
        <f t="shared" si="229"/>
        <v>10.250031492890093</v>
      </c>
      <c r="AJ404" s="4">
        <f t="shared" si="201"/>
        <v>10.136103431158366</v>
      </c>
      <c r="AK404" s="4"/>
      <c r="AL404" s="24">
        <f t="shared" si="230"/>
        <v>1.0223613463434391</v>
      </c>
      <c r="AM404" s="4">
        <f t="shared" si="202"/>
        <v>0.99752836900718489</v>
      </c>
      <c r="AN404" s="3"/>
      <c r="AO404" s="23">
        <f t="shared" si="231"/>
        <v>0</v>
      </c>
      <c r="AP404" s="22">
        <f t="shared" si="232"/>
        <v>37.755457222920207</v>
      </c>
      <c r="AQ404" s="4">
        <f t="shared" si="203"/>
        <v>37.727334523122828</v>
      </c>
      <c r="AR404" s="3"/>
      <c r="AS404" s="4">
        <v>3.4</v>
      </c>
      <c r="AT404" s="4"/>
      <c r="AU404" s="21">
        <f t="shared" si="233"/>
        <v>124.58221341413862</v>
      </c>
      <c r="AV404" s="21">
        <f t="shared" si="204"/>
        <v>0.21646344583459254</v>
      </c>
      <c r="AW404" s="3">
        <f t="shared" si="205"/>
        <v>52.785286585861066</v>
      </c>
      <c r="AX404"/>
      <c r="AY404" s="20">
        <f t="shared" si="206"/>
        <v>1.1329033496317623E-2</v>
      </c>
      <c r="AZ404" s="20">
        <f t="shared" si="207"/>
        <v>1.3299300191329383E-2</v>
      </c>
      <c r="BA404" s="19">
        <f t="shared" si="208"/>
        <v>8.6548466609898178E-2</v>
      </c>
      <c r="BB404" s="18">
        <f t="shared" si="209"/>
        <v>1.1609389945338933E-2</v>
      </c>
      <c r="BC404" s="18">
        <f t="shared" si="210"/>
        <v>1.3628414283658749E-2</v>
      </c>
      <c r="BD404" s="17">
        <f t="shared" si="211"/>
        <v>8.86902575027292E-2</v>
      </c>
      <c r="BE404" s="16">
        <f t="shared" si="212"/>
        <v>2.5305066461957931E-3</v>
      </c>
      <c r="BF404" s="16">
        <f t="shared" si="213"/>
        <v>2.9705947585776699E-3</v>
      </c>
      <c r="BG404" s="16">
        <f t="shared" si="214"/>
        <v>1.9331875931480762E-2</v>
      </c>
      <c r="BH404" s="15">
        <f t="shared" si="215"/>
        <v>2.8657328431714668E-3</v>
      </c>
      <c r="BI404" s="15">
        <f t="shared" si="216"/>
        <v>3.3641211637230263E-3</v>
      </c>
      <c r="BJ404" s="15">
        <f t="shared" si="217"/>
        <v>2.1892845790484422E-2</v>
      </c>
    </row>
    <row r="405" spans="1:62" x14ac:dyDescent="0.25">
      <c r="A405">
        <v>376</v>
      </c>
      <c r="B405" s="26">
        <f t="shared" si="195"/>
        <v>0.39257648987684857</v>
      </c>
      <c r="C405" s="25">
        <f t="shared" si="196"/>
        <v>10.354486664691301</v>
      </c>
      <c r="D405" s="24">
        <f t="shared" si="197"/>
        <v>1.0258630319382085</v>
      </c>
      <c r="E405" s="22">
        <f t="shared" si="198"/>
        <v>37.760596953520114</v>
      </c>
      <c r="F405" s="27">
        <v>3.4</v>
      </c>
      <c r="G405" s="4">
        <f t="shared" si="199"/>
        <v>52.933523140026473</v>
      </c>
      <c r="H405" s="4"/>
      <c r="I405" s="5">
        <v>0.36470000000000002</v>
      </c>
      <c r="J405" s="5">
        <v>0</v>
      </c>
      <c r="K405" s="14">
        <v>1</v>
      </c>
      <c r="L405" s="6">
        <v>7.3</v>
      </c>
      <c r="M405" s="6">
        <v>51</v>
      </c>
      <c r="N405" s="6">
        <v>49</v>
      </c>
      <c r="O405" s="13">
        <f t="shared" si="218"/>
        <v>14.25</v>
      </c>
      <c r="P405" s="12">
        <f t="shared" si="219"/>
        <v>0</v>
      </c>
      <c r="Q405" s="4"/>
      <c r="R405">
        <v>376</v>
      </c>
      <c r="S405" s="4">
        <f t="shared" si="220"/>
        <v>0.74514205020999758</v>
      </c>
      <c r="T405" s="12">
        <f t="shared" si="221"/>
        <v>1</v>
      </c>
      <c r="U405">
        <f t="shared" si="222"/>
        <v>0.6</v>
      </c>
      <c r="V405" s="4">
        <f t="shared" si="223"/>
        <v>0.44708523012599855</v>
      </c>
      <c r="W405" s="4"/>
      <c r="X405"/>
      <c r="Z405"/>
      <c r="AA405">
        <v>376</v>
      </c>
      <c r="AB405" s="4">
        <f t="shared" si="224"/>
        <v>0.1463167664670659</v>
      </c>
      <c r="AC405" s="4">
        <f t="shared" si="225"/>
        <v>0</v>
      </c>
      <c r="AD405" s="26">
        <f t="shared" si="226"/>
        <v>0.39257648987684857</v>
      </c>
      <c r="AE405" s="4">
        <f t="shared" si="200"/>
        <v>0.21061187167632903</v>
      </c>
      <c r="AF405" s="11"/>
      <c r="AG405" s="10">
        <f t="shared" si="227"/>
        <v>0.21838323353293418</v>
      </c>
      <c r="AH405" s="10">
        <f t="shared" si="228"/>
        <v>0</v>
      </c>
      <c r="AI405" s="25">
        <f t="shared" si="229"/>
        <v>10.354486664691301</v>
      </c>
      <c r="AJ405" s="4">
        <f t="shared" si="201"/>
        <v>10.162845655239664</v>
      </c>
      <c r="AK405" s="4"/>
      <c r="AL405" s="24">
        <f t="shared" si="230"/>
        <v>1.0258630319382085</v>
      </c>
      <c r="AM405" s="4">
        <f t="shared" si="202"/>
        <v>0.98455559564659278</v>
      </c>
      <c r="AN405" s="3"/>
      <c r="AO405" s="23">
        <f t="shared" si="231"/>
        <v>0</v>
      </c>
      <c r="AP405" s="22">
        <f t="shared" si="232"/>
        <v>37.760596953520114</v>
      </c>
      <c r="AQ405" s="4">
        <f t="shared" si="203"/>
        <v>37.713598089395695</v>
      </c>
      <c r="AR405" s="3"/>
      <c r="AS405" s="4">
        <v>3.4</v>
      </c>
      <c r="AT405" s="4"/>
      <c r="AU405" s="21">
        <f t="shared" si="233"/>
        <v>124.79867685997321</v>
      </c>
      <c r="AV405" s="21">
        <f t="shared" si="204"/>
        <v>0.3595873327540457</v>
      </c>
      <c r="AW405" s="3">
        <f t="shared" si="205"/>
        <v>52.933523140026473</v>
      </c>
      <c r="AX405"/>
      <c r="AY405" s="20">
        <f t="shared" si="206"/>
        <v>1.8542386983805392E-2</v>
      </c>
      <c r="AZ405" s="20">
        <f t="shared" si="207"/>
        <v>2.1767149937510676E-2</v>
      </c>
      <c r="BA405" s="19">
        <f t="shared" si="208"/>
        <v>0.14165508127920348</v>
      </c>
      <c r="BB405" s="18">
        <f t="shared" si="209"/>
        <v>1.9528421483035352E-2</v>
      </c>
      <c r="BC405" s="18">
        <f t="shared" si="210"/>
        <v>2.2924668697476284E-2</v>
      </c>
      <c r="BD405" s="17">
        <f t="shared" si="211"/>
        <v>0.1491879192711249</v>
      </c>
      <c r="BE405" s="16">
        <f t="shared" si="212"/>
        <v>4.2092714320098451E-3</v>
      </c>
      <c r="BF405" s="16">
        <f t="shared" si="213"/>
        <v>4.9413186375767745E-3</v>
      </c>
      <c r="BG405" s="16">
        <f t="shared" si="214"/>
        <v>3.2156846222029092E-2</v>
      </c>
      <c r="BH405" s="15">
        <f t="shared" si="215"/>
        <v>4.7892339456559732E-3</v>
      </c>
      <c r="BI405" s="15">
        <f t="shared" si="216"/>
        <v>5.6221441970744036E-3</v>
      </c>
      <c r="BJ405" s="15">
        <f t="shared" si="217"/>
        <v>3.6587485981688185E-2</v>
      </c>
    </row>
    <row r="406" spans="1:62" x14ac:dyDescent="0.25">
      <c r="A406">
        <v>377</v>
      </c>
      <c r="B406" s="26">
        <f t="shared" si="195"/>
        <v>0.35692863814339493</v>
      </c>
      <c r="C406" s="25">
        <f t="shared" si="196"/>
        <v>10.381228888772599</v>
      </c>
      <c r="D406" s="24">
        <f t="shared" si="197"/>
        <v>1.0316249094910994</v>
      </c>
      <c r="E406" s="22">
        <f t="shared" si="198"/>
        <v>37.768853370865337</v>
      </c>
      <c r="F406" s="27">
        <v>3.4</v>
      </c>
      <c r="G406" s="4">
        <f t="shared" si="199"/>
        <v>52.938635807272426</v>
      </c>
      <c r="H406" s="4"/>
      <c r="I406" s="5">
        <v>0.36470000000000002</v>
      </c>
      <c r="J406" s="5">
        <v>0</v>
      </c>
      <c r="K406" s="14">
        <v>1</v>
      </c>
      <c r="L406" s="6">
        <v>11</v>
      </c>
      <c r="M406" s="6">
        <v>52</v>
      </c>
      <c r="N406" s="6">
        <v>83</v>
      </c>
      <c r="O406" s="13">
        <f t="shared" si="218"/>
        <v>-10.25</v>
      </c>
      <c r="P406" s="12">
        <f t="shared" si="219"/>
        <v>-10.25</v>
      </c>
      <c r="Q406" s="4"/>
      <c r="R406">
        <v>377</v>
      </c>
      <c r="S406" s="4">
        <f t="shared" si="220"/>
        <v>1.245428856118602</v>
      </c>
      <c r="T406" s="12">
        <f t="shared" si="221"/>
        <v>1</v>
      </c>
      <c r="U406">
        <f t="shared" si="222"/>
        <v>0.6</v>
      </c>
      <c r="V406" s="4">
        <f t="shared" si="223"/>
        <v>0.74725731367116122</v>
      </c>
      <c r="W406" s="4"/>
      <c r="X406"/>
      <c r="Z406"/>
      <c r="AA406">
        <v>377</v>
      </c>
      <c r="AB406" s="4">
        <f t="shared" si="224"/>
        <v>0.1463167664670659</v>
      </c>
      <c r="AC406" s="4">
        <f t="shared" si="225"/>
        <v>0</v>
      </c>
      <c r="AD406" s="26">
        <f t="shared" si="226"/>
        <v>0.35692863814339493</v>
      </c>
      <c r="AE406" s="4">
        <f t="shared" si="200"/>
        <v>0.18665882372767373</v>
      </c>
      <c r="AF406" s="11"/>
      <c r="AG406" s="10">
        <f t="shared" si="227"/>
        <v>0.21838323353293418</v>
      </c>
      <c r="AH406" s="10">
        <f t="shared" si="228"/>
        <v>0</v>
      </c>
      <c r="AI406" s="25">
        <f t="shared" si="229"/>
        <v>10.381228888772599</v>
      </c>
      <c r="AJ406" s="4">
        <f t="shared" si="201"/>
        <v>10.181289357844918</v>
      </c>
      <c r="AK406" s="4"/>
      <c r="AL406" s="24">
        <f t="shared" si="230"/>
        <v>1.0316249094910994</v>
      </c>
      <c r="AM406" s="4">
        <f t="shared" si="202"/>
        <v>0.98841801109560801</v>
      </c>
      <c r="AN406" s="3"/>
      <c r="AO406" s="23">
        <f t="shared" si="231"/>
        <v>0</v>
      </c>
      <c r="AP406" s="22">
        <f t="shared" si="232"/>
        <v>37.768853370865337</v>
      </c>
      <c r="AQ406" s="4">
        <f t="shared" si="203"/>
        <v>37.719917526063519</v>
      </c>
      <c r="AR406" s="3"/>
      <c r="AS406" s="4">
        <v>3.4</v>
      </c>
      <c r="AT406" s="4"/>
      <c r="AU406" s="21">
        <f t="shared" si="233"/>
        <v>125.15826419272726</v>
      </c>
      <c r="AV406" s="21">
        <f t="shared" si="204"/>
        <v>0.35992998710150886</v>
      </c>
      <c r="AW406" s="3">
        <f t="shared" si="205"/>
        <v>52.938635807272426</v>
      </c>
      <c r="AX406"/>
      <c r="AY406" s="20">
        <f t="shared" si="206"/>
        <v>1.7350674113348119E-2</v>
      </c>
      <c r="AZ406" s="20">
        <f t="shared" si="207"/>
        <v>2.0368182654799966E-2</v>
      </c>
      <c r="BA406" s="19">
        <f t="shared" si="208"/>
        <v>0.13255095764757313</v>
      </c>
      <c r="BB406" s="18">
        <f t="shared" si="209"/>
        <v>2.0374049595378994E-2</v>
      </c>
      <c r="BC406" s="18">
        <f t="shared" si="210"/>
        <v>2.3917362568488382E-2</v>
      </c>
      <c r="BD406" s="17">
        <f t="shared" si="211"/>
        <v>0.15564811876381365</v>
      </c>
      <c r="BE406" s="16">
        <f t="shared" si="212"/>
        <v>4.4028286286749924E-3</v>
      </c>
      <c r="BF406" s="16">
        <f t="shared" si="213"/>
        <v>5.1685379554010785E-3</v>
      </c>
      <c r="BG406" s="16">
        <f t="shared" si="214"/>
        <v>3.3635531811415341E-2</v>
      </c>
      <c r="BH406" s="15">
        <f t="shared" si="215"/>
        <v>4.9866143246311617E-3</v>
      </c>
      <c r="BI406" s="15">
        <f t="shared" si="216"/>
        <v>5.85385159848006E-3</v>
      </c>
      <c r="BJ406" s="15">
        <f t="shared" si="217"/>
        <v>3.8095378878706787E-2</v>
      </c>
    </row>
    <row r="407" spans="1:62" x14ac:dyDescent="0.25">
      <c r="A407">
        <v>378</v>
      </c>
      <c r="B407" s="26">
        <f t="shared" si="195"/>
        <v>0.23544445247018869</v>
      </c>
      <c r="C407" s="25">
        <f t="shared" si="196"/>
        <v>10.254103729102402</v>
      </c>
      <c r="D407" s="24">
        <f t="shared" si="197"/>
        <v>1.0355321777576412</v>
      </c>
      <c r="E407" s="22">
        <f t="shared" si="198"/>
        <v>37.775225460840687</v>
      </c>
      <c r="F407" s="27">
        <v>3.4</v>
      </c>
      <c r="G407" s="4">
        <f t="shared" si="199"/>
        <v>52.700305820170918</v>
      </c>
      <c r="H407" s="4"/>
      <c r="I407" s="5">
        <v>0.1216</v>
      </c>
      <c r="J407" s="5">
        <v>0</v>
      </c>
      <c r="K407" s="14">
        <v>1</v>
      </c>
      <c r="L407" s="6">
        <v>13.9</v>
      </c>
      <c r="M407" s="6">
        <v>57</v>
      </c>
      <c r="N407" s="6">
        <v>99</v>
      </c>
      <c r="O407" s="13">
        <f t="shared" si="218"/>
        <v>-17.25</v>
      </c>
      <c r="P407" s="12">
        <f t="shared" si="219"/>
        <v>-27.5</v>
      </c>
      <c r="Q407" s="4"/>
      <c r="R407">
        <v>378</v>
      </c>
      <c r="S407" s="4">
        <f t="shared" si="220"/>
        <v>1.7093833911892833</v>
      </c>
      <c r="T407" s="12">
        <f t="shared" si="221"/>
        <v>0.75846459436788383</v>
      </c>
      <c r="U407">
        <f t="shared" si="222"/>
        <v>0.6</v>
      </c>
      <c r="V407" s="4">
        <f t="shared" si="223"/>
        <v>0.77790406825054637</v>
      </c>
      <c r="W407" s="4"/>
      <c r="X407"/>
      <c r="Z407"/>
      <c r="AA407">
        <v>378</v>
      </c>
      <c r="AB407" s="4">
        <f t="shared" si="224"/>
        <v>4.8785628742514978E-2</v>
      </c>
      <c r="AC407" s="4">
        <f t="shared" si="225"/>
        <v>0</v>
      </c>
      <c r="AD407" s="26">
        <f t="shared" si="226"/>
        <v>0.23544445247018869</v>
      </c>
      <c r="AE407" s="4">
        <f t="shared" si="200"/>
        <v>6.3411641701945853E-2</v>
      </c>
      <c r="AF407" s="11"/>
      <c r="AG407" s="10">
        <f t="shared" si="227"/>
        <v>7.2814371257485036E-2</v>
      </c>
      <c r="AH407" s="10">
        <f t="shared" si="228"/>
        <v>0</v>
      </c>
      <c r="AI407" s="25">
        <f t="shared" si="229"/>
        <v>10.254103729102402</v>
      </c>
      <c r="AJ407" s="4">
        <f t="shared" si="201"/>
        <v>9.8583928941869239</v>
      </c>
      <c r="AK407" s="4"/>
      <c r="AL407" s="24">
        <f t="shared" si="230"/>
        <v>1.0355321777576412</v>
      </c>
      <c r="AM407" s="4">
        <f t="shared" si="202"/>
        <v>0.94964681029901721</v>
      </c>
      <c r="AN407" s="3"/>
      <c r="AO407" s="23">
        <f t="shared" si="231"/>
        <v>0</v>
      </c>
      <c r="AP407" s="22">
        <f t="shared" si="232"/>
        <v>37.775225460840687</v>
      </c>
      <c r="AQ407" s="4">
        <f t="shared" si="203"/>
        <v>37.676246198605426</v>
      </c>
      <c r="AR407" s="3"/>
      <c r="AS407" s="4">
        <v>3.4</v>
      </c>
      <c r="AT407" s="4"/>
      <c r="AU407" s="21">
        <f t="shared" si="233"/>
        <v>125.51819417982877</v>
      </c>
      <c r="AV407" s="21">
        <f t="shared" si="204"/>
        <v>0.58588745149638966</v>
      </c>
      <c r="AW407" s="3">
        <f t="shared" si="205"/>
        <v>52.700305820170918</v>
      </c>
      <c r="AX407"/>
      <c r="AY407" s="20">
        <f t="shared" si="206"/>
        <v>1.7530325305666564E-2</v>
      </c>
      <c r="AZ407" s="20">
        <f t="shared" si="207"/>
        <v>2.057907753273901E-2</v>
      </c>
      <c r="BA407" s="19">
        <f t="shared" si="208"/>
        <v>0.13392340792983728</v>
      </c>
      <c r="BB407" s="18">
        <f t="shared" si="209"/>
        <v>4.0323352458563728E-2</v>
      </c>
      <c r="BC407" s="18">
        <f t="shared" si="210"/>
        <v>4.7336109407879155E-2</v>
      </c>
      <c r="BD407" s="17">
        <f t="shared" si="211"/>
        <v>0.30805137304903546</v>
      </c>
      <c r="BE407" s="16">
        <f t="shared" si="212"/>
        <v>8.7518097496801454E-3</v>
      </c>
      <c r="BF407" s="16">
        <f t="shared" si="213"/>
        <v>1.0273863619189735E-2</v>
      </c>
      <c r="BG407" s="16">
        <f t="shared" si="214"/>
        <v>6.685969408975409E-2</v>
      </c>
      <c r="BH407" s="15">
        <f t="shared" si="215"/>
        <v>1.0086091471449166E-2</v>
      </c>
      <c r="BI407" s="15">
        <f t="shared" si="216"/>
        <v>1.1840194336049022E-2</v>
      </c>
      <c r="BJ407" s="15">
        <f t="shared" si="217"/>
        <v>7.7052976427762807E-2</v>
      </c>
    </row>
    <row r="408" spans="1:62" x14ac:dyDescent="0.25">
      <c r="A408">
        <v>379</v>
      </c>
      <c r="B408" s="26">
        <f t="shared" si="195"/>
        <v>0.11219727044446083</v>
      </c>
      <c r="C408" s="25">
        <f t="shared" si="196"/>
        <v>9.9312072654444083</v>
      </c>
      <c r="D408" s="24">
        <f t="shared" si="197"/>
        <v>1.0263383892843767</v>
      </c>
      <c r="E408" s="22">
        <f t="shared" si="198"/>
        <v>37.766275443501286</v>
      </c>
      <c r="F408" s="27">
        <v>3.4</v>
      </c>
      <c r="G408" s="4">
        <f t="shared" si="199"/>
        <v>52.236018368674529</v>
      </c>
      <c r="H408" s="4"/>
      <c r="I408" s="5">
        <v>0.1216</v>
      </c>
      <c r="J408" s="5">
        <v>0</v>
      </c>
      <c r="K408" s="14">
        <v>0</v>
      </c>
      <c r="L408" s="6">
        <v>16</v>
      </c>
      <c r="M408" s="6">
        <v>34</v>
      </c>
      <c r="N408" s="6">
        <v>103</v>
      </c>
      <c r="O408" s="13">
        <f t="shared" si="218"/>
        <v>-43.25</v>
      </c>
      <c r="P408" s="12">
        <f t="shared" si="219"/>
        <v>-27.5</v>
      </c>
      <c r="Q408" s="4"/>
      <c r="R408">
        <v>379</v>
      </c>
      <c r="S408" s="4">
        <f t="shared" si="220"/>
        <v>2.0754997247575919</v>
      </c>
      <c r="T408" s="12">
        <f t="shared" si="221"/>
        <v>0.75846459436788383</v>
      </c>
      <c r="U408">
        <f t="shared" si="222"/>
        <v>1</v>
      </c>
      <c r="V408" s="4">
        <f t="shared" si="223"/>
        <v>1.5741930568489215</v>
      </c>
      <c r="W408" s="4"/>
      <c r="X408"/>
      <c r="Z408"/>
      <c r="AA408">
        <v>379</v>
      </c>
      <c r="AB408" s="4">
        <f t="shared" si="224"/>
        <v>4.8785628742514978E-2</v>
      </c>
      <c r="AC408" s="4">
        <f t="shared" si="225"/>
        <v>0</v>
      </c>
      <c r="AD408" s="26">
        <f t="shared" si="226"/>
        <v>0.11219727044446083</v>
      </c>
      <c r="AE408" s="4">
        <f t="shared" si="200"/>
        <v>3.0217798885116231E-2</v>
      </c>
      <c r="AF408" s="11"/>
      <c r="AG408" s="10">
        <f t="shared" si="227"/>
        <v>7.2814371257485036E-2</v>
      </c>
      <c r="AH408" s="10">
        <f t="shared" si="228"/>
        <v>0</v>
      </c>
      <c r="AI408" s="25">
        <f t="shared" si="229"/>
        <v>9.9312072654444083</v>
      </c>
      <c r="AJ408" s="4">
        <f t="shared" si="201"/>
        <v>9.547957161627517</v>
      </c>
      <c r="AK408" s="4"/>
      <c r="AL408" s="24">
        <f t="shared" si="230"/>
        <v>1.0263383892843767</v>
      </c>
      <c r="AM408" s="4">
        <f t="shared" si="202"/>
        <v>0.9412155398028117</v>
      </c>
      <c r="AN408" s="3"/>
      <c r="AO408" s="23">
        <f t="shared" si="231"/>
        <v>0</v>
      </c>
      <c r="AP408" s="22">
        <f t="shared" si="232"/>
        <v>37.766275443501286</v>
      </c>
      <c r="AQ408" s="4">
        <f t="shared" si="203"/>
        <v>37.667319632247519</v>
      </c>
      <c r="AR408" s="3"/>
      <c r="AS408" s="4">
        <v>3.4</v>
      </c>
      <c r="AT408" s="4"/>
      <c r="AU408" s="21">
        <f t="shared" si="233"/>
        <v>126.10408163132516</v>
      </c>
      <c r="AV408" s="21">
        <f t="shared" si="204"/>
        <v>0.50547085401120984</v>
      </c>
      <c r="AW408" s="3">
        <f t="shared" si="205"/>
        <v>52.236018368674529</v>
      </c>
      <c r="AX408"/>
      <c r="AY408" s="20">
        <f t="shared" si="206"/>
        <v>8.3537948278831677E-3</v>
      </c>
      <c r="AZ408" s="20">
        <f t="shared" si="207"/>
        <v>9.8066287109932846E-3</v>
      </c>
      <c r="BA408" s="19">
        <f t="shared" si="208"/>
        <v>6.3819048020468144E-2</v>
      </c>
      <c r="BB408" s="18">
        <f t="shared" si="209"/>
        <v>3.9053590785024947E-2</v>
      </c>
      <c r="BC408" s="18">
        <f t="shared" si="210"/>
        <v>4.58455196172032E-2</v>
      </c>
      <c r="BD408" s="17">
        <f t="shared" si="211"/>
        <v>0.29835099341466331</v>
      </c>
      <c r="BE408" s="16">
        <f t="shared" si="212"/>
        <v>8.674108361616039E-3</v>
      </c>
      <c r="BF408" s="16">
        <f t="shared" si="213"/>
        <v>1.0182648946244915E-2</v>
      </c>
      <c r="BG408" s="16">
        <f t="shared" si="214"/>
        <v>6.6266092173704064E-2</v>
      </c>
      <c r="BH408" s="15">
        <f t="shared" si="215"/>
        <v>1.0083701791640417E-2</v>
      </c>
      <c r="BI408" s="15">
        <f t="shared" si="216"/>
        <v>1.1837389059751794E-2</v>
      </c>
      <c r="BJ408" s="15">
        <f t="shared" si="217"/>
        <v>7.7034720402374315E-2</v>
      </c>
    </row>
    <row r="409" spans="1:62" x14ac:dyDescent="0.25">
      <c r="A409">
        <v>380</v>
      </c>
      <c r="B409" s="26">
        <f t="shared" si="195"/>
        <v>0.32281121205876895</v>
      </c>
      <c r="C409" s="25">
        <f t="shared" si="196"/>
        <v>9.9846637484538636</v>
      </c>
      <c r="D409" s="24">
        <f t="shared" si="197"/>
        <v>1.0073807355689761</v>
      </c>
      <c r="E409" s="22">
        <f t="shared" si="198"/>
        <v>37.74499181858171</v>
      </c>
      <c r="F409" s="27">
        <v>3.4</v>
      </c>
      <c r="G409" s="4">
        <f t="shared" si="199"/>
        <v>52.459847514663316</v>
      </c>
      <c r="H409" s="4"/>
      <c r="I409" s="5">
        <v>0.72929999999999995</v>
      </c>
      <c r="J409" s="5">
        <v>0</v>
      </c>
      <c r="K409" s="14">
        <v>0</v>
      </c>
      <c r="L409" s="6">
        <v>16</v>
      </c>
      <c r="M409" s="6">
        <v>55</v>
      </c>
      <c r="N409" s="6">
        <v>91</v>
      </c>
      <c r="O409" s="13">
        <f t="shared" si="218"/>
        <v>-13.25</v>
      </c>
      <c r="P409" s="12">
        <f t="shared" si="219"/>
        <v>-27.5</v>
      </c>
      <c r="Q409" s="4"/>
      <c r="R409">
        <v>380</v>
      </c>
      <c r="S409" s="4">
        <f t="shared" si="220"/>
        <v>2.0754997247575919</v>
      </c>
      <c r="T409" s="12">
        <f t="shared" si="221"/>
        <v>0.75846459436788383</v>
      </c>
      <c r="U409">
        <f t="shared" si="222"/>
        <v>1</v>
      </c>
      <c r="V409" s="4">
        <f t="shared" si="223"/>
        <v>1.5741930568489215</v>
      </c>
      <c r="W409" s="4"/>
      <c r="X409"/>
      <c r="Z409"/>
      <c r="AA409">
        <v>380</v>
      </c>
      <c r="AB409" s="4">
        <f t="shared" si="224"/>
        <v>0.29259341317365273</v>
      </c>
      <c r="AC409" s="4">
        <f t="shared" si="225"/>
        <v>0</v>
      </c>
      <c r="AD409" s="26">
        <f t="shared" si="226"/>
        <v>0.32281121205876895</v>
      </c>
      <c r="AE409" s="4">
        <f t="shared" si="200"/>
        <v>8.6941786055152168E-2</v>
      </c>
      <c r="AF409" s="11"/>
      <c r="AG409" s="10">
        <f t="shared" si="227"/>
        <v>0.43670658682634733</v>
      </c>
      <c r="AH409" s="10">
        <f t="shared" si="228"/>
        <v>0</v>
      </c>
      <c r="AI409" s="25">
        <f t="shared" si="229"/>
        <v>9.9846637484538636</v>
      </c>
      <c r="AJ409" s="4">
        <f t="shared" si="201"/>
        <v>9.5993503433151925</v>
      </c>
      <c r="AK409" s="4"/>
      <c r="AL409" s="24">
        <f t="shared" si="230"/>
        <v>1.0073807355689761</v>
      </c>
      <c r="AM409" s="4">
        <f t="shared" si="202"/>
        <v>0.92383012077448057</v>
      </c>
      <c r="AN409" s="3"/>
      <c r="AO409" s="23">
        <f t="shared" si="231"/>
        <v>0</v>
      </c>
      <c r="AP409" s="22">
        <f t="shared" si="232"/>
        <v>37.74499181858171</v>
      </c>
      <c r="AQ409" s="4">
        <f t="shared" si="203"/>
        <v>37.646091673136802</v>
      </c>
      <c r="AR409" s="3"/>
      <c r="AS409" s="4">
        <v>3.4</v>
      </c>
      <c r="AT409" s="4"/>
      <c r="AU409" s="21">
        <f t="shared" si="233"/>
        <v>126.60955248533637</v>
      </c>
      <c r="AV409" s="21">
        <f t="shared" si="204"/>
        <v>0.6256094334802208</v>
      </c>
      <c r="AW409" s="3">
        <f t="shared" si="205"/>
        <v>52.459847514663316</v>
      </c>
      <c r="AX409"/>
      <c r="AY409" s="20">
        <f t="shared" si="206"/>
        <v>2.4035343891896373E-2</v>
      </c>
      <c r="AZ409" s="20">
        <f t="shared" si="207"/>
        <v>2.8215403699182698E-2</v>
      </c>
      <c r="BA409" s="19">
        <f t="shared" si="208"/>
        <v>0.18361867841253771</v>
      </c>
      <c r="BB409" s="18">
        <f t="shared" si="209"/>
        <v>3.9263843371219895E-2</v>
      </c>
      <c r="BC409" s="18">
        <f t="shared" si="210"/>
        <v>4.6092337870562487E-2</v>
      </c>
      <c r="BD409" s="17">
        <f t="shared" si="211"/>
        <v>0.29995722389688873</v>
      </c>
      <c r="BE409" s="16">
        <f t="shared" si="212"/>
        <v>8.5138959846973658E-3</v>
      </c>
      <c r="BF409" s="16">
        <f t="shared" si="213"/>
        <v>9.9945735472534297E-3</v>
      </c>
      <c r="BG409" s="16">
        <f t="shared" si="214"/>
        <v>6.5042145262544759E-2</v>
      </c>
      <c r="BH409" s="15">
        <f t="shared" si="215"/>
        <v>1.0078029386862903E-2</v>
      </c>
      <c r="BI409" s="15">
        <f t="shared" si="216"/>
        <v>1.1830730149795582E-2</v>
      </c>
      <c r="BJ409" s="15">
        <f t="shared" si="217"/>
        <v>7.6991385908249624E-2</v>
      </c>
    </row>
    <row r="410" spans="1:62" x14ac:dyDescent="0.25">
      <c r="A410">
        <v>381</v>
      </c>
      <c r="B410" s="26">
        <f t="shared" si="195"/>
        <v>0.37953519922880491</v>
      </c>
      <c r="C410" s="25">
        <f t="shared" si="196"/>
        <v>10.036056930141539</v>
      </c>
      <c r="D410" s="24">
        <f t="shared" si="197"/>
        <v>1.005721233409157</v>
      </c>
      <c r="E410" s="22">
        <f t="shared" si="198"/>
        <v>37.742224718403598</v>
      </c>
      <c r="F410" s="27">
        <v>3.4</v>
      </c>
      <c r="G410" s="4">
        <f t="shared" si="199"/>
        <v>52.563538081183097</v>
      </c>
      <c r="H410" s="4"/>
      <c r="I410" s="5">
        <v>0.72929999999999995</v>
      </c>
      <c r="J410" s="5">
        <v>0</v>
      </c>
      <c r="K410" s="14">
        <v>0</v>
      </c>
      <c r="L410" s="6">
        <v>13.5</v>
      </c>
      <c r="M410" s="6">
        <v>58</v>
      </c>
      <c r="N410" s="6">
        <v>69</v>
      </c>
      <c r="O410" s="13">
        <f t="shared" si="218"/>
        <v>6.25</v>
      </c>
      <c r="P410" s="12">
        <f t="shared" si="219"/>
        <v>-21.25</v>
      </c>
      <c r="Q410" s="4"/>
      <c r="R410">
        <v>381</v>
      </c>
      <c r="S410" s="4">
        <f t="shared" si="220"/>
        <v>1.6422633067433468</v>
      </c>
      <c r="T410" s="12">
        <f t="shared" si="221"/>
        <v>0.95855194129866228</v>
      </c>
      <c r="U410">
        <f t="shared" si="222"/>
        <v>1</v>
      </c>
      <c r="V410" s="4">
        <f t="shared" si="223"/>
        <v>1.5741946808023954</v>
      </c>
      <c r="W410" s="4"/>
      <c r="X410"/>
      <c r="Z410"/>
      <c r="AA410">
        <v>381</v>
      </c>
      <c r="AB410" s="4">
        <f t="shared" si="224"/>
        <v>0.29259341317365273</v>
      </c>
      <c r="AC410" s="4">
        <f t="shared" si="225"/>
        <v>0</v>
      </c>
      <c r="AD410" s="26">
        <f t="shared" si="226"/>
        <v>0.37953519922880491</v>
      </c>
      <c r="AE410" s="4">
        <f t="shared" si="200"/>
        <v>0.14829410090186892</v>
      </c>
      <c r="AF410" s="11"/>
      <c r="AG410" s="10">
        <f t="shared" si="227"/>
        <v>0.43670658682634733</v>
      </c>
      <c r="AH410" s="10">
        <f t="shared" si="228"/>
        <v>0</v>
      </c>
      <c r="AI410" s="25">
        <f t="shared" si="229"/>
        <v>10.036056930141539</v>
      </c>
      <c r="AJ410" s="4">
        <f t="shared" si="201"/>
        <v>9.7570666282213683</v>
      </c>
      <c r="AK410" s="4"/>
      <c r="AL410" s="24">
        <f t="shared" si="230"/>
        <v>1.005721233409157</v>
      </c>
      <c r="AM410" s="4">
        <f t="shared" si="202"/>
        <v>0.94523797067660931</v>
      </c>
      <c r="AN410" s="3"/>
      <c r="AO410" s="23">
        <f t="shared" si="231"/>
        <v>0</v>
      </c>
      <c r="AP410" s="22">
        <f t="shared" si="232"/>
        <v>37.742224718403598</v>
      </c>
      <c r="AQ410" s="4">
        <f t="shared" si="203"/>
        <v>37.671354837387177</v>
      </c>
      <c r="AR410" s="3"/>
      <c r="AS410" s="4">
        <v>3.4</v>
      </c>
      <c r="AT410" s="4"/>
      <c r="AU410" s="21">
        <f t="shared" si="233"/>
        <v>127.23516191881659</v>
      </c>
      <c r="AV410" s="21">
        <f t="shared" si="204"/>
        <v>0.49945814535820171</v>
      </c>
      <c r="AW410" s="3">
        <f t="shared" si="205"/>
        <v>52.563538081183097</v>
      </c>
      <c r="AX410"/>
      <c r="AY410" s="20">
        <f t="shared" si="206"/>
        <v>2.3563712408163084E-2</v>
      </c>
      <c r="AZ410" s="20">
        <f t="shared" si="207"/>
        <v>2.7661749348713186E-2</v>
      </c>
      <c r="BA410" s="19">
        <f t="shared" si="208"/>
        <v>0.18001563657005973</v>
      </c>
      <c r="BB410" s="18">
        <f t="shared" si="209"/>
        <v>2.8429406739017046E-2</v>
      </c>
      <c r="BC410" s="18">
        <f t="shared" si="210"/>
        <v>3.3373651389280883E-2</v>
      </c>
      <c r="BD410" s="17">
        <f t="shared" si="211"/>
        <v>0.21718724379187304</v>
      </c>
      <c r="BE410" s="16">
        <f t="shared" si="212"/>
        <v>6.1633084207294081E-3</v>
      </c>
      <c r="BF410" s="16">
        <f t="shared" si="213"/>
        <v>7.2351881460736523E-3</v>
      </c>
      <c r="BG410" s="16">
        <f t="shared" si="214"/>
        <v>4.708476616574462E-2</v>
      </c>
      <c r="BH410" s="15">
        <f t="shared" si="215"/>
        <v>7.2217158055123791E-3</v>
      </c>
      <c r="BI410" s="15">
        <f t="shared" si="216"/>
        <v>8.4776663803840975E-3</v>
      </c>
      <c r="BJ410" s="15">
        <f t="shared" si="217"/>
        <v>5.5170498830524307E-2</v>
      </c>
    </row>
    <row r="411" spans="1:62" x14ac:dyDescent="0.25">
      <c r="A411">
        <v>382</v>
      </c>
      <c r="B411" s="26">
        <f t="shared" si="195"/>
        <v>0.44088751407552162</v>
      </c>
      <c r="C411" s="25">
        <f t="shared" si="196"/>
        <v>10.193773215047715</v>
      </c>
      <c r="D411" s="24">
        <f t="shared" si="197"/>
        <v>1.0106161140500312</v>
      </c>
      <c r="E411" s="22">
        <f t="shared" si="198"/>
        <v>37.74810309265164</v>
      </c>
      <c r="F411" s="27">
        <v>3.4</v>
      </c>
      <c r="G411" s="4">
        <f t="shared" si="199"/>
        <v>52.793379935824909</v>
      </c>
      <c r="H411" s="4"/>
      <c r="I411" s="5">
        <v>0.72929999999999995</v>
      </c>
      <c r="J411" s="5">
        <v>0</v>
      </c>
      <c r="K411" s="14">
        <v>0</v>
      </c>
      <c r="L411" s="6">
        <v>10.199999999999999</v>
      </c>
      <c r="M411" s="6">
        <v>56</v>
      </c>
      <c r="N411" s="6">
        <v>34</v>
      </c>
      <c r="O411" s="13">
        <f t="shared" si="218"/>
        <v>30.5</v>
      </c>
      <c r="P411" s="12">
        <f t="shared" si="219"/>
        <v>0</v>
      </c>
      <c r="Q411" s="4"/>
      <c r="R411">
        <v>382</v>
      </c>
      <c r="S411" s="4">
        <f t="shared" si="220"/>
        <v>1.1276998486951821</v>
      </c>
      <c r="T411" s="12">
        <f t="shared" si="221"/>
        <v>1</v>
      </c>
      <c r="U411">
        <f t="shared" si="222"/>
        <v>1</v>
      </c>
      <c r="V411" s="4">
        <f t="shared" si="223"/>
        <v>1.1276998486951821</v>
      </c>
      <c r="W411" s="4"/>
      <c r="X411"/>
      <c r="Z411"/>
      <c r="AA411">
        <v>382</v>
      </c>
      <c r="AB411" s="4">
        <f t="shared" si="224"/>
        <v>0.29259341317365273</v>
      </c>
      <c r="AC411" s="4">
        <f t="shared" si="225"/>
        <v>0</v>
      </c>
      <c r="AD411" s="26">
        <f t="shared" si="226"/>
        <v>0.44088751407552162</v>
      </c>
      <c r="AE411" s="4">
        <f t="shared" si="200"/>
        <v>0.26536101103490778</v>
      </c>
      <c r="AF411" s="11"/>
      <c r="AG411" s="10">
        <f t="shared" si="227"/>
        <v>0.43670658682634733</v>
      </c>
      <c r="AH411" s="10">
        <f t="shared" si="228"/>
        <v>0</v>
      </c>
      <c r="AI411" s="25">
        <f t="shared" si="229"/>
        <v>10.193773215047715</v>
      </c>
      <c r="AJ411" s="4">
        <f t="shared" si="201"/>
        <v>10.039688699148174</v>
      </c>
      <c r="AK411" s="4"/>
      <c r="AL411" s="24">
        <f t="shared" si="230"/>
        <v>1.0106161140500312</v>
      </c>
      <c r="AM411" s="4">
        <f t="shared" si="202"/>
        <v>0.97731335482108583</v>
      </c>
      <c r="AN411" s="3"/>
      <c r="AO411" s="23">
        <f t="shared" si="231"/>
        <v>0</v>
      </c>
      <c r="AP411" s="22">
        <f t="shared" si="232"/>
        <v>37.74810309265164</v>
      </c>
      <c r="AQ411" s="4">
        <f t="shared" si="203"/>
        <v>37.709793230027898</v>
      </c>
      <c r="AR411" s="3"/>
      <c r="AS411" s="4">
        <v>3.4</v>
      </c>
      <c r="AT411" s="4"/>
      <c r="AU411" s="21">
        <f t="shared" si="233"/>
        <v>127.73462006417479</v>
      </c>
      <c r="AV411" s="21">
        <f t="shared" si="204"/>
        <v>0.31234295991002503</v>
      </c>
      <c r="AW411" s="3">
        <f t="shared" si="205"/>
        <v>52.793379935824909</v>
      </c>
      <c r="AX411"/>
      <c r="AY411" s="20">
        <f t="shared" si="206"/>
        <v>1.7886336242063258E-2</v>
      </c>
      <c r="AZ411" s="20">
        <f t="shared" si="207"/>
        <v>2.0997003414595997E-2</v>
      </c>
      <c r="BA411" s="19">
        <f t="shared" si="208"/>
        <v>0.1366431633839546</v>
      </c>
      <c r="BB411" s="18">
        <f t="shared" si="209"/>
        <v>1.5701375082012765E-2</v>
      </c>
      <c r="BC411" s="18">
        <f t="shared" si="210"/>
        <v>1.8432049009319329E-2</v>
      </c>
      <c r="BD411" s="17">
        <f t="shared" si="211"/>
        <v>0.1199510918082089</v>
      </c>
      <c r="BE411" s="16">
        <f t="shared" si="212"/>
        <v>3.3935863760674633E-3</v>
      </c>
      <c r="BF411" s="16">
        <f t="shared" si="213"/>
        <v>3.9837753110357173E-3</v>
      </c>
      <c r="BG411" s="16">
        <f t="shared" si="214"/>
        <v>2.5925397541842143E-2</v>
      </c>
      <c r="BH411" s="15">
        <f t="shared" si="215"/>
        <v>3.9038155059520486E-3</v>
      </c>
      <c r="BI411" s="15">
        <f t="shared" si="216"/>
        <v>4.5827399417697956E-3</v>
      </c>
      <c r="BJ411" s="15">
        <f t="shared" si="217"/>
        <v>2.9823307176019411E-2</v>
      </c>
    </row>
    <row r="412" spans="1:62" x14ac:dyDescent="0.25">
      <c r="A412">
        <v>383</v>
      </c>
      <c r="B412" s="26">
        <f t="shared" si="195"/>
        <v>0.31414663977742274</v>
      </c>
      <c r="C412" s="25">
        <f t="shared" si="196"/>
        <v>10.112503070405658</v>
      </c>
      <c r="D412" s="24">
        <f t="shared" si="197"/>
        <v>1.0181984680271814</v>
      </c>
      <c r="E412" s="22">
        <f t="shared" si="198"/>
        <v>37.757788797704613</v>
      </c>
      <c r="F412" s="27">
        <v>3.4</v>
      </c>
      <c r="G412" s="4">
        <f t="shared" si="199"/>
        <v>52.602636975914876</v>
      </c>
      <c r="H412" s="4"/>
      <c r="I412" s="5">
        <v>0.1216</v>
      </c>
      <c r="J412" s="5">
        <v>0</v>
      </c>
      <c r="K412" s="14">
        <v>0</v>
      </c>
      <c r="L412" s="6">
        <v>6.1</v>
      </c>
      <c r="M412" s="6">
        <v>75</v>
      </c>
      <c r="N412" s="6">
        <v>18</v>
      </c>
      <c r="O412" s="13">
        <f t="shared" si="218"/>
        <v>61.5</v>
      </c>
      <c r="P412" s="12">
        <f t="shared" si="219"/>
        <v>0</v>
      </c>
      <c r="Q412" s="4"/>
      <c r="R412">
        <v>383</v>
      </c>
      <c r="S412" s="4">
        <f t="shared" si="220"/>
        <v>0.60923828172684824</v>
      </c>
      <c r="T412" s="12">
        <f t="shared" si="221"/>
        <v>1</v>
      </c>
      <c r="U412">
        <f t="shared" si="222"/>
        <v>1</v>
      </c>
      <c r="V412" s="4">
        <f t="shared" si="223"/>
        <v>0.60923828172684824</v>
      </c>
      <c r="W412" s="4"/>
      <c r="X412"/>
      <c r="Z412"/>
      <c r="AA412">
        <v>383</v>
      </c>
      <c r="AB412" s="4">
        <f t="shared" si="224"/>
        <v>4.8785628742514978E-2</v>
      </c>
      <c r="AC412" s="4">
        <f t="shared" si="225"/>
        <v>0</v>
      </c>
      <c r="AD412" s="26">
        <f t="shared" si="226"/>
        <v>0.31414663977742274</v>
      </c>
      <c r="AE412" s="4">
        <f t="shared" si="200"/>
        <v>0.21422438323147042</v>
      </c>
      <c r="AF412" s="11"/>
      <c r="AG412" s="10">
        <f t="shared" si="227"/>
        <v>7.2814371257485036E-2</v>
      </c>
      <c r="AH412" s="10">
        <f t="shared" si="228"/>
        <v>0</v>
      </c>
      <c r="AI412" s="25">
        <f t="shared" si="229"/>
        <v>10.112503070405658</v>
      </c>
      <c r="AJ412" s="4">
        <f t="shared" si="201"/>
        <v>9.997024603767974</v>
      </c>
      <c r="AK412" s="4"/>
      <c r="AL412" s="24">
        <f t="shared" si="230"/>
        <v>1.0181984680271814</v>
      </c>
      <c r="AM412" s="4">
        <f t="shared" si="202"/>
        <v>0.99279377891683529</v>
      </c>
      <c r="AN412" s="3"/>
      <c r="AO412" s="23">
        <f t="shared" si="231"/>
        <v>0</v>
      </c>
      <c r="AP412" s="22">
        <f t="shared" si="232"/>
        <v>37.757788797704613</v>
      </c>
      <c r="AQ412" s="4">
        <f t="shared" si="203"/>
        <v>37.728889788802697</v>
      </c>
      <c r="AR412" s="3"/>
      <c r="AS412" s="4">
        <v>3.4</v>
      </c>
      <c r="AT412" s="4"/>
      <c r="AU412" s="21">
        <f t="shared" si="233"/>
        <v>128.04696302408482</v>
      </c>
      <c r="AV412" s="21">
        <f t="shared" si="204"/>
        <v>0.20995840885817102</v>
      </c>
      <c r="AW412" s="3">
        <f t="shared" si="205"/>
        <v>52.602636975914876</v>
      </c>
      <c r="AX412"/>
      <c r="AY412" s="20">
        <f t="shared" si="206"/>
        <v>1.0182183588726039E-2</v>
      </c>
      <c r="AZ412" s="20">
        <f t="shared" si="207"/>
        <v>1.1952998125895785E-2</v>
      </c>
      <c r="BA412" s="19">
        <f t="shared" si="208"/>
        <v>7.7787074831330516E-2</v>
      </c>
      <c r="BB412" s="18">
        <f t="shared" si="209"/>
        <v>1.1767377844481923E-2</v>
      </c>
      <c r="BC412" s="18">
        <f t="shared" si="210"/>
        <v>1.3813878339174432E-2</v>
      </c>
      <c r="BD412" s="17">
        <f t="shared" si="211"/>
        <v>8.9897210454028126E-2</v>
      </c>
      <c r="BE412" s="16">
        <f t="shared" si="212"/>
        <v>2.5887646804402726E-3</v>
      </c>
      <c r="BF412" s="16">
        <f t="shared" si="213"/>
        <v>3.0389846248646676E-3</v>
      </c>
      <c r="BG412" s="16">
        <f t="shared" si="214"/>
        <v>1.9776939805041163E-2</v>
      </c>
      <c r="BH412" s="15">
        <f t="shared" si="215"/>
        <v>2.9448395617068567E-3</v>
      </c>
      <c r="BI412" s="15">
        <f t="shared" si="216"/>
        <v>3.4569855724384843E-3</v>
      </c>
      <c r="BJ412" s="15">
        <f t="shared" si="217"/>
        <v>2.2497183767771208E-2</v>
      </c>
    </row>
    <row r="413" spans="1:62" x14ac:dyDescent="0.25">
      <c r="A413">
        <v>384</v>
      </c>
      <c r="B413" s="26">
        <f t="shared" ref="B413:B476" si="234">AD413</f>
        <v>0.26301001197398538</v>
      </c>
      <c r="C413" s="25">
        <f t="shared" ref="C413:C476" si="235">AI413</f>
        <v>10.069838975025458</v>
      </c>
      <c r="D413" s="24">
        <f t="shared" ref="D413:D476" si="236">AL413</f>
        <v>1.0202769445921906</v>
      </c>
      <c r="E413" s="22">
        <f t="shared" ref="E413:E476" si="237">AP413</f>
        <v>37.761152635465074</v>
      </c>
      <c r="F413" s="27">
        <v>3.4</v>
      </c>
      <c r="G413" s="4">
        <f t="shared" ref="G413:G476" si="238">SUM(B413:F413)</f>
        <v>52.514278567056706</v>
      </c>
      <c r="H413" s="4"/>
      <c r="I413" s="5">
        <v>0.1216</v>
      </c>
      <c r="J413" s="5">
        <v>0</v>
      </c>
      <c r="K413" s="14">
        <v>0</v>
      </c>
      <c r="L413" s="6">
        <v>4.5999999999999996</v>
      </c>
      <c r="M413" s="6">
        <v>71</v>
      </c>
      <c r="N413" s="6">
        <v>8</v>
      </c>
      <c r="O413" s="13">
        <f t="shared" si="218"/>
        <v>65</v>
      </c>
      <c r="P413" s="12">
        <f t="shared" si="219"/>
        <v>0</v>
      </c>
      <c r="Q413" s="4"/>
      <c r="R413">
        <v>384</v>
      </c>
      <c r="S413" s="4">
        <f t="shared" si="220"/>
        <v>0.45940307648816003</v>
      </c>
      <c r="T413" s="12">
        <f t="shared" si="221"/>
        <v>1</v>
      </c>
      <c r="U413">
        <f t="shared" si="222"/>
        <v>1</v>
      </c>
      <c r="V413" s="4">
        <f t="shared" si="223"/>
        <v>0.45940307648816003</v>
      </c>
      <c r="W413" s="4"/>
      <c r="X413"/>
      <c r="Z413"/>
      <c r="AA413">
        <v>384</v>
      </c>
      <c r="AB413" s="4">
        <f t="shared" si="224"/>
        <v>4.8785628742514978E-2</v>
      </c>
      <c r="AC413" s="4">
        <f t="shared" si="225"/>
        <v>0</v>
      </c>
      <c r="AD413" s="26">
        <f t="shared" si="226"/>
        <v>0.26301001197398538</v>
      </c>
      <c r="AE413" s="4">
        <f t="shared" ref="AE413:AE476" si="239">AD413*EXP(-V414*B$17/$N$17)</f>
        <v>0.22010998096185599</v>
      </c>
      <c r="AF413" s="11"/>
      <c r="AG413" s="10">
        <f t="shared" si="227"/>
        <v>7.2814371257485036E-2</v>
      </c>
      <c r="AH413" s="10">
        <f t="shared" si="228"/>
        <v>0</v>
      </c>
      <c r="AI413" s="25">
        <f t="shared" si="229"/>
        <v>10.069838975025458</v>
      </c>
      <c r="AJ413" s="4">
        <f t="shared" ref="AJ413:AJ476" si="240">AI413*EXP(-V414*C$17/$N$17)</f>
        <v>10.016189892484961</v>
      </c>
      <c r="AK413" s="4"/>
      <c r="AL413" s="24">
        <f t="shared" si="230"/>
        <v>1.0202769445921906</v>
      </c>
      <c r="AM413" s="4">
        <f t="shared" ref="AM413:AM476" si="241">(AL413*EXP(-V414*D$17/$N$17))</f>
        <v>1.0083565529472418</v>
      </c>
      <c r="AN413" s="3"/>
      <c r="AO413" s="23">
        <f t="shared" si="231"/>
        <v>0</v>
      </c>
      <c r="AP413" s="22">
        <f t="shared" si="232"/>
        <v>37.761152635465074</v>
      </c>
      <c r="AQ413" s="4">
        <f t="shared" ref="AQ413:AQ476" si="242">AP413*EXP(-V414*E$17/$N$17)</f>
        <v>37.747707168238733</v>
      </c>
      <c r="AR413" s="3"/>
      <c r="AS413" s="4">
        <v>3.4</v>
      </c>
      <c r="AT413" s="4"/>
      <c r="AU413" s="21">
        <f t="shared" si="233"/>
        <v>128.25692143294299</v>
      </c>
      <c r="AV413" s="21">
        <f t="shared" ref="AV413:AV476" si="243">BA413+BD413+BG413+BJ413</f>
        <v>9.4907875490556806E-2</v>
      </c>
      <c r="AW413" s="3">
        <f t="shared" ref="AW413:AW476" si="244">AD413+AI413+AL413+AP413+AS413</f>
        <v>52.514278567056706</v>
      </c>
      <c r="AX413"/>
      <c r="AY413" s="20">
        <f t="shared" ref="AY413:AY476" si="245">(AD413-AE413)*$AW$25</f>
        <v>4.3715585178629212E-3</v>
      </c>
      <c r="AZ413" s="20">
        <f t="shared" ref="AZ413:AZ476" si="246">(AD413-AE413)*$AX$25</f>
        <v>5.1318295644477777E-3</v>
      </c>
      <c r="BA413" s="19">
        <f t="shared" ref="BA413:BA476" si="247">(AD413-AE413)*$AV$25</f>
        <v>3.3396642929818691E-2</v>
      </c>
      <c r="BB413" s="18">
        <f t="shared" ref="BB413:BB476" si="248">(AI413-AJ413)*$AW$25</f>
        <v>5.4668982334565488E-3</v>
      </c>
      <c r="BC413" s="18">
        <f t="shared" ref="BC413:BC476" si="249">(AI413-AJ413)*$AX$25</f>
        <v>6.4176631436229058E-3</v>
      </c>
      <c r="BD413" s="17">
        <f t="shared" ref="BD413:BD476" si="250">(AI413-AJ413)*$AV$25</f>
        <v>4.1764521163417709E-2</v>
      </c>
      <c r="BE413" s="16">
        <f t="shared" ref="BE413:BE476" si="251">(AL413-AM413)*$AW$25</f>
        <v>1.2147005119181513E-3</v>
      </c>
      <c r="BF413" s="16">
        <f t="shared" ref="BF413:BF476" si="252">(AL413-AM413)*$AX$25</f>
        <v>1.4259527748604385E-3</v>
      </c>
      <c r="BG413" s="16">
        <f t="shared" ref="BG413:BG476" si="253">(AL413-AM413)*$AV$25</f>
        <v>9.2797383581702583E-3</v>
      </c>
      <c r="BH413" s="15">
        <f t="shared" ref="BH413:BH476" si="254">(AP413-AQ413)*$AW$25</f>
        <v>1.3701073261074275E-3</v>
      </c>
      <c r="BI413" s="15">
        <f t="shared" ref="BI413:BI476" si="255">(AP413-AQ413)*$AX$25</f>
        <v>1.6083868610826323E-3</v>
      </c>
      <c r="BJ413" s="15">
        <f t="shared" ref="BJ413:BJ476" si="256">(AP413-AQ413)*$AV$25</f>
        <v>1.0466973039150155E-2</v>
      </c>
    </row>
    <row r="414" spans="1:62" x14ac:dyDescent="0.25">
      <c r="A414">
        <v>385</v>
      </c>
      <c r="B414" s="26">
        <f t="shared" si="234"/>
        <v>0.26889560970437099</v>
      </c>
      <c r="C414" s="25">
        <f t="shared" si="235"/>
        <v>10.089004263742446</v>
      </c>
      <c r="D414" s="24">
        <f t="shared" si="236"/>
        <v>1.0207798175365868</v>
      </c>
      <c r="E414" s="22">
        <f t="shared" si="237"/>
        <v>37.762291000582742</v>
      </c>
      <c r="F414" s="27">
        <v>3.4</v>
      </c>
      <c r="G414" s="4">
        <f t="shared" si="238"/>
        <v>52.540970691566145</v>
      </c>
      <c r="H414" s="4"/>
      <c r="I414" s="5">
        <v>0.1216</v>
      </c>
      <c r="J414" s="5">
        <v>0</v>
      </c>
      <c r="K414" s="14">
        <v>1</v>
      </c>
      <c r="L414" s="6">
        <v>3.4</v>
      </c>
      <c r="M414" s="6">
        <v>74</v>
      </c>
      <c r="N414" s="6">
        <v>8</v>
      </c>
      <c r="O414" s="13">
        <f t="shared" ref="O414:O477" si="257">M414-0.75*N414</f>
        <v>68</v>
      </c>
      <c r="P414" s="12">
        <f t="shared" ref="P414:P477" si="258">IF(K414=1,MAX($J$17,MIN(0,P413+O414)),MAX(MIN($J$18,P413),MIN(0,P413+O414)))</f>
        <v>0</v>
      </c>
      <c r="Q414" s="4"/>
      <c r="R414">
        <v>385</v>
      </c>
      <c r="S414" s="4">
        <f t="shared" ref="S414:S477" si="259">IF(L414&lt;-5,0,47.91/(1+EXP(106.06/(L414+18.27))))</f>
        <v>0.35612952979019163</v>
      </c>
      <c r="T414" s="12">
        <f t="shared" ref="T414:T477" si="260">IF(P414&gt;$J$19,1,$J$21+($J$20-$J$21)*($J$17-P414)/($J$17-$J$19))</f>
        <v>1</v>
      </c>
      <c r="U414">
        <f t="shared" ref="U414:U477" si="261">IF(K414=1,0.6,1)</f>
        <v>0.6</v>
      </c>
      <c r="V414" s="4">
        <f t="shared" ref="V414:V477" si="262">S414*T414*U414</f>
        <v>0.21367771787411496</v>
      </c>
      <c r="W414" s="4"/>
      <c r="X414"/>
      <c r="Z414"/>
      <c r="AA414">
        <v>385</v>
      </c>
      <c r="AB414" s="4">
        <f t="shared" ref="AB414:AB477" si="263">I414*$P$16</f>
        <v>4.8785628742514978E-2</v>
      </c>
      <c r="AC414" s="4">
        <f t="shared" ref="AC414:AC477" si="264">$N$19*J414</f>
        <v>0</v>
      </c>
      <c r="AD414" s="26">
        <f t="shared" ref="AD414:AD477" si="265">AE413+AB414+AC414</f>
        <v>0.26889560970437099</v>
      </c>
      <c r="AE414" s="4">
        <f t="shared" si="239"/>
        <v>0.22322291227102484</v>
      </c>
      <c r="AF414" s="11"/>
      <c r="AG414" s="10">
        <f t="shared" ref="AG414:AG477" si="266">I414*$Q$16</f>
        <v>7.2814371257485036E-2</v>
      </c>
      <c r="AH414" s="10">
        <f t="shared" ref="AH414:AH477" si="267">$N$20*J414</f>
        <v>0</v>
      </c>
      <c r="AI414" s="25">
        <f t="shared" ref="AI414:AI477" si="268">AJ413+AG414+AH414</f>
        <v>10.089004263742446</v>
      </c>
      <c r="AJ414" s="4">
        <f t="shared" si="240"/>
        <v>10.032818538492581</v>
      </c>
      <c r="AK414" s="4"/>
      <c r="AL414" s="24">
        <f t="shared" ref="AL414:AL477" si="269">AM413+AY413+BB413+BE413+BH413</f>
        <v>1.0207798175365868</v>
      </c>
      <c r="AM414" s="4">
        <f t="shared" si="241"/>
        <v>1.0083151873101797</v>
      </c>
      <c r="AN414" s="3"/>
      <c r="AO414" s="23">
        <f t="shared" ref="AO414:AO477" si="270">$N$21*J414</f>
        <v>0</v>
      </c>
      <c r="AP414" s="22">
        <f t="shared" ref="AP414:AP477" si="271">AQ413+AZ413+BC413+BF413+BI413+AO414</f>
        <v>37.762291000582742</v>
      </c>
      <c r="AQ414" s="4">
        <f t="shared" si="242"/>
        <v>37.74823453840088</v>
      </c>
      <c r="AR414" s="3"/>
      <c r="AS414" s="4">
        <v>3.4</v>
      </c>
      <c r="AT414" s="4"/>
      <c r="AU414" s="21">
        <f t="shared" ref="AU414:AU477" si="272">AU413+AV413</f>
        <v>128.35182930843354</v>
      </c>
      <c r="AV414" s="21">
        <f t="shared" si="243"/>
        <v>9.9940366565265018E-2</v>
      </c>
      <c r="AW414" s="3">
        <f t="shared" si="244"/>
        <v>52.540970691566145</v>
      </c>
      <c r="AX414"/>
      <c r="AY414" s="20">
        <f t="shared" si="245"/>
        <v>4.6540961576943618E-3</v>
      </c>
      <c r="AZ414" s="20">
        <f t="shared" si="246"/>
        <v>5.4635041851194685E-3</v>
      </c>
      <c r="BA414" s="19">
        <f t="shared" si="247"/>
        <v>3.5555097090532319E-2</v>
      </c>
      <c r="BB414" s="18">
        <f t="shared" si="248"/>
        <v>5.7253848075053074E-3</v>
      </c>
      <c r="BC414" s="18">
        <f t="shared" si="249"/>
        <v>6.7211039044627521E-3</v>
      </c>
      <c r="BD414" s="17">
        <f t="shared" si="250"/>
        <v>4.3739236537896707E-2</v>
      </c>
      <c r="BE414" s="16">
        <f t="shared" si="251"/>
        <v>1.270158998786162E-3</v>
      </c>
      <c r="BF414" s="16">
        <f t="shared" si="252"/>
        <v>1.4910562159663641E-3</v>
      </c>
      <c r="BG414" s="16">
        <f t="shared" si="253"/>
        <v>9.7034150116545662E-3</v>
      </c>
      <c r="BH414" s="15">
        <f t="shared" si="254"/>
        <v>1.4323683580733508E-3</v>
      </c>
      <c r="BI414" s="15">
        <f t="shared" si="255"/>
        <v>1.6814758986078465E-3</v>
      </c>
      <c r="BJ414" s="15">
        <f t="shared" si="256"/>
        <v>1.0942617925181431E-2</v>
      </c>
    </row>
    <row r="415" spans="1:62" x14ac:dyDescent="0.25">
      <c r="A415">
        <v>386</v>
      </c>
      <c r="B415" s="26">
        <f t="shared" si="234"/>
        <v>0.27200854101353983</v>
      </c>
      <c r="C415" s="25">
        <f t="shared" si="235"/>
        <v>10.105632909750065</v>
      </c>
      <c r="D415" s="24">
        <f t="shared" si="236"/>
        <v>1.021397195632239</v>
      </c>
      <c r="E415" s="22">
        <f t="shared" si="237"/>
        <v>37.763591678605039</v>
      </c>
      <c r="F415" s="27">
        <v>3.4</v>
      </c>
      <c r="G415" s="4">
        <f t="shared" si="238"/>
        <v>52.562630325000882</v>
      </c>
      <c r="H415" s="4"/>
      <c r="I415" s="5">
        <v>0.1216</v>
      </c>
      <c r="J415" s="5">
        <v>0</v>
      </c>
      <c r="K415" s="14">
        <v>1</v>
      </c>
      <c r="L415" s="6">
        <v>3.6</v>
      </c>
      <c r="M415" s="6">
        <v>59</v>
      </c>
      <c r="N415" s="6">
        <v>10</v>
      </c>
      <c r="O415" s="13">
        <f t="shared" si="257"/>
        <v>51.5</v>
      </c>
      <c r="P415" s="12">
        <f t="shared" si="258"/>
        <v>0</v>
      </c>
      <c r="Q415" s="4"/>
      <c r="R415">
        <v>386</v>
      </c>
      <c r="S415" s="4">
        <f t="shared" si="259"/>
        <v>0.37230471497562223</v>
      </c>
      <c r="T415" s="12">
        <f t="shared" si="260"/>
        <v>1</v>
      </c>
      <c r="U415">
        <f t="shared" si="261"/>
        <v>0.6</v>
      </c>
      <c r="V415" s="4">
        <f t="shared" si="262"/>
        <v>0.22338282898537334</v>
      </c>
      <c r="W415" s="4"/>
      <c r="X415"/>
      <c r="Z415"/>
      <c r="AA415">
        <v>386</v>
      </c>
      <c r="AB415" s="4">
        <f t="shared" si="263"/>
        <v>4.8785628742514978E-2</v>
      </c>
      <c r="AC415" s="4">
        <f t="shared" si="264"/>
        <v>0</v>
      </c>
      <c r="AD415" s="26">
        <f t="shared" si="265"/>
        <v>0.27200854101353983</v>
      </c>
      <c r="AE415" s="4">
        <f t="shared" si="239"/>
        <v>0.21111975724026188</v>
      </c>
      <c r="AF415" s="11"/>
      <c r="AG415" s="10">
        <f t="shared" si="266"/>
        <v>7.2814371257485036E-2</v>
      </c>
      <c r="AH415" s="10">
        <f t="shared" si="267"/>
        <v>0</v>
      </c>
      <c r="AI415" s="25">
        <f t="shared" si="268"/>
        <v>10.105632909750065</v>
      </c>
      <c r="AJ415" s="4">
        <f t="shared" si="240"/>
        <v>10.029098769943811</v>
      </c>
      <c r="AK415" s="4"/>
      <c r="AL415" s="24">
        <f t="shared" si="269"/>
        <v>1.021397195632239</v>
      </c>
      <c r="AM415" s="4">
        <f t="shared" si="241"/>
        <v>1.0044564672613379</v>
      </c>
      <c r="AN415" s="3"/>
      <c r="AO415" s="23">
        <f t="shared" si="270"/>
        <v>0</v>
      </c>
      <c r="AP415" s="22">
        <f t="shared" si="271"/>
        <v>37.763591678605039</v>
      </c>
      <c r="AQ415" s="4">
        <f t="shared" si="242"/>
        <v>37.744457341047635</v>
      </c>
      <c r="AR415" s="3"/>
      <c r="AS415" s="4">
        <v>3.4</v>
      </c>
      <c r="AT415" s="4"/>
      <c r="AU415" s="21">
        <f t="shared" si="272"/>
        <v>128.45176967499881</v>
      </c>
      <c r="AV415" s="21">
        <f t="shared" si="243"/>
        <v>0.13506401435925333</v>
      </c>
      <c r="AW415" s="3">
        <f t="shared" si="244"/>
        <v>52.562630325000882</v>
      </c>
      <c r="AX415"/>
      <c r="AY415" s="20">
        <f t="shared" si="245"/>
        <v>6.2046314435327205E-3</v>
      </c>
      <c r="AZ415" s="20">
        <f t="shared" si="246"/>
        <v>7.2836977815384108E-3</v>
      </c>
      <c r="BA415" s="19">
        <f t="shared" si="247"/>
        <v>4.7400454548206815E-2</v>
      </c>
      <c r="BB415" s="18">
        <f t="shared" si="248"/>
        <v>7.7989097649543981E-3</v>
      </c>
      <c r="BC415" s="18">
        <f t="shared" si="249"/>
        <v>9.155241897989946E-3</v>
      </c>
      <c r="BD415" s="17">
        <f t="shared" si="250"/>
        <v>5.9579988143309892E-2</v>
      </c>
      <c r="BE415" s="16">
        <f t="shared" si="251"/>
        <v>1.7262781322390204E-3</v>
      </c>
      <c r="BF415" s="16">
        <f t="shared" si="252"/>
        <v>2.0265004161066761E-3</v>
      </c>
      <c r="BG415" s="16">
        <f t="shared" si="253"/>
        <v>1.3187949822555408E-2</v>
      </c>
      <c r="BH415" s="15">
        <f t="shared" si="254"/>
        <v>1.9498092276222828E-3</v>
      </c>
      <c r="BI415" s="15">
        <f t="shared" si="255"/>
        <v>2.2889064846000713E-3</v>
      </c>
      <c r="BJ415" s="15">
        <f t="shared" si="256"/>
        <v>1.4895621845181216E-2</v>
      </c>
    </row>
    <row r="416" spans="1:62" x14ac:dyDescent="0.25">
      <c r="A416">
        <v>387</v>
      </c>
      <c r="B416" s="26">
        <f t="shared" si="234"/>
        <v>0.35743652370732781</v>
      </c>
      <c r="C416" s="25">
        <f t="shared" si="235"/>
        <v>10.247482003476746</v>
      </c>
      <c r="D416" s="24">
        <f t="shared" si="236"/>
        <v>1.0221360958296861</v>
      </c>
      <c r="E416" s="22">
        <f t="shared" si="237"/>
        <v>37.765211687627875</v>
      </c>
      <c r="F416" s="27">
        <v>3.4</v>
      </c>
      <c r="G416" s="4">
        <f t="shared" si="238"/>
        <v>52.792266310641629</v>
      </c>
      <c r="H416" s="4"/>
      <c r="I416" s="5">
        <v>0.36470000000000002</v>
      </c>
      <c r="J416" s="5">
        <v>0</v>
      </c>
      <c r="K416" s="14">
        <v>1</v>
      </c>
      <c r="L416" s="6">
        <v>5.0999999999999996</v>
      </c>
      <c r="M416" s="6">
        <v>62</v>
      </c>
      <c r="N416" s="6">
        <v>27</v>
      </c>
      <c r="O416" s="13">
        <f t="shared" si="257"/>
        <v>41.75</v>
      </c>
      <c r="P416" s="12">
        <f t="shared" si="258"/>
        <v>0</v>
      </c>
      <c r="Q416" s="4"/>
      <c r="R416">
        <v>387</v>
      </c>
      <c r="S416" s="4">
        <f t="shared" si="259"/>
        <v>0.50681584851960382</v>
      </c>
      <c r="T416" s="12">
        <f t="shared" si="260"/>
        <v>1</v>
      </c>
      <c r="U416">
        <f t="shared" si="261"/>
        <v>0.6</v>
      </c>
      <c r="V416" s="4">
        <f t="shared" si="262"/>
        <v>0.3040895091117623</v>
      </c>
      <c r="W416" s="4"/>
      <c r="X416"/>
      <c r="Z416"/>
      <c r="AA416">
        <v>387</v>
      </c>
      <c r="AB416" s="4">
        <f t="shared" si="263"/>
        <v>0.1463167664670659</v>
      </c>
      <c r="AC416" s="4">
        <f t="shared" si="264"/>
        <v>0</v>
      </c>
      <c r="AD416" s="26">
        <f t="shared" si="265"/>
        <v>0.35743652370732781</v>
      </c>
      <c r="AE416" s="4">
        <f t="shared" si="239"/>
        <v>0.24625972340978264</v>
      </c>
      <c r="AF416" s="11"/>
      <c r="AG416" s="10">
        <f t="shared" si="266"/>
        <v>0.21838323353293418</v>
      </c>
      <c r="AH416" s="10">
        <f t="shared" si="267"/>
        <v>0</v>
      </c>
      <c r="AI416" s="25">
        <f t="shared" si="268"/>
        <v>10.247482003476746</v>
      </c>
      <c r="AJ416" s="4">
        <f t="shared" si="240"/>
        <v>10.133582279061589</v>
      </c>
      <c r="AK416" s="4"/>
      <c r="AL416" s="24">
        <f t="shared" si="269"/>
        <v>1.0221360958296861</v>
      </c>
      <c r="AM416" s="4">
        <f t="shared" si="241"/>
        <v>0.9973085897888041</v>
      </c>
      <c r="AN416" s="3"/>
      <c r="AO416" s="23">
        <f t="shared" si="270"/>
        <v>0</v>
      </c>
      <c r="AP416" s="22">
        <f t="shared" si="271"/>
        <v>37.765211687627875</v>
      </c>
      <c r="AQ416" s="4">
        <f t="shared" si="242"/>
        <v>37.737081722076013</v>
      </c>
      <c r="AR416" s="3"/>
      <c r="AS416" s="4">
        <v>3.4</v>
      </c>
      <c r="AT416" s="4"/>
      <c r="AU416" s="21">
        <f t="shared" si="272"/>
        <v>128.58683368935806</v>
      </c>
      <c r="AV416" s="21">
        <f t="shared" si="243"/>
        <v>0.2164427828580873</v>
      </c>
      <c r="AW416" s="3">
        <f t="shared" si="244"/>
        <v>52.792266310641629</v>
      </c>
      <c r="AX416"/>
      <c r="AY416" s="20">
        <f t="shared" si="245"/>
        <v>1.1329033496317623E-2</v>
      </c>
      <c r="AZ416" s="20">
        <f t="shared" si="246"/>
        <v>1.3299300191329383E-2</v>
      </c>
      <c r="BA416" s="19">
        <f t="shared" si="247"/>
        <v>8.6548466609898178E-2</v>
      </c>
      <c r="BB416" s="18">
        <f t="shared" si="248"/>
        <v>1.1606502342819751E-2</v>
      </c>
      <c r="BC416" s="18">
        <f t="shared" si="249"/>
        <v>1.3625024489397099E-2</v>
      </c>
      <c r="BD416" s="17">
        <f t="shared" si="250"/>
        <v>8.8668197582940325E-2</v>
      </c>
      <c r="BE416" s="16">
        <f t="shared" si="251"/>
        <v>2.5299491154126253E-3</v>
      </c>
      <c r="BF416" s="16">
        <f t="shared" si="252"/>
        <v>2.969940265919169E-3</v>
      </c>
      <c r="BG416" s="16">
        <f t="shared" si="253"/>
        <v>1.9327616659550226E-2</v>
      </c>
      <c r="BH416" s="15">
        <f t="shared" si="254"/>
        <v>2.8664732312353269E-3</v>
      </c>
      <c r="BI416" s="15">
        <f t="shared" si="255"/>
        <v>3.3649903149284271E-3</v>
      </c>
      <c r="BJ416" s="15">
        <f t="shared" si="256"/>
        <v>2.189850200569856E-2</v>
      </c>
    </row>
    <row r="417" spans="1:62" x14ac:dyDescent="0.25">
      <c r="A417">
        <v>388</v>
      </c>
      <c r="B417" s="26">
        <f t="shared" si="234"/>
        <v>0.39257648987684857</v>
      </c>
      <c r="C417" s="25">
        <f t="shared" si="235"/>
        <v>10.351965512594523</v>
      </c>
      <c r="D417" s="24">
        <f t="shared" si="236"/>
        <v>1.0256405479745896</v>
      </c>
      <c r="E417" s="22">
        <f t="shared" si="237"/>
        <v>37.77034097733759</v>
      </c>
      <c r="F417" s="27">
        <v>3.4</v>
      </c>
      <c r="G417" s="4">
        <f t="shared" si="238"/>
        <v>52.940523527783547</v>
      </c>
      <c r="H417" s="4"/>
      <c r="I417" s="5">
        <v>0.36470000000000002</v>
      </c>
      <c r="J417" s="5">
        <v>0</v>
      </c>
      <c r="K417" s="14">
        <v>1</v>
      </c>
      <c r="L417" s="6">
        <v>7.3</v>
      </c>
      <c r="M417" s="6">
        <v>51</v>
      </c>
      <c r="N417" s="6">
        <v>49</v>
      </c>
      <c r="O417" s="13">
        <f t="shared" si="257"/>
        <v>14.25</v>
      </c>
      <c r="P417" s="12">
        <f t="shared" si="258"/>
        <v>0</v>
      </c>
      <c r="Q417" s="4"/>
      <c r="R417">
        <v>388</v>
      </c>
      <c r="S417" s="4">
        <f t="shared" si="259"/>
        <v>0.74514205020999758</v>
      </c>
      <c r="T417" s="12">
        <f t="shared" si="260"/>
        <v>1</v>
      </c>
      <c r="U417">
        <f t="shared" si="261"/>
        <v>0.6</v>
      </c>
      <c r="V417" s="4">
        <f t="shared" si="262"/>
        <v>0.44708523012599855</v>
      </c>
      <c r="W417" s="4"/>
      <c r="X417"/>
      <c r="Z417"/>
      <c r="AA417">
        <v>388</v>
      </c>
      <c r="AB417" s="4">
        <f t="shared" si="263"/>
        <v>0.1463167664670659</v>
      </c>
      <c r="AC417" s="4">
        <f t="shared" si="264"/>
        <v>0</v>
      </c>
      <c r="AD417" s="26">
        <f t="shared" si="265"/>
        <v>0.39257648987684857</v>
      </c>
      <c r="AE417" s="4">
        <f t="shared" si="239"/>
        <v>0.21061187167632903</v>
      </c>
      <c r="AF417" s="11"/>
      <c r="AG417" s="10">
        <f t="shared" si="266"/>
        <v>0.21838323353293418</v>
      </c>
      <c r="AH417" s="10">
        <f t="shared" si="267"/>
        <v>0</v>
      </c>
      <c r="AI417" s="25">
        <f t="shared" si="268"/>
        <v>10.351965512594523</v>
      </c>
      <c r="AJ417" s="4">
        <f t="shared" si="240"/>
        <v>10.16037116466735</v>
      </c>
      <c r="AK417" s="4"/>
      <c r="AL417" s="24">
        <f t="shared" si="269"/>
        <v>1.0256405479745896</v>
      </c>
      <c r="AM417" s="4">
        <f t="shared" si="241"/>
        <v>0.98434207022994058</v>
      </c>
      <c r="AN417" s="3"/>
      <c r="AO417" s="23">
        <f t="shared" si="270"/>
        <v>0</v>
      </c>
      <c r="AP417" s="22">
        <f t="shared" si="271"/>
        <v>37.77034097733759</v>
      </c>
      <c r="AQ417" s="4">
        <f t="shared" si="242"/>
        <v>37.723329985278546</v>
      </c>
      <c r="AR417" s="3"/>
      <c r="AS417" s="4">
        <v>3.4</v>
      </c>
      <c r="AT417" s="4"/>
      <c r="AU417" s="21">
        <f t="shared" si="272"/>
        <v>128.80327647221614</v>
      </c>
      <c r="AV417" s="21">
        <f t="shared" si="243"/>
        <v>0.35955347517098879</v>
      </c>
      <c r="AW417" s="3">
        <f t="shared" si="244"/>
        <v>52.940523527783547</v>
      </c>
      <c r="AX417"/>
      <c r="AY417" s="20">
        <f t="shared" si="245"/>
        <v>1.8542386983805392E-2</v>
      </c>
      <c r="AZ417" s="20">
        <f t="shared" si="246"/>
        <v>2.1767149937510676E-2</v>
      </c>
      <c r="BA417" s="19">
        <f t="shared" si="247"/>
        <v>0.14165508127920348</v>
      </c>
      <c r="BB417" s="18">
        <f t="shared" si="248"/>
        <v>1.9523666624357863E-2</v>
      </c>
      <c r="BC417" s="18">
        <f t="shared" si="249"/>
        <v>2.2919086906854881E-2</v>
      </c>
      <c r="BD417" s="17">
        <f t="shared" si="250"/>
        <v>0.14915159439596082</v>
      </c>
      <c r="BE417" s="16">
        <f t="shared" si="251"/>
        <v>4.208358546602166E-3</v>
      </c>
      <c r="BF417" s="16">
        <f t="shared" si="252"/>
        <v>4.9402469894894996E-3</v>
      </c>
      <c r="BG417" s="16">
        <f t="shared" si="253"/>
        <v>3.2149872208557348E-2</v>
      </c>
      <c r="BH417" s="15">
        <f t="shared" si="254"/>
        <v>4.7904697950169484E-3</v>
      </c>
      <c r="BI417" s="15">
        <f t="shared" si="255"/>
        <v>5.6235949767590261E-3</v>
      </c>
      <c r="BJ417" s="15">
        <f t="shared" si="256"/>
        <v>3.6596927287267163E-2</v>
      </c>
    </row>
    <row r="418" spans="1:62" x14ac:dyDescent="0.25">
      <c r="A418">
        <v>389</v>
      </c>
      <c r="B418" s="26">
        <f t="shared" si="234"/>
        <v>0.35692863814339493</v>
      </c>
      <c r="C418" s="25">
        <f t="shared" si="235"/>
        <v>10.378754398200284</v>
      </c>
      <c r="D418" s="24">
        <f t="shared" si="236"/>
        <v>1.0314069521797229</v>
      </c>
      <c r="E418" s="22">
        <f t="shared" si="237"/>
        <v>37.778580064089162</v>
      </c>
      <c r="F418" s="27">
        <v>3.4</v>
      </c>
      <c r="G418" s="4">
        <f t="shared" si="238"/>
        <v>52.945670052612563</v>
      </c>
      <c r="H418" s="4"/>
      <c r="I418" s="5">
        <v>0.36470000000000002</v>
      </c>
      <c r="J418" s="5">
        <v>0</v>
      </c>
      <c r="K418" s="14">
        <v>1</v>
      </c>
      <c r="L418" s="6">
        <v>11</v>
      </c>
      <c r="M418" s="6">
        <v>52</v>
      </c>
      <c r="N418" s="6">
        <v>83</v>
      </c>
      <c r="O418" s="13">
        <f t="shared" si="257"/>
        <v>-10.25</v>
      </c>
      <c r="P418" s="12">
        <f t="shared" si="258"/>
        <v>-10.25</v>
      </c>
      <c r="Q418" s="4"/>
      <c r="R418">
        <v>389</v>
      </c>
      <c r="S418" s="4">
        <f t="shared" si="259"/>
        <v>1.245428856118602</v>
      </c>
      <c r="T418" s="12">
        <f t="shared" si="260"/>
        <v>1</v>
      </c>
      <c r="U418">
        <f t="shared" si="261"/>
        <v>0.6</v>
      </c>
      <c r="V418" s="4">
        <f t="shared" si="262"/>
        <v>0.74725731367116122</v>
      </c>
      <c r="W418" s="4"/>
      <c r="X418"/>
      <c r="Z418"/>
      <c r="AA418">
        <v>389</v>
      </c>
      <c r="AB418" s="4">
        <f t="shared" si="263"/>
        <v>0.1463167664670659</v>
      </c>
      <c r="AC418" s="4">
        <f t="shared" si="264"/>
        <v>0</v>
      </c>
      <c r="AD418" s="26">
        <f t="shared" si="265"/>
        <v>0.35692863814339493</v>
      </c>
      <c r="AE418" s="4">
        <f t="shared" si="239"/>
        <v>0.18665882372767373</v>
      </c>
      <c r="AF418" s="11"/>
      <c r="AG418" s="10">
        <f t="shared" si="266"/>
        <v>0.21838323353293418</v>
      </c>
      <c r="AH418" s="10">
        <f t="shared" si="267"/>
        <v>0</v>
      </c>
      <c r="AI418" s="25">
        <f t="shared" si="268"/>
        <v>10.378754398200284</v>
      </c>
      <c r="AJ418" s="4">
        <f t="shared" si="240"/>
        <v>10.178862525260843</v>
      </c>
      <c r="AK418" s="4"/>
      <c r="AL418" s="24">
        <f t="shared" si="269"/>
        <v>1.0314069521797229</v>
      </c>
      <c r="AM418" s="4">
        <f t="shared" si="241"/>
        <v>0.988209182353463</v>
      </c>
      <c r="AN418" s="3"/>
      <c r="AO418" s="23">
        <f t="shared" si="270"/>
        <v>0</v>
      </c>
      <c r="AP418" s="22">
        <f t="shared" si="271"/>
        <v>37.778580064089162</v>
      </c>
      <c r="AQ418" s="4">
        <f t="shared" si="242"/>
        <v>37.729631616735041</v>
      </c>
      <c r="AR418" s="3"/>
      <c r="AS418" s="4">
        <v>3.4</v>
      </c>
      <c r="AT418" s="4"/>
      <c r="AU418" s="21">
        <f t="shared" si="272"/>
        <v>129.16282994738714</v>
      </c>
      <c r="AV418" s="21">
        <f t="shared" si="243"/>
        <v>0.35989559091556184</v>
      </c>
      <c r="AW418" s="3">
        <f t="shared" si="244"/>
        <v>52.945670052612563</v>
      </c>
      <c r="AX418"/>
      <c r="AY418" s="20">
        <f t="shared" si="245"/>
        <v>1.7350674113348119E-2</v>
      </c>
      <c r="AZ418" s="20">
        <f t="shared" si="246"/>
        <v>2.0368182654799966E-2</v>
      </c>
      <c r="BA418" s="19">
        <f t="shared" si="247"/>
        <v>0.13255095764757313</v>
      </c>
      <c r="BB418" s="18">
        <f t="shared" si="248"/>
        <v>2.0369193195989052E-2</v>
      </c>
      <c r="BC418" s="18">
        <f t="shared" si="249"/>
        <v>2.391166157790019E-2</v>
      </c>
      <c r="BD418" s="17">
        <f t="shared" si="250"/>
        <v>0.15561101816555156</v>
      </c>
      <c r="BE418" s="16">
        <f t="shared" si="251"/>
        <v>4.4018984178187653E-3</v>
      </c>
      <c r="BF418" s="16">
        <f t="shared" si="252"/>
        <v>5.167445968743768E-3</v>
      </c>
      <c r="BG418" s="16">
        <f t="shared" si="253"/>
        <v>3.3628425439697358E-2</v>
      </c>
      <c r="BH418" s="15">
        <f t="shared" si="254"/>
        <v>4.9878985380353829E-3</v>
      </c>
      <c r="BI418" s="15">
        <f t="shared" si="255"/>
        <v>5.8553591533458847E-3</v>
      </c>
      <c r="BJ418" s="15">
        <f t="shared" si="256"/>
        <v>3.8105189662739805E-2</v>
      </c>
    </row>
    <row r="419" spans="1:62" x14ac:dyDescent="0.25">
      <c r="A419">
        <v>390</v>
      </c>
      <c r="B419" s="26">
        <f t="shared" si="234"/>
        <v>0.23544445247018869</v>
      </c>
      <c r="C419" s="25">
        <f t="shared" si="235"/>
        <v>10.251676896518328</v>
      </c>
      <c r="D419" s="24">
        <f t="shared" si="236"/>
        <v>1.0353188466186543</v>
      </c>
      <c r="E419" s="22">
        <f t="shared" si="237"/>
        <v>37.784934266089827</v>
      </c>
      <c r="F419" s="27">
        <v>3.4</v>
      </c>
      <c r="G419" s="4">
        <f t="shared" si="238"/>
        <v>52.707374461696993</v>
      </c>
      <c r="H419" s="4"/>
      <c r="I419" s="5">
        <v>0.1216</v>
      </c>
      <c r="J419" s="5">
        <v>0</v>
      </c>
      <c r="K419" s="14">
        <v>1</v>
      </c>
      <c r="L419" s="6">
        <v>13.9</v>
      </c>
      <c r="M419" s="6">
        <v>57</v>
      </c>
      <c r="N419" s="6">
        <v>99</v>
      </c>
      <c r="O419" s="13">
        <f t="shared" si="257"/>
        <v>-17.25</v>
      </c>
      <c r="P419" s="12">
        <f t="shared" si="258"/>
        <v>-27.5</v>
      </c>
      <c r="Q419" s="4"/>
      <c r="R419">
        <v>390</v>
      </c>
      <c r="S419" s="4">
        <f t="shared" si="259"/>
        <v>1.7093833911892833</v>
      </c>
      <c r="T419" s="12">
        <f t="shared" si="260"/>
        <v>0.75846459436788383</v>
      </c>
      <c r="U419">
        <f t="shared" si="261"/>
        <v>0.6</v>
      </c>
      <c r="V419" s="4">
        <f t="shared" si="262"/>
        <v>0.77790406825054637</v>
      </c>
      <c r="W419" s="4"/>
      <c r="X419"/>
      <c r="Z419"/>
      <c r="AA419">
        <v>390</v>
      </c>
      <c r="AB419" s="4">
        <f t="shared" si="263"/>
        <v>4.8785628742514978E-2</v>
      </c>
      <c r="AC419" s="4">
        <f t="shared" si="264"/>
        <v>0</v>
      </c>
      <c r="AD419" s="26">
        <f t="shared" si="265"/>
        <v>0.23544445247018869</v>
      </c>
      <c r="AE419" s="4">
        <f t="shared" si="239"/>
        <v>6.3411641701945853E-2</v>
      </c>
      <c r="AF419" s="11"/>
      <c r="AG419" s="10">
        <f t="shared" si="266"/>
        <v>7.2814371257485036E-2</v>
      </c>
      <c r="AH419" s="10">
        <f t="shared" si="267"/>
        <v>0</v>
      </c>
      <c r="AI419" s="25">
        <f t="shared" si="268"/>
        <v>10.251676896518328</v>
      </c>
      <c r="AJ419" s="4">
        <f t="shared" si="240"/>
        <v>9.8560597142489925</v>
      </c>
      <c r="AK419" s="4"/>
      <c r="AL419" s="24">
        <f t="shared" si="269"/>
        <v>1.0353188466186543</v>
      </c>
      <c r="AM419" s="4">
        <f t="shared" si="241"/>
        <v>0.94945117250037814</v>
      </c>
      <c r="AN419" s="3"/>
      <c r="AO419" s="23">
        <f t="shared" si="270"/>
        <v>0</v>
      </c>
      <c r="AP419" s="22">
        <f t="shared" si="271"/>
        <v>37.784934266089827</v>
      </c>
      <c r="AQ419" s="4">
        <f t="shared" si="242"/>
        <v>37.685929564684606</v>
      </c>
      <c r="AR419" s="3"/>
      <c r="AS419" s="4">
        <v>3.4</v>
      </c>
      <c r="AT419" s="4"/>
      <c r="AU419" s="21">
        <f t="shared" si="272"/>
        <v>129.52272553830269</v>
      </c>
      <c r="AV419" s="21">
        <f t="shared" si="243"/>
        <v>0.58582057510471264</v>
      </c>
      <c r="AW419" s="3">
        <f t="shared" si="244"/>
        <v>52.707374461696993</v>
      </c>
      <c r="AX419"/>
      <c r="AY419" s="20">
        <f t="shared" si="245"/>
        <v>1.7530325305666564E-2</v>
      </c>
      <c r="AZ419" s="20">
        <f t="shared" si="246"/>
        <v>2.057907753273901E-2</v>
      </c>
      <c r="BA419" s="19">
        <f t="shared" si="247"/>
        <v>0.13392340792983728</v>
      </c>
      <c r="BB419" s="18">
        <f t="shared" si="248"/>
        <v>4.0313809154903846E-2</v>
      </c>
      <c r="BC419" s="18">
        <f t="shared" si="249"/>
        <v>4.7324906399234951E-2</v>
      </c>
      <c r="BD419" s="17">
        <f t="shared" si="250"/>
        <v>0.30797846671519652</v>
      </c>
      <c r="BE419" s="16">
        <f t="shared" si="251"/>
        <v>8.7500067795917274E-3</v>
      </c>
      <c r="BF419" s="16">
        <f t="shared" si="252"/>
        <v>1.0271747089085941E-2</v>
      </c>
      <c r="BG419" s="16">
        <f t="shared" si="253"/>
        <v>6.6845920249598456E-2</v>
      </c>
      <c r="BH419" s="15">
        <f t="shared" si="254"/>
        <v>1.0088683749764633E-2</v>
      </c>
      <c r="BI419" s="15">
        <f t="shared" si="255"/>
        <v>1.1843237445375873E-2</v>
      </c>
      <c r="BJ419" s="15">
        <f t="shared" si="256"/>
        <v>7.7072780210080391E-2</v>
      </c>
    </row>
    <row r="420" spans="1:62" x14ac:dyDescent="0.25">
      <c r="A420">
        <v>391</v>
      </c>
      <c r="B420" s="26">
        <f t="shared" si="234"/>
        <v>0.11219727044446083</v>
      </c>
      <c r="C420" s="25">
        <f t="shared" si="235"/>
        <v>9.928874085506477</v>
      </c>
      <c r="D420" s="24">
        <f t="shared" si="236"/>
        <v>1.026133997490305</v>
      </c>
      <c r="E420" s="22">
        <f t="shared" si="237"/>
        <v>37.775948533151038</v>
      </c>
      <c r="F420" s="27">
        <v>3.4</v>
      </c>
      <c r="G420" s="4">
        <f t="shared" si="238"/>
        <v>52.243153886592282</v>
      </c>
      <c r="H420" s="4"/>
      <c r="I420" s="5">
        <v>0.1216</v>
      </c>
      <c r="J420" s="5">
        <v>0</v>
      </c>
      <c r="K420" s="14">
        <v>0</v>
      </c>
      <c r="L420" s="6">
        <v>16</v>
      </c>
      <c r="M420" s="6">
        <v>34</v>
      </c>
      <c r="N420" s="6">
        <v>103</v>
      </c>
      <c r="O420" s="13">
        <f t="shared" si="257"/>
        <v>-43.25</v>
      </c>
      <c r="P420" s="12">
        <f t="shared" si="258"/>
        <v>-27.5</v>
      </c>
      <c r="Q420" s="4"/>
      <c r="R420">
        <v>391</v>
      </c>
      <c r="S420" s="4">
        <f t="shared" si="259"/>
        <v>2.0754997247575919</v>
      </c>
      <c r="T420" s="12">
        <f t="shared" si="260"/>
        <v>0.75846459436788383</v>
      </c>
      <c r="U420">
        <f t="shared" si="261"/>
        <v>1</v>
      </c>
      <c r="V420" s="4">
        <f t="shared" si="262"/>
        <v>1.5741930568489215</v>
      </c>
      <c r="W420" s="4"/>
      <c r="X420"/>
      <c r="Z420"/>
      <c r="AA420">
        <v>391</v>
      </c>
      <c r="AB420" s="4">
        <f t="shared" si="263"/>
        <v>4.8785628742514978E-2</v>
      </c>
      <c r="AC420" s="4">
        <f t="shared" si="264"/>
        <v>0</v>
      </c>
      <c r="AD420" s="26">
        <f t="shared" si="265"/>
        <v>0.11219727044446083</v>
      </c>
      <c r="AE420" s="4">
        <f t="shared" si="239"/>
        <v>3.0217798885116231E-2</v>
      </c>
      <c r="AF420" s="11"/>
      <c r="AG420" s="10">
        <f t="shared" si="266"/>
        <v>7.2814371257485036E-2</v>
      </c>
      <c r="AH420" s="10">
        <f t="shared" si="267"/>
        <v>0</v>
      </c>
      <c r="AI420" s="25">
        <f t="shared" si="268"/>
        <v>9.928874085506477</v>
      </c>
      <c r="AJ420" s="4">
        <f t="shared" si="240"/>
        <v>9.5457140202347031</v>
      </c>
      <c r="AK420" s="4"/>
      <c r="AL420" s="24">
        <f t="shared" si="269"/>
        <v>1.026133997490305</v>
      </c>
      <c r="AM420" s="4">
        <f t="shared" si="241"/>
        <v>0.94102809993424874</v>
      </c>
      <c r="AN420" s="3"/>
      <c r="AO420" s="23">
        <f t="shared" si="270"/>
        <v>0</v>
      </c>
      <c r="AP420" s="22">
        <f t="shared" si="271"/>
        <v>37.775948533151038</v>
      </c>
      <c r="AQ420" s="4">
        <f t="shared" si="242"/>
        <v>37.676967376309911</v>
      </c>
      <c r="AR420" s="3"/>
      <c r="AS420" s="4">
        <v>3.4</v>
      </c>
      <c r="AT420" s="4"/>
      <c r="AU420" s="21">
        <f t="shared" si="272"/>
        <v>130.10854611340741</v>
      </c>
      <c r="AV420" s="21">
        <f t="shared" si="243"/>
        <v>0.50540729543213314</v>
      </c>
      <c r="AW420" s="3">
        <f t="shared" si="244"/>
        <v>52.243153886592282</v>
      </c>
      <c r="AX420"/>
      <c r="AY420" s="20">
        <f t="shared" si="245"/>
        <v>8.3537948278831677E-3</v>
      </c>
      <c r="AZ420" s="20">
        <f t="shared" si="246"/>
        <v>9.8066287109932846E-3</v>
      </c>
      <c r="BA420" s="19">
        <f t="shared" si="247"/>
        <v>6.3819048020468144E-2</v>
      </c>
      <c r="BB420" s="18">
        <f t="shared" si="248"/>
        <v>3.9044415762080724E-2</v>
      </c>
      <c r="BC420" s="18">
        <f t="shared" si="249"/>
        <v>4.5834748938094756E-2</v>
      </c>
      <c r="BD420" s="17">
        <f t="shared" si="250"/>
        <v>0.29828090057159851</v>
      </c>
      <c r="BE420" s="16">
        <f t="shared" si="251"/>
        <v>8.6723809424836124E-3</v>
      </c>
      <c r="BF420" s="16">
        <f t="shared" si="252"/>
        <v>1.0180621106393806E-2</v>
      </c>
      <c r="BG420" s="16">
        <f t="shared" si="253"/>
        <v>6.6252895507178833E-2</v>
      </c>
      <c r="BH420" s="15">
        <f t="shared" si="254"/>
        <v>1.0086284533790055E-2</v>
      </c>
      <c r="BI420" s="15">
        <f t="shared" si="255"/>
        <v>1.1840420974449196E-2</v>
      </c>
      <c r="BJ420" s="15">
        <f t="shared" si="256"/>
        <v>7.7054451332887713E-2</v>
      </c>
    </row>
    <row r="421" spans="1:62" x14ac:dyDescent="0.25">
      <c r="A421">
        <v>392</v>
      </c>
      <c r="B421" s="26">
        <f t="shared" si="234"/>
        <v>0.32281121205876895</v>
      </c>
      <c r="C421" s="25">
        <f t="shared" si="235"/>
        <v>9.9824206070610497</v>
      </c>
      <c r="D421" s="24">
        <f t="shared" si="236"/>
        <v>1.0071849760004863</v>
      </c>
      <c r="E421" s="22">
        <f t="shared" si="237"/>
        <v>37.754629796039836</v>
      </c>
      <c r="F421" s="27">
        <v>3.4</v>
      </c>
      <c r="G421" s="4">
        <f t="shared" si="238"/>
        <v>52.467046591160141</v>
      </c>
      <c r="H421" s="4"/>
      <c r="I421" s="5">
        <v>0.72929999999999995</v>
      </c>
      <c r="J421" s="5">
        <v>0</v>
      </c>
      <c r="K421" s="14">
        <v>0</v>
      </c>
      <c r="L421" s="6">
        <v>16</v>
      </c>
      <c r="M421" s="6">
        <v>55</v>
      </c>
      <c r="N421" s="6">
        <v>91</v>
      </c>
      <c r="O421" s="13">
        <f t="shared" si="257"/>
        <v>-13.25</v>
      </c>
      <c r="P421" s="12">
        <f t="shared" si="258"/>
        <v>-27.5</v>
      </c>
      <c r="Q421" s="4"/>
      <c r="R421">
        <v>392</v>
      </c>
      <c r="S421" s="4">
        <f t="shared" si="259"/>
        <v>2.0754997247575919</v>
      </c>
      <c r="T421" s="12">
        <f t="shared" si="260"/>
        <v>0.75846459436788383</v>
      </c>
      <c r="U421">
        <f t="shared" si="261"/>
        <v>1</v>
      </c>
      <c r="V421" s="4">
        <f t="shared" si="262"/>
        <v>1.5741930568489215</v>
      </c>
      <c r="W421" s="4"/>
      <c r="X421"/>
      <c r="Z421"/>
      <c r="AA421">
        <v>392</v>
      </c>
      <c r="AB421" s="4">
        <f t="shared" si="263"/>
        <v>0.29259341317365273</v>
      </c>
      <c r="AC421" s="4">
        <f t="shared" si="264"/>
        <v>0</v>
      </c>
      <c r="AD421" s="26">
        <f t="shared" si="265"/>
        <v>0.32281121205876895</v>
      </c>
      <c r="AE421" s="4">
        <f t="shared" si="239"/>
        <v>8.6941786055152168E-2</v>
      </c>
      <c r="AF421" s="11"/>
      <c r="AG421" s="10">
        <f t="shared" si="266"/>
        <v>0.43670658682634733</v>
      </c>
      <c r="AH421" s="10">
        <f t="shared" si="267"/>
        <v>0</v>
      </c>
      <c r="AI421" s="25">
        <f t="shared" si="268"/>
        <v>9.9824206070610497</v>
      </c>
      <c r="AJ421" s="4">
        <f t="shared" si="240"/>
        <v>9.5971937659239366</v>
      </c>
      <c r="AK421" s="4"/>
      <c r="AL421" s="24">
        <f t="shared" si="269"/>
        <v>1.0071849760004863</v>
      </c>
      <c r="AM421" s="4">
        <f t="shared" si="241"/>
        <v>0.9236505972046769</v>
      </c>
      <c r="AN421" s="3"/>
      <c r="AO421" s="23">
        <f t="shared" si="270"/>
        <v>0</v>
      </c>
      <c r="AP421" s="22">
        <f t="shared" si="271"/>
        <v>37.754629796039836</v>
      </c>
      <c r="AQ421" s="4">
        <f t="shared" si="242"/>
        <v>37.655704396983083</v>
      </c>
      <c r="AR421" s="3"/>
      <c r="AS421" s="4">
        <v>3.4</v>
      </c>
      <c r="AT421" s="4"/>
      <c r="AU421" s="21">
        <f t="shared" si="272"/>
        <v>130.61395340883954</v>
      </c>
      <c r="AV421" s="21">
        <f t="shared" si="243"/>
        <v>0.62554906548088018</v>
      </c>
      <c r="AW421" s="3">
        <f t="shared" si="244"/>
        <v>52.467046591160141</v>
      </c>
      <c r="AX421"/>
      <c r="AY421" s="20">
        <f t="shared" si="245"/>
        <v>2.4035343891896373E-2</v>
      </c>
      <c r="AZ421" s="20">
        <f t="shared" si="246"/>
        <v>2.8215403699182698E-2</v>
      </c>
      <c r="BA421" s="19">
        <f t="shared" si="247"/>
        <v>0.18361867841253771</v>
      </c>
      <c r="BB421" s="18">
        <f t="shared" si="248"/>
        <v>3.9255022407937983E-2</v>
      </c>
      <c r="BC421" s="18">
        <f t="shared" si="249"/>
        <v>4.6081982826709805E-2</v>
      </c>
      <c r="BD421" s="17">
        <f t="shared" si="250"/>
        <v>0.29988983590246537</v>
      </c>
      <c r="BE421" s="16">
        <f t="shared" si="251"/>
        <v>8.5122415192651034E-3</v>
      </c>
      <c r="BF421" s="16">
        <f t="shared" si="252"/>
        <v>9.9926313487025131E-3</v>
      </c>
      <c r="BG421" s="16">
        <f t="shared" si="253"/>
        <v>6.5029505927841777E-2</v>
      </c>
      <c r="BH421" s="15">
        <f t="shared" si="254"/>
        <v>1.0080602756610298E-2</v>
      </c>
      <c r="BI421" s="15">
        <f t="shared" si="255"/>
        <v>1.1833751062107741E-2</v>
      </c>
      <c r="BJ421" s="15">
        <f t="shared" si="256"/>
        <v>7.7011045238035314E-2</v>
      </c>
    </row>
    <row r="422" spans="1:62" x14ac:dyDescent="0.25">
      <c r="A422">
        <v>393</v>
      </c>
      <c r="B422" s="26">
        <f t="shared" si="234"/>
        <v>0.37953519922880491</v>
      </c>
      <c r="C422" s="25">
        <f t="shared" si="235"/>
        <v>10.033900352750283</v>
      </c>
      <c r="D422" s="24">
        <f t="shared" si="236"/>
        <v>1.0055338077803866</v>
      </c>
      <c r="E422" s="22">
        <f t="shared" si="237"/>
        <v>37.751828165919783</v>
      </c>
      <c r="F422" s="27">
        <v>3.4</v>
      </c>
      <c r="G422" s="4">
        <f t="shared" si="238"/>
        <v>52.570797525679254</v>
      </c>
      <c r="H422" s="4"/>
      <c r="I422" s="5">
        <v>0.72929999999999995</v>
      </c>
      <c r="J422" s="5">
        <v>0</v>
      </c>
      <c r="K422" s="14">
        <v>0</v>
      </c>
      <c r="L422" s="6">
        <v>13.5</v>
      </c>
      <c r="M422" s="6">
        <v>58</v>
      </c>
      <c r="N422" s="6">
        <v>69</v>
      </c>
      <c r="O422" s="13">
        <f t="shared" si="257"/>
        <v>6.25</v>
      </c>
      <c r="P422" s="12">
        <f t="shared" si="258"/>
        <v>-21.25</v>
      </c>
      <c r="Q422" s="4"/>
      <c r="R422">
        <v>393</v>
      </c>
      <c r="S422" s="4">
        <f t="shared" si="259"/>
        <v>1.6422633067433468</v>
      </c>
      <c r="T422" s="12">
        <f t="shared" si="260"/>
        <v>0.95855194129866228</v>
      </c>
      <c r="U422">
        <f t="shared" si="261"/>
        <v>1</v>
      </c>
      <c r="V422" s="4">
        <f t="shared" si="262"/>
        <v>1.5741946808023954</v>
      </c>
      <c r="W422" s="4"/>
      <c r="X422"/>
      <c r="Z422"/>
      <c r="AA422">
        <v>393</v>
      </c>
      <c r="AB422" s="4">
        <f t="shared" si="263"/>
        <v>0.29259341317365273</v>
      </c>
      <c r="AC422" s="4">
        <f t="shared" si="264"/>
        <v>0</v>
      </c>
      <c r="AD422" s="26">
        <f t="shared" si="265"/>
        <v>0.37953519922880491</v>
      </c>
      <c r="AE422" s="4">
        <f t="shared" si="239"/>
        <v>0.14829410090186892</v>
      </c>
      <c r="AF422" s="11"/>
      <c r="AG422" s="10">
        <f t="shared" si="266"/>
        <v>0.43670658682634733</v>
      </c>
      <c r="AH422" s="10">
        <f t="shared" si="267"/>
        <v>0</v>
      </c>
      <c r="AI422" s="25">
        <f t="shared" si="268"/>
        <v>10.033900352750283</v>
      </c>
      <c r="AJ422" s="4">
        <f t="shared" si="240"/>
        <v>9.7549700010856455</v>
      </c>
      <c r="AK422" s="4"/>
      <c r="AL422" s="24">
        <f t="shared" si="269"/>
        <v>1.0055338077803866</v>
      </c>
      <c r="AM422" s="4">
        <f t="shared" si="241"/>
        <v>0.94506181667378375</v>
      </c>
      <c r="AN422" s="3"/>
      <c r="AO422" s="23">
        <f t="shared" si="270"/>
        <v>0</v>
      </c>
      <c r="AP422" s="22">
        <f t="shared" si="271"/>
        <v>37.751828165919783</v>
      </c>
      <c r="AQ422" s="4">
        <f t="shared" si="242"/>
        <v>37.680940252177734</v>
      </c>
      <c r="AR422" s="3"/>
      <c r="AS422" s="4">
        <v>3.4</v>
      </c>
      <c r="AT422" s="4"/>
      <c r="AU422" s="21">
        <f t="shared" si="272"/>
        <v>131.2395024743204</v>
      </c>
      <c r="AV422" s="21">
        <f t="shared" si="243"/>
        <v>0.4994167388789108</v>
      </c>
      <c r="AW422" s="3">
        <f t="shared" si="244"/>
        <v>52.570797525679254</v>
      </c>
      <c r="AX422"/>
      <c r="AY422" s="20">
        <f t="shared" si="245"/>
        <v>2.3563712408163084E-2</v>
      </c>
      <c r="AZ422" s="20">
        <f t="shared" si="246"/>
        <v>2.7661749348713186E-2</v>
      </c>
      <c r="BA422" s="19">
        <f t="shared" si="247"/>
        <v>0.18001563657005973</v>
      </c>
      <c r="BB422" s="18">
        <f t="shared" si="248"/>
        <v>2.8423297744593474E-2</v>
      </c>
      <c r="BC422" s="18">
        <f t="shared" si="249"/>
        <v>3.3366479961044512E-2</v>
      </c>
      <c r="BD422" s="17">
        <f t="shared" si="250"/>
        <v>0.2171405739589998</v>
      </c>
      <c r="BE422" s="16">
        <f t="shared" si="251"/>
        <v>6.1621598301282643E-3</v>
      </c>
      <c r="BF422" s="16">
        <f t="shared" si="252"/>
        <v>7.2338398005853538E-3</v>
      </c>
      <c r="BG422" s="16">
        <f t="shared" si="253"/>
        <v>4.7075991475889228E-2</v>
      </c>
      <c r="BH422" s="15">
        <f t="shared" si="254"/>
        <v>7.2235533593196111E-3</v>
      </c>
      <c r="BI422" s="15">
        <f t="shared" si="255"/>
        <v>8.4798235087665003E-3</v>
      </c>
      <c r="BJ422" s="15">
        <f t="shared" si="256"/>
        <v>5.5184536873962062E-2</v>
      </c>
    </row>
    <row r="423" spans="1:62" x14ac:dyDescent="0.25">
      <c r="A423">
        <v>394</v>
      </c>
      <c r="B423" s="26">
        <f t="shared" si="234"/>
        <v>0.44088751407552162</v>
      </c>
      <c r="C423" s="25">
        <f t="shared" si="235"/>
        <v>10.191676587911992</v>
      </c>
      <c r="D423" s="24">
        <f t="shared" si="236"/>
        <v>1.0104345400159884</v>
      </c>
      <c r="E423" s="22">
        <f t="shared" si="237"/>
        <v>37.757682144796846</v>
      </c>
      <c r="F423" s="27">
        <v>3.4</v>
      </c>
      <c r="G423" s="4">
        <f t="shared" si="238"/>
        <v>52.800680786800349</v>
      </c>
      <c r="H423" s="4"/>
      <c r="I423" s="5">
        <v>0.72929999999999995</v>
      </c>
      <c r="J423" s="5">
        <v>0</v>
      </c>
      <c r="K423" s="14">
        <v>0</v>
      </c>
      <c r="L423" s="6">
        <v>10.199999999999999</v>
      </c>
      <c r="M423" s="6">
        <v>56</v>
      </c>
      <c r="N423" s="6">
        <v>34</v>
      </c>
      <c r="O423" s="13">
        <f t="shared" si="257"/>
        <v>30.5</v>
      </c>
      <c r="P423" s="12">
        <f t="shared" si="258"/>
        <v>0</v>
      </c>
      <c r="Q423" s="4"/>
      <c r="R423">
        <v>394</v>
      </c>
      <c r="S423" s="4">
        <f t="shared" si="259"/>
        <v>1.1276998486951821</v>
      </c>
      <c r="T423" s="12">
        <f t="shared" si="260"/>
        <v>1</v>
      </c>
      <c r="U423">
        <f t="shared" si="261"/>
        <v>1</v>
      </c>
      <c r="V423" s="4">
        <f t="shared" si="262"/>
        <v>1.1276998486951821</v>
      </c>
      <c r="W423" s="4"/>
      <c r="X423"/>
      <c r="Z423"/>
      <c r="AA423">
        <v>394</v>
      </c>
      <c r="AB423" s="4">
        <f t="shared" si="263"/>
        <v>0.29259341317365273</v>
      </c>
      <c r="AC423" s="4">
        <f t="shared" si="264"/>
        <v>0</v>
      </c>
      <c r="AD423" s="26">
        <f t="shared" si="265"/>
        <v>0.44088751407552162</v>
      </c>
      <c r="AE423" s="4">
        <f t="shared" si="239"/>
        <v>0.26536101103490778</v>
      </c>
      <c r="AF423" s="11"/>
      <c r="AG423" s="10">
        <f t="shared" si="266"/>
        <v>0.43670658682634733</v>
      </c>
      <c r="AH423" s="10">
        <f t="shared" si="267"/>
        <v>0</v>
      </c>
      <c r="AI423" s="25">
        <f t="shared" si="268"/>
        <v>10.191676587911992</v>
      </c>
      <c r="AJ423" s="4">
        <f t="shared" si="240"/>
        <v>10.037623763690341</v>
      </c>
      <c r="AK423" s="4"/>
      <c r="AL423" s="24">
        <f t="shared" si="269"/>
        <v>1.0104345400159884</v>
      </c>
      <c r="AM423" s="4">
        <f t="shared" si="241"/>
        <v>0.97713776418296749</v>
      </c>
      <c r="AN423" s="3"/>
      <c r="AO423" s="23">
        <f t="shared" si="270"/>
        <v>0</v>
      </c>
      <c r="AP423" s="22">
        <f t="shared" si="271"/>
        <v>37.757682144796846</v>
      </c>
      <c r="AQ423" s="4">
        <f t="shared" si="242"/>
        <v>37.719362560567468</v>
      </c>
      <c r="AR423" s="3"/>
      <c r="AS423" s="4">
        <v>3.4</v>
      </c>
      <c r="AT423" s="4"/>
      <c r="AU423" s="21">
        <f t="shared" si="272"/>
        <v>131.73891921319932</v>
      </c>
      <c r="AV423" s="21">
        <f t="shared" si="243"/>
        <v>0.31232119880698217</v>
      </c>
      <c r="AW423" s="3">
        <f t="shared" si="244"/>
        <v>52.800680786800349</v>
      </c>
      <c r="AX423"/>
      <c r="AY423" s="20">
        <f t="shared" si="245"/>
        <v>1.7886336242063258E-2</v>
      </c>
      <c r="AZ423" s="20">
        <f t="shared" si="246"/>
        <v>2.0997003414595997E-2</v>
      </c>
      <c r="BA423" s="19">
        <f t="shared" si="247"/>
        <v>0.1366431633839546</v>
      </c>
      <c r="BB423" s="18">
        <f t="shared" si="248"/>
        <v>1.5698145666528517E-2</v>
      </c>
      <c r="BC423" s="18">
        <f t="shared" si="249"/>
        <v>1.8428257956359561E-2</v>
      </c>
      <c r="BD423" s="17">
        <f t="shared" si="250"/>
        <v>0.11992642059876295</v>
      </c>
      <c r="BE423" s="16">
        <f t="shared" si="251"/>
        <v>3.3929766616965897E-3</v>
      </c>
      <c r="BF423" s="16">
        <f t="shared" si="252"/>
        <v>3.9830595593829529E-3</v>
      </c>
      <c r="BG423" s="16">
        <f t="shared" si="253"/>
        <v>2.5920739611941392E-2</v>
      </c>
      <c r="BH423" s="15">
        <f t="shared" si="254"/>
        <v>3.9048061478449089E-3</v>
      </c>
      <c r="BI423" s="15">
        <f t="shared" si="255"/>
        <v>4.583902869209241E-3</v>
      </c>
      <c r="BJ423" s="15">
        <f t="shared" si="256"/>
        <v>2.9830875212323166E-2</v>
      </c>
    </row>
    <row r="424" spans="1:62" x14ac:dyDescent="0.25">
      <c r="A424">
        <v>395</v>
      </c>
      <c r="B424" s="26">
        <f t="shared" si="234"/>
        <v>0.31414663977742274</v>
      </c>
      <c r="C424" s="25">
        <f t="shared" si="235"/>
        <v>10.110438134947826</v>
      </c>
      <c r="D424" s="24">
        <f t="shared" si="236"/>
        <v>1.0180200289011008</v>
      </c>
      <c r="E424" s="22">
        <f t="shared" si="237"/>
        <v>37.767354784367008</v>
      </c>
      <c r="F424" s="27">
        <v>3.4</v>
      </c>
      <c r="G424" s="4">
        <f t="shared" si="238"/>
        <v>52.609959587993352</v>
      </c>
      <c r="H424" s="4"/>
      <c r="I424" s="5">
        <v>0.1216</v>
      </c>
      <c r="J424" s="5">
        <v>0</v>
      </c>
      <c r="K424" s="14">
        <v>0</v>
      </c>
      <c r="L424" s="6">
        <v>6.1</v>
      </c>
      <c r="M424" s="6">
        <v>75</v>
      </c>
      <c r="N424" s="6">
        <v>18</v>
      </c>
      <c r="O424" s="13">
        <f t="shared" si="257"/>
        <v>61.5</v>
      </c>
      <c r="P424" s="12">
        <f t="shared" si="258"/>
        <v>0</v>
      </c>
      <c r="Q424" s="4"/>
      <c r="R424">
        <v>395</v>
      </c>
      <c r="S424" s="4">
        <f t="shared" si="259"/>
        <v>0.60923828172684824</v>
      </c>
      <c r="T424" s="12">
        <f t="shared" si="260"/>
        <v>1</v>
      </c>
      <c r="U424">
        <f t="shared" si="261"/>
        <v>1</v>
      </c>
      <c r="V424" s="4">
        <f t="shared" si="262"/>
        <v>0.60923828172684824</v>
      </c>
      <c r="W424" s="4"/>
      <c r="X424"/>
      <c r="Z424"/>
      <c r="AA424">
        <v>395</v>
      </c>
      <c r="AB424" s="4">
        <f t="shared" si="263"/>
        <v>4.8785628742514978E-2</v>
      </c>
      <c r="AC424" s="4">
        <f t="shared" si="264"/>
        <v>0</v>
      </c>
      <c r="AD424" s="26">
        <f t="shared" si="265"/>
        <v>0.31414663977742274</v>
      </c>
      <c r="AE424" s="4">
        <f t="shared" si="239"/>
        <v>0.21422438323147042</v>
      </c>
      <c r="AF424" s="11"/>
      <c r="AG424" s="10">
        <f t="shared" si="266"/>
        <v>7.2814371257485036E-2</v>
      </c>
      <c r="AH424" s="10">
        <f t="shared" si="267"/>
        <v>0</v>
      </c>
      <c r="AI424" s="25">
        <f t="shared" si="268"/>
        <v>10.110438134947826</v>
      </c>
      <c r="AJ424" s="4">
        <f t="shared" si="240"/>
        <v>9.9949832485828694</v>
      </c>
      <c r="AK424" s="4"/>
      <c r="AL424" s="24">
        <f t="shared" si="269"/>
        <v>1.0180200289011008</v>
      </c>
      <c r="AM424" s="4">
        <f t="shared" si="241"/>
        <v>0.99261979195864292</v>
      </c>
      <c r="AN424" s="3"/>
      <c r="AO424" s="23">
        <f t="shared" si="270"/>
        <v>0</v>
      </c>
      <c r="AP424" s="22">
        <f t="shared" si="271"/>
        <v>37.767354784367008</v>
      </c>
      <c r="AQ424" s="4">
        <f t="shared" si="242"/>
        <v>37.738448453862247</v>
      </c>
      <c r="AR424" s="3"/>
      <c r="AS424" s="4">
        <v>3.4</v>
      </c>
      <c r="AT424" s="4"/>
      <c r="AU424" s="21">
        <f t="shared" si="272"/>
        <v>132.05124041200631</v>
      </c>
      <c r="AV424" s="21">
        <f t="shared" si="243"/>
        <v>0.20994228596880365</v>
      </c>
      <c r="AW424" s="3">
        <f t="shared" si="244"/>
        <v>52.609959587993352</v>
      </c>
      <c r="AX424"/>
      <c r="AY424" s="20">
        <f t="shared" si="245"/>
        <v>1.0182183588726039E-2</v>
      </c>
      <c r="AZ424" s="20">
        <f t="shared" si="246"/>
        <v>1.1952998125895785E-2</v>
      </c>
      <c r="BA424" s="19">
        <f t="shared" si="247"/>
        <v>7.7787074831330516E-2</v>
      </c>
      <c r="BB424" s="18">
        <f t="shared" si="248"/>
        <v>1.1764974989759758E-2</v>
      </c>
      <c r="BC424" s="18">
        <f t="shared" si="249"/>
        <v>1.38110575966745E-2</v>
      </c>
      <c r="BD424" s="17">
        <f t="shared" si="250"/>
        <v>8.9878853778522019E-2</v>
      </c>
      <c r="BE424" s="16">
        <f t="shared" si="251"/>
        <v>2.5883109998252325E-3</v>
      </c>
      <c r="BF424" s="16">
        <f t="shared" si="252"/>
        <v>3.0384520432730987E-3</v>
      </c>
      <c r="BG424" s="16">
        <f t="shared" si="253"/>
        <v>1.9773473899359524E-2</v>
      </c>
      <c r="BH424" s="15">
        <f t="shared" si="254"/>
        <v>2.9455856407777101E-3</v>
      </c>
      <c r="BI424" s="15">
        <f t="shared" si="255"/>
        <v>3.4578614043912249E-3</v>
      </c>
      <c r="BJ424" s="15">
        <f t="shared" si="256"/>
        <v>2.2502883459591613E-2</v>
      </c>
    </row>
    <row r="425" spans="1:62" x14ac:dyDescent="0.25">
      <c r="A425">
        <v>396</v>
      </c>
      <c r="B425" s="26">
        <f t="shared" si="234"/>
        <v>0.26301001197398538</v>
      </c>
      <c r="C425" s="25">
        <f t="shared" si="235"/>
        <v>10.067797619840354</v>
      </c>
      <c r="D425" s="24">
        <f t="shared" si="236"/>
        <v>1.0201008471777315</v>
      </c>
      <c r="E425" s="22">
        <f t="shared" si="237"/>
        <v>37.770708823032486</v>
      </c>
      <c r="F425" s="27">
        <v>3.4</v>
      </c>
      <c r="G425" s="4">
        <f t="shared" si="238"/>
        <v>52.521617302024559</v>
      </c>
      <c r="H425" s="4"/>
      <c r="I425" s="5">
        <v>0.1216</v>
      </c>
      <c r="J425" s="5">
        <v>0</v>
      </c>
      <c r="K425" s="14">
        <v>0</v>
      </c>
      <c r="L425" s="6">
        <v>4.5999999999999996</v>
      </c>
      <c r="M425" s="6">
        <v>71</v>
      </c>
      <c r="N425" s="6">
        <v>8</v>
      </c>
      <c r="O425" s="13">
        <f t="shared" si="257"/>
        <v>65</v>
      </c>
      <c r="P425" s="12">
        <f t="shared" si="258"/>
        <v>0</v>
      </c>
      <c r="Q425" s="4"/>
      <c r="R425">
        <v>396</v>
      </c>
      <c r="S425" s="4">
        <f t="shared" si="259"/>
        <v>0.45940307648816003</v>
      </c>
      <c r="T425" s="12">
        <f t="shared" si="260"/>
        <v>1</v>
      </c>
      <c r="U425">
        <f t="shared" si="261"/>
        <v>1</v>
      </c>
      <c r="V425" s="4">
        <f t="shared" si="262"/>
        <v>0.45940307648816003</v>
      </c>
      <c r="W425" s="4"/>
      <c r="X425"/>
      <c r="Z425"/>
      <c r="AA425">
        <v>396</v>
      </c>
      <c r="AB425" s="4">
        <f t="shared" si="263"/>
        <v>4.8785628742514978E-2</v>
      </c>
      <c r="AC425" s="4">
        <f t="shared" si="264"/>
        <v>0</v>
      </c>
      <c r="AD425" s="26">
        <f t="shared" si="265"/>
        <v>0.26301001197398538</v>
      </c>
      <c r="AE425" s="4">
        <f t="shared" si="239"/>
        <v>0.22010998096185599</v>
      </c>
      <c r="AF425" s="11"/>
      <c r="AG425" s="10">
        <f t="shared" si="266"/>
        <v>7.2814371257485036E-2</v>
      </c>
      <c r="AH425" s="10">
        <f t="shared" si="267"/>
        <v>0</v>
      </c>
      <c r="AI425" s="25">
        <f t="shared" si="268"/>
        <v>10.067797619840354</v>
      </c>
      <c r="AJ425" s="4">
        <f t="shared" si="240"/>
        <v>10.014159413028166</v>
      </c>
      <c r="AK425" s="4"/>
      <c r="AL425" s="24">
        <f t="shared" si="269"/>
        <v>1.0201008471777315</v>
      </c>
      <c r="AM425" s="4">
        <f t="shared" si="241"/>
        <v>1.0081825129645017</v>
      </c>
      <c r="AN425" s="3"/>
      <c r="AO425" s="23">
        <f t="shared" si="270"/>
        <v>0</v>
      </c>
      <c r="AP425" s="22">
        <f t="shared" si="271"/>
        <v>37.770708823032486</v>
      </c>
      <c r="AQ425" s="4">
        <f t="shared" si="242"/>
        <v>37.757259953171491</v>
      </c>
      <c r="AR425" s="3"/>
      <c r="AS425" s="4">
        <v>3.4</v>
      </c>
      <c r="AT425" s="4"/>
      <c r="AU425" s="21">
        <f t="shared" si="272"/>
        <v>132.2611826979751</v>
      </c>
      <c r="AV425" s="21">
        <f t="shared" si="243"/>
        <v>9.4900456205643954E-2</v>
      </c>
      <c r="AW425" s="3">
        <f t="shared" si="244"/>
        <v>52.521617302024559</v>
      </c>
      <c r="AX425"/>
      <c r="AY425" s="20">
        <f t="shared" si="245"/>
        <v>4.3715585178629212E-3</v>
      </c>
      <c r="AZ425" s="20">
        <f t="shared" si="246"/>
        <v>5.1318295644477777E-3</v>
      </c>
      <c r="BA425" s="19">
        <f t="shared" si="247"/>
        <v>3.3396642929818691E-2</v>
      </c>
      <c r="BB425" s="18">
        <f t="shared" si="248"/>
        <v>5.4657899852430707E-3</v>
      </c>
      <c r="BC425" s="18">
        <f t="shared" si="249"/>
        <v>6.416362156589691E-3</v>
      </c>
      <c r="BD425" s="17">
        <f t="shared" si="250"/>
        <v>4.1756054670355355E-2</v>
      </c>
      <c r="BE425" s="16">
        <f t="shared" si="251"/>
        <v>1.2144908574506861E-3</v>
      </c>
      <c r="BF425" s="16">
        <f t="shared" si="252"/>
        <v>1.4257066587464577E-3</v>
      </c>
      <c r="BG425" s="16">
        <f t="shared" si="253"/>
        <v>9.2781366970327104E-3</v>
      </c>
      <c r="BH425" s="15">
        <f t="shared" si="254"/>
        <v>1.3704540581762417E-3</v>
      </c>
      <c r="BI425" s="15">
        <f t="shared" si="255"/>
        <v>1.6087938943808056E-3</v>
      </c>
      <c r="BJ425" s="15">
        <f t="shared" si="256"/>
        <v>1.0469621908437204E-2</v>
      </c>
    </row>
    <row r="426" spans="1:62" x14ac:dyDescent="0.25">
      <c r="A426">
        <v>397</v>
      </c>
      <c r="B426" s="26">
        <f t="shared" si="234"/>
        <v>0.26889560970437099</v>
      </c>
      <c r="C426" s="25">
        <f t="shared" si="235"/>
        <v>10.08697378428565</v>
      </c>
      <c r="D426" s="24">
        <f t="shared" si="236"/>
        <v>1.0206048063832347</v>
      </c>
      <c r="E426" s="22">
        <f t="shared" si="237"/>
        <v>37.771842645445659</v>
      </c>
      <c r="F426" s="27">
        <v>3.4</v>
      </c>
      <c r="G426" s="4">
        <f t="shared" si="238"/>
        <v>52.54831684581891</v>
      </c>
      <c r="H426" s="4"/>
      <c r="I426" s="5">
        <v>0.1216</v>
      </c>
      <c r="J426" s="5">
        <v>0</v>
      </c>
      <c r="K426" s="14">
        <v>1</v>
      </c>
      <c r="L426" s="6">
        <v>3.4</v>
      </c>
      <c r="M426" s="6">
        <v>74</v>
      </c>
      <c r="N426" s="6">
        <v>8</v>
      </c>
      <c r="O426" s="13">
        <f t="shared" si="257"/>
        <v>68</v>
      </c>
      <c r="P426" s="12">
        <f t="shared" si="258"/>
        <v>0</v>
      </c>
      <c r="Q426" s="4"/>
      <c r="R426">
        <v>397</v>
      </c>
      <c r="S426" s="4">
        <f t="shared" si="259"/>
        <v>0.35612952979019163</v>
      </c>
      <c r="T426" s="12">
        <f t="shared" si="260"/>
        <v>1</v>
      </c>
      <c r="U426">
        <f t="shared" si="261"/>
        <v>0.6</v>
      </c>
      <c r="V426" s="4">
        <f t="shared" si="262"/>
        <v>0.21367771787411496</v>
      </c>
      <c r="W426" s="4"/>
      <c r="X426"/>
      <c r="Z426"/>
      <c r="AA426">
        <v>397</v>
      </c>
      <c r="AB426" s="4">
        <f t="shared" si="263"/>
        <v>4.8785628742514978E-2</v>
      </c>
      <c r="AC426" s="4">
        <f t="shared" si="264"/>
        <v>0</v>
      </c>
      <c r="AD426" s="26">
        <f t="shared" si="265"/>
        <v>0.26889560970437099</v>
      </c>
      <c r="AE426" s="4">
        <f t="shared" si="239"/>
        <v>0.22322291227102484</v>
      </c>
      <c r="AF426" s="11"/>
      <c r="AG426" s="10">
        <f t="shared" si="266"/>
        <v>7.2814371257485036E-2</v>
      </c>
      <c r="AH426" s="10">
        <f t="shared" si="267"/>
        <v>0</v>
      </c>
      <c r="AI426" s="25">
        <f t="shared" si="268"/>
        <v>10.08697378428565</v>
      </c>
      <c r="AJ426" s="4">
        <f t="shared" si="240"/>
        <v>10.030799366788058</v>
      </c>
      <c r="AK426" s="4"/>
      <c r="AL426" s="24">
        <f t="shared" si="269"/>
        <v>1.0206048063832347</v>
      </c>
      <c r="AM426" s="4">
        <f t="shared" si="241"/>
        <v>1.0081423131987974</v>
      </c>
      <c r="AN426" s="3"/>
      <c r="AO426" s="23">
        <f t="shared" si="270"/>
        <v>0</v>
      </c>
      <c r="AP426" s="22">
        <f t="shared" si="271"/>
        <v>37.771842645445659</v>
      </c>
      <c r="AQ426" s="4">
        <f t="shared" si="242"/>
        <v>37.75778262780328</v>
      </c>
      <c r="AR426" s="3"/>
      <c r="AS426" s="4">
        <v>3.4</v>
      </c>
      <c r="AT426" s="4"/>
      <c r="AU426" s="21">
        <f t="shared" si="272"/>
        <v>132.35608315418074</v>
      </c>
      <c r="AV426" s="21">
        <f t="shared" si="243"/>
        <v>9.9932667956675103E-2</v>
      </c>
      <c r="AW426" s="3">
        <f t="shared" si="244"/>
        <v>52.54831684581891</v>
      </c>
      <c r="AX426"/>
      <c r="AY426" s="20">
        <f t="shared" si="245"/>
        <v>4.6540961576943618E-3</v>
      </c>
      <c r="AZ426" s="20">
        <f t="shared" si="246"/>
        <v>5.4635041851194685E-3</v>
      </c>
      <c r="BA426" s="19">
        <f t="shared" si="247"/>
        <v>3.5555097090532319E-2</v>
      </c>
      <c r="BB426" s="18">
        <f t="shared" si="248"/>
        <v>5.7242325355931975E-3</v>
      </c>
      <c r="BC426" s="18">
        <f t="shared" si="249"/>
        <v>6.7197512374354926E-3</v>
      </c>
      <c r="BD426" s="17">
        <f t="shared" si="250"/>
        <v>4.3730433724563762E-2</v>
      </c>
      <c r="BE426" s="16">
        <f t="shared" si="251"/>
        <v>1.2699412319499654E-3</v>
      </c>
      <c r="BF426" s="16">
        <f t="shared" si="252"/>
        <v>1.490800576636916E-3</v>
      </c>
      <c r="BG426" s="16">
        <f t="shared" si="253"/>
        <v>9.7017513758503818E-3</v>
      </c>
      <c r="BH426" s="15">
        <f t="shared" si="254"/>
        <v>1.4327306632591031E-3</v>
      </c>
      <c r="BI426" s="15">
        <f t="shared" si="255"/>
        <v>1.6819012133911209E-3</v>
      </c>
      <c r="BJ426" s="15">
        <f t="shared" si="256"/>
        <v>1.094538576572863E-2</v>
      </c>
    </row>
    <row r="427" spans="1:62" x14ac:dyDescent="0.25">
      <c r="A427">
        <v>398</v>
      </c>
      <c r="B427" s="26">
        <f t="shared" si="234"/>
        <v>0.27200854101353983</v>
      </c>
      <c r="C427" s="25">
        <f t="shared" si="235"/>
        <v>10.103613738045542</v>
      </c>
      <c r="D427" s="24">
        <f t="shared" si="236"/>
        <v>1.0212233137872941</v>
      </c>
      <c r="E427" s="22">
        <f t="shared" si="237"/>
        <v>37.773138585015865</v>
      </c>
      <c r="F427" s="27">
        <v>3.4</v>
      </c>
      <c r="G427" s="4">
        <f t="shared" si="238"/>
        <v>52.569984177862239</v>
      </c>
      <c r="H427" s="4"/>
      <c r="I427" s="5">
        <v>0.1216</v>
      </c>
      <c r="J427" s="5">
        <v>0</v>
      </c>
      <c r="K427" s="14">
        <v>1</v>
      </c>
      <c r="L427" s="6">
        <v>3.6</v>
      </c>
      <c r="M427" s="6">
        <v>59</v>
      </c>
      <c r="N427" s="6">
        <v>10</v>
      </c>
      <c r="O427" s="13">
        <f t="shared" si="257"/>
        <v>51.5</v>
      </c>
      <c r="P427" s="12">
        <f t="shared" si="258"/>
        <v>0</v>
      </c>
      <c r="Q427" s="4"/>
      <c r="R427">
        <v>398</v>
      </c>
      <c r="S427" s="4">
        <f t="shared" si="259"/>
        <v>0.37230471497562223</v>
      </c>
      <c r="T427" s="12">
        <f t="shared" si="260"/>
        <v>1</v>
      </c>
      <c r="U427">
        <f t="shared" si="261"/>
        <v>0.6</v>
      </c>
      <c r="V427" s="4">
        <f t="shared" si="262"/>
        <v>0.22338282898537334</v>
      </c>
      <c r="W427" s="4"/>
      <c r="X427"/>
      <c r="Z427"/>
      <c r="AA427">
        <v>398</v>
      </c>
      <c r="AB427" s="4">
        <f t="shared" si="263"/>
        <v>4.8785628742514978E-2</v>
      </c>
      <c r="AC427" s="4">
        <f t="shared" si="264"/>
        <v>0</v>
      </c>
      <c r="AD427" s="26">
        <f t="shared" si="265"/>
        <v>0.27200854101353983</v>
      </c>
      <c r="AE427" s="4">
        <f t="shared" si="239"/>
        <v>0.21111975724026188</v>
      </c>
      <c r="AF427" s="11"/>
      <c r="AG427" s="10">
        <f t="shared" si="266"/>
        <v>7.2814371257485036E-2</v>
      </c>
      <c r="AH427" s="10">
        <f t="shared" si="267"/>
        <v>0</v>
      </c>
      <c r="AI427" s="25">
        <f t="shared" si="268"/>
        <v>10.103613738045542</v>
      </c>
      <c r="AJ427" s="4">
        <f t="shared" si="240"/>
        <v>10.027094890262154</v>
      </c>
      <c r="AK427" s="4"/>
      <c r="AL427" s="24">
        <f t="shared" si="269"/>
        <v>1.0212233137872941</v>
      </c>
      <c r="AM427" s="4">
        <f t="shared" si="241"/>
        <v>1.0042854693924961</v>
      </c>
      <c r="AN427" s="3"/>
      <c r="AO427" s="23">
        <f t="shared" si="270"/>
        <v>0</v>
      </c>
      <c r="AP427" s="22">
        <f t="shared" si="271"/>
        <v>37.773138585015865</v>
      </c>
      <c r="AQ427" s="4">
        <f t="shared" si="242"/>
        <v>37.753999410160901</v>
      </c>
      <c r="AR427" s="3"/>
      <c r="AS427" s="4">
        <v>3.4</v>
      </c>
      <c r="AT427" s="4"/>
      <c r="AU427" s="21">
        <f t="shared" si="272"/>
        <v>132.4560158221374</v>
      </c>
      <c r="AV427" s="21">
        <f t="shared" si="243"/>
        <v>0.1350536305008366</v>
      </c>
      <c r="AW427" s="3">
        <f t="shared" si="244"/>
        <v>52.569984177862239</v>
      </c>
      <c r="AX427"/>
      <c r="AY427" s="20">
        <f t="shared" si="245"/>
        <v>6.2046314435327205E-3</v>
      </c>
      <c r="AZ427" s="20">
        <f t="shared" si="246"/>
        <v>7.2836977815384108E-3</v>
      </c>
      <c r="BA427" s="19">
        <f t="shared" si="247"/>
        <v>4.7400454548206815E-2</v>
      </c>
      <c r="BB427" s="18">
        <f t="shared" si="248"/>
        <v>7.7973514916562904E-3</v>
      </c>
      <c r="BC427" s="18">
        <f t="shared" si="249"/>
        <v>9.1534126206399922E-3</v>
      </c>
      <c r="BD427" s="17">
        <f t="shared" si="250"/>
        <v>5.956808367109219E-2</v>
      </c>
      <c r="BE427" s="16">
        <f t="shared" si="251"/>
        <v>1.7259842520249247E-3</v>
      </c>
      <c r="BF427" s="16">
        <f t="shared" si="252"/>
        <v>2.026155426290129E-3</v>
      </c>
      <c r="BG427" s="16">
        <f t="shared" si="253"/>
        <v>1.3185704716483011E-2</v>
      </c>
      <c r="BH427" s="15">
        <f t="shared" si="254"/>
        <v>1.9503021533580523E-3</v>
      </c>
      <c r="BI427" s="15">
        <f t="shared" si="255"/>
        <v>2.2894851365507568E-3</v>
      </c>
      <c r="BJ427" s="15">
        <f t="shared" si="256"/>
        <v>1.4899387565054607E-2</v>
      </c>
    </row>
    <row r="428" spans="1:62" x14ac:dyDescent="0.25">
      <c r="A428">
        <v>399</v>
      </c>
      <c r="B428" s="26">
        <f t="shared" si="234"/>
        <v>0.35743652370732781</v>
      </c>
      <c r="C428" s="25">
        <f t="shared" si="235"/>
        <v>10.245478123795088</v>
      </c>
      <c r="D428" s="24">
        <f t="shared" si="236"/>
        <v>1.021963738733068</v>
      </c>
      <c r="E428" s="22">
        <f t="shared" si="237"/>
        <v>37.774752161125924</v>
      </c>
      <c r="F428" s="27">
        <v>3.4</v>
      </c>
      <c r="G428" s="4">
        <f t="shared" si="238"/>
        <v>52.79963054736141</v>
      </c>
      <c r="H428" s="4"/>
      <c r="I428" s="5">
        <v>0.36470000000000002</v>
      </c>
      <c r="J428" s="5">
        <v>0</v>
      </c>
      <c r="K428" s="14">
        <v>1</v>
      </c>
      <c r="L428" s="6">
        <v>5.0999999999999996</v>
      </c>
      <c r="M428" s="6">
        <v>62</v>
      </c>
      <c r="N428" s="6">
        <v>27</v>
      </c>
      <c r="O428" s="13">
        <f t="shared" si="257"/>
        <v>41.75</v>
      </c>
      <c r="P428" s="12">
        <f t="shared" si="258"/>
        <v>0</v>
      </c>
      <c r="Q428" s="4"/>
      <c r="R428">
        <v>399</v>
      </c>
      <c r="S428" s="4">
        <f t="shared" si="259"/>
        <v>0.50681584851960382</v>
      </c>
      <c r="T428" s="12">
        <f t="shared" si="260"/>
        <v>1</v>
      </c>
      <c r="U428">
        <f t="shared" si="261"/>
        <v>0.6</v>
      </c>
      <c r="V428" s="4">
        <f t="shared" si="262"/>
        <v>0.3040895091117623</v>
      </c>
      <c r="W428" s="4"/>
      <c r="X428"/>
      <c r="Z428"/>
      <c r="AA428">
        <v>399</v>
      </c>
      <c r="AB428" s="4">
        <f t="shared" si="263"/>
        <v>0.1463167664670659</v>
      </c>
      <c r="AC428" s="4">
        <f t="shared" si="264"/>
        <v>0</v>
      </c>
      <c r="AD428" s="26">
        <f t="shared" si="265"/>
        <v>0.35743652370732781</v>
      </c>
      <c r="AE428" s="4">
        <f t="shared" si="239"/>
        <v>0.24625972340978264</v>
      </c>
      <c r="AF428" s="11"/>
      <c r="AG428" s="10">
        <f t="shared" si="266"/>
        <v>0.21838323353293418</v>
      </c>
      <c r="AH428" s="10">
        <f t="shared" si="267"/>
        <v>0</v>
      </c>
      <c r="AI428" s="25">
        <f t="shared" si="268"/>
        <v>10.245478123795088</v>
      </c>
      <c r="AJ428" s="4">
        <f t="shared" si="240"/>
        <v>10.131600672299603</v>
      </c>
      <c r="AK428" s="4"/>
      <c r="AL428" s="24">
        <f t="shared" si="269"/>
        <v>1.021963738733068</v>
      </c>
      <c r="AM428" s="4">
        <f t="shared" si="241"/>
        <v>0.99714041921575647</v>
      </c>
      <c r="AN428" s="3"/>
      <c r="AO428" s="23">
        <f t="shared" si="270"/>
        <v>0</v>
      </c>
      <c r="AP428" s="22">
        <f t="shared" si="271"/>
        <v>37.774752161125924</v>
      </c>
      <c r="AQ428" s="4">
        <f t="shared" si="242"/>
        <v>37.746615089214032</v>
      </c>
      <c r="AR428" s="3"/>
      <c r="AS428" s="4">
        <v>3.4</v>
      </c>
      <c r="AT428" s="4"/>
      <c r="AU428" s="21">
        <f t="shared" si="272"/>
        <v>132.59106945263824</v>
      </c>
      <c r="AV428" s="21">
        <f t="shared" si="243"/>
        <v>0.21642771694800778</v>
      </c>
      <c r="AW428" s="3">
        <f t="shared" si="244"/>
        <v>52.79963054736141</v>
      </c>
      <c r="AX428"/>
      <c r="AY428" s="20">
        <f t="shared" si="245"/>
        <v>1.1329033496317623E-2</v>
      </c>
      <c r="AZ428" s="20">
        <f t="shared" si="246"/>
        <v>1.3299300191329383E-2</v>
      </c>
      <c r="BA428" s="19">
        <f t="shared" si="247"/>
        <v>8.6548466609898178E-2</v>
      </c>
      <c r="BB428" s="18">
        <f t="shared" si="248"/>
        <v>1.1604232708756247E-2</v>
      </c>
      <c r="BC428" s="18">
        <f t="shared" si="249"/>
        <v>1.3622360136366028E-2</v>
      </c>
      <c r="BD428" s="17">
        <f t="shared" si="250"/>
        <v>8.8650858650362735E-2</v>
      </c>
      <c r="BE428" s="16">
        <f t="shared" si="251"/>
        <v>2.5295225042344283E-3</v>
      </c>
      <c r="BF428" s="16">
        <f t="shared" si="252"/>
        <v>2.9694394614925897E-3</v>
      </c>
      <c r="BG428" s="16">
        <f t="shared" si="253"/>
        <v>1.9324357551584521E-2</v>
      </c>
      <c r="BH428" s="15">
        <f t="shared" si="254"/>
        <v>2.8671973768358808E-3</v>
      </c>
      <c r="BI428" s="15">
        <f t="shared" si="255"/>
        <v>3.3658403988942945E-3</v>
      </c>
      <c r="BJ428" s="15">
        <f t="shared" si="256"/>
        <v>2.1904034136162348E-2</v>
      </c>
    </row>
    <row r="429" spans="1:62" x14ac:dyDescent="0.25">
      <c r="A429">
        <v>400</v>
      </c>
      <c r="B429" s="26">
        <f t="shared" si="234"/>
        <v>0.39257648987684857</v>
      </c>
      <c r="C429" s="25">
        <f t="shared" si="235"/>
        <v>10.349983905832538</v>
      </c>
      <c r="D429" s="24">
        <f t="shared" si="236"/>
        <v>1.0254704053019006</v>
      </c>
      <c r="E429" s="22">
        <f t="shared" si="237"/>
        <v>37.779872029402114</v>
      </c>
      <c r="F429" s="27">
        <v>3.4</v>
      </c>
      <c r="G429" s="4">
        <f t="shared" si="238"/>
        <v>52.947902830413398</v>
      </c>
      <c r="H429" s="4"/>
      <c r="I429" s="5">
        <v>0.36470000000000002</v>
      </c>
      <c r="J429" s="5">
        <v>0</v>
      </c>
      <c r="K429" s="14">
        <v>1</v>
      </c>
      <c r="L429" s="6">
        <v>7.3</v>
      </c>
      <c r="M429" s="6">
        <v>51</v>
      </c>
      <c r="N429" s="6">
        <v>49</v>
      </c>
      <c r="O429" s="13">
        <f t="shared" si="257"/>
        <v>14.25</v>
      </c>
      <c r="P429" s="12">
        <f t="shared" si="258"/>
        <v>0</v>
      </c>
      <c r="Q429" s="4"/>
      <c r="R429">
        <v>400</v>
      </c>
      <c r="S429" s="4">
        <f t="shared" si="259"/>
        <v>0.74514205020999758</v>
      </c>
      <c r="T429" s="12">
        <f t="shared" si="260"/>
        <v>1</v>
      </c>
      <c r="U429">
        <f t="shared" si="261"/>
        <v>0.6</v>
      </c>
      <c r="V429" s="4">
        <f t="shared" si="262"/>
        <v>0.44708523012599855</v>
      </c>
      <c r="W429" s="4"/>
      <c r="X429"/>
      <c r="Z429"/>
      <c r="AA429">
        <v>400</v>
      </c>
      <c r="AB429" s="4">
        <f t="shared" si="263"/>
        <v>0.1463167664670659</v>
      </c>
      <c r="AC429" s="4">
        <f t="shared" si="264"/>
        <v>0</v>
      </c>
      <c r="AD429" s="26">
        <f t="shared" si="265"/>
        <v>0.39257648987684857</v>
      </c>
      <c r="AE429" s="4">
        <f t="shared" si="239"/>
        <v>0.21061187167632903</v>
      </c>
      <c r="AF429" s="11"/>
      <c r="AG429" s="10">
        <f t="shared" si="266"/>
        <v>0.21838323353293418</v>
      </c>
      <c r="AH429" s="10">
        <f t="shared" si="267"/>
        <v>0</v>
      </c>
      <c r="AI429" s="25">
        <f t="shared" si="268"/>
        <v>10.349983905832538</v>
      </c>
      <c r="AJ429" s="4">
        <f t="shared" si="240"/>
        <v>10.1584262335159</v>
      </c>
      <c r="AK429" s="4"/>
      <c r="AL429" s="24">
        <f t="shared" si="269"/>
        <v>1.0254704053019006</v>
      </c>
      <c r="AM429" s="4">
        <f t="shared" si="241"/>
        <v>0.98417877852798918</v>
      </c>
      <c r="AN429" s="3"/>
      <c r="AO429" s="23">
        <f t="shared" si="270"/>
        <v>0</v>
      </c>
      <c r="AP429" s="22">
        <f t="shared" si="271"/>
        <v>37.779872029402114</v>
      </c>
      <c r="AQ429" s="4">
        <f t="shared" si="242"/>
        <v>37.732849174484507</v>
      </c>
      <c r="AR429" s="3"/>
      <c r="AS429" s="4">
        <v>3.4</v>
      </c>
      <c r="AT429" s="4"/>
      <c r="AU429" s="21">
        <f t="shared" si="272"/>
        <v>132.80749716958624</v>
      </c>
      <c r="AV429" s="21">
        <f t="shared" si="243"/>
        <v>0.3595288257239786</v>
      </c>
      <c r="AW429" s="3">
        <f t="shared" si="244"/>
        <v>52.947902830413398</v>
      </c>
      <c r="AX429"/>
      <c r="AY429" s="20">
        <f t="shared" si="245"/>
        <v>1.8542386983805392E-2</v>
      </c>
      <c r="AZ429" s="20">
        <f t="shared" si="246"/>
        <v>2.1767149937510676E-2</v>
      </c>
      <c r="BA429" s="19">
        <f t="shared" si="247"/>
        <v>0.14165508127920348</v>
      </c>
      <c r="BB429" s="18">
        <f t="shared" si="248"/>
        <v>1.9519929340867517E-2</v>
      </c>
      <c r="BC429" s="18">
        <f t="shared" si="249"/>
        <v>2.291469966101839E-2</v>
      </c>
      <c r="BD429" s="17">
        <f t="shared" si="250"/>
        <v>0.14912304331475157</v>
      </c>
      <c r="BE429" s="16">
        <f t="shared" si="251"/>
        <v>4.2076604254405485E-3</v>
      </c>
      <c r="BF429" s="16">
        <f t="shared" si="252"/>
        <v>4.9394274559519486E-3</v>
      </c>
      <c r="BG429" s="16">
        <f t="shared" si="253"/>
        <v>3.2144538892518913E-2</v>
      </c>
      <c r="BH429" s="15">
        <f t="shared" si="254"/>
        <v>4.79167863284708E-3</v>
      </c>
      <c r="BI429" s="15">
        <f t="shared" si="255"/>
        <v>5.6250140472552676E-3</v>
      </c>
      <c r="BJ429" s="15">
        <f t="shared" si="256"/>
        <v>3.6606162237504708E-2</v>
      </c>
    </row>
    <row r="430" spans="1:62" x14ac:dyDescent="0.25">
      <c r="A430">
        <v>401</v>
      </c>
      <c r="B430" s="26">
        <f t="shared" si="234"/>
        <v>0.35692863814339493</v>
      </c>
      <c r="C430" s="25">
        <f t="shared" si="235"/>
        <v>10.376809467048835</v>
      </c>
      <c r="D430" s="24">
        <f t="shared" si="236"/>
        <v>1.0312404339109498</v>
      </c>
      <c r="E430" s="22">
        <f t="shared" si="237"/>
        <v>37.788095465586238</v>
      </c>
      <c r="F430" s="27">
        <v>3.4</v>
      </c>
      <c r="G430" s="4">
        <f t="shared" si="238"/>
        <v>52.953074004689419</v>
      </c>
      <c r="H430" s="4"/>
      <c r="I430" s="5">
        <v>0.36470000000000002</v>
      </c>
      <c r="J430" s="5">
        <v>0</v>
      </c>
      <c r="K430" s="14">
        <v>1</v>
      </c>
      <c r="L430" s="6">
        <v>11</v>
      </c>
      <c r="M430" s="6">
        <v>52</v>
      </c>
      <c r="N430" s="6">
        <v>83</v>
      </c>
      <c r="O430" s="13">
        <f t="shared" si="257"/>
        <v>-10.25</v>
      </c>
      <c r="P430" s="12">
        <f t="shared" si="258"/>
        <v>-10.25</v>
      </c>
      <c r="Q430" s="4"/>
      <c r="R430">
        <v>401</v>
      </c>
      <c r="S430" s="4">
        <f t="shared" si="259"/>
        <v>1.245428856118602</v>
      </c>
      <c r="T430" s="12">
        <f t="shared" si="260"/>
        <v>1</v>
      </c>
      <c r="U430">
        <f t="shared" si="261"/>
        <v>0.6</v>
      </c>
      <c r="V430" s="4">
        <f t="shared" si="262"/>
        <v>0.74725731367116122</v>
      </c>
      <c r="W430" s="4"/>
      <c r="X430"/>
      <c r="Z430"/>
      <c r="AA430">
        <v>401</v>
      </c>
      <c r="AB430" s="4">
        <f t="shared" si="263"/>
        <v>0.1463167664670659</v>
      </c>
      <c r="AC430" s="4">
        <f t="shared" si="264"/>
        <v>0</v>
      </c>
      <c r="AD430" s="26">
        <f t="shared" si="265"/>
        <v>0.35692863814339493</v>
      </c>
      <c r="AE430" s="4">
        <f t="shared" si="239"/>
        <v>0.18665882372767373</v>
      </c>
      <c r="AF430" s="11"/>
      <c r="AG430" s="10">
        <f t="shared" si="266"/>
        <v>0.21838323353293418</v>
      </c>
      <c r="AH430" s="10">
        <f t="shared" si="267"/>
        <v>0</v>
      </c>
      <c r="AI430" s="25">
        <f t="shared" si="268"/>
        <v>10.376809467048835</v>
      </c>
      <c r="AJ430" s="4">
        <f t="shared" si="240"/>
        <v>10.176955052933035</v>
      </c>
      <c r="AK430" s="4"/>
      <c r="AL430" s="24">
        <f t="shared" si="269"/>
        <v>1.0312404339109498</v>
      </c>
      <c r="AM430" s="4">
        <f t="shared" si="241"/>
        <v>0.98804963826479508</v>
      </c>
      <c r="AN430" s="3"/>
      <c r="AO430" s="23">
        <f t="shared" si="270"/>
        <v>0</v>
      </c>
      <c r="AP430" s="22">
        <f t="shared" si="271"/>
        <v>37.788095465586238</v>
      </c>
      <c r="AQ430" s="4">
        <f t="shared" si="242"/>
        <v>37.739134689443468</v>
      </c>
      <c r="AR430" s="3"/>
      <c r="AS430" s="4">
        <v>3.4</v>
      </c>
      <c r="AT430" s="4"/>
      <c r="AU430" s="21">
        <f t="shared" si="272"/>
        <v>133.16702599531021</v>
      </c>
      <c r="AV430" s="21">
        <f t="shared" si="243"/>
        <v>0.35987059855581677</v>
      </c>
      <c r="AW430" s="3">
        <f t="shared" si="244"/>
        <v>52.953074004689419</v>
      </c>
      <c r="AX430"/>
      <c r="AY430" s="20">
        <f t="shared" si="245"/>
        <v>1.7350674113348119E-2</v>
      </c>
      <c r="AZ430" s="20">
        <f t="shared" si="246"/>
        <v>2.0368182654799966E-2</v>
      </c>
      <c r="BA430" s="19">
        <f t="shared" si="247"/>
        <v>0.13255095764757313</v>
      </c>
      <c r="BB430" s="18">
        <f t="shared" si="248"/>
        <v>2.0365376102255219E-2</v>
      </c>
      <c r="BC430" s="18">
        <f t="shared" si="249"/>
        <v>2.3907180641777867E-2</v>
      </c>
      <c r="BD430" s="17">
        <f t="shared" si="250"/>
        <v>0.15558185737176655</v>
      </c>
      <c r="BE430" s="16">
        <f t="shared" si="251"/>
        <v>4.4011877414923224E-3</v>
      </c>
      <c r="BF430" s="16">
        <f t="shared" si="252"/>
        <v>5.1666116965344653E-3</v>
      </c>
      <c r="BG430" s="16">
        <f t="shared" si="253"/>
        <v>3.3622996208127906E-2</v>
      </c>
      <c r="BH430" s="15">
        <f t="shared" si="254"/>
        <v>4.9891548546338628E-3</v>
      </c>
      <c r="BI430" s="15">
        <f t="shared" si="255"/>
        <v>5.8568339597875781E-3</v>
      </c>
      <c r="BJ430" s="15">
        <f t="shared" si="256"/>
        <v>3.8114787328349178E-2</v>
      </c>
    </row>
    <row r="431" spans="1:62" x14ac:dyDescent="0.25">
      <c r="A431">
        <v>402</v>
      </c>
      <c r="B431" s="26">
        <f t="shared" si="234"/>
        <v>0.23544445247018869</v>
      </c>
      <c r="C431" s="25">
        <f t="shared" si="235"/>
        <v>10.24976942419052</v>
      </c>
      <c r="D431" s="24">
        <f t="shared" si="236"/>
        <v>1.0351560310765247</v>
      </c>
      <c r="E431" s="22">
        <f t="shared" si="237"/>
        <v>37.794433498396373</v>
      </c>
      <c r="F431" s="27">
        <v>3.4</v>
      </c>
      <c r="G431" s="4">
        <f t="shared" si="238"/>
        <v>52.714803406133605</v>
      </c>
      <c r="H431" s="4"/>
      <c r="I431" s="5">
        <v>0.1216</v>
      </c>
      <c r="J431" s="5">
        <v>0</v>
      </c>
      <c r="K431" s="14">
        <v>1</v>
      </c>
      <c r="L431" s="6">
        <v>13.9</v>
      </c>
      <c r="M431" s="6">
        <v>57</v>
      </c>
      <c r="N431" s="6">
        <v>99</v>
      </c>
      <c r="O431" s="13">
        <f t="shared" si="257"/>
        <v>-17.25</v>
      </c>
      <c r="P431" s="12">
        <f t="shared" si="258"/>
        <v>-27.5</v>
      </c>
      <c r="Q431" s="4"/>
      <c r="R431">
        <v>402</v>
      </c>
      <c r="S431" s="4">
        <f t="shared" si="259"/>
        <v>1.7093833911892833</v>
      </c>
      <c r="T431" s="12">
        <f t="shared" si="260"/>
        <v>0.75846459436788383</v>
      </c>
      <c r="U431">
        <f t="shared" si="261"/>
        <v>0.6</v>
      </c>
      <c r="V431" s="4">
        <f t="shared" si="262"/>
        <v>0.77790406825054637</v>
      </c>
      <c r="W431" s="4"/>
      <c r="X431"/>
      <c r="Z431"/>
      <c r="AA431">
        <v>402</v>
      </c>
      <c r="AB431" s="4">
        <f t="shared" si="263"/>
        <v>4.8785628742514978E-2</v>
      </c>
      <c r="AC431" s="4">
        <f t="shared" si="264"/>
        <v>0</v>
      </c>
      <c r="AD431" s="26">
        <f t="shared" si="265"/>
        <v>0.23544445247018869</v>
      </c>
      <c r="AE431" s="4">
        <f t="shared" si="239"/>
        <v>6.3411641701945853E-2</v>
      </c>
      <c r="AF431" s="11"/>
      <c r="AG431" s="10">
        <f t="shared" si="266"/>
        <v>7.2814371257485036E-2</v>
      </c>
      <c r="AH431" s="10">
        <f t="shared" si="267"/>
        <v>0</v>
      </c>
      <c r="AI431" s="25">
        <f t="shared" si="268"/>
        <v>10.24976942419052</v>
      </c>
      <c r="AJ431" s="4">
        <f t="shared" si="240"/>
        <v>9.8542258522032089</v>
      </c>
      <c r="AK431" s="4"/>
      <c r="AL431" s="24">
        <f t="shared" si="269"/>
        <v>1.0351560310765247</v>
      </c>
      <c r="AM431" s="4">
        <f t="shared" si="241"/>
        <v>0.94930186061652599</v>
      </c>
      <c r="AN431" s="3"/>
      <c r="AO431" s="23">
        <f t="shared" si="270"/>
        <v>0</v>
      </c>
      <c r="AP431" s="22">
        <f t="shared" si="271"/>
        <v>37.794433498396373</v>
      </c>
      <c r="AQ431" s="4">
        <f t="shared" si="242"/>
        <v>37.695403906947639</v>
      </c>
      <c r="AR431" s="3"/>
      <c r="AS431" s="4">
        <v>3.4</v>
      </c>
      <c r="AT431" s="4"/>
      <c r="AU431" s="21">
        <f t="shared" si="272"/>
        <v>133.52689659386604</v>
      </c>
      <c r="AV431" s="21">
        <f t="shared" si="243"/>
        <v>0.58577213529677419</v>
      </c>
      <c r="AW431" s="3">
        <f t="shared" si="244"/>
        <v>52.714803406133605</v>
      </c>
      <c r="AX431"/>
      <c r="AY431" s="20">
        <f t="shared" si="245"/>
        <v>1.7530325305666564E-2</v>
      </c>
      <c r="AZ431" s="20">
        <f t="shared" si="246"/>
        <v>2.057907753273901E-2</v>
      </c>
      <c r="BA431" s="19">
        <f t="shared" si="247"/>
        <v>0.13392340792983728</v>
      </c>
      <c r="BB431" s="18">
        <f t="shared" si="248"/>
        <v>4.0306308189338225E-2</v>
      </c>
      <c r="BC431" s="18">
        <f t="shared" si="249"/>
        <v>4.7316100917918782E-2</v>
      </c>
      <c r="BD431" s="17">
        <f t="shared" si="250"/>
        <v>0.30792116288005383</v>
      </c>
      <c r="BE431" s="16">
        <f t="shared" si="251"/>
        <v>8.7486307425359861E-3</v>
      </c>
      <c r="BF431" s="16">
        <f t="shared" si="252"/>
        <v>1.0270131741237898E-2</v>
      </c>
      <c r="BG431" s="16">
        <f t="shared" si="253"/>
        <v>6.6835407976224781E-2</v>
      </c>
      <c r="BH431" s="15">
        <f t="shared" si="254"/>
        <v>1.009122007151452E-2</v>
      </c>
      <c r="BI431" s="15">
        <f t="shared" si="255"/>
        <v>1.1846214866560524E-2</v>
      </c>
      <c r="BJ431" s="15">
        <f t="shared" si="256"/>
        <v>7.7092156510658316E-2</v>
      </c>
    </row>
    <row r="432" spans="1:62" x14ac:dyDescent="0.25">
      <c r="A432">
        <v>403</v>
      </c>
      <c r="B432" s="26">
        <f t="shared" si="234"/>
        <v>0.11219727044446083</v>
      </c>
      <c r="C432" s="25">
        <f t="shared" si="235"/>
        <v>9.9270402234606934</v>
      </c>
      <c r="D432" s="24">
        <f t="shared" si="236"/>
        <v>1.025978344925581</v>
      </c>
      <c r="E432" s="22">
        <f t="shared" si="237"/>
        <v>37.78541543200609</v>
      </c>
      <c r="F432" s="27">
        <v>3.4</v>
      </c>
      <c r="G432" s="4">
        <f t="shared" si="238"/>
        <v>52.250631270836827</v>
      </c>
      <c r="H432" s="4"/>
      <c r="I432" s="5">
        <v>0.1216</v>
      </c>
      <c r="J432" s="5">
        <v>0</v>
      </c>
      <c r="K432" s="14">
        <v>0</v>
      </c>
      <c r="L432" s="6">
        <v>16</v>
      </c>
      <c r="M432" s="6">
        <v>34</v>
      </c>
      <c r="N432" s="6">
        <v>103</v>
      </c>
      <c r="O432" s="13">
        <f t="shared" si="257"/>
        <v>-43.25</v>
      </c>
      <c r="P432" s="12">
        <f t="shared" si="258"/>
        <v>-27.5</v>
      </c>
      <c r="Q432" s="4"/>
      <c r="R432">
        <v>403</v>
      </c>
      <c r="S432" s="4">
        <f t="shared" si="259"/>
        <v>2.0754997247575919</v>
      </c>
      <c r="T432" s="12">
        <f t="shared" si="260"/>
        <v>0.75846459436788383</v>
      </c>
      <c r="U432">
        <f t="shared" si="261"/>
        <v>1</v>
      </c>
      <c r="V432" s="4">
        <f t="shared" si="262"/>
        <v>1.5741930568489215</v>
      </c>
      <c r="W432" s="4"/>
      <c r="X432"/>
      <c r="Z432"/>
      <c r="AA432">
        <v>403</v>
      </c>
      <c r="AB432" s="4">
        <f t="shared" si="263"/>
        <v>4.8785628742514978E-2</v>
      </c>
      <c r="AC432" s="4">
        <f t="shared" si="264"/>
        <v>0</v>
      </c>
      <c r="AD432" s="26">
        <f t="shared" si="265"/>
        <v>0.11219727044446083</v>
      </c>
      <c r="AE432" s="4">
        <f t="shared" si="239"/>
        <v>3.0217798885116231E-2</v>
      </c>
      <c r="AF432" s="11"/>
      <c r="AG432" s="10">
        <f t="shared" si="266"/>
        <v>7.2814371257485036E-2</v>
      </c>
      <c r="AH432" s="10">
        <f t="shared" si="267"/>
        <v>0</v>
      </c>
      <c r="AI432" s="25">
        <f t="shared" si="268"/>
        <v>9.9270402234606934</v>
      </c>
      <c r="AJ432" s="4">
        <f t="shared" si="240"/>
        <v>9.5439509278144694</v>
      </c>
      <c r="AK432" s="4"/>
      <c r="AL432" s="24">
        <f t="shared" si="269"/>
        <v>1.025978344925581</v>
      </c>
      <c r="AM432" s="4">
        <f t="shared" si="241"/>
        <v>0.94088535694201747</v>
      </c>
      <c r="AN432" s="3"/>
      <c r="AO432" s="23">
        <f t="shared" si="270"/>
        <v>0</v>
      </c>
      <c r="AP432" s="22">
        <f t="shared" si="271"/>
        <v>37.78541543200609</v>
      </c>
      <c r="AQ432" s="4">
        <f t="shared" si="242"/>
        <v>37.686409469842083</v>
      </c>
      <c r="AR432" s="3"/>
      <c r="AS432" s="4">
        <v>3.4</v>
      </c>
      <c r="AT432" s="4"/>
      <c r="AU432" s="21">
        <f t="shared" si="272"/>
        <v>134.11266872916281</v>
      </c>
      <c r="AV432" s="21">
        <f t="shared" si="243"/>
        <v>0.50536146353550493</v>
      </c>
      <c r="AW432" s="3">
        <f t="shared" si="244"/>
        <v>52.250631270836827</v>
      </c>
      <c r="AX432"/>
      <c r="AY432" s="20">
        <f t="shared" si="245"/>
        <v>8.3537948278831677E-3</v>
      </c>
      <c r="AZ432" s="20">
        <f t="shared" si="246"/>
        <v>9.8066287109932846E-3</v>
      </c>
      <c r="BA432" s="19">
        <f t="shared" si="247"/>
        <v>6.3819048020468144E-2</v>
      </c>
      <c r="BB432" s="18">
        <f t="shared" si="248"/>
        <v>3.9037204262413236E-2</v>
      </c>
      <c r="BC432" s="18">
        <f t="shared" si="249"/>
        <v>4.5826283264572061E-2</v>
      </c>
      <c r="BD432" s="17">
        <f t="shared" si="250"/>
        <v>0.29822580811923871</v>
      </c>
      <c r="BE432" s="16">
        <f t="shared" si="251"/>
        <v>8.6710654433974615E-3</v>
      </c>
      <c r="BF432" s="16">
        <f t="shared" si="252"/>
        <v>1.0179076824857891E-2</v>
      </c>
      <c r="BG432" s="16">
        <f t="shared" si="253"/>
        <v>6.6242845715308224E-2</v>
      </c>
      <c r="BH432" s="15">
        <f t="shared" si="254"/>
        <v>1.0088812222417939E-2</v>
      </c>
      <c r="BI432" s="15">
        <f t="shared" si="255"/>
        <v>1.1843388261099319E-2</v>
      </c>
      <c r="BJ432" s="15">
        <f t="shared" si="256"/>
        <v>7.7073761680489891E-2</v>
      </c>
    </row>
    <row r="433" spans="1:62" x14ac:dyDescent="0.25">
      <c r="A433">
        <v>404</v>
      </c>
      <c r="B433" s="26">
        <f t="shared" si="234"/>
        <v>0.32281121205876895</v>
      </c>
      <c r="C433" s="25">
        <f t="shared" si="235"/>
        <v>9.9806575146408161</v>
      </c>
      <c r="D433" s="24">
        <f t="shared" si="236"/>
        <v>1.0070362336981291</v>
      </c>
      <c r="E433" s="22">
        <f t="shared" si="237"/>
        <v>37.764064846903601</v>
      </c>
      <c r="F433" s="27">
        <v>3.4</v>
      </c>
      <c r="G433" s="4">
        <f t="shared" si="238"/>
        <v>52.474569807301314</v>
      </c>
      <c r="H433" s="4"/>
      <c r="I433" s="5">
        <v>0.72929999999999995</v>
      </c>
      <c r="J433" s="5">
        <v>0</v>
      </c>
      <c r="K433" s="14">
        <v>0</v>
      </c>
      <c r="L433" s="6">
        <v>16</v>
      </c>
      <c r="M433" s="6">
        <v>55</v>
      </c>
      <c r="N433" s="6">
        <v>91</v>
      </c>
      <c r="O433" s="13">
        <f t="shared" si="257"/>
        <v>-13.25</v>
      </c>
      <c r="P433" s="12">
        <f t="shared" si="258"/>
        <v>-27.5</v>
      </c>
      <c r="Q433" s="4"/>
      <c r="R433">
        <v>404</v>
      </c>
      <c r="S433" s="4">
        <f t="shared" si="259"/>
        <v>2.0754997247575919</v>
      </c>
      <c r="T433" s="12">
        <f t="shared" si="260"/>
        <v>0.75846459436788383</v>
      </c>
      <c r="U433">
        <f t="shared" si="261"/>
        <v>1</v>
      </c>
      <c r="V433" s="4">
        <f t="shared" si="262"/>
        <v>1.5741930568489215</v>
      </c>
      <c r="W433" s="4"/>
      <c r="X433"/>
      <c r="Z433"/>
      <c r="AA433">
        <v>404</v>
      </c>
      <c r="AB433" s="4">
        <f t="shared" si="263"/>
        <v>0.29259341317365273</v>
      </c>
      <c r="AC433" s="4">
        <f t="shared" si="264"/>
        <v>0</v>
      </c>
      <c r="AD433" s="26">
        <f t="shared" si="265"/>
        <v>0.32281121205876895</v>
      </c>
      <c r="AE433" s="4">
        <f t="shared" si="239"/>
        <v>8.6941786055152168E-2</v>
      </c>
      <c r="AF433" s="11"/>
      <c r="AG433" s="10">
        <f t="shared" si="266"/>
        <v>0.43670658682634733</v>
      </c>
      <c r="AH433" s="10">
        <f t="shared" si="267"/>
        <v>0</v>
      </c>
      <c r="AI433" s="25">
        <f t="shared" si="268"/>
        <v>9.9806575146408161</v>
      </c>
      <c r="AJ433" s="4">
        <f t="shared" si="240"/>
        <v>9.5954987121639057</v>
      </c>
      <c r="AK433" s="4"/>
      <c r="AL433" s="24">
        <f t="shared" si="269"/>
        <v>1.0070362336981291</v>
      </c>
      <c r="AM433" s="4">
        <f t="shared" si="241"/>
        <v>0.92351419136098833</v>
      </c>
      <c r="AN433" s="3"/>
      <c r="AO433" s="23">
        <f t="shared" si="270"/>
        <v>0</v>
      </c>
      <c r="AP433" s="22">
        <f t="shared" si="271"/>
        <v>37.764064846903601</v>
      </c>
      <c r="AQ433" s="4">
        <f t="shared" si="242"/>
        <v>37.665114725947127</v>
      </c>
      <c r="AR433" s="3"/>
      <c r="AS433" s="4">
        <v>3.4</v>
      </c>
      <c r="AT433" s="4"/>
      <c r="AU433" s="21">
        <f t="shared" si="272"/>
        <v>134.61803019269831</v>
      </c>
      <c r="AV433" s="21">
        <f t="shared" si="243"/>
        <v>0.62550574078753995</v>
      </c>
      <c r="AW433" s="3">
        <f t="shared" si="244"/>
        <v>52.474569807301314</v>
      </c>
      <c r="AX433"/>
      <c r="AY433" s="20">
        <f t="shared" si="245"/>
        <v>2.4035343891896373E-2</v>
      </c>
      <c r="AZ433" s="20">
        <f t="shared" si="246"/>
        <v>2.8215403699182698E-2</v>
      </c>
      <c r="BA433" s="19">
        <f t="shared" si="247"/>
        <v>0.18361867841253771</v>
      </c>
      <c r="BB433" s="18">
        <f t="shared" si="248"/>
        <v>3.9248089196526802E-2</v>
      </c>
      <c r="BC433" s="18">
        <f t="shared" si="249"/>
        <v>4.6073843839401024E-2</v>
      </c>
      <c r="BD433" s="17">
        <f t="shared" si="250"/>
        <v>0.29983686944098259</v>
      </c>
      <c r="BE433" s="16">
        <f t="shared" si="251"/>
        <v>8.5109844210835717E-3</v>
      </c>
      <c r="BF433" s="16">
        <f t="shared" si="252"/>
        <v>9.9911556247502809E-3</v>
      </c>
      <c r="BG433" s="16">
        <f t="shared" si="253"/>
        <v>6.5019902291306927E-2</v>
      </c>
      <c r="BH433" s="15">
        <f t="shared" si="254"/>
        <v>1.0083121944329981E-2</v>
      </c>
      <c r="BI433" s="15">
        <f t="shared" si="255"/>
        <v>1.1836708369430847E-2</v>
      </c>
      <c r="BJ433" s="15">
        <f t="shared" si="256"/>
        <v>7.7030290642712773E-2</v>
      </c>
    </row>
    <row r="434" spans="1:62" x14ac:dyDescent="0.25">
      <c r="A434">
        <v>405</v>
      </c>
      <c r="B434" s="26">
        <f t="shared" si="234"/>
        <v>0.37953519922880491</v>
      </c>
      <c r="C434" s="25">
        <f t="shared" si="235"/>
        <v>10.032205298990252</v>
      </c>
      <c r="D434" s="24">
        <f t="shared" si="236"/>
        <v>1.005391730814825</v>
      </c>
      <c r="E434" s="22">
        <f t="shared" si="237"/>
        <v>37.761231837479897</v>
      </c>
      <c r="F434" s="27">
        <v>3.4</v>
      </c>
      <c r="G434" s="4">
        <f t="shared" si="238"/>
        <v>52.578364066513778</v>
      </c>
      <c r="H434" s="4"/>
      <c r="I434" s="5">
        <v>0.72929999999999995</v>
      </c>
      <c r="J434" s="5">
        <v>0</v>
      </c>
      <c r="K434" s="14">
        <v>0</v>
      </c>
      <c r="L434" s="6">
        <v>13.5</v>
      </c>
      <c r="M434" s="6">
        <v>58</v>
      </c>
      <c r="N434" s="6">
        <v>69</v>
      </c>
      <c r="O434" s="13">
        <f t="shared" si="257"/>
        <v>6.25</v>
      </c>
      <c r="P434" s="12">
        <f t="shared" si="258"/>
        <v>-21.25</v>
      </c>
      <c r="Q434" s="4"/>
      <c r="R434">
        <v>405</v>
      </c>
      <c r="S434" s="4">
        <f t="shared" si="259"/>
        <v>1.6422633067433468</v>
      </c>
      <c r="T434" s="12">
        <f t="shared" si="260"/>
        <v>0.95855194129866228</v>
      </c>
      <c r="U434">
        <f t="shared" si="261"/>
        <v>1</v>
      </c>
      <c r="V434" s="4">
        <f t="shared" si="262"/>
        <v>1.5741946808023954</v>
      </c>
      <c r="W434" s="4"/>
      <c r="X434"/>
      <c r="Z434"/>
      <c r="AA434">
        <v>405</v>
      </c>
      <c r="AB434" s="4">
        <f t="shared" si="263"/>
        <v>0.29259341317365273</v>
      </c>
      <c r="AC434" s="4">
        <f t="shared" si="264"/>
        <v>0</v>
      </c>
      <c r="AD434" s="26">
        <f t="shared" si="265"/>
        <v>0.37953519922880491</v>
      </c>
      <c r="AE434" s="4">
        <f t="shared" si="239"/>
        <v>0.14829410090186892</v>
      </c>
      <c r="AF434" s="11"/>
      <c r="AG434" s="10">
        <f t="shared" si="266"/>
        <v>0.43670658682634733</v>
      </c>
      <c r="AH434" s="10">
        <f t="shared" si="267"/>
        <v>0</v>
      </c>
      <c r="AI434" s="25">
        <f t="shared" si="268"/>
        <v>10.032205298990252</v>
      </c>
      <c r="AJ434" s="4">
        <f t="shared" si="240"/>
        <v>9.7533220677797487</v>
      </c>
      <c r="AK434" s="4"/>
      <c r="AL434" s="24">
        <f t="shared" si="269"/>
        <v>1.005391730814825</v>
      </c>
      <c r="AM434" s="4">
        <f t="shared" si="241"/>
        <v>0.94492828410218621</v>
      </c>
      <c r="AN434" s="3"/>
      <c r="AO434" s="23">
        <f t="shared" si="270"/>
        <v>0</v>
      </c>
      <c r="AP434" s="22">
        <f t="shared" si="271"/>
        <v>37.761231837479897</v>
      </c>
      <c r="AQ434" s="4">
        <f t="shared" si="242"/>
        <v>37.690326266138449</v>
      </c>
      <c r="AR434" s="3"/>
      <c r="AS434" s="4">
        <v>3.4</v>
      </c>
      <c r="AT434" s="4"/>
      <c r="AU434" s="21">
        <f t="shared" si="272"/>
        <v>135.24353593348584</v>
      </c>
      <c r="AV434" s="21">
        <f t="shared" si="243"/>
        <v>0.49938715114940208</v>
      </c>
      <c r="AW434" s="3">
        <f t="shared" si="244"/>
        <v>52.578364066513778</v>
      </c>
      <c r="AX434"/>
      <c r="AY434" s="20">
        <f t="shared" si="245"/>
        <v>2.3563712408163084E-2</v>
      </c>
      <c r="AZ434" s="20">
        <f t="shared" si="246"/>
        <v>2.7661749348713186E-2</v>
      </c>
      <c r="BA434" s="19">
        <f t="shared" si="247"/>
        <v>0.18001563657005973</v>
      </c>
      <c r="BB434" s="18">
        <f t="shared" si="248"/>
        <v>2.8418496120497273E-2</v>
      </c>
      <c r="BC434" s="18">
        <f t="shared" si="249"/>
        <v>3.3360843271888103E-2</v>
      </c>
      <c r="BD434" s="17">
        <f t="shared" si="250"/>
        <v>0.21710389181811826</v>
      </c>
      <c r="BE434" s="16">
        <f t="shared" si="251"/>
        <v>6.1612891473494368E-3</v>
      </c>
      <c r="BF434" s="16">
        <f t="shared" si="252"/>
        <v>7.2328176947145566E-3</v>
      </c>
      <c r="BG434" s="16">
        <f t="shared" si="253"/>
        <v>4.7069339870574822E-2</v>
      </c>
      <c r="BH434" s="15">
        <f t="shared" si="254"/>
        <v>7.2253526873676983E-3</v>
      </c>
      <c r="BI434" s="15">
        <f t="shared" si="255"/>
        <v>8.4819357634316455E-3</v>
      </c>
      <c r="BJ434" s="15">
        <f t="shared" si="256"/>
        <v>5.5198282890649257E-2</v>
      </c>
    </row>
    <row r="435" spans="1:62" x14ac:dyDescent="0.25">
      <c r="A435">
        <v>406</v>
      </c>
      <c r="B435" s="26">
        <f t="shared" si="234"/>
        <v>0.44088751407552162</v>
      </c>
      <c r="C435" s="25">
        <f t="shared" si="235"/>
        <v>10.190028654606095</v>
      </c>
      <c r="D435" s="24">
        <f t="shared" si="236"/>
        <v>1.0102971344655638</v>
      </c>
      <c r="E435" s="22">
        <f t="shared" si="237"/>
        <v>37.7670636122172</v>
      </c>
      <c r="F435" s="27">
        <v>3.4</v>
      </c>
      <c r="G435" s="4">
        <f t="shared" si="238"/>
        <v>52.808276915364381</v>
      </c>
      <c r="H435" s="4"/>
      <c r="I435" s="5">
        <v>0.72929999999999995</v>
      </c>
      <c r="J435" s="5">
        <v>0</v>
      </c>
      <c r="K435" s="14">
        <v>0</v>
      </c>
      <c r="L435" s="6">
        <v>10.199999999999999</v>
      </c>
      <c r="M435" s="6">
        <v>56</v>
      </c>
      <c r="N435" s="6">
        <v>34</v>
      </c>
      <c r="O435" s="13">
        <f t="shared" si="257"/>
        <v>30.5</v>
      </c>
      <c r="P435" s="12">
        <f t="shared" si="258"/>
        <v>0</v>
      </c>
      <c r="Q435" s="4"/>
      <c r="R435">
        <v>406</v>
      </c>
      <c r="S435" s="4">
        <f t="shared" si="259"/>
        <v>1.1276998486951821</v>
      </c>
      <c r="T435" s="12">
        <f t="shared" si="260"/>
        <v>1</v>
      </c>
      <c r="U435">
        <f t="shared" si="261"/>
        <v>1</v>
      </c>
      <c r="V435" s="4">
        <f t="shared" si="262"/>
        <v>1.1276998486951821</v>
      </c>
      <c r="W435" s="4"/>
      <c r="X435"/>
      <c r="Z435"/>
      <c r="AA435">
        <v>406</v>
      </c>
      <c r="AB435" s="4">
        <f t="shared" si="263"/>
        <v>0.29259341317365273</v>
      </c>
      <c r="AC435" s="4">
        <f t="shared" si="264"/>
        <v>0</v>
      </c>
      <c r="AD435" s="26">
        <f t="shared" si="265"/>
        <v>0.44088751407552162</v>
      </c>
      <c r="AE435" s="4">
        <f t="shared" si="239"/>
        <v>0.26536101103490778</v>
      </c>
      <c r="AF435" s="11"/>
      <c r="AG435" s="10">
        <f t="shared" si="266"/>
        <v>0.43670658682634733</v>
      </c>
      <c r="AH435" s="10">
        <f t="shared" si="267"/>
        <v>0</v>
      </c>
      <c r="AI435" s="25">
        <f t="shared" si="268"/>
        <v>10.190028654606095</v>
      </c>
      <c r="AJ435" s="4">
        <f t="shared" si="240"/>
        <v>10.03600073980712</v>
      </c>
      <c r="AK435" s="4"/>
      <c r="AL435" s="24">
        <f t="shared" si="269"/>
        <v>1.0102971344655638</v>
      </c>
      <c r="AM435" s="4">
        <f t="shared" si="241"/>
        <v>0.97700488654764228</v>
      </c>
      <c r="AN435" s="3"/>
      <c r="AO435" s="23">
        <f t="shared" si="270"/>
        <v>0</v>
      </c>
      <c r="AP435" s="22">
        <f t="shared" si="271"/>
        <v>37.7670636122172</v>
      </c>
      <c r="AQ435" s="4">
        <f t="shared" si="242"/>
        <v>37.72873450690733</v>
      </c>
      <c r="AR435" s="3"/>
      <c r="AS435" s="4">
        <v>3.4</v>
      </c>
      <c r="AT435" s="4"/>
      <c r="AU435" s="21">
        <f t="shared" si="272"/>
        <v>135.74292308463524</v>
      </c>
      <c r="AV435" s="21">
        <f t="shared" si="243"/>
        <v>0.31230569447942669</v>
      </c>
      <c r="AW435" s="3">
        <f t="shared" si="244"/>
        <v>52.808276915364381</v>
      </c>
      <c r="AX435"/>
      <c r="AY435" s="20">
        <f t="shared" si="245"/>
        <v>1.7886336242063258E-2</v>
      </c>
      <c r="AZ435" s="20">
        <f t="shared" si="246"/>
        <v>2.0997003414595997E-2</v>
      </c>
      <c r="BA435" s="19">
        <f t="shared" si="247"/>
        <v>0.1366431633839546</v>
      </c>
      <c r="BB435" s="18">
        <f t="shared" si="248"/>
        <v>1.5695607370021413E-2</v>
      </c>
      <c r="BC435" s="18">
        <f t="shared" si="249"/>
        <v>1.8425278216981658E-2</v>
      </c>
      <c r="BD435" s="17">
        <f t="shared" si="250"/>
        <v>0.11990702921197231</v>
      </c>
      <c r="BE435" s="16">
        <f t="shared" si="251"/>
        <v>3.3925152623606445E-3</v>
      </c>
      <c r="BF435" s="16">
        <f t="shared" si="252"/>
        <v>3.9825179166842351E-3</v>
      </c>
      <c r="BG435" s="16">
        <f t="shared" si="253"/>
        <v>2.5917214738876638E-2</v>
      </c>
      <c r="BH435" s="15">
        <f t="shared" si="254"/>
        <v>3.9057763560136683E-3</v>
      </c>
      <c r="BI435" s="15">
        <f t="shared" si="255"/>
        <v>4.585041809233437E-3</v>
      </c>
      <c r="BJ435" s="15">
        <f t="shared" si="256"/>
        <v>2.9838287144623114E-2</v>
      </c>
    </row>
    <row r="436" spans="1:62" x14ac:dyDescent="0.25">
      <c r="A436">
        <v>407</v>
      </c>
      <c r="B436" s="26">
        <f t="shared" si="234"/>
        <v>0.31414663977742274</v>
      </c>
      <c r="C436" s="25">
        <f t="shared" si="235"/>
        <v>10.108815111064605</v>
      </c>
      <c r="D436" s="24">
        <f t="shared" si="236"/>
        <v>1.0178851217781013</v>
      </c>
      <c r="E436" s="22">
        <f t="shared" si="237"/>
        <v>37.776724348264821</v>
      </c>
      <c r="F436" s="27">
        <v>3.4</v>
      </c>
      <c r="G436" s="4">
        <f t="shared" si="238"/>
        <v>52.617571220884948</v>
      </c>
      <c r="H436" s="4"/>
      <c r="I436" s="5">
        <v>0.1216</v>
      </c>
      <c r="J436" s="5">
        <v>0</v>
      </c>
      <c r="K436" s="14">
        <v>0</v>
      </c>
      <c r="L436" s="6">
        <v>6.1</v>
      </c>
      <c r="M436" s="6">
        <v>75</v>
      </c>
      <c r="N436" s="6">
        <v>18</v>
      </c>
      <c r="O436" s="13">
        <f t="shared" si="257"/>
        <v>61.5</v>
      </c>
      <c r="P436" s="12">
        <f t="shared" si="258"/>
        <v>0</v>
      </c>
      <c r="Q436" s="4"/>
      <c r="R436">
        <v>407</v>
      </c>
      <c r="S436" s="4">
        <f t="shared" si="259"/>
        <v>0.60923828172684824</v>
      </c>
      <c r="T436" s="12">
        <f t="shared" si="260"/>
        <v>1</v>
      </c>
      <c r="U436">
        <f t="shared" si="261"/>
        <v>1</v>
      </c>
      <c r="V436" s="4">
        <f t="shared" si="262"/>
        <v>0.60923828172684824</v>
      </c>
      <c r="W436" s="4"/>
      <c r="X436"/>
      <c r="Z436"/>
      <c r="AA436">
        <v>407</v>
      </c>
      <c r="AB436" s="4">
        <f t="shared" si="263"/>
        <v>4.8785628742514978E-2</v>
      </c>
      <c r="AC436" s="4">
        <f t="shared" si="264"/>
        <v>0</v>
      </c>
      <c r="AD436" s="26">
        <f t="shared" si="265"/>
        <v>0.31414663977742274</v>
      </c>
      <c r="AE436" s="4">
        <f t="shared" si="239"/>
        <v>0.21422438323147042</v>
      </c>
      <c r="AF436" s="11"/>
      <c r="AG436" s="10">
        <f t="shared" si="266"/>
        <v>7.2814371257485036E-2</v>
      </c>
      <c r="AH436" s="10">
        <f t="shared" si="267"/>
        <v>0</v>
      </c>
      <c r="AI436" s="25">
        <f t="shared" si="268"/>
        <v>10.108815111064605</v>
      </c>
      <c r="AJ436" s="4">
        <f t="shared" si="240"/>
        <v>9.9933787586183076</v>
      </c>
      <c r="AK436" s="4"/>
      <c r="AL436" s="24">
        <f t="shared" si="269"/>
        <v>1.0178851217781013</v>
      </c>
      <c r="AM436" s="4">
        <f t="shared" si="241"/>
        <v>0.99248825085280623</v>
      </c>
      <c r="AN436" s="3"/>
      <c r="AO436" s="23">
        <f t="shared" si="270"/>
        <v>0</v>
      </c>
      <c r="AP436" s="22">
        <f t="shared" si="271"/>
        <v>37.776724348264821</v>
      </c>
      <c r="AQ436" s="4">
        <f t="shared" si="242"/>
        <v>37.747810846495028</v>
      </c>
      <c r="AR436" s="3"/>
      <c r="AS436" s="4">
        <v>3.4</v>
      </c>
      <c r="AT436" s="4"/>
      <c r="AU436" s="21">
        <f t="shared" si="272"/>
        <v>136.05522877911466</v>
      </c>
      <c r="AV436" s="21">
        <f t="shared" si="243"/>
        <v>0.20993082005263558</v>
      </c>
      <c r="AW436" s="3">
        <f t="shared" si="244"/>
        <v>52.617571220884948</v>
      </c>
      <c r="AX436"/>
      <c r="AY436" s="20">
        <f t="shared" si="245"/>
        <v>1.0182183588726039E-2</v>
      </c>
      <c r="AZ436" s="20">
        <f t="shared" si="246"/>
        <v>1.1952998125895785E-2</v>
      </c>
      <c r="BA436" s="19">
        <f t="shared" si="247"/>
        <v>7.7787074831330516E-2</v>
      </c>
      <c r="BB436" s="18">
        <f t="shared" si="248"/>
        <v>1.1763086363852664E-2</v>
      </c>
      <c r="BC436" s="18">
        <f t="shared" si="249"/>
        <v>1.3808840514087909E-2</v>
      </c>
      <c r="BD436" s="17">
        <f t="shared" si="250"/>
        <v>8.9864425568356346E-2</v>
      </c>
      <c r="BE436" s="16">
        <f t="shared" si="251"/>
        <v>2.5879679991174928E-3</v>
      </c>
      <c r="BF436" s="16">
        <f t="shared" si="252"/>
        <v>3.0380493902683612E-3</v>
      </c>
      <c r="BG436" s="16">
        <f t="shared" si="253"/>
        <v>1.9770853535909228E-2</v>
      </c>
      <c r="BH436" s="15">
        <f t="shared" si="254"/>
        <v>2.9463164002666176E-3</v>
      </c>
      <c r="BI436" s="15">
        <f t="shared" si="255"/>
        <v>3.4587192524868989E-3</v>
      </c>
      <c r="BJ436" s="15">
        <f t="shared" si="256"/>
        <v>2.2508466117039501E-2</v>
      </c>
    </row>
    <row r="437" spans="1:62" x14ac:dyDescent="0.25">
      <c r="A437">
        <v>408</v>
      </c>
      <c r="B437" s="26">
        <f t="shared" si="234"/>
        <v>0.26301001197398538</v>
      </c>
      <c r="C437" s="25">
        <f t="shared" si="235"/>
        <v>10.066193129875792</v>
      </c>
      <c r="D437" s="24">
        <f t="shared" si="236"/>
        <v>1.0199678052047689</v>
      </c>
      <c r="E437" s="22">
        <f t="shared" si="237"/>
        <v>37.78006945377777</v>
      </c>
      <c r="F437" s="27">
        <v>3.4</v>
      </c>
      <c r="G437" s="4">
        <f t="shared" si="238"/>
        <v>52.529240400832315</v>
      </c>
      <c r="H437" s="4"/>
      <c r="I437" s="5">
        <v>0.1216</v>
      </c>
      <c r="J437" s="5">
        <v>0</v>
      </c>
      <c r="K437" s="14">
        <v>0</v>
      </c>
      <c r="L437" s="6">
        <v>4.5999999999999996</v>
      </c>
      <c r="M437" s="6">
        <v>71</v>
      </c>
      <c r="N437" s="6">
        <v>8</v>
      </c>
      <c r="O437" s="13">
        <f t="shared" si="257"/>
        <v>65</v>
      </c>
      <c r="P437" s="12">
        <f t="shared" si="258"/>
        <v>0</v>
      </c>
      <c r="Q437" s="4"/>
      <c r="R437">
        <v>408</v>
      </c>
      <c r="S437" s="4">
        <f t="shared" si="259"/>
        <v>0.45940307648816003</v>
      </c>
      <c r="T437" s="12">
        <f t="shared" si="260"/>
        <v>1</v>
      </c>
      <c r="U437">
        <f t="shared" si="261"/>
        <v>1</v>
      </c>
      <c r="V437" s="4">
        <f t="shared" si="262"/>
        <v>0.45940307648816003</v>
      </c>
      <c r="W437" s="4"/>
      <c r="X437"/>
      <c r="Z437"/>
      <c r="AA437">
        <v>408</v>
      </c>
      <c r="AB437" s="4">
        <f t="shared" si="263"/>
        <v>4.8785628742514978E-2</v>
      </c>
      <c r="AC437" s="4">
        <f t="shared" si="264"/>
        <v>0</v>
      </c>
      <c r="AD437" s="26">
        <f t="shared" si="265"/>
        <v>0.26301001197398538</v>
      </c>
      <c r="AE437" s="4">
        <f t="shared" si="239"/>
        <v>0.22010998096185599</v>
      </c>
      <c r="AF437" s="11"/>
      <c r="AG437" s="10">
        <f t="shared" si="266"/>
        <v>7.2814371257485036E-2</v>
      </c>
      <c r="AH437" s="10">
        <f t="shared" si="267"/>
        <v>0</v>
      </c>
      <c r="AI437" s="25">
        <f t="shared" si="268"/>
        <v>10.066193129875792</v>
      </c>
      <c r="AJ437" s="4">
        <f t="shared" si="240"/>
        <v>10.012563471305016</v>
      </c>
      <c r="AK437" s="4"/>
      <c r="AL437" s="24">
        <f t="shared" si="269"/>
        <v>1.0199678052047689</v>
      </c>
      <c r="AM437" s="4">
        <f t="shared" si="241"/>
        <v>1.0080510253855997</v>
      </c>
      <c r="AN437" s="3"/>
      <c r="AO437" s="23">
        <f t="shared" si="270"/>
        <v>0</v>
      </c>
      <c r="AP437" s="22">
        <f t="shared" si="271"/>
        <v>37.78006945377777</v>
      </c>
      <c r="AQ437" s="4">
        <f t="shared" si="242"/>
        <v>37.766617250913271</v>
      </c>
      <c r="AR437" s="3"/>
      <c r="AS437" s="4">
        <v>3.4</v>
      </c>
      <c r="AT437" s="4"/>
      <c r="AU437" s="21">
        <f t="shared" si="272"/>
        <v>136.2651595991673</v>
      </c>
      <c r="AV437" s="21">
        <f t="shared" si="243"/>
        <v>9.4895186209882576E-2</v>
      </c>
      <c r="AW437" s="3">
        <f t="shared" si="244"/>
        <v>52.529240400832315</v>
      </c>
      <c r="AX437"/>
      <c r="AY437" s="20">
        <f t="shared" si="245"/>
        <v>4.3715585178629212E-3</v>
      </c>
      <c r="AZ437" s="20">
        <f t="shared" si="246"/>
        <v>5.1318295644477777E-3</v>
      </c>
      <c r="BA437" s="19">
        <f t="shared" si="247"/>
        <v>3.3396642929818691E-2</v>
      </c>
      <c r="BB437" s="18">
        <f t="shared" si="248"/>
        <v>5.4649189104051758E-3</v>
      </c>
      <c r="BC437" s="18">
        <f t="shared" si="249"/>
        <v>6.4153395904756414E-3</v>
      </c>
      <c r="BD437" s="17">
        <f t="shared" si="250"/>
        <v>4.1749400069894804E-2</v>
      </c>
      <c r="BE437" s="16">
        <f t="shared" si="251"/>
        <v>1.2143324630524699E-3</v>
      </c>
      <c r="BF437" s="16">
        <f t="shared" si="252"/>
        <v>1.4255207174963776E-3</v>
      </c>
      <c r="BG437" s="16">
        <f t="shared" si="253"/>
        <v>9.2769266386204304E-3</v>
      </c>
      <c r="BH437" s="15">
        <f t="shared" si="254"/>
        <v>1.3707936947573683E-3</v>
      </c>
      <c r="BI437" s="15">
        <f t="shared" si="255"/>
        <v>1.6091925981934322E-3</v>
      </c>
      <c r="BJ437" s="15">
        <f t="shared" si="256"/>
        <v>1.0472216571548641E-2</v>
      </c>
    </row>
    <row r="438" spans="1:62" x14ac:dyDescent="0.25">
      <c r="A438">
        <v>409</v>
      </c>
      <c r="B438" s="26">
        <f t="shared" si="234"/>
        <v>0.26889560970437099</v>
      </c>
      <c r="C438" s="25">
        <f t="shared" si="235"/>
        <v>10.085377842562501</v>
      </c>
      <c r="D438" s="24">
        <f t="shared" si="236"/>
        <v>1.0204726289716777</v>
      </c>
      <c r="E438" s="22">
        <f t="shared" si="237"/>
        <v>37.781199133383886</v>
      </c>
      <c r="F438" s="27">
        <v>3.4</v>
      </c>
      <c r="G438" s="4">
        <f t="shared" si="238"/>
        <v>52.555945214622433</v>
      </c>
      <c r="H438" s="4"/>
      <c r="I438" s="5">
        <v>0.1216</v>
      </c>
      <c r="J438" s="5">
        <v>0</v>
      </c>
      <c r="K438" s="14">
        <v>1</v>
      </c>
      <c r="L438" s="6">
        <v>3.4</v>
      </c>
      <c r="M438" s="6">
        <v>74</v>
      </c>
      <c r="N438" s="6">
        <v>8</v>
      </c>
      <c r="O438" s="13">
        <f t="shared" si="257"/>
        <v>68</v>
      </c>
      <c r="P438" s="12">
        <f t="shared" si="258"/>
        <v>0</v>
      </c>
      <c r="Q438" s="4"/>
      <c r="R438">
        <v>409</v>
      </c>
      <c r="S438" s="4">
        <f t="shared" si="259"/>
        <v>0.35612952979019163</v>
      </c>
      <c r="T438" s="12">
        <f t="shared" si="260"/>
        <v>1</v>
      </c>
      <c r="U438">
        <f t="shared" si="261"/>
        <v>0.6</v>
      </c>
      <c r="V438" s="4">
        <f t="shared" si="262"/>
        <v>0.21367771787411496</v>
      </c>
      <c r="W438" s="4"/>
      <c r="X438"/>
      <c r="Z438"/>
      <c r="AA438">
        <v>409</v>
      </c>
      <c r="AB438" s="4">
        <f t="shared" si="263"/>
        <v>4.8785628742514978E-2</v>
      </c>
      <c r="AC438" s="4">
        <f t="shared" si="264"/>
        <v>0</v>
      </c>
      <c r="AD438" s="26">
        <f t="shared" si="265"/>
        <v>0.26889560970437099</v>
      </c>
      <c r="AE438" s="4">
        <f t="shared" si="239"/>
        <v>0.22322291227102484</v>
      </c>
      <c r="AF438" s="11"/>
      <c r="AG438" s="10">
        <f t="shared" si="266"/>
        <v>7.2814371257485036E-2</v>
      </c>
      <c r="AH438" s="10">
        <f t="shared" si="267"/>
        <v>0</v>
      </c>
      <c r="AI438" s="25">
        <f t="shared" si="268"/>
        <v>10.085377842562501</v>
      </c>
      <c r="AJ438" s="4">
        <f t="shared" si="240"/>
        <v>10.029212312873936</v>
      </c>
      <c r="AK438" s="4"/>
      <c r="AL438" s="24">
        <f t="shared" si="269"/>
        <v>1.0204726289716777</v>
      </c>
      <c r="AM438" s="4">
        <f t="shared" si="241"/>
        <v>1.0080117497910941</v>
      </c>
      <c r="AN438" s="3"/>
      <c r="AO438" s="23">
        <f t="shared" si="270"/>
        <v>0</v>
      </c>
      <c r="AP438" s="22">
        <f t="shared" si="271"/>
        <v>37.781199133383886</v>
      </c>
      <c r="AQ438" s="4">
        <f t="shared" si="242"/>
        <v>37.767135632925303</v>
      </c>
      <c r="AR438" s="3"/>
      <c r="AS438" s="4">
        <v>3.4</v>
      </c>
      <c r="AT438" s="4"/>
      <c r="AU438" s="21">
        <f t="shared" si="272"/>
        <v>136.3600547853772</v>
      </c>
      <c r="AV438" s="21">
        <f t="shared" si="243"/>
        <v>9.9927203836481945E-2</v>
      </c>
      <c r="AW438" s="3">
        <f t="shared" si="244"/>
        <v>52.555945214622433</v>
      </c>
      <c r="AX438"/>
      <c r="AY438" s="20">
        <f t="shared" si="245"/>
        <v>4.6540961576943618E-3</v>
      </c>
      <c r="AZ438" s="20">
        <f t="shared" si="246"/>
        <v>5.4635041851194685E-3</v>
      </c>
      <c r="BA438" s="19">
        <f t="shared" si="247"/>
        <v>3.5555097090532319E-2</v>
      </c>
      <c r="BB438" s="18">
        <f t="shared" si="248"/>
        <v>5.7233268584563216E-3</v>
      </c>
      <c r="BC438" s="18">
        <f t="shared" si="249"/>
        <v>6.7186880512313347E-3</v>
      </c>
      <c r="BD438" s="17">
        <f t="shared" si="250"/>
        <v>4.3723514778877377E-2</v>
      </c>
      <c r="BE438" s="16">
        <f t="shared" si="251"/>
        <v>1.2697767632508074E-3</v>
      </c>
      <c r="BF438" s="16">
        <f t="shared" si="252"/>
        <v>1.4906075046857304E-3</v>
      </c>
      <c r="BG438" s="16">
        <f t="shared" si="253"/>
        <v>9.700494912647047E-3</v>
      </c>
      <c r="BH438" s="15">
        <f t="shared" si="254"/>
        <v>1.4330855659126667E-3</v>
      </c>
      <c r="BI438" s="15">
        <f t="shared" si="255"/>
        <v>1.6823178382453043E-3</v>
      </c>
      <c r="BJ438" s="15">
        <f t="shared" si="256"/>
        <v>1.0948097054425208E-2</v>
      </c>
    </row>
    <row r="439" spans="1:62" x14ac:dyDescent="0.25">
      <c r="A439">
        <v>410</v>
      </c>
      <c r="B439" s="26">
        <f t="shared" si="234"/>
        <v>0.27200854101353983</v>
      </c>
      <c r="C439" s="25">
        <f t="shared" si="235"/>
        <v>10.10202668413142</v>
      </c>
      <c r="D439" s="24">
        <f t="shared" si="236"/>
        <v>1.0210920351364081</v>
      </c>
      <c r="E439" s="22">
        <f t="shared" si="237"/>
        <v>37.782490750504586</v>
      </c>
      <c r="F439" s="27">
        <v>3.4</v>
      </c>
      <c r="G439" s="4">
        <f t="shared" si="238"/>
        <v>52.577618010785955</v>
      </c>
      <c r="H439" s="4"/>
      <c r="I439" s="5">
        <v>0.1216</v>
      </c>
      <c r="J439" s="5">
        <v>0</v>
      </c>
      <c r="K439" s="14">
        <v>1</v>
      </c>
      <c r="L439" s="6">
        <v>3.6</v>
      </c>
      <c r="M439" s="6">
        <v>59</v>
      </c>
      <c r="N439" s="6">
        <v>10</v>
      </c>
      <c r="O439" s="13">
        <f t="shared" si="257"/>
        <v>51.5</v>
      </c>
      <c r="P439" s="12">
        <f t="shared" si="258"/>
        <v>0</v>
      </c>
      <c r="Q439" s="4"/>
      <c r="R439">
        <v>410</v>
      </c>
      <c r="S439" s="4">
        <f t="shared" si="259"/>
        <v>0.37230471497562223</v>
      </c>
      <c r="T439" s="12">
        <f t="shared" si="260"/>
        <v>1</v>
      </c>
      <c r="U439">
        <f t="shared" si="261"/>
        <v>0.6</v>
      </c>
      <c r="V439" s="4">
        <f t="shared" si="262"/>
        <v>0.22338282898537334</v>
      </c>
      <c r="W439" s="4"/>
      <c r="X439"/>
      <c r="Z439"/>
      <c r="AA439">
        <v>410</v>
      </c>
      <c r="AB439" s="4">
        <f t="shared" si="263"/>
        <v>4.8785628742514978E-2</v>
      </c>
      <c r="AC439" s="4">
        <f t="shared" si="264"/>
        <v>0</v>
      </c>
      <c r="AD439" s="26">
        <f t="shared" si="265"/>
        <v>0.27200854101353983</v>
      </c>
      <c r="AE439" s="4">
        <f t="shared" si="239"/>
        <v>0.21111975724026188</v>
      </c>
      <c r="AF439" s="11"/>
      <c r="AG439" s="10">
        <f t="shared" si="266"/>
        <v>7.2814371257485036E-2</v>
      </c>
      <c r="AH439" s="10">
        <f t="shared" si="267"/>
        <v>0</v>
      </c>
      <c r="AI439" s="25">
        <f t="shared" si="268"/>
        <v>10.10202668413142</v>
      </c>
      <c r="AJ439" s="4">
        <f t="shared" si="240"/>
        <v>10.025519855764058</v>
      </c>
      <c r="AK439" s="4"/>
      <c r="AL439" s="24">
        <f t="shared" si="269"/>
        <v>1.0210920351364081</v>
      </c>
      <c r="AM439" s="4">
        <f t="shared" si="241"/>
        <v>1.0041563681080401</v>
      </c>
      <c r="AN439" s="3"/>
      <c r="AO439" s="23">
        <f t="shared" si="270"/>
        <v>0</v>
      </c>
      <c r="AP439" s="22">
        <f t="shared" si="271"/>
        <v>37.782490750504586</v>
      </c>
      <c r="AQ439" s="4">
        <f t="shared" si="242"/>
        <v>37.763346837024841</v>
      </c>
      <c r="AR439" s="3"/>
      <c r="AS439" s="4">
        <v>3.4</v>
      </c>
      <c r="AT439" s="4"/>
      <c r="AU439" s="21">
        <f t="shared" si="272"/>
        <v>136.45998198921367</v>
      </c>
      <c r="AV439" s="21">
        <f t="shared" si="243"/>
        <v>0.1350462675524382</v>
      </c>
      <c r="AW439" s="3">
        <f t="shared" si="244"/>
        <v>52.577618010785955</v>
      </c>
      <c r="AX439"/>
      <c r="AY439" s="20">
        <f t="shared" si="245"/>
        <v>6.2046314435327205E-3</v>
      </c>
      <c r="AZ439" s="20">
        <f t="shared" si="246"/>
        <v>7.2836977815384108E-3</v>
      </c>
      <c r="BA439" s="19">
        <f t="shared" si="247"/>
        <v>4.7400454548206815E-2</v>
      </c>
      <c r="BB439" s="18">
        <f t="shared" si="248"/>
        <v>7.7961267004552437E-3</v>
      </c>
      <c r="BC439" s="18">
        <f t="shared" si="249"/>
        <v>9.1519748222735463E-3</v>
      </c>
      <c r="BD439" s="17">
        <f t="shared" si="250"/>
        <v>5.9558726844633661E-2</v>
      </c>
      <c r="BE439" s="16">
        <f t="shared" si="251"/>
        <v>1.7257623760835977E-3</v>
      </c>
      <c r="BF439" s="16">
        <f t="shared" si="252"/>
        <v>2.0258949632285714E-3</v>
      </c>
      <c r="BG439" s="16">
        <f t="shared" si="253"/>
        <v>1.3184009689055851E-2</v>
      </c>
      <c r="BH439" s="15">
        <f t="shared" si="254"/>
        <v>1.9507850242333777E-3</v>
      </c>
      <c r="BI439" s="15">
        <f t="shared" si="255"/>
        <v>2.2900519849696171E-3</v>
      </c>
      <c r="BJ439" s="15">
        <f t="shared" si="256"/>
        <v>1.4903076470541874E-2</v>
      </c>
    </row>
    <row r="440" spans="1:62" x14ac:dyDescent="0.25">
      <c r="A440">
        <v>411</v>
      </c>
      <c r="B440" s="26">
        <f t="shared" si="234"/>
        <v>0.35743652370732781</v>
      </c>
      <c r="C440" s="25">
        <f t="shared" si="235"/>
        <v>10.243903089296992</v>
      </c>
      <c r="D440" s="24">
        <f t="shared" si="236"/>
        <v>1.0218336736523448</v>
      </c>
      <c r="E440" s="22">
        <f t="shared" si="237"/>
        <v>37.784098456576849</v>
      </c>
      <c r="F440" s="27">
        <v>3.4</v>
      </c>
      <c r="G440" s="4">
        <f t="shared" si="238"/>
        <v>52.807271743233514</v>
      </c>
      <c r="H440" s="4"/>
      <c r="I440" s="5">
        <v>0.36470000000000002</v>
      </c>
      <c r="J440" s="5">
        <v>0</v>
      </c>
      <c r="K440" s="14">
        <v>1</v>
      </c>
      <c r="L440" s="6">
        <v>5.0999999999999996</v>
      </c>
      <c r="M440" s="6">
        <v>62</v>
      </c>
      <c r="N440" s="6">
        <v>27</v>
      </c>
      <c r="O440" s="13">
        <f t="shared" si="257"/>
        <v>41.75</v>
      </c>
      <c r="P440" s="12">
        <f t="shared" si="258"/>
        <v>0</v>
      </c>
      <c r="Q440" s="4"/>
      <c r="R440">
        <v>411</v>
      </c>
      <c r="S440" s="4">
        <f t="shared" si="259"/>
        <v>0.50681584851960382</v>
      </c>
      <c r="T440" s="12">
        <f t="shared" si="260"/>
        <v>1</v>
      </c>
      <c r="U440">
        <f t="shared" si="261"/>
        <v>0.6</v>
      </c>
      <c r="V440" s="4">
        <f t="shared" si="262"/>
        <v>0.3040895091117623</v>
      </c>
      <c r="W440" s="4"/>
      <c r="X440"/>
      <c r="Z440"/>
      <c r="AA440">
        <v>411</v>
      </c>
      <c r="AB440" s="4">
        <f t="shared" si="263"/>
        <v>0.1463167664670659</v>
      </c>
      <c r="AC440" s="4">
        <f t="shared" si="264"/>
        <v>0</v>
      </c>
      <c r="AD440" s="26">
        <f t="shared" si="265"/>
        <v>0.35743652370732781</v>
      </c>
      <c r="AE440" s="4">
        <f t="shared" si="239"/>
        <v>0.24625972340978264</v>
      </c>
      <c r="AF440" s="11"/>
      <c r="AG440" s="10">
        <f t="shared" si="266"/>
        <v>0.21838323353293418</v>
      </c>
      <c r="AH440" s="10">
        <f t="shared" si="267"/>
        <v>0</v>
      </c>
      <c r="AI440" s="25">
        <f t="shared" si="268"/>
        <v>10.243903089296992</v>
      </c>
      <c r="AJ440" s="4">
        <f t="shared" si="240"/>
        <v>10.130043144150404</v>
      </c>
      <c r="AK440" s="4"/>
      <c r="AL440" s="24">
        <f t="shared" si="269"/>
        <v>1.0218336736523448</v>
      </c>
      <c r="AM440" s="4">
        <f t="shared" si="241"/>
        <v>0.99701351339297406</v>
      </c>
      <c r="AN440" s="3"/>
      <c r="AO440" s="23">
        <f t="shared" si="270"/>
        <v>0</v>
      </c>
      <c r="AP440" s="22">
        <f t="shared" si="271"/>
        <v>37.784098456576849</v>
      </c>
      <c r="AQ440" s="4">
        <f t="shared" si="242"/>
        <v>37.755954422941258</v>
      </c>
      <c r="AR440" s="3"/>
      <c r="AS440" s="4">
        <v>3.4</v>
      </c>
      <c r="AT440" s="4"/>
      <c r="AU440" s="21">
        <f t="shared" si="272"/>
        <v>136.59502825676611</v>
      </c>
      <c r="AV440" s="21">
        <f t="shared" si="243"/>
        <v>0.21641704880439255</v>
      </c>
      <c r="AW440" s="3">
        <f t="shared" si="244"/>
        <v>52.807271743233514</v>
      </c>
      <c r="AX440"/>
      <c r="AY440" s="20">
        <f t="shared" si="245"/>
        <v>1.1329033496317623E-2</v>
      </c>
      <c r="AZ440" s="20">
        <f t="shared" si="246"/>
        <v>1.3299300191329383E-2</v>
      </c>
      <c r="BA440" s="19">
        <f t="shared" si="247"/>
        <v>8.6548466609898178E-2</v>
      </c>
      <c r="BB440" s="18">
        <f t="shared" si="248"/>
        <v>1.16024487932944E-2</v>
      </c>
      <c r="BC440" s="18">
        <f t="shared" si="249"/>
        <v>1.3620265974736903E-2</v>
      </c>
      <c r="BD440" s="17">
        <f t="shared" si="250"/>
        <v>8.8637230378556961E-2</v>
      </c>
      <c r="BE440" s="16">
        <f t="shared" si="251"/>
        <v>2.5292005725100113E-3</v>
      </c>
      <c r="BF440" s="16">
        <f t="shared" si="252"/>
        <v>2.9690615416421871E-3</v>
      </c>
      <c r="BG440" s="16">
        <f t="shared" si="253"/>
        <v>1.9321898145218532E-2</v>
      </c>
      <c r="BH440" s="15">
        <f t="shared" si="254"/>
        <v>2.8679067838413468E-3</v>
      </c>
      <c r="BI440" s="15">
        <f t="shared" si="255"/>
        <v>3.366673181031146E-3</v>
      </c>
      <c r="BJ440" s="15">
        <f t="shared" si="256"/>
        <v>2.1909453670718879E-2</v>
      </c>
    </row>
    <row r="441" spans="1:62" x14ac:dyDescent="0.25">
      <c r="A441">
        <v>412</v>
      </c>
      <c r="B441" s="26">
        <f t="shared" si="234"/>
        <v>0.39257648987684857</v>
      </c>
      <c r="C441" s="25">
        <f t="shared" si="235"/>
        <v>10.348426377683339</v>
      </c>
      <c r="D441" s="24">
        <f t="shared" si="236"/>
        <v>1.0253421030389374</v>
      </c>
      <c r="E441" s="22">
        <f t="shared" si="237"/>
        <v>37.789209723829998</v>
      </c>
      <c r="F441" s="27">
        <v>3.4</v>
      </c>
      <c r="G441" s="4">
        <f t="shared" si="238"/>
        <v>52.955554694429118</v>
      </c>
      <c r="H441" s="4"/>
      <c r="I441" s="5">
        <v>0.36470000000000002</v>
      </c>
      <c r="J441" s="5">
        <v>0</v>
      </c>
      <c r="K441" s="14">
        <v>1</v>
      </c>
      <c r="L441" s="6">
        <v>7.3</v>
      </c>
      <c r="M441" s="6">
        <v>51</v>
      </c>
      <c r="N441" s="6">
        <v>49</v>
      </c>
      <c r="O441" s="13">
        <f t="shared" si="257"/>
        <v>14.25</v>
      </c>
      <c r="P441" s="12">
        <f t="shared" si="258"/>
        <v>0</v>
      </c>
      <c r="Q441" s="4"/>
      <c r="R441">
        <v>412</v>
      </c>
      <c r="S441" s="4">
        <f t="shared" si="259"/>
        <v>0.74514205020999758</v>
      </c>
      <c r="T441" s="12">
        <f t="shared" si="260"/>
        <v>1</v>
      </c>
      <c r="U441">
        <f t="shared" si="261"/>
        <v>0.6</v>
      </c>
      <c r="V441" s="4">
        <f t="shared" si="262"/>
        <v>0.44708523012599855</v>
      </c>
      <c r="W441" s="4"/>
      <c r="X441"/>
      <c r="Z441"/>
      <c r="AA441">
        <v>412</v>
      </c>
      <c r="AB441" s="4">
        <f t="shared" si="263"/>
        <v>0.1463167664670659</v>
      </c>
      <c r="AC441" s="4">
        <f t="shared" si="264"/>
        <v>0</v>
      </c>
      <c r="AD441" s="26">
        <f t="shared" si="265"/>
        <v>0.39257648987684857</v>
      </c>
      <c r="AE441" s="4">
        <f t="shared" si="239"/>
        <v>0.21061187167632903</v>
      </c>
      <c r="AF441" s="11"/>
      <c r="AG441" s="10">
        <f t="shared" si="266"/>
        <v>0.21838323353293418</v>
      </c>
      <c r="AH441" s="10">
        <f t="shared" si="267"/>
        <v>0</v>
      </c>
      <c r="AI441" s="25">
        <f t="shared" si="268"/>
        <v>10.348426377683339</v>
      </c>
      <c r="AJ441" s="4">
        <f t="shared" si="240"/>
        <v>10.156897532123297</v>
      </c>
      <c r="AK441" s="4"/>
      <c r="AL441" s="24">
        <f t="shared" si="269"/>
        <v>1.0253421030389374</v>
      </c>
      <c r="AM441" s="4">
        <f t="shared" si="241"/>
        <v>0.98405564248837984</v>
      </c>
      <c r="AN441" s="3"/>
      <c r="AO441" s="23">
        <f t="shared" si="270"/>
        <v>0</v>
      </c>
      <c r="AP441" s="22">
        <f t="shared" si="271"/>
        <v>37.789209723829998</v>
      </c>
      <c r="AQ441" s="4">
        <f t="shared" si="242"/>
        <v>37.74217524671711</v>
      </c>
      <c r="AR441" s="3"/>
      <c r="AS441" s="4">
        <v>3.4</v>
      </c>
      <c r="AT441" s="4"/>
      <c r="AU441" s="21">
        <f t="shared" si="272"/>
        <v>136.81144530557052</v>
      </c>
      <c r="AV441" s="21">
        <f t="shared" si="243"/>
        <v>0.3595114106058534</v>
      </c>
      <c r="AW441" s="3">
        <f t="shared" si="244"/>
        <v>52.955554694429118</v>
      </c>
      <c r="AX441"/>
      <c r="AY441" s="20">
        <f t="shared" si="245"/>
        <v>1.8542386983805392E-2</v>
      </c>
      <c r="AZ441" s="20">
        <f t="shared" si="246"/>
        <v>2.1767149937510676E-2</v>
      </c>
      <c r="BA441" s="19">
        <f t="shared" si="247"/>
        <v>0.14165508127920348</v>
      </c>
      <c r="BB441" s="18">
        <f t="shared" si="248"/>
        <v>1.9516991863892177E-2</v>
      </c>
      <c r="BC441" s="18">
        <f t="shared" si="249"/>
        <v>2.291125131848212E-2</v>
      </c>
      <c r="BD441" s="17">
        <f t="shared" si="250"/>
        <v>0.14910060237766717</v>
      </c>
      <c r="BE441" s="16">
        <f t="shared" si="251"/>
        <v>4.207133981818597E-3</v>
      </c>
      <c r="BF441" s="16">
        <f t="shared" si="252"/>
        <v>4.9388094569174828E-3</v>
      </c>
      <c r="BG441" s="16">
        <f t="shared" si="253"/>
        <v>3.2140517111821434E-2</v>
      </c>
      <c r="BH441" s="15">
        <f t="shared" si="254"/>
        <v>4.7928629468342154E-3</v>
      </c>
      <c r="BI441" s="15">
        <f t="shared" si="255"/>
        <v>5.6264043288923394E-3</v>
      </c>
      <c r="BJ441" s="15">
        <f t="shared" si="256"/>
        <v>3.6615209837161336E-2</v>
      </c>
    </row>
    <row r="442" spans="1:62" x14ac:dyDescent="0.25">
      <c r="A442">
        <v>413</v>
      </c>
      <c r="B442" s="26">
        <f t="shared" si="234"/>
        <v>0.35692863814339493</v>
      </c>
      <c r="C442" s="25">
        <f t="shared" si="235"/>
        <v>10.375280765656232</v>
      </c>
      <c r="D442" s="24">
        <f t="shared" si="236"/>
        <v>1.0311150182647302</v>
      </c>
      <c r="E442" s="22">
        <f t="shared" si="237"/>
        <v>37.797418861758914</v>
      </c>
      <c r="F442" s="27">
        <v>3.4</v>
      </c>
      <c r="G442" s="4">
        <f t="shared" si="238"/>
        <v>52.96074328382327</v>
      </c>
      <c r="H442" s="4"/>
      <c r="I442" s="5">
        <v>0.36470000000000002</v>
      </c>
      <c r="J442" s="5">
        <v>0</v>
      </c>
      <c r="K442" s="14">
        <v>1</v>
      </c>
      <c r="L442" s="6">
        <v>11</v>
      </c>
      <c r="M442" s="6">
        <v>52</v>
      </c>
      <c r="N442" s="6">
        <v>83</v>
      </c>
      <c r="O442" s="13">
        <f t="shared" si="257"/>
        <v>-10.25</v>
      </c>
      <c r="P442" s="12">
        <f t="shared" si="258"/>
        <v>-10.25</v>
      </c>
      <c r="Q442" s="4"/>
      <c r="R442">
        <v>413</v>
      </c>
      <c r="S442" s="4">
        <f t="shared" si="259"/>
        <v>1.245428856118602</v>
      </c>
      <c r="T442" s="12">
        <f t="shared" si="260"/>
        <v>1</v>
      </c>
      <c r="U442">
        <f t="shared" si="261"/>
        <v>0.6</v>
      </c>
      <c r="V442" s="4">
        <f t="shared" si="262"/>
        <v>0.74725731367116122</v>
      </c>
      <c r="W442" s="4"/>
      <c r="X442"/>
      <c r="Z442"/>
      <c r="AA442">
        <v>413</v>
      </c>
      <c r="AB442" s="4">
        <f t="shared" si="263"/>
        <v>0.1463167664670659</v>
      </c>
      <c r="AC442" s="4">
        <f t="shared" si="264"/>
        <v>0</v>
      </c>
      <c r="AD442" s="26">
        <f t="shared" si="265"/>
        <v>0.35692863814339493</v>
      </c>
      <c r="AE442" s="4">
        <f t="shared" si="239"/>
        <v>0.18665882372767373</v>
      </c>
      <c r="AF442" s="11"/>
      <c r="AG442" s="10">
        <f t="shared" si="266"/>
        <v>0.21838323353293418</v>
      </c>
      <c r="AH442" s="10">
        <f t="shared" si="267"/>
        <v>0</v>
      </c>
      <c r="AI442" s="25">
        <f t="shared" si="268"/>
        <v>10.375280765656232</v>
      </c>
      <c r="AJ442" s="4">
        <f t="shared" si="240"/>
        <v>10.175455793896692</v>
      </c>
      <c r="AK442" s="4"/>
      <c r="AL442" s="24">
        <f t="shared" si="269"/>
        <v>1.0311150182647302</v>
      </c>
      <c r="AM442" s="4">
        <f t="shared" si="241"/>
        <v>0.98792947532334596</v>
      </c>
      <c r="AN442" s="3"/>
      <c r="AO442" s="23">
        <f t="shared" si="270"/>
        <v>0</v>
      </c>
      <c r="AP442" s="22">
        <f t="shared" si="271"/>
        <v>37.797418861758914</v>
      </c>
      <c r="AQ442" s="4">
        <f t="shared" si="242"/>
        <v>37.748446005602389</v>
      </c>
      <c r="AR442" s="3"/>
      <c r="AS442" s="4">
        <v>3.4</v>
      </c>
      <c r="AT442" s="4"/>
      <c r="AU442" s="21">
        <f t="shared" si="272"/>
        <v>137.17095671617636</v>
      </c>
      <c r="AV442" s="21">
        <f t="shared" si="243"/>
        <v>0.35985299328512321</v>
      </c>
      <c r="AW442" s="3">
        <f t="shared" si="244"/>
        <v>52.96074328382327</v>
      </c>
      <c r="AX442"/>
      <c r="AY442" s="20">
        <f t="shared" si="245"/>
        <v>1.7350674113348119E-2</v>
      </c>
      <c r="AZ442" s="20">
        <f t="shared" si="246"/>
        <v>2.0368182654799966E-2</v>
      </c>
      <c r="BA442" s="19">
        <f t="shared" si="247"/>
        <v>0.13255095764757313</v>
      </c>
      <c r="BB442" s="18">
        <f t="shared" si="248"/>
        <v>2.036237589502328E-2</v>
      </c>
      <c r="BC442" s="18">
        <f t="shared" si="249"/>
        <v>2.3903658659375156E-2</v>
      </c>
      <c r="BD442" s="17">
        <f t="shared" si="250"/>
        <v>0.15555893720514152</v>
      </c>
      <c r="BE442" s="16">
        <f t="shared" si="251"/>
        <v>4.4006524853225848E-3</v>
      </c>
      <c r="BF442" s="16">
        <f t="shared" si="252"/>
        <v>5.1659833523352077E-3</v>
      </c>
      <c r="BG442" s="16">
        <f t="shared" si="253"/>
        <v>3.3618907103726427E-2</v>
      </c>
      <c r="BH442" s="15">
        <f t="shared" si="254"/>
        <v>4.9903858208074341E-3</v>
      </c>
      <c r="BI442" s="15">
        <f t="shared" si="255"/>
        <v>5.8582790070348138E-3</v>
      </c>
      <c r="BJ442" s="15">
        <f t="shared" si="256"/>
        <v>3.8124191328682118E-2</v>
      </c>
    </row>
    <row r="443" spans="1:62" x14ac:dyDescent="0.25">
      <c r="A443">
        <v>414</v>
      </c>
      <c r="B443" s="26">
        <f t="shared" si="234"/>
        <v>0.23544445247018869</v>
      </c>
      <c r="C443" s="25">
        <f t="shared" si="235"/>
        <v>10.248270165154176</v>
      </c>
      <c r="D443" s="24">
        <f t="shared" si="236"/>
        <v>1.0350335636378474</v>
      </c>
      <c r="E443" s="22">
        <f t="shared" si="237"/>
        <v>37.803742109275937</v>
      </c>
      <c r="F443" s="27">
        <v>3.4</v>
      </c>
      <c r="G443" s="4">
        <f t="shared" si="238"/>
        <v>52.722490290538147</v>
      </c>
      <c r="H443" s="4"/>
      <c r="I443" s="5">
        <v>0.1216</v>
      </c>
      <c r="J443" s="5">
        <v>0</v>
      </c>
      <c r="K443" s="14">
        <v>1</v>
      </c>
      <c r="L443" s="6">
        <v>13.9</v>
      </c>
      <c r="M443" s="6">
        <v>57</v>
      </c>
      <c r="N443" s="6">
        <v>99</v>
      </c>
      <c r="O443" s="13">
        <f t="shared" si="257"/>
        <v>-17.25</v>
      </c>
      <c r="P443" s="12">
        <f t="shared" si="258"/>
        <v>-27.5</v>
      </c>
      <c r="Q443" s="4"/>
      <c r="R443">
        <v>414</v>
      </c>
      <c r="S443" s="4">
        <f t="shared" si="259"/>
        <v>1.7093833911892833</v>
      </c>
      <c r="T443" s="12">
        <f t="shared" si="260"/>
        <v>0.75846459436788383</v>
      </c>
      <c r="U443">
        <f t="shared" si="261"/>
        <v>0.6</v>
      </c>
      <c r="V443" s="4">
        <f t="shared" si="262"/>
        <v>0.77790406825054637</v>
      </c>
      <c r="W443" s="4"/>
      <c r="X443"/>
      <c r="Z443"/>
      <c r="AA443">
        <v>414</v>
      </c>
      <c r="AB443" s="4">
        <f t="shared" si="263"/>
        <v>4.8785628742514978E-2</v>
      </c>
      <c r="AC443" s="4">
        <f t="shared" si="264"/>
        <v>0</v>
      </c>
      <c r="AD443" s="26">
        <f t="shared" si="265"/>
        <v>0.23544445247018869</v>
      </c>
      <c r="AE443" s="4">
        <f t="shared" si="239"/>
        <v>6.3411641701945853E-2</v>
      </c>
      <c r="AF443" s="11"/>
      <c r="AG443" s="10">
        <f t="shared" si="266"/>
        <v>7.2814371257485036E-2</v>
      </c>
      <c r="AH443" s="10">
        <f t="shared" si="267"/>
        <v>0</v>
      </c>
      <c r="AI443" s="25">
        <f t="shared" si="268"/>
        <v>10.248270165154176</v>
      </c>
      <c r="AJ443" s="4">
        <f t="shared" si="240"/>
        <v>9.8527844503000388</v>
      </c>
      <c r="AK443" s="4"/>
      <c r="AL443" s="24">
        <f t="shared" si="269"/>
        <v>1.0350335636378474</v>
      </c>
      <c r="AM443" s="4">
        <f t="shared" si="241"/>
        <v>0.94918955042954833</v>
      </c>
      <c r="AN443" s="3"/>
      <c r="AO443" s="23">
        <f t="shared" si="270"/>
        <v>0</v>
      </c>
      <c r="AP443" s="22">
        <f t="shared" si="271"/>
        <v>37.803742109275937</v>
      </c>
      <c r="AQ443" s="4">
        <f t="shared" si="242"/>
        <v>37.704688127253064</v>
      </c>
      <c r="AR443" s="3"/>
      <c r="AS443" s="4">
        <v>3.4</v>
      </c>
      <c r="AT443" s="4"/>
      <c r="AU443" s="21">
        <f t="shared" si="272"/>
        <v>137.53080970946149</v>
      </c>
      <c r="AV443" s="21">
        <f t="shared" si="243"/>
        <v>0.58573817520872962</v>
      </c>
      <c r="AW443" s="3">
        <f t="shared" si="244"/>
        <v>52.722490290538147</v>
      </c>
      <c r="AX443"/>
      <c r="AY443" s="20">
        <f t="shared" si="245"/>
        <v>1.7530325305666564E-2</v>
      </c>
      <c r="AZ443" s="20">
        <f t="shared" si="246"/>
        <v>2.057907753273901E-2</v>
      </c>
      <c r="BA443" s="19">
        <f t="shared" si="247"/>
        <v>0.13392340792983728</v>
      </c>
      <c r="BB443" s="18">
        <f t="shared" si="248"/>
        <v>4.0300412486296157E-2</v>
      </c>
      <c r="BC443" s="18">
        <f t="shared" si="249"/>
        <v>4.7309179875217225E-2</v>
      </c>
      <c r="BD443" s="17">
        <f t="shared" si="250"/>
        <v>0.30787612249262419</v>
      </c>
      <c r="BE443" s="16">
        <f t="shared" si="251"/>
        <v>8.7475957078486464E-3</v>
      </c>
      <c r="BF443" s="16">
        <f t="shared" si="252"/>
        <v>1.0268916700517976E-2</v>
      </c>
      <c r="BG443" s="16">
        <f t="shared" si="253"/>
        <v>6.6827500799932424E-2</v>
      </c>
      <c r="BH443" s="15">
        <f t="shared" si="254"/>
        <v>1.0093705496807263E-2</v>
      </c>
      <c r="BI443" s="15">
        <f t="shared" si="255"/>
        <v>1.1849132539730266E-2</v>
      </c>
      <c r="BJ443" s="15">
        <f t="shared" si="256"/>
        <v>7.7111143986335784E-2</v>
      </c>
    </row>
    <row r="444" spans="1:62" x14ac:dyDescent="0.25">
      <c r="A444">
        <v>415</v>
      </c>
      <c r="B444" s="26">
        <f t="shared" si="234"/>
        <v>0.11219727044446083</v>
      </c>
      <c r="C444" s="25">
        <f t="shared" si="235"/>
        <v>9.9255988215575233</v>
      </c>
      <c r="D444" s="24">
        <f t="shared" si="236"/>
        <v>1.0258615894261671</v>
      </c>
      <c r="E444" s="22">
        <f t="shared" si="237"/>
        <v>37.79469443390127</v>
      </c>
      <c r="F444" s="27">
        <v>3.4</v>
      </c>
      <c r="G444" s="4">
        <f t="shared" si="238"/>
        <v>52.258352115329423</v>
      </c>
      <c r="H444" s="4"/>
      <c r="I444" s="5">
        <v>0.1216</v>
      </c>
      <c r="J444" s="5">
        <v>0</v>
      </c>
      <c r="K444" s="14">
        <v>0</v>
      </c>
      <c r="L444" s="6">
        <v>16</v>
      </c>
      <c r="M444" s="6">
        <v>34</v>
      </c>
      <c r="N444" s="6">
        <v>103</v>
      </c>
      <c r="O444" s="13">
        <f t="shared" si="257"/>
        <v>-43.25</v>
      </c>
      <c r="P444" s="12">
        <f t="shared" si="258"/>
        <v>-27.5</v>
      </c>
      <c r="Q444" s="4"/>
      <c r="R444">
        <v>415</v>
      </c>
      <c r="S444" s="4">
        <f t="shared" si="259"/>
        <v>2.0754997247575919</v>
      </c>
      <c r="T444" s="12">
        <f t="shared" si="260"/>
        <v>0.75846459436788383</v>
      </c>
      <c r="U444">
        <f t="shared" si="261"/>
        <v>1</v>
      </c>
      <c r="V444" s="4">
        <f t="shared" si="262"/>
        <v>1.5741930568489215</v>
      </c>
      <c r="W444" s="4"/>
      <c r="X444"/>
      <c r="Z444"/>
      <c r="AA444">
        <v>415</v>
      </c>
      <c r="AB444" s="4">
        <f t="shared" si="263"/>
        <v>4.8785628742514978E-2</v>
      </c>
      <c r="AC444" s="4">
        <f t="shared" si="264"/>
        <v>0</v>
      </c>
      <c r="AD444" s="26">
        <f t="shared" si="265"/>
        <v>0.11219727044446083</v>
      </c>
      <c r="AE444" s="4">
        <f t="shared" si="239"/>
        <v>3.0217798885116231E-2</v>
      </c>
      <c r="AF444" s="11"/>
      <c r="AG444" s="10">
        <f t="shared" si="266"/>
        <v>7.2814371257485036E-2</v>
      </c>
      <c r="AH444" s="10">
        <f t="shared" si="267"/>
        <v>0</v>
      </c>
      <c r="AI444" s="25">
        <f t="shared" si="268"/>
        <v>9.9255988215575233</v>
      </c>
      <c r="AJ444" s="4">
        <f t="shared" si="240"/>
        <v>9.5425651503096489</v>
      </c>
      <c r="AK444" s="4"/>
      <c r="AL444" s="24">
        <f t="shared" si="269"/>
        <v>1.0258615894261671</v>
      </c>
      <c r="AM444" s="4">
        <f t="shared" si="241"/>
        <v>0.94077828495527982</v>
      </c>
      <c r="AN444" s="3"/>
      <c r="AO444" s="23">
        <f t="shared" si="270"/>
        <v>0</v>
      </c>
      <c r="AP444" s="22">
        <f t="shared" si="271"/>
        <v>37.79469443390127</v>
      </c>
      <c r="AQ444" s="4">
        <f t="shared" si="242"/>
        <v>37.695664158745068</v>
      </c>
      <c r="AR444" s="3"/>
      <c r="AS444" s="4">
        <v>3.4</v>
      </c>
      <c r="AT444" s="4"/>
      <c r="AU444" s="21">
        <f t="shared" si="272"/>
        <v>138.11654788467021</v>
      </c>
      <c r="AV444" s="21">
        <f t="shared" si="243"/>
        <v>0.50532954997661439</v>
      </c>
      <c r="AW444" s="3">
        <f t="shared" si="244"/>
        <v>52.258352115329423</v>
      </c>
      <c r="AX444"/>
      <c r="AY444" s="20">
        <f t="shared" si="245"/>
        <v>8.3537948278831677E-3</v>
      </c>
      <c r="AZ444" s="20">
        <f t="shared" si="246"/>
        <v>9.8066287109932846E-3</v>
      </c>
      <c r="BA444" s="19">
        <f t="shared" si="247"/>
        <v>6.3819048020468144E-2</v>
      </c>
      <c r="BB444" s="18">
        <f t="shared" si="248"/>
        <v>3.9031536077410355E-2</v>
      </c>
      <c r="BC444" s="18">
        <f t="shared" si="249"/>
        <v>4.5819629308264331E-2</v>
      </c>
      <c r="BD444" s="17">
        <f t="shared" si="250"/>
        <v>0.29818250586219969</v>
      </c>
      <c r="BE444" s="16">
        <f t="shared" si="251"/>
        <v>8.6700786832174786E-3</v>
      </c>
      <c r="BF444" s="16">
        <f t="shared" si="252"/>
        <v>1.0177918454211824E-2</v>
      </c>
      <c r="BG444" s="16">
        <f t="shared" si="253"/>
        <v>6.6235307333458004E-2</v>
      </c>
      <c r="BH444" s="15">
        <f t="shared" si="254"/>
        <v>1.0091289742028518E-2</v>
      </c>
      <c r="BI444" s="15">
        <f t="shared" si="255"/>
        <v>1.1846296653685653E-2</v>
      </c>
      <c r="BJ444" s="15">
        <f t="shared" si="256"/>
        <v>7.7092688760488498E-2</v>
      </c>
    </row>
    <row r="445" spans="1:62" x14ac:dyDescent="0.25">
      <c r="A445">
        <v>416</v>
      </c>
      <c r="B445" s="26">
        <f t="shared" si="234"/>
        <v>0.32281121205876895</v>
      </c>
      <c r="C445" s="25">
        <f t="shared" si="235"/>
        <v>9.9792717371359956</v>
      </c>
      <c r="D445" s="24">
        <f t="shared" si="236"/>
        <v>1.0069249842858192</v>
      </c>
      <c r="E445" s="22">
        <f t="shared" si="237"/>
        <v>37.773314631872218</v>
      </c>
      <c r="F445" s="27">
        <v>3.4</v>
      </c>
      <c r="G445" s="4">
        <f t="shared" si="238"/>
        <v>52.482322565352796</v>
      </c>
      <c r="H445" s="4"/>
      <c r="I445" s="5">
        <v>0.72929999999999995</v>
      </c>
      <c r="J445" s="5">
        <v>0</v>
      </c>
      <c r="K445" s="14">
        <v>0</v>
      </c>
      <c r="L445" s="6">
        <v>16</v>
      </c>
      <c r="M445" s="6">
        <v>55</v>
      </c>
      <c r="N445" s="6">
        <v>91</v>
      </c>
      <c r="O445" s="13">
        <f t="shared" si="257"/>
        <v>-13.25</v>
      </c>
      <c r="P445" s="12">
        <f t="shared" si="258"/>
        <v>-27.5</v>
      </c>
      <c r="Q445" s="4"/>
      <c r="R445">
        <v>416</v>
      </c>
      <c r="S445" s="4">
        <f t="shared" si="259"/>
        <v>2.0754997247575919</v>
      </c>
      <c r="T445" s="12">
        <f t="shared" si="260"/>
        <v>0.75846459436788383</v>
      </c>
      <c r="U445">
        <f t="shared" si="261"/>
        <v>1</v>
      </c>
      <c r="V445" s="4">
        <f t="shared" si="262"/>
        <v>1.5741930568489215</v>
      </c>
      <c r="W445" s="4"/>
      <c r="X445"/>
      <c r="Z445"/>
      <c r="AA445">
        <v>416</v>
      </c>
      <c r="AB445" s="4">
        <f t="shared" si="263"/>
        <v>0.29259341317365273</v>
      </c>
      <c r="AC445" s="4">
        <f t="shared" si="264"/>
        <v>0</v>
      </c>
      <c r="AD445" s="26">
        <f t="shared" si="265"/>
        <v>0.32281121205876895</v>
      </c>
      <c r="AE445" s="4">
        <f t="shared" si="239"/>
        <v>8.6941786055152168E-2</v>
      </c>
      <c r="AF445" s="11"/>
      <c r="AG445" s="10">
        <f t="shared" si="266"/>
        <v>0.43670658682634733</v>
      </c>
      <c r="AH445" s="10">
        <f t="shared" si="267"/>
        <v>0</v>
      </c>
      <c r="AI445" s="25">
        <f t="shared" si="268"/>
        <v>9.9792717371359956</v>
      </c>
      <c r="AJ445" s="4">
        <f t="shared" si="240"/>
        <v>9.5941664125390211</v>
      </c>
      <c r="AK445" s="4"/>
      <c r="AL445" s="24">
        <f t="shared" si="269"/>
        <v>1.0069249842858192</v>
      </c>
      <c r="AM445" s="4">
        <f t="shared" si="241"/>
        <v>0.92341216880448962</v>
      </c>
      <c r="AN445" s="3"/>
      <c r="AO445" s="23">
        <f t="shared" si="270"/>
        <v>0</v>
      </c>
      <c r="AP445" s="22">
        <f t="shared" si="271"/>
        <v>37.773314631872218</v>
      </c>
      <c r="AQ445" s="4">
        <f t="shared" si="242"/>
        <v>37.67434027445325</v>
      </c>
      <c r="AR445" s="3"/>
      <c r="AS445" s="4">
        <v>3.4</v>
      </c>
      <c r="AT445" s="4"/>
      <c r="AU445" s="21">
        <f t="shared" si="272"/>
        <v>138.62187743464682</v>
      </c>
      <c r="AV445" s="21">
        <f t="shared" si="243"/>
        <v>0.62547579416149668</v>
      </c>
      <c r="AW445" s="3">
        <f t="shared" si="244"/>
        <v>52.482322565352796</v>
      </c>
      <c r="AX445"/>
      <c r="AY445" s="20">
        <f t="shared" si="245"/>
        <v>2.4035343891896373E-2</v>
      </c>
      <c r="AZ445" s="20">
        <f t="shared" si="246"/>
        <v>2.8215403699182698E-2</v>
      </c>
      <c r="BA445" s="19">
        <f t="shared" si="247"/>
        <v>0.18361867841253771</v>
      </c>
      <c r="BB445" s="18">
        <f t="shared" si="248"/>
        <v>3.9242639744019758E-2</v>
      </c>
      <c r="BC445" s="18">
        <f t="shared" si="249"/>
        <v>4.6067446656023199E-2</v>
      </c>
      <c r="BD445" s="17">
        <f t="shared" si="250"/>
        <v>0.29979523819693149</v>
      </c>
      <c r="BE445" s="16">
        <f t="shared" si="251"/>
        <v>8.5100441947209612E-3</v>
      </c>
      <c r="BF445" s="16">
        <f t="shared" si="252"/>
        <v>9.9900518807593888E-3</v>
      </c>
      <c r="BG445" s="16">
        <f t="shared" si="253"/>
        <v>6.5012719405849267E-2</v>
      </c>
      <c r="BH445" s="15">
        <f t="shared" si="254"/>
        <v>1.0085591665483045E-2</v>
      </c>
      <c r="BI445" s="15">
        <f t="shared" si="255"/>
        <v>1.1839607607306183E-2</v>
      </c>
      <c r="BJ445" s="15">
        <f t="shared" si="256"/>
        <v>7.7049158146178215E-2</v>
      </c>
    </row>
    <row r="446" spans="1:62" x14ac:dyDescent="0.25">
      <c r="A446">
        <v>417</v>
      </c>
      <c r="B446" s="26">
        <f t="shared" si="234"/>
        <v>0.37953519922880491</v>
      </c>
      <c r="C446" s="25">
        <f t="shared" si="235"/>
        <v>10.030872999365368</v>
      </c>
      <c r="D446" s="24">
        <f t="shared" si="236"/>
        <v>1.0052857883006097</v>
      </c>
      <c r="E446" s="22">
        <f t="shared" si="237"/>
        <v>37.770452784296523</v>
      </c>
      <c r="F446" s="27">
        <v>3.4</v>
      </c>
      <c r="G446" s="4">
        <f t="shared" si="238"/>
        <v>52.586146771191302</v>
      </c>
      <c r="H446" s="4"/>
      <c r="I446" s="5">
        <v>0.72929999999999995</v>
      </c>
      <c r="J446" s="5">
        <v>0</v>
      </c>
      <c r="K446" s="14">
        <v>0</v>
      </c>
      <c r="L446" s="6">
        <v>13.5</v>
      </c>
      <c r="M446" s="6">
        <v>58</v>
      </c>
      <c r="N446" s="6">
        <v>69</v>
      </c>
      <c r="O446" s="13">
        <f t="shared" si="257"/>
        <v>6.25</v>
      </c>
      <c r="P446" s="12">
        <f t="shared" si="258"/>
        <v>-21.25</v>
      </c>
      <c r="Q446" s="4"/>
      <c r="R446">
        <v>417</v>
      </c>
      <c r="S446" s="4">
        <f t="shared" si="259"/>
        <v>1.6422633067433468</v>
      </c>
      <c r="T446" s="12">
        <f t="shared" si="260"/>
        <v>0.95855194129866228</v>
      </c>
      <c r="U446">
        <f t="shared" si="261"/>
        <v>1</v>
      </c>
      <c r="V446" s="4">
        <f t="shared" si="262"/>
        <v>1.5741946808023954</v>
      </c>
      <c r="W446" s="4"/>
      <c r="X446"/>
      <c r="Z446"/>
      <c r="AA446">
        <v>417</v>
      </c>
      <c r="AB446" s="4">
        <f t="shared" si="263"/>
        <v>0.29259341317365273</v>
      </c>
      <c r="AC446" s="4">
        <f t="shared" si="264"/>
        <v>0</v>
      </c>
      <c r="AD446" s="26">
        <f t="shared" si="265"/>
        <v>0.37953519922880491</v>
      </c>
      <c r="AE446" s="4">
        <f t="shared" si="239"/>
        <v>0.14829410090186892</v>
      </c>
      <c r="AF446" s="11"/>
      <c r="AG446" s="10">
        <f t="shared" si="266"/>
        <v>0.43670658682634733</v>
      </c>
      <c r="AH446" s="10">
        <f t="shared" si="267"/>
        <v>0</v>
      </c>
      <c r="AI446" s="25">
        <f t="shared" si="268"/>
        <v>10.030872999365368</v>
      </c>
      <c r="AJ446" s="4">
        <f t="shared" si="240"/>
        <v>9.7520268044807032</v>
      </c>
      <c r="AK446" s="4"/>
      <c r="AL446" s="24">
        <f t="shared" si="269"/>
        <v>1.0052857883006097</v>
      </c>
      <c r="AM446" s="4">
        <f t="shared" si="241"/>
        <v>0.94482871288521408</v>
      </c>
      <c r="AN446" s="3"/>
      <c r="AO446" s="23">
        <f t="shared" si="270"/>
        <v>0</v>
      </c>
      <c r="AP446" s="22">
        <f t="shared" si="271"/>
        <v>37.770452784296523</v>
      </c>
      <c r="AQ446" s="4">
        <f t="shared" si="242"/>
        <v>37.699529898464249</v>
      </c>
      <c r="AR446" s="3"/>
      <c r="AS446" s="4">
        <v>3.4</v>
      </c>
      <c r="AT446" s="4"/>
      <c r="AU446" s="21">
        <f t="shared" si="272"/>
        <v>139.24735322880832</v>
      </c>
      <c r="AV446" s="21">
        <f t="shared" si="243"/>
        <v>0.49936683827315642</v>
      </c>
      <c r="AW446" s="3">
        <f t="shared" si="244"/>
        <v>52.586146771191302</v>
      </c>
      <c r="AX446"/>
      <c r="AY446" s="20">
        <f t="shared" si="245"/>
        <v>2.3563712408163084E-2</v>
      </c>
      <c r="AZ446" s="20">
        <f t="shared" si="246"/>
        <v>2.7661749348713186E-2</v>
      </c>
      <c r="BA446" s="19">
        <f t="shared" si="247"/>
        <v>0.18001563657005973</v>
      </c>
      <c r="BB446" s="18">
        <f t="shared" si="248"/>
        <v>2.8414722079736176E-2</v>
      </c>
      <c r="BC446" s="18">
        <f t="shared" si="249"/>
        <v>3.3356412876212035E-2</v>
      </c>
      <c r="BD446" s="17">
        <f t="shared" si="250"/>
        <v>0.21707505992871637</v>
      </c>
      <c r="BE446" s="16">
        <f t="shared" si="251"/>
        <v>6.160639905424049E-3</v>
      </c>
      <c r="BF446" s="16">
        <f t="shared" si="252"/>
        <v>7.2320555411499706E-3</v>
      </c>
      <c r="BG446" s="16">
        <f t="shared" si="253"/>
        <v>4.7064379968821561E-2</v>
      </c>
      <c r="BH446" s="15">
        <f t="shared" si="254"/>
        <v>7.2271170522892848E-3</v>
      </c>
      <c r="BI446" s="15">
        <f t="shared" si="255"/>
        <v>8.4840069744265521E-3</v>
      </c>
      <c r="BJ446" s="15">
        <f t="shared" si="256"/>
        <v>5.5211761805558743E-2</v>
      </c>
    </row>
    <row r="447" spans="1:62" x14ac:dyDescent="0.25">
      <c r="A447">
        <v>418</v>
      </c>
      <c r="B447" s="26">
        <f t="shared" si="234"/>
        <v>0.44088751407552162</v>
      </c>
      <c r="C447" s="25">
        <f t="shared" si="235"/>
        <v>10.18873339130705</v>
      </c>
      <c r="D447" s="24">
        <f t="shared" si="236"/>
        <v>1.0101949043308267</v>
      </c>
      <c r="E447" s="22">
        <f t="shared" si="237"/>
        <v>37.776264123204754</v>
      </c>
      <c r="F447" s="27">
        <v>3.4</v>
      </c>
      <c r="G447" s="4">
        <f t="shared" si="238"/>
        <v>52.81607993291815</v>
      </c>
      <c r="H447" s="4"/>
      <c r="I447" s="5">
        <v>0.72929999999999995</v>
      </c>
      <c r="J447" s="5">
        <v>0</v>
      </c>
      <c r="K447" s="14">
        <v>0</v>
      </c>
      <c r="L447" s="6">
        <v>10.199999999999999</v>
      </c>
      <c r="M447" s="6">
        <v>56</v>
      </c>
      <c r="N447" s="6">
        <v>34</v>
      </c>
      <c r="O447" s="13">
        <f t="shared" si="257"/>
        <v>30.5</v>
      </c>
      <c r="P447" s="12">
        <f t="shared" si="258"/>
        <v>0</v>
      </c>
      <c r="Q447" s="4"/>
      <c r="R447">
        <v>418</v>
      </c>
      <c r="S447" s="4">
        <f t="shared" si="259"/>
        <v>1.1276998486951821</v>
      </c>
      <c r="T447" s="12">
        <f t="shared" si="260"/>
        <v>1</v>
      </c>
      <c r="U447">
        <f t="shared" si="261"/>
        <v>1</v>
      </c>
      <c r="V447" s="4">
        <f t="shared" si="262"/>
        <v>1.1276998486951821</v>
      </c>
      <c r="W447" s="4"/>
      <c r="X447"/>
      <c r="Z447"/>
      <c r="AA447">
        <v>418</v>
      </c>
      <c r="AB447" s="4">
        <f t="shared" si="263"/>
        <v>0.29259341317365273</v>
      </c>
      <c r="AC447" s="4">
        <f t="shared" si="264"/>
        <v>0</v>
      </c>
      <c r="AD447" s="26">
        <f t="shared" si="265"/>
        <v>0.44088751407552162</v>
      </c>
      <c r="AE447" s="4">
        <f t="shared" si="239"/>
        <v>0.26536101103490778</v>
      </c>
      <c r="AF447" s="11"/>
      <c r="AG447" s="10">
        <f t="shared" si="266"/>
        <v>0.43670658682634733</v>
      </c>
      <c r="AH447" s="10">
        <f t="shared" si="267"/>
        <v>0</v>
      </c>
      <c r="AI447" s="25">
        <f t="shared" si="268"/>
        <v>10.18873339130705</v>
      </c>
      <c r="AJ447" s="4">
        <f t="shared" si="240"/>
        <v>10.034725055128689</v>
      </c>
      <c r="AK447" s="4"/>
      <c r="AL447" s="24">
        <f t="shared" si="269"/>
        <v>1.0101949043308267</v>
      </c>
      <c r="AM447" s="4">
        <f t="shared" si="241"/>
        <v>0.97690602519509229</v>
      </c>
      <c r="AN447" s="3"/>
      <c r="AO447" s="23">
        <f t="shared" si="270"/>
        <v>0</v>
      </c>
      <c r="AP447" s="22">
        <f t="shared" si="271"/>
        <v>37.776264123204754</v>
      </c>
      <c r="AQ447" s="4">
        <f t="shared" si="242"/>
        <v>37.737925680463782</v>
      </c>
      <c r="AR447" s="3"/>
      <c r="AS447" s="4">
        <v>3.4</v>
      </c>
      <c r="AT447" s="4"/>
      <c r="AU447" s="21">
        <f t="shared" si="272"/>
        <v>139.74672006708147</v>
      </c>
      <c r="AV447" s="21">
        <f t="shared" si="243"/>
        <v>0.31229509944360945</v>
      </c>
      <c r="AW447" s="3">
        <f t="shared" si="244"/>
        <v>52.81607993291815</v>
      </c>
      <c r="AX447"/>
      <c r="AY447" s="20">
        <f t="shared" si="245"/>
        <v>1.7886336242063258E-2</v>
      </c>
      <c r="AZ447" s="20">
        <f t="shared" si="246"/>
        <v>2.0997003414595997E-2</v>
      </c>
      <c r="BA447" s="19">
        <f t="shared" si="247"/>
        <v>0.1366431633839546</v>
      </c>
      <c r="BB447" s="18">
        <f t="shared" si="248"/>
        <v>1.5693612287880535E-2</v>
      </c>
      <c r="BC447" s="18">
        <f t="shared" si="249"/>
        <v>1.8422936164033669E-2</v>
      </c>
      <c r="BD447" s="17">
        <f t="shared" si="250"/>
        <v>0.11989178772644665</v>
      </c>
      <c r="BE447" s="16">
        <f t="shared" si="251"/>
        <v>3.3921719798940034E-3</v>
      </c>
      <c r="BF447" s="16">
        <f t="shared" si="252"/>
        <v>3.9821149329190477E-3</v>
      </c>
      <c r="BG447" s="16">
        <f t="shared" si="253"/>
        <v>2.5914592222921369E-2</v>
      </c>
      <c r="BH447" s="15">
        <f t="shared" si="254"/>
        <v>3.9067278501153345E-3</v>
      </c>
      <c r="BI447" s="15">
        <f t="shared" si="255"/>
        <v>4.5861587805701752E-3</v>
      </c>
      <c r="BJ447" s="15">
        <f t="shared" si="256"/>
        <v>2.9845556110286806E-2</v>
      </c>
    </row>
    <row r="448" spans="1:62" x14ac:dyDescent="0.25">
      <c r="A448">
        <v>419</v>
      </c>
      <c r="B448" s="26">
        <f t="shared" si="234"/>
        <v>0.31414663977742274</v>
      </c>
      <c r="C448" s="25">
        <f t="shared" si="235"/>
        <v>10.107539426386174</v>
      </c>
      <c r="D448" s="24">
        <f t="shared" si="236"/>
        <v>1.0177848735550452</v>
      </c>
      <c r="E448" s="22">
        <f t="shared" si="237"/>
        <v>37.785913893755897</v>
      </c>
      <c r="F448" s="27">
        <v>3.4</v>
      </c>
      <c r="G448" s="4">
        <f t="shared" si="238"/>
        <v>52.625384833474534</v>
      </c>
      <c r="H448" s="4"/>
      <c r="I448" s="5">
        <v>0.1216</v>
      </c>
      <c r="J448" s="5">
        <v>0</v>
      </c>
      <c r="K448" s="14">
        <v>0</v>
      </c>
      <c r="L448" s="6">
        <v>6.1</v>
      </c>
      <c r="M448" s="6">
        <v>75</v>
      </c>
      <c r="N448" s="6">
        <v>18</v>
      </c>
      <c r="O448" s="13">
        <f t="shared" si="257"/>
        <v>61.5</v>
      </c>
      <c r="P448" s="12">
        <f t="shared" si="258"/>
        <v>0</v>
      </c>
      <c r="Q448" s="4"/>
      <c r="R448">
        <v>419</v>
      </c>
      <c r="S448" s="4">
        <f t="shared" si="259"/>
        <v>0.60923828172684824</v>
      </c>
      <c r="T448" s="12">
        <f t="shared" si="260"/>
        <v>1</v>
      </c>
      <c r="U448">
        <f t="shared" si="261"/>
        <v>1</v>
      </c>
      <c r="V448" s="4">
        <f t="shared" si="262"/>
        <v>0.60923828172684824</v>
      </c>
      <c r="W448" s="4"/>
      <c r="X448"/>
      <c r="Z448"/>
      <c r="AA448">
        <v>419</v>
      </c>
      <c r="AB448" s="4">
        <f t="shared" si="263"/>
        <v>4.8785628742514978E-2</v>
      </c>
      <c r="AC448" s="4">
        <f t="shared" si="264"/>
        <v>0</v>
      </c>
      <c r="AD448" s="26">
        <f t="shared" si="265"/>
        <v>0.31414663977742274</v>
      </c>
      <c r="AE448" s="4">
        <f t="shared" si="239"/>
        <v>0.21422438323147042</v>
      </c>
      <c r="AF448" s="11"/>
      <c r="AG448" s="10">
        <f t="shared" si="266"/>
        <v>7.2814371257485036E-2</v>
      </c>
      <c r="AH448" s="10">
        <f t="shared" si="267"/>
        <v>0</v>
      </c>
      <c r="AI448" s="25">
        <f t="shared" si="268"/>
        <v>10.107539426386174</v>
      </c>
      <c r="AJ448" s="4">
        <f t="shared" si="240"/>
        <v>9.9921176414618404</v>
      </c>
      <c r="AK448" s="4"/>
      <c r="AL448" s="24">
        <f t="shared" si="269"/>
        <v>1.0177848735550452</v>
      </c>
      <c r="AM448" s="4">
        <f t="shared" si="241"/>
        <v>0.99239050388566497</v>
      </c>
      <c r="AN448" s="3"/>
      <c r="AO448" s="23">
        <f t="shared" si="270"/>
        <v>0</v>
      </c>
      <c r="AP448" s="22">
        <f t="shared" si="271"/>
        <v>37.785913893755897</v>
      </c>
      <c r="AQ448" s="4">
        <f t="shared" si="242"/>
        <v>37.756993358503337</v>
      </c>
      <c r="AR448" s="3"/>
      <c r="AS448" s="4">
        <v>3.4</v>
      </c>
      <c r="AT448" s="4"/>
      <c r="AU448" s="21">
        <f t="shared" si="272"/>
        <v>140.05901516652509</v>
      </c>
      <c r="AV448" s="21">
        <f t="shared" si="243"/>
        <v>0.2099230078166153</v>
      </c>
      <c r="AW448" s="3">
        <f t="shared" si="244"/>
        <v>52.625384833474534</v>
      </c>
      <c r="AX448"/>
      <c r="AY448" s="20">
        <f t="shared" si="245"/>
        <v>1.0182183588726039E-2</v>
      </c>
      <c r="AZ448" s="20">
        <f t="shared" si="246"/>
        <v>1.1952998125895785E-2</v>
      </c>
      <c r="BA448" s="19">
        <f t="shared" si="247"/>
        <v>7.7787074831330516E-2</v>
      </c>
      <c r="BB448" s="18">
        <f t="shared" si="248"/>
        <v>1.176160191796247E-2</v>
      </c>
      <c r="BC448" s="18">
        <f t="shared" si="249"/>
        <v>1.3807097903695073E-2</v>
      </c>
      <c r="BD448" s="17">
        <f t="shared" si="250"/>
        <v>8.9853085102675548E-2</v>
      </c>
      <c r="BE448" s="16">
        <f t="shared" si="251"/>
        <v>2.5877131184952212E-3</v>
      </c>
      <c r="BF448" s="16">
        <f t="shared" si="252"/>
        <v>3.0377501825813468E-3</v>
      </c>
      <c r="BG448" s="16">
        <f t="shared" si="253"/>
        <v>1.9768906368303679E-2</v>
      </c>
      <c r="BH448" s="15">
        <f t="shared" si="254"/>
        <v>2.947033119596985E-3</v>
      </c>
      <c r="BI448" s="15">
        <f t="shared" si="255"/>
        <v>3.4595606186573302E-3</v>
      </c>
      <c r="BJ448" s="15">
        <f t="shared" si="256"/>
        <v>2.2513941514305573E-2</v>
      </c>
    </row>
    <row r="449" spans="1:62" x14ac:dyDescent="0.25">
      <c r="A449">
        <v>420</v>
      </c>
      <c r="B449" s="26">
        <f t="shared" si="234"/>
        <v>0.26301001197398538</v>
      </c>
      <c r="C449" s="25">
        <f t="shared" si="235"/>
        <v>10.064932012719325</v>
      </c>
      <c r="D449" s="24">
        <f t="shared" si="236"/>
        <v>1.0198690356304456</v>
      </c>
      <c r="E449" s="22">
        <f t="shared" si="237"/>
        <v>37.789250765334167</v>
      </c>
      <c r="F449" s="27">
        <v>3.4</v>
      </c>
      <c r="G449" s="4">
        <f t="shared" si="238"/>
        <v>52.537061825657922</v>
      </c>
      <c r="H449" s="4"/>
      <c r="I449" s="5">
        <v>0.1216</v>
      </c>
      <c r="J449" s="5">
        <v>0</v>
      </c>
      <c r="K449" s="14">
        <v>0</v>
      </c>
      <c r="L449" s="6">
        <v>4.5999999999999996</v>
      </c>
      <c r="M449" s="6">
        <v>71</v>
      </c>
      <c r="N449" s="6">
        <v>8</v>
      </c>
      <c r="O449" s="13">
        <f t="shared" si="257"/>
        <v>65</v>
      </c>
      <c r="P449" s="12">
        <f t="shared" si="258"/>
        <v>0</v>
      </c>
      <c r="Q449" s="4"/>
      <c r="R449">
        <v>420</v>
      </c>
      <c r="S449" s="4">
        <f t="shared" si="259"/>
        <v>0.45940307648816003</v>
      </c>
      <c r="T449" s="12">
        <f t="shared" si="260"/>
        <v>1</v>
      </c>
      <c r="U449">
        <f t="shared" si="261"/>
        <v>1</v>
      </c>
      <c r="V449" s="4">
        <f t="shared" si="262"/>
        <v>0.45940307648816003</v>
      </c>
      <c r="W449" s="4"/>
      <c r="X449"/>
      <c r="Z449"/>
      <c r="AA449">
        <v>420</v>
      </c>
      <c r="AB449" s="4">
        <f t="shared" si="263"/>
        <v>4.8785628742514978E-2</v>
      </c>
      <c r="AC449" s="4">
        <f t="shared" si="264"/>
        <v>0</v>
      </c>
      <c r="AD449" s="26">
        <f t="shared" si="265"/>
        <v>0.26301001197398538</v>
      </c>
      <c r="AE449" s="4">
        <f t="shared" si="239"/>
        <v>0.22010998096185599</v>
      </c>
      <c r="AF449" s="11"/>
      <c r="AG449" s="10">
        <f t="shared" si="266"/>
        <v>7.2814371257485036E-2</v>
      </c>
      <c r="AH449" s="10">
        <f t="shared" si="267"/>
        <v>0</v>
      </c>
      <c r="AI449" s="25">
        <f t="shared" si="268"/>
        <v>10.064932012719325</v>
      </c>
      <c r="AJ449" s="4">
        <f t="shared" si="240"/>
        <v>10.011309073002604</v>
      </c>
      <c r="AK449" s="4"/>
      <c r="AL449" s="24">
        <f t="shared" si="269"/>
        <v>1.0198690356304456</v>
      </c>
      <c r="AM449" s="4">
        <f t="shared" si="241"/>
        <v>1.0079534097842391</v>
      </c>
      <c r="AN449" s="3"/>
      <c r="AO449" s="23">
        <f t="shared" si="270"/>
        <v>0</v>
      </c>
      <c r="AP449" s="22">
        <f t="shared" si="271"/>
        <v>37.789250765334167</v>
      </c>
      <c r="AQ449" s="4">
        <f t="shared" si="242"/>
        <v>37.77579529331566</v>
      </c>
      <c r="AR449" s="3"/>
      <c r="AS449" s="4">
        <v>3.4</v>
      </c>
      <c r="AT449" s="4"/>
      <c r="AU449" s="21">
        <f t="shared" si="272"/>
        <v>140.26893817434171</v>
      </c>
      <c r="AV449" s="21">
        <f t="shared" si="243"/>
        <v>9.4891602361105346E-2</v>
      </c>
      <c r="AW449" s="3">
        <f t="shared" si="244"/>
        <v>52.537061825657922</v>
      </c>
      <c r="AX449"/>
      <c r="AY449" s="20">
        <f t="shared" si="245"/>
        <v>4.3715585178629212E-3</v>
      </c>
      <c r="AZ449" s="20">
        <f t="shared" si="246"/>
        <v>5.1318295644477777E-3</v>
      </c>
      <c r="BA449" s="19">
        <f t="shared" si="247"/>
        <v>3.3396642929818691E-2</v>
      </c>
      <c r="BB449" s="18">
        <f t="shared" si="248"/>
        <v>5.4642342520732573E-3</v>
      </c>
      <c r="BC449" s="18">
        <f t="shared" si="249"/>
        <v>6.4145358611294757E-3</v>
      </c>
      <c r="BD449" s="17">
        <f t="shared" si="250"/>
        <v>4.1744169603518434E-2</v>
      </c>
      <c r="BE449" s="16">
        <f t="shared" si="251"/>
        <v>1.2142148719874837E-3</v>
      </c>
      <c r="BF449" s="16">
        <f t="shared" si="252"/>
        <v>1.4253826758113938E-3</v>
      </c>
      <c r="BG449" s="16">
        <f t="shared" si="253"/>
        <v>9.2760282984076584E-3</v>
      </c>
      <c r="BH449" s="15">
        <f t="shared" si="254"/>
        <v>1.3711268250071278E-3</v>
      </c>
      <c r="BI449" s="15">
        <f t="shared" si="255"/>
        <v>1.609583664138802E-3</v>
      </c>
      <c r="BJ449" s="15">
        <f t="shared" si="256"/>
        <v>1.047476152936057E-2</v>
      </c>
    </row>
    <row r="450" spans="1:62" x14ac:dyDescent="0.25">
      <c r="A450">
        <v>421</v>
      </c>
      <c r="B450" s="26">
        <f t="shared" si="234"/>
        <v>0.26889560970437099</v>
      </c>
      <c r="C450" s="25">
        <f t="shared" si="235"/>
        <v>10.084123444260088</v>
      </c>
      <c r="D450" s="24">
        <f t="shared" si="236"/>
        <v>1.02037454425117</v>
      </c>
      <c r="E450" s="22">
        <f t="shared" si="237"/>
        <v>37.790376625081194</v>
      </c>
      <c r="F450" s="27">
        <v>3.4</v>
      </c>
      <c r="G450" s="4">
        <f t="shared" si="238"/>
        <v>52.563770223296821</v>
      </c>
      <c r="H450" s="4"/>
      <c r="I450" s="5">
        <v>0.1216</v>
      </c>
      <c r="J450" s="5">
        <v>0</v>
      </c>
      <c r="K450" s="14">
        <v>1</v>
      </c>
      <c r="L450" s="6">
        <v>3.4</v>
      </c>
      <c r="M450" s="6">
        <v>74</v>
      </c>
      <c r="N450" s="6">
        <v>8</v>
      </c>
      <c r="O450" s="13">
        <f t="shared" si="257"/>
        <v>68</v>
      </c>
      <c r="P450" s="12">
        <f t="shared" si="258"/>
        <v>0</v>
      </c>
      <c r="Q450" s="4"/>
      <c r="R450">
        <v>421</v>
      </c>
      <c r="S450" s="4">
        <f t="shared" si="259"/>
        <v>0.35612952979019163</v>
      </c>
      <c r="T450" s="12">
        <f t="shared" si="260"/>
        <v>1</v>
      </c>
      <c r="U450">
        <f t="shared" si="261"/>
        <v>0.6</v>
      </c>
      <c r="V450" s="4">
        <f t="shared" si="262"/>
        <v>0.21367771787411496</v>
      </c>
      <c r="W450" s="4"/>
      <c r="X450"/>
      <c r="Z450"/>
      <c r="AA450">
        <v>421</v>
      </c>
      <c r="AB450" s="4">
        <f t="shared" si="263"/>
        <v>4.8785628742514978E-2</v>
      </c>
      <c r="AC450" s="4">
        <f t="shared" si="264"/>
        <v>0</v>
      </c>
      <c r="AD450" s="26">
        <f t="shared" si="265"/>
        <v>0.26889560970437099</v>
      </c>
      <c r="AE450" s="4">
        <f t="shared" si="239"/>
        <v>0.22322291227102484</v>
      </c>
      <c r="AF450" s="11"/>
      <c r="AG450" s="10">
        <f t="shared" si="266"/>
        <v>7.2814371257485036E-2</v>
      </c>
      <c r="AH450" s="10">
        <f t="shared" si="267"/>
        <v>0</v>
      </c>
      <c r="AI450" s="25">
        <f t="shared" si="268"/>
        <v>10.084123444260088</v>
      </c>
      <c r="AJ450" s="4">
        <f t="shared" si="240"/>
        <v>10.027964900323191</v>
      </c>
      <c r="AK450" s="4"/>
      <c r="AL450" s="24">
        <f t="shared" si="269"/>
        <v>1.02037454425117</v>
      </c>
      <c r="AM450" s="4">
        <f t="shared" si="241"/>
        <v>1.0079148627723347</v>
      </c>
      <c r="AN450" s="3"/>
      <c r="AO450" s="23">
        <f t="shared" si="270"/>
        <v>0</v>
      </c>
      <c r="AP450" s="22">
        <f t="shared" si="271"/>
        <v>37.790376625081194</v>
      </c>
      <c r="AQ450" s="4">
        <f t="shared" si="242"/>
        <v>37.776309708435157</v>
      </c>
      <c r="AR450" s="3"/>
      <c r="AS450" s="4">
        <v>3.4</v>
      </c>
      <c r="AT450" s="4"/>
      <c r="AU450" s="21">
        <f t="shared" si="272"/>
        <v>140.36382977670283</v>
      </c>
      <c r="AV450" s="21">
        <f t="shared" si="243"/>
        <v>9.9923492634523936E-2</v>
      </c>
      <c r="AW450" s="3">
        <f t="shared" si="244"/>
        <v>52.563770223296821</v>
      </c>
      <c r="AX450"/>
      <c r="AY450" s="20">
        <f t="shared" si="245"/>
        <v>4.6540961576943618E-3</v>
      </c>
      <c r="AZ450" s="20">
        <f t="shared" si="246"/>
        <v>5.4635041851194685E-3</v>
      </c>
      <c r="BA450" s="19">
        <f t="shared" si="247"/>
        <v>3.5555097090532319E-2</v>
      </c>
      <c r="BB450" s="18">
        <f t="shared" si="248"/>
        <v>5.7226150029754154E-3</v>
      </c>
      <c r="BC450" s="18">
        <f t="shared" si="249"/>
        <v>6.7178523947972269E-3</v>
      </c>
      <c r="BD450" s="17">
        <f t="shared" si="250"/>
        <v>4.3718076539124594E-2</v>
      </c>
      <c r="BE450" s="16">
        <f t="shared" si="251"/>
        <v>1.2696547161763466E-3</v>
      </c>
      <c r="BF450" s="16">
        <f t="shared" si="252"/>
        <v>1.4904642320331025E-3</v>
      </c>
      <c r="BG450" s="16">
        <f t="shared" si="253"/>
        <v>9.6995625306259131E-3</v>
      </c>
      <c r="BH450" s="15">
        <f t="shared" si="254"/>
        <v>1.4334336790261071E-3</v>
      </c>
      <c r="BI450" s="15">
        <f t="shared" si="255"/>
        <v>1.6827264927697777E-3</v>
      </c>
      <c r="BJ450" s="15">
        <f t="shared" si="256"/>
        <v>1.0950756474241104E-2</v>
      </c>
    </row>
    <row r="451" spans="1:62" x14ac:dyDescent="0.25">
      <c r="A451">
        <v>422</v>
      </c>
      <c r="B451" s="26">
        <f t="shared" si="234"/>
        <v>0.27200854101353983</v>
      </c>
      <c r="C451" s="25">
        <f t="shared" si="235"/>
        <v>10.100779271580675</v>
      </c>
      <c r="D451" s="24">
        <f t="shared" si="236"/>
        <v>1.0209946623282069</v>
      </c>
      <c r="E451" s="22">
        <f t="shared" si="237"/>
        <v>37.791664255739882</v>
      </c>
      <c r="F451" s="27">
        <v>3.4</v>
      </c>
      <c r="G451" s="4">
        <f t="shared" si="238"/>
        <v>52.585446730662305</v>
      </c>
      <c r="H451" s="4"/>
      <c r="I451" s="5">
        <v>0.1216</v>
      </c>
      <c r="J451" s="5">
        <v>0</v>
      </c>
      <c r="K451" s="14">
        <v>1</v>
      </c>
      <c r="L451" s="6">
        <v>3.6</v>
      </c>
      <c r="M451" s="6">
        <v>59</v>
      </c>
      <c r="N451" s="6">
        <v>10</v>
      </c>
      <c r="O451" s="13">
        <f t="shared" si="257"/>
        <v>51.5</v>
      </c>
      <c r="P451" s="12">
        <f t="shared" si="258"/>
        <v>0</v>
      </c>
      <c r="Q451" s="4"/>
      <c r="R451">
        <v>422</v>
      </c>
      <c r="S451" s="4">
        <f t="shared" si="259"/>
        <v>0.37230471497562223</v>
      </c>
      <c r="T451" s="12">
        <f t="shared" si="260"/>
        <v>1</v>
      </c>
      <c r="U451">
        <f t="shared" si="261"/>
        <v>0.6</v>
      </c>
      <c r="V451" s="4">
        <f t="shared" si="262"/>
        <v>0.22338282898537334</v>
      </c>
      <c r="W451" s="4"/>
      <c r="X451"/>
      <c r="Z451"/>
      <c r="AA451">
        <v>422</v>
      </c>
      <c r="AB451" s="4">
        <f t="shared" si="263"/>
        <v>4.8785628742514978E-2</v>
      </c>
      <c r="AC451" s="4">
        <f t="shared" si="264"/>
        <v>0</v>
      </c>
      <c r="AD451" s="26">
        <f t="shared" si="265"/>
        <v>0.27200854101353983</v>
      </c>
      <c r="AE451" s="4">
        <f t="shared" si="239"/>
        <v>0.21111975724026188</v>
      </c>
      <c r="AF451" s="11"/>
      <c r="AG451" s="10">
        <f t="shared" si="266"/>
        <v>7.2814371257485036E-2</v>
      </c>
      <c r="AH451" s="10">
        <f t="shared" si="267"/>
        <v>0</v>
      </c>
      <c r="AI451" s="25">
        <f t="shared" si="268"/>
        <v>10.100779271580675</v>
      </c>
      <c r="AJ451" s="4">
        <f t="shared" si="240"/>
        <v>10.024281890384747</v>
      </c>
      <c r="AK451" s="4"/>
      <c r="AL451" s="24">
        <f t="shared" si="269"/>
        <v>1.0209946623282069</v>
      </c>
      <c r="AM451" s="4">
        <f t="shared" si="241"/>
        <v>1.0040606103094567</v>
      </c>
      <c r="AN451" s="3"/>
      <c r="AO451" s="23">
        <f t="shared" si="270"/>
        <v>0</v>
      </c>
      <c r="AP451" s="22">
        <f t="shared" si="271"/>
        <v>37.791664255739882</v>
      </c>
      <c r="AQ451" s="4">
        <f t="shared" si="242"/>
        <v>37.772515694160262</v>
      </c>
      <c r="AR451" s="3"/>
      <c r="AS451" s="4">
        <v>3.4</v>
      </c>
      <c r="AT451" s="4"/>
      <c r="AU451" s="21">
        <f t="shared" si="272"/>
        <v>140.46375326933736</v>
      </c>
      <c r="AV451" s="21">
        <f t="shared" si="243"/>
        <v>0.13504127434442054</v>
      </c>
      <c r="AW451" s="3">
        <f t="shared" si="244"/>
        <v>52.585446730662305</v>
      </c>
      <c r="AX451"/>
      <c r="AY451" s="20">
        <f t="shared" si="245"/>
        <v>6.2046314435327205E-3</v>
      </c>
      <c r="AZ451" s="20">
        <f t="shared" si="246"/>
        <v>7.2836977815384108E-3</v>
      </c>
      <c r="BA451" s="19">
        <f t="shared" si="247"/>
        <v>4.7400454548206815E-2</v>
      </c>
      <c r="BB451" s="18">
        <f t="shared" si="248"/>
        <v>7.7951640236976812E-3</v>
      </c>
      <c r="BC451" s="18">
        <f t="shared" si="249"/>
        <v>9.1508447234711909E-3</v>
      </c>
      <c r="BD451" s="17">
        <f t="shared" si="250"/>
        <v>5.9551372448759105E-2</v>
      </c>
      <c r="BE451" s="16">
        <f t="shared" si="251"/>
        <v>1.7255978048960105E-3</v>
      </c>
      <c r="BF451" s="16">
        <f t="shared" si="252"/>
        <v>2.0257017709648818E-3</v>
      </c>
      <c r="BG451" s="16">
        <f t="shared" si="253"/>
        <v>1.3182752442889309E-2</v>
      </c>
      <c r="BH451" s="15">
        <f t="shared" si="254"/>
        <v>1.9512586705250012E-3</v>
      </c>
      <c r="BI451" s="15">
        <f t="shared" si="255"/>
        <v>2.2906080045293495E-3</v>
      </c>
      <c r="BJ451" s="15">
        <f t="shared" si="256"/>
        <v>1.4906694904565289E-2</v>
      </c>
    </row>
    <row r="452" spans="1:62" x14ac:dyDescent="0.25">
      <c r="A452">
        <v>423</v>
      </c>
      <c r="B452" s="26">
        <f t="shared" si="234"/>
        <v>0.35743652370732781</v>
      </c>
      <c r="C452" s="25">
        <f t="shared" si="235"/>
        <v>10.242665123917682</v>
      </c>
      <c r="D452" s="24">
        <f t="shared" si="236"/>
        <v>1.0217372622521081</v>
      </c>
      <c r="E452" s="22">
        <f t="shared" si="237"/>
        <v>37.793266546440769</v>
      </c>
      <c r="F452" s="27">
        <v>3.4</v>
      </c>
      <c r="G452" s="4">
        <f t="shared" si="238"/>
        <v>52.815105456317887</v>
      </c>
      <c r="H452" s="4"/>
      <c r="I452" s="5">
        <v>0.36470000000000002</v>
      </c>
      <c r="J452" s="5">
        <v>0</v>
      </c>
      <c r="K452" s="14">
        <v>1</v>
      </c>
      <c r="L452" s="6">
        <v>5.0999999999999996</v>
      </c>
      <c r="M452" s="6">
        <v>62</v>
      </c>
      <c r="N452" s="6">
        <v>27</v>
      </c>
      <c r="O452" s="13">
        <f t="shared" si="257"/>
        <v>41.75</v>
      </c>
      <c r="P452" s="12">
        <f t="shared" si="258"/>
        <v>0</v>
      </c>
      <c r="Q452" s="4"/>
      <c r="R452">
        <v>423</v>
      </c>
      <c r="S452" s="4">
        <f t="shared" si="259"/>
        <v>0.50681584851960382</v>
      </c>
      <c r="T452" s="12">
        <f t="shared" si="260"/>
        <v>1</v>
      </c>
      <c r="U452">
        <f t="shared" si="261"/>
        <v>0.6</v>
      </c>
      <c r="V452" s="4">
        <f t="shared" si="262"/>
        <v>0.3040895091117623</v>
      </c>
      <c r="W452" s="4"/>
      <c r="X452"/>
      <c r="Z452"/>
      <c r="AA452">
        <v>423</v>
      </c>
      <c r="AB452" s="4">
        <f t="shared" si="263"/>
        <v>0.1463167664670659</v>
      </c>
      <c r="AC452" s="4">
        <f t="shared" si="264"/>
        <v>0</v>
      </c>
      <c r="AD452" s="26">
        <f t="shared" si="265"/>
        <v>0.35743652370732781</v>
      </c>
      <c r="AE452" s="4">
        <f t="shared" si="239"/>
        <v>0.24625972340978264</v>
      </c>
      <c r="AF452" s="11"/>
      <c r="AG452" s="10">
        <f t="shared" si="266"/>
        <v>0.21838323353293418</v>
      </c>
      <c r="AH452" s="10">
        <f t="shared" si="267"/>
        <v>0</v>
      </c>
      <c r="AI452" s="25">
        <f t="shared" si="268"/>
        <v>10.242665123917682</v>
      </c>
      <c r="AJ452" s="4">
        <f t="shared" si="240"/>
        <v>10.128818938630882</v>
      </c>
      <c r="AK452" s="4"/>
      <c r="AL452" s="24">
        <f t="shared" si="269"/>
        <v>1.0217372622521081</v>
      </c>
      <c r="AM452" s="4">
        <f t="shared" si="241"/>
        <v>0.99691944380869679</v>
      </c>
      <c r="AN452" s="3"/>
      <c r="AO452" s="23">
        <f t="shared" si="270"/>
        <v>0</v>
      </c>
      <c r="AP452" s="22">
        <f t="shared" si="271"/>
        <v>37.793266546440769</v>
      </c>
      <c r="AQ452" s="4">
        <f t="shared" si="242"/>
        <v>37.765115683820497</v>
      </c>
      <c r="AR452" s="3"/>
      <c r="AS452" s="4">
        <v>3.4</v>
      </c>
      <c r="AT452" s="4"/>
      <c r="AU452" s="21">
        <f t="shared" si="272"/>
        <v>140.59879454368178</v>
      </c>
      <c r="AV452" s="21">
        <f t="shared" si="243"/>
        <v>0.21640983023729002</v>
      </c>
      <c r="AW452" s="3">
        <f t="shared" si="244"/>
        <v>52.815105456317887</v>
      </c>
      <c r="AX452"/>
      <c r="AY452" s="20">
        <f t="shared" si="245"/>
        <v>1.1329033496317623E-2</v>
      </c>
      <c r="AZ452" s="20">
        <f t="shared" si="246"/>
        <v>1.3299300191329383E-2</v>
      </c>
      <c r="BA452" s="19">
        <f t="shared" si="247"/>
        <v>8.6548466609898178E-2</v>
      </c>
      <c r="BB452" s="18">
        <f t="shared" si="248"/>
        <v>1.1601046649033808E-2</v>
      </c>
      <c r="BC452" s="18">
        <f t="shared" si="249"/>
        <v>1.3618619979300558E-2</v>
      </c>
      <c r="BD452" s="17">
        <f t="shared" si="250"/>
        <v>8.8626518658465436E-2</v>
      </c>
      <c r="BE452" s="16">
        <f t="shared" si="251"/>
        <v>2.5289619389877753E-3</v>
      </c>
      <c r="BF452" s="16">
        <f t="shared" si="252"/>
        <v>2.968781406637823E-3</v>
      </c>
      <c r="BG452" s="16">
        <f t="shared" si="253"/>
        <v>1.9320075097785758E-2</v>
      </c>
      <c r="BH452" s="15">
        <f t="shared" si="254"/>
        <v>2.8686026646005352E-3</v>
      </c>
      <c r="BI452" s="15">
        <f t="shared" si="255"/>
        <v>3.367490084531063E-3</v>
      </c>
      <c r="BJ452" s="15">
        <f t="shared" si="256"/>
        <v>2.1914769871140626E-2</v>
      </c>
    </row>
    <row r="453" spans="1:62" x14ac:dyDescent="0.25">
      <c r="A453">
        <v>424</v>
      </c>
      <c r="B453" s="26">
        <f t="shared" si="234"/>
        <v>0.39257648987684857</v>
      </c>
      <c r="C453" s="25">
        <f t="shared" si="235"/>
        <v>10.347202172163817</v>
      </c>
      <c r="D453" s="24">
        <f t="shared" si="236"/>
        <v>1.0252470885576366</v>
      </c>
      <c r="E453" s="22">
        <f t="shared" si="237"/>
        <v>37.798369875482287</v>
      </c>
      <c r="F453" s="27">
        <v>3.4</v>
      </c>
      <c r="G453" s="4">
        <f t="shared" si="238"/>
        <v>52.96339562608059</v>
      </c>
      <c r="H453" s="4"/>
      <c r="I453" s="5">
        <v>0.36470000000000002</v>
      </c>
      <c r="J453" s="5">
        <v>0</v>
      </c>
      <c r="K453" s="14">
        <v>1</v>
      </c>
      <c r="L453" s="6">
        <v>7.3</v>
      </c>
      <c r="M453" s="6">
        <v>51</v>
      </c>
      <c r="N453" s="6">
        <v>49</v>
      </c>
      <c r="O453" s="13">
        <f t="shared" si="257"/>
        <v>14.25</v>
      </c>
      <c r="P453" s="12">
        <f t="shared" si="258"/>
        <v>0</v>
      </c>
      <c r="Q453" s="4"/>
      <c r="R453">
        <v>424</v>
      </c>
      <c r="S453" s="4">
        <f t="shared" si="259"/>
        <v>0.74514205020999758</v>
      </c>
      <c r="T453" s="12">
        <f t="shared" si="260"/>
        <v>1</v>
      </c>
      <c r="U453">
        <f t="shared" si="261"/>
        <v>0.6</v>
      </c>
      <c r="V453" s="4">
        <f t="shared" si="262"/>
        <v>0.44708523012599855</v>
      </c>
      <c r="W453" s="4"/>
      <c r="X453"/>
      <c r="Z453"/>
      <c r="AA453">
        <v>424</v>
      </c>
      <c r="AB453" s="4">
        <f t="shared" si="263"/>
        <v>0.1463167664670659</v>
      </c>
      <c r="AC453" s="4">
        <f t="shared" si="264"/>
        <v>0</v>
      </c>
      <c r="AD453" s="26">
        <f t="shared" si="265"/>
        <v>0.39257648987684857</v>
      </c>
      <c r="AE453" s="4">
        <f t="shared" si="239"/>
        <v>0.21061187167632903</v>
      </c>
      <c r="AF453" s="11"/>
      <c r="AG453" s="10">
        <f t="shared" si="266"/>
        <v>0.21838323353293418</v>
      </c>
      <c r="AH453" s="10">
        <f t="shared" si="267"/>
        <v>0</v>
      </c>
      <c r="AI453" s="25">
        <f t="shared" si="268"/>
        <v>10.347202172163817</v>
      </c>
      <c r="AJ453" s="4">
        <f t="shared" si="240"/>
        <v>10.15569598421966</v>
      </c>
      <c r="AK453" s="4"/>
      <c r="AL453" s="24">
        <f t="shared" si="269"/>
        <v>1.0252470885576366</v>
      </c>
      <c r="AM453" s="4">
        <f t="shared" si="241"/>
        <v>0.9839644538634662</v>
      </c>
      <c r="AN453" s="3"/>
      <c r="AO453" s="23">
        <f t="shared" si="270"/>
        <v>0</v>
      </c>
      <c r="AP453" s="22">
        <f t="shared" si="271"/>
        <v>37.798369875482287</v>
      </c>
      <c r="AQ453" s="4">
        <f t="shared" si="242"/>
        <v>37.751323997153378</v>
      </c>
      <c r="AR453" s="3"/>
      <c r="AS453" s="4">
        <v>3.4</v>
      </c>
      <c r="AT453" s="4"/>
      <c r="AU453" s="21">
        <f t="shared" si="272"/>
        <v>140.81520437391907</v>
      </c>
      <c r="AV453" s="21">
        <f t="shared" si="243"/>
        <v>0.35949966943190309</v>
      </c>
      <c r="AW453" s="3">
        <f t="shared" si="244"/>
        <v>52.96339562608059</v>
      </c>
      <c r="AX453"/>
      <c r="AY453" s="20">
        <f t="shared" si="245"/>
        <v>1.8542386983805392E-2</v>
      </c>
      <c r="AZ453" s="20">
        <f t="shared" si="246"/>
        <v>2.1767149937510676E-2</v>
      </c>
      <c r="BA453" s="19">
        <f t="shared" si="247"/>
        <v>0.14165508127920348</v>
      </c>
      <c r="BB453" s="18">
        <f t="shared" si="248"/>
        <v>1.9514683028877867E-2</v>
      </c>
      <c r="BC453" s="18">
        <f t="shared" si="249"/>
        <v>2.2908540946943581E-2</v>
      </c>
      <c r="BD453" s="17">
        <f t="shared" si="250"/>
        <v>0.1490829639683352</v>
      </c>
      <c r="BE453" s="16">
        <f t="shared" si="251"/>
        <v>4.2067441230077118E-3</v>
      </c>
      <c r="BF453" s="16">
        <f t="shared" si="252"/>
        <v>4.9383517965742698E-3</v>
      </c>
      <c r="BG453" s="16">
        <f t="shared" si="253"/>
        <v>3.2137538774588394E-2</v>
      </c>
      <c r="BH453" s="15">
        <f t="shared" si="254"/>
        <v>4.7940247428011401E-3</v>
      </c>
      <c r="BI453" s="15">
        <f t="shared" si="255"/>
        <v>5.627768176331773E-3</v>
      </c>
      <c r="BJ453" s="15">
        <f t="shared" si="256"/>
        <v>3.6624085409776033E-2</v>
      </c>
    </row>
    <row r="454" spans="1:62" x14ac:dyDescent="0.25">
      <c r="A454">
        <v>425</v>
      </c>
      <c r="B454" s="26">
        <f t="shared" si="234"/>
        <v>0.35692863814339493</v>
      </c>
      <c r="C454" s="25">
        <f t="shared" si="235"/>
        <v>10.374079217752595</v>
      </c>
      <c r="D454" s="24">
        <f t="shared" si="236"/>
        <v>1.0310222927419586</v>
      </c>
      <c r="E454" s="22">
        <f t="shared" si="237"/>
        <v>37.806565808010738</v>
      </c>
      <c r="F454" s="27">
        <v>3.4</v>
      </c>
      <c r="G454" s="4">
        <f t="shared" si="238"/>
        <v>52.968595956648684</v>
      </c>
      <c r="H454" s="4"/>
      <c r="I454" s="5">
        <v>0.36470000000000002</v>
      </c>
      <c r="J454" s="5">
        <v>0</v>
      </c>
      <c r="K454" s="14">
        <v>1</v>
      </c>
      <c r="L454" s="6">
        <v>11</v>
      </c>
      <c r="M454" s="6">
        <v>52</v>
      </c>
      <c r="N454" s="6">
        <v>83</v>
      </c>
      <c r="O454" s="13">
        <f t="shared" si="257"/>
        <v>-10.25</v>
      </c>
      <c r="P454" s="12">
        <f t="shared" si="258"/>
        <v>-10.25</v>
      </c>
      <c r="Q454" s="4"/>
      <c r="R454">
        <v>425</v>
      </c>
      <c r="S454" s="4">
        <f t="shared" si="259"/>
        <v>1.245428856118602</v>
      </c>
      <c r="T454" s="12">
        <f t="shared" si="260"/>
        <v>1</v>
      </c>
      <c r="U454">
        <f t="shared" si="261"/>
        <v>0.6</v>
      </c>
      <c r="V454" s="4">
        <f t="shared" si="262"/>
        <v>0.74725731367116122</v>
      </c>
      <c r="W454" s="4"/>
      <c r="X454"/>
      <c r="Z454"/>
      <c r="AA454">
        <v>425</v>
      </c>
      <c r="AB454" s="4">
        <f t="shared" si="263"/>
        <v>0.1463167664670659</v>
      </c>
      <c r="AC454" s="4">
        <f t="shared" si="264"/>
        <v>0</v>
      </c>
      <c r="AD454" s="26">
        <f t="shared" si="265"/>
        <v>0.35692863814339493</v>
      </c>
      <c r="AE454" s="4">
        <f t="shared" si="239"/>
        <v>0.18665882372767373</v>
      </c>
      <c r="AF454" s="11"/>
      <c r="AG454" s="10">
        <f t="shared" si="266"/>
        <v>0.21838323353293418</v>
      </c>
      <c r="AH454" s="10">
        <f t="shared" si="267"/>
        <v>0</v>
      </c>
      <c r="AI454" s="25">
        <f t="shared" si="268"/>
        <v>10.374079217752595</v>
      </c>
      <c r="AJ454" s="4">
        <f t="shared" si="240"/>
        <v>10.17427738746569</v>
      </c>
      <c r="AK454" s="4"/>
      <c r="AL454" s="24">
        <f t="shared" si="269"/>
        <v>1.0310222927419586</v>
      </c>
      <c r="AM454" s="4">
        <f t="shared" si="241"/>
        <v>0.98784063336542838</v>
      </c>
      <c r="AN454" s="3"/>
      <c r="AO454" s="23">
        <f t="shared" si="270"/>
        <v>0</v>
      </c>
      <c r="AP454" s="22">
        <f t="shared" si="271"/>
        <v>37.806565808010738</v>
      </c>
      <c r="AQ454" s="4">
        <f t="shared" si="242"/>
        <v>37.75758110046074</v>
      </c>
      <c r="AR454" s="3"/>
      <c r="AS454" s="4">
        <v>3.4</v>
      </c>
      <c r="AT454" s="4"/>
      <c r="AU454" s="21">
        <f t="shared" si="272"/>
        <v>141.17470404335097</v>
      </c>
      <c r="AV454" s="21">
        <f t="shared" si="243"/>
        <v>0.35984118096799494</v>
      </c>
      <c r="AW454" s="3">
        <f t="shared" si="244"/>
        <v>52.968595956648684</v>
      </c>
      <c r="AX454"/>
      <c r="AY454" s="20">
        <f t="shared" si="245"/>
        <v>1.7350674113348119E-2</v>
      </c>
      <c r="AZ454" s="20">
        <f t="shared" si="246"/>
        <v>2.0368182654799966E-2</v>
      </c>
      <c r="BA454" s="19">
        <f t="shared" si="247"/>
        <v>0.13255095764757313</v>
      </c>
      <c r="BB454" s="18">
        <f t="shared" si="248"/>
        <v>2.0360017754494548E-2</v>
      </c>
      <c r="BC454" s="18">
        <f t="shared" si="249"/>
        <v>2.390089040745012E-2</v>
      </c>
      <c r="BD454" s="17">
        <f t="shared" si="250"/>
        <v>0.15554092212496026</v>
      </c>
      <c r="BE454" s="16">
        <f t="shared" si="251"/>
        <v>4.4002567459579082E-3</v>
      </c>
      <c r="BF454" s="16">
        <f t="shared" si="252"/>
        <v>5.1655187887331968E-3</v>
      </c>
      <c r="BG454" s="16">
        <f t="shared" si="253"/>
        <v>3.3615883841839077E-2</v>
      </c>
      <c r="BH454" s="15">
        <f t="shared" si="254"/>
        <v>4.9915934903327517E-3</v>
      </c>
      <c r="BI454" s="15">
        <f t="shared" si="255"/>
        <v>5.8596967060427947E-3</v>
      </c>
      <c r="BJ454" s="15">
        <f t="shared" si="256"/>
        <v>3.8133417353622523E-2</v>
      </c>
    </row>
    <row r="455" spans="1:62" x14ac:dyDescent="0.25">
      <c r="A455">
        <v>426</v>
      </c>
      <c r="B455" s="26">
        <f t="shared" si="234"/>
        <v>0.23544445247018869</v>
      </c>
      <c r="C455" s="25">
        <f t="shared" si="235"/>
        <v>10.247091758723174</v>
      </c>
      <c r="D455" s="24">
        <f t="shared" si="236"/>
        <v>1.0349431754695619</v>
      </c>
      <c r="E455" s="22">
        <f t="shared" si="237"/>
        <v>37.812875389017762</v>
      </c>
      <c r="F455" s="27">
        <v>3.4</v>
      </c>
      <c r="G455" s="4">
        <f t="shared" si="238"/>
        <v>52.730354775680688</v>
      </c>
      <c r="H455" s="4"/>
      <c r="I455" s="5">
        <v>0.1216</v>
      </c>
      <c r="J455" s="5">
        <v>0</v>
      </c>
      <c r="K455" s="14">
        <v>1</v>
      </c>
      <c r="L455" s="6">
        <v>13.9</v>
      </c>
      <c r="M455" s="6">
        <v>57</v>
      </c>
      <c r="N455" s="6">
        <v>99</v>
      </c>
      <c r="O455" s="13">
        <f t="shared" si="257"/>
        <v>-17.25</v>
      </c>
      <c r="P455" s="12">
        <f t="shared" si="258"/>
        <v>-27.5</v>
      </c>
      <c r="Q455" s="4"/>
      <c r="R455">
        <v>426</v>
      </c>
      <c r="S455" s="4">
        <f t="shared" si="259"/>
        <v>1.7093833911892833</v>
      </c>
      <c r="T455" s="12">
        <f t="shared" si="260"/>
        <v>0.75846459436788383</v>
      </c>
      <c r="U455">
        <f t="shared" si="261"/>
        <v>0.6</v>
      </c>
      <c r="V455" s="4">
        <f t="shared" si="262"/>
        <v>0.77790406825054637</v>
      </c>
      <c r="W455" s="4"/>
      <c r="X455"/>
      <c r="Z455"/>
      <c r="AA455">
        <v>426</v>
      </c>
      <c r="AB455" s="4">
        <f t="shared" si="263"/>
        <v>4.8785628742514978E-2</v>
      </c>
      <c r="AC455" s="4">
        <f t="shared" si="264"/>
        <v>0</v>
      </c>
      <c r="AD455" s="26">
        <f t="shared" si="265"/>
        <v>0.23544445247018869</v>
      </c>
      <c r="AE455" s="4">
        <f t="shared" si="239"/>
        <v>6.3411641701945853E-2</v>
      </c>
      <c r="AF455" s="11"/>
      <c r="AG455" s="10">
        <f t="shared" si="266"/>
        <v>7.2814371257485036E-2</v>
      </c>
      <c r="AH455" s="10">
        <f t="shared" si="267"/>
        <v>0</v>
      </c>
      <c r="AI455" s="25">
        <f t="shared" si="268"/>
        <v>10.247091758723174</v>
      </c>
      <c r="AJ455" s="4">
        <f t="shared" si="240"/>
        <v>9.8516515191445944</v>
      </c>
      <c r="AK455" s="4"/>
      <c r="AL455" s="24">
        <f t="shared" si="269"/>
        <v>1.0349431754695619</v>
      </c>
      <c r="AM455" s="4">
        <f t="shared" si="241"/>
        <v>0.94910665891005264</v>
      </c>
      <c r="AN455" s="3"/>
      <c r="AO455" s="23">
        <f t="shared" si="270"/>
        <v>0</v>
      </c>
      <c r="AP455" s="22">
        <f t="shared" si="271"/>
        <v>37.812875389017762</v>
      </c>
      <c r="AQ455" s="4">
        <f t="shared" si="242"/>
        <v>37.713797475826254</v>
      </c>
      <c r="AR455" s="3"/>
      <c r="AS455" s="4">
        <v>3.4</v>
      </c>
      <c r="AT455" s="4"/>
      <c r="AU455" s="21">
        <f t="shared" si="272"/>
        <v>141.53454522431898</v>
      </c>
      <c r="AV455" s="21">
        <f t="shared" si="243"/>
        <v>0.58571556767847666</v>
      </c>
      <c r="AW455" s="3">
        <f t="shared" si="244"/>
        <v>52.730354775680688</v>
      </c>
      <c r="AX455"/>
      <c r="AY455" s="20">
        <f t="shared" si="245"/>
        <v>1.7530325305666564E-2</v>
      </c>
      <c r="AZ455" s="20">
        <f t="shared" si="246"/>
        <v>2.057907753273901E-2</v>
      </c>
      <c r="BA455" s="19">
        <f t="shared" si="247"/>
        <v>0.13392340792983728</v>
      </c>
      <c r="BB455" s="18">
        <f t="shared" si="248"/>
        <v>4.0295778507636326E-2</v>
      </c>
      <c r="BC455" s="18">
        <f t="shared" si="249"/>
        <v>4.7303739987225257E-2</v>
      </c>
      <c r="BD455" s="17">
        <f t="shared" si="250"/>
        <v>0.30784072108371835</v>
      </c>
      <c r="BE455" s="16">
        <f t="shared" si="251"/>
        <v>8.7468317914108484E-3</v>
      </c>
      <c r="BF455" s="16">
        <f t="shared" si="252"/>
        <v>1.0268019929047517E-2</v>
      </c>
      <c r="BG455" s="16">
        <f t="shared" si="253"/>
        <v>6.6821664839050943E-2</v>
      </c>
      <c r="BH455" s="15">
        <f t="shared" si="254"/>
        <v>1.009614410819326E-2</v>
      </c>
      <c r="BI455" s="15">
        <f t="shared" si="255"/>
        <v>1.1851995257444261E-2</v>
      </c>
      <c r="BJ455" s="15">
        <f t="shared" si="256"/>
        <v>7.7129773825870093E-2</v>
      </c>
    </row>
    <row r="456" spans="1:62" x14ac:dyDescent="0.25">
      <c r="A456">
        <v>427</v>
      </c>
      <c r="B456" s="26">
        <f t="shared" si="234"/>
        <v>0.11219727044446083</v>
      </c>
      <c r="C456" s="25">
        <f t="shared" si="235"/>
        <v>9.9244658904020788</v>
      </c>
      <c r="D456" s="24">
        <f t="shared" si="236"/>
        <v>1.0257757386229596</v>
      </c>
      <c r="E456" s="22">
        <f t="shared" si="237"/>
        <v>37.803800308532715</v>
      </c>
      <c r="F456" s="27">
        <v>3.4</v>
      </c>
      <c r="G456" s="4">
        <f t="shared" si="238"/>
        <v>52.266239208002212</v>
      </c>
      <c r="H456" s="4"/>
      <c r="I456" s="5">
        <v>0.1216</v>
      </c>
      <c r="J456" s="5">
        <v>0</v>
      </c>
      <c r="K456" s="14">
        <v>0</v>
      </c>
      <c r="L456" s="6">
        <v>16</v>
      </c>
      <c r="M456" s="6">
        <v>34</v>
      </c>
      <c r="N456" s="6">
        <v>103</v>
      </c>
      <c r="O456" s="13">
        <f t="shared" si="257"/>
        <v>-43.25</v>
      </c>
      <c r="P456" s="12">
        <f t="shared" si="258"/>
        <v>-27.5</v>
      </c>
      <c r="Q456" s="4"/>
      <c r="R456">
        <v>427</v>
      </c>
      <c r="S456" s="4">
        <f t="shared" si="259"/>
        <v>2.0754997247575919</v>
      </c>
      <c r="T456" s="12">
        <f t="shared" si="260"/>
        <v>0.75846459436788383</v>
      </c>
      <c r="U456">
        <f t="shared" si="261"/>
        <v>1</v>
      </c>
      <c r="V456" s="4">
        <f t="shared" si="262"/>
        <v>1.5741930568489215</v>
      </c>
      <c r="W456" s="4"/>
      <c r="X456"/>
      <c r="Z456"/>
      <c r="AA456">
        <v>427</v>
      </c>
      <c r="AB456" s="4">
        <f t="shared" si="263"/>
        <v>4.8785628742514978E-2</v>
      </c>
      <c r="AC456" s="4">
        <f t="shared" si="264"/>
        <v>0</v>
      </c>
      <c r="AD456" s="26">
        <f t="shared" si="265"/>
        <v>0.11219727044446083</v>
      </c>
      <c r="AE456" s="4">
        <f t="shared" si="239"/>
        <v>3.0217798885116231E-2</v>
      </c>
      <c r="AF456" s="11"/>
      <c r="AG456" s="10">
        <f t="shared" si="266"/>
        <v>7.2814371257485036E-2</v>
      </c>
      <c r="AH456" s="10">
        <f t="shared" si="267"/>
        <v>0</v>
      </c>
      <c r="AI456" s="25">
        <f t="shared" si="268"/>
        <v>9.9244658904020788</v>
      </c>
      <c r="AJ456" s="4">
        <f t="shared" si="240"/>
        <v>9.5414759395168289</v>
      </c>
      <c r="AK456" s="4"/>
      <c r="AL456" s="24">
        <f t="shared" si="269"/>
        <v>1.0257757386229596</v>
      </c>
      <c r="AM456" s="4">
        <f t="shared" si="241"/>
        <v>0.94069955447912579</v>
      </c>
      <c r="AN456" s="3"/>
      <c r="AO456" s="23">
        <f t="shared" si="270"/>
        <v>0</v>
      </c>
      <c r="AP456" s="22">
        <f t="shared" si="271"/>
        <v>37.803800308532715</v>
      </c>
      <c r="AQ456" s="4">
        <f t="shared" si="242"/>
        <v>37.704746174015199</v>
      </c>
      <c r="AR456" s="3"/>
      <c r="AS456" s="4">
        <v>3.4</v>
      </c>
      <c r="AT456" s="4"/>
      <c r="AU456" s="21">
        <f t="shared" si="272"/>
        <v>142.12026079199745</v>
      </c>
      <c r="AV456" s="21">
        <f t="shared" si="243"/>
        <v>0.50530854566104844</v>
      </c>
      <c r="AW456" s="3">
        <f t="shared" si="244"/>
        <v>52.266239208002212</v>
      </c>
      <c r="AX456"/>
      <c r="AY456" s="20">
        <f t="shared" si="245"/>
        <v>8.3537948278831677E-3</v>
      </c>
      <c r="AZ456" s="20">
        <f t="shared" si="246"/>
        <v>9.8066287109932846E-3</v>
      </c>
      <c r="BA456" s="19">
        <f t="shared" si="247"/>
        <v>6.3819048020468144E-2</v>
      </c>
      <c r="BB456" s="18">
        <f t="shared" si="248"/>
        <v>3.9027080926233866E-2</v>
      </c>
      <c r="BC456" s="18">
        <f t="shared" si="249"/>
        <v>4.5814399348187582E-2</v>
      </c>
      <c r="BD456" s="17">
        <f t="shared" si="250"/>
        <v>0.2981484706108285</v>
      </c>
      <c r="BE456" s="16">
        <f t="shared" si="251"/>
        <v>8.6693531143624825E-3</v>
      </c>
      <c r="BF456" s="16">
        <f t="shared" si="252"/>
        <v>1.0177066699469E-2</v>
      </c>
      <c r="BG456" s="16">
        <f t="shared" si="253"/>
        <v>6.62297643300023E-2</v>
      </c>
      <c r="BH456" s="15">
        <f t="shared" si="254"/>
        <v>1.0093721036172586E-2</v>
      </c>
      <c r="BI456" s="15">
        <f t="shared" si="255"/>
        <v>1.1849150781593903E-2</v>
      </c>
      <c r="BJ456" s="15">
        <f t="shared" si="256"/>
        <v>7.7111262699749508E-2</v>
      </c>
    </row>
    <row r="457" spans="1:62" x14ac:dyDescent="0.25">
      <c r="A457">
        <v>428</v>
      </c>
      <c r="B457" s="26">
        <f t="shared" si="234"/>
        <v>0.32281121205876895</v>
      </c>
      <c r="C457" s="25">
        <f t="shared" si="235"/>
        <v>9.9781825263431756</v>
      </c>
      <c r="D457" s="24">
        <f t="shared" si="236"/>
        <v>1.0068435043837778</v>
      </c>
      <c r="E457" s="22">
        <f t="shared" si="237"/>
        <v>37.78239341955544</v>
      </c>
      <c r="F457" s="27">
        <v>3.4</v>
      </c>
      <c r="G457" s="4">
        <f t="shared" si="238"/>
        <v>52.490230662341162</v>
      </c>
      <c r="H457" s="4"/>
      <c r="I457" s="5">
        <v>0.72929999999999995</v>
      </c>
      <c r="J457" s="5">
        <v>0</v>
      </c>
      <c r="K457" s="14">
        <v>0</v>
      </c>
      <c r="L457" s="6">
        <v>16</v>
      </c>
      <c r="M457" s="6">
        <v>55</v>
      </c>
      <c r="N457" s="6">
        <v>91</v>
      </c>
      <c r="O457" s="13">
        <f t="shared" si="257"/>
        <v>-13.25</v>
      </c>
      <c r="P457" s="12">
        <f t="shared" si="258"/>
        <v>-27.5</v>
      </c>
      <c r="Q457" s="4"/>
      <c r="R457">
        <v>428</v>
      </c>
      <c r="S457" s="4">
        <f t="shared" si="259"/>
        <v>2.0754997247575919</v>
      </c>
      <c r="T457" s="12">
        <f t="shared" si="260"/>
        <v>0.75846459436788383</v>
      </c>
      <c r="U457">
        <f t="shared" si="261"/>
        <v>1</v>
      </c>
      <c r="V457" s="4">
        <f t="shared" si="262"/>
        <v>1.5741930568489215</v>
      </c>
      <c r="W457" s="4"/>
      <c r="X457"/>
      <c r="Z457"/>
      <c r="AA457">
        <v>428</v>
      </c>
      <c r="AB457" s="4">
        <f t="shared" si="263"/>
        <v>0.29259341317365273</v>
      </c>
      <c r="AC457" s="4">
        <f t="shared" si="264"/>
        <v>0</v>
      </c>
      <c r="AD457" s="26">
        <f t="shared" si="265"/>
        <v>0.32281121205876895</v>
      </c>
      <c r="AE457" s="4">
        <f t="shared" si="239"/>
        <v>8.6941786055152168E-2</v>
      </c>
      <c r="AF457" s="11"/>
      <c r="AG457" s="10">
        <f t="shared" si="266"/>
        <v>0.43670658682634733</v>
      </c>
      <c r="AH457" s="10">
        <f t="shared" si="267"/>
        <v>0</v>
      </c>
      <c r="AI457" s="25">
        <f t="shared" si="268"/>
        <v>9.9781825263431756</v>
      </c>
      <c r="AJ457" s="4">
        <f t="shared" si="240"/>
        <v>9.5931192349613479</v>
      </c>
      <c r="AK457" s="4"/>
      <c r="AL457" s="24">
        <f t="shared" si="269"/>
        <v>1.0068435043837778</v>
      </c>
      <c r="AM457" s="4">
        <f t="shared" si="241"/>
        <v>0.92333744672068774</v>
      </c>
      <c r="AN457" s="3"/>
      <c r="AO457" s="23">
        <f t="shared" si="270"/>
        <v>0</v>
      </c>
      <c r="AP457" s="22">
        <f t="shared" si="271"/>
        <v>37.78239341955544</v>
      </c>
      <c r="AQ457" s="4">
        <f t="shared" si="242"/>
        <v>37.683395273724308</v>
      </c>
      <c r="AR457" s="3"/>
      <c r="AS457" s="4">
        <v>3.4</v>
      </c>
      <c r="AT457" s="4"/>
      <c r="AU457" s="21">
        <f t="shared" si="272"/>
        <v>142.6255693376585</v>
      </c>
      <c r="AV457" s="21">
        <f t="shared" si="243"/>
        <v>0.62545633022187819</v>
      </c>
      <c r="AW457" s="3">
        <f t="shared" si="244"/>
        <v>52.490230662341162</v>
      </c>
      <c r="AX457"/>
      <c r="AY457" s="20">
        <f t="shared" si="245"/>
        <v>2.4035343891896373E-2</v>
      </c>
      <c r="AZ457" s="20">
        <f t="shared" si="246"/>
        <v>2.8215403699182698E-2</v>
      </c>
      <c r="BA457" s="19">
        <f t="shared" si="247"/>
        <v>0.18361867841253771</v>
      </c>
      <c r="BB457" s="18">
        <f t="shared" si="248"/>
        <v>3.9238356514955053E-2</v>
      </c>
      <c r="BC457" s="18">
        <f t="shared" si="249"/>
        <v>4.6062418517555936E-2</v>
      </c>
      <c r="BD457" s="17">
        <f t="shared" si="250"/>
        <v>0.29976251634931678</v>
      </c>
      <c r="BE457" s="16">
        <f t="shared" si="251"/>
        <v>8.5093555658973842E-3</v>
      </c>
      <c r="BF457" s="16">
        <f t="shared" si="252"/>
        <v>9.989243490401277E-3</v>
      </c>
      <c r="BG457" s="16">
        <f t="shared" si="253"/>
        <v>6.5007458606791399E-2</v>
      </c>
      <c r="BH457" s="15">
        <f t="shared" si="254"/>
        <v>1.0088015729833838E-2</v>
      </c>
      <c r="BI457" s="15">
        <f t="shared" si="255"/>
        <v>1.1842453248065809E-2</v>
      </c>
      <c r="BJ457" s="15">
        <f t="shared" si="256"/>
        <v>7.7067676853232348E-2</v>
      </c>
    </row>
    <row r="458" spans="1:62" x14ac:dyDescent="0.25">
      <c r="A458">
        <v>429</v>
      </c>
      <c r="B458" s="26">
        <f t="shared" si="234"/>
        <v>0.37953519922880491</v>
      </c>
      <c r="C458" s="25">
        <f t="shared" si="235"/>
        <v>10.029825821787695</v>
      </c>
      <c r="D458" s="24">
        <f t="shared" si="236"/>
        <v>1.0052085184232704</v>
      </c>
      <c r="E458" s="22">
        <f t="shared" si="237"/>
        <v>37.779504792679518</v>
      </c>
      <c r="F458" s="27">
        <v>3.4</v>
      </c>
      <c r="G458" s="4">
        <f t="shared" si="238"/>
        <v>52.594074332119284</v>
      </c>
      <c r="H458" s="4"/>
      <c r="I458" s="5">
        <v>0.72929999999999995</v>
      </c>
      <c r="J458" s="5">
        <v>0</v>
      </c>
      <c r="K458" s="14">
        <v>0</v>
      </c>
      <c r="L458" s="6">
        <v>13.5</v>
      </c>
      <c r="M458" s="6">
        <v>58</v>
      </c>
      <c r="N458" s="6">
        <v>69</v>
      </c>
      <c r="O458" s="13">
        <f t="shared" si="257"/>
        <v>6.25</v>
      </c>
      <c r="P458" s="12">
        <f t="shared" si="258"/>
        <v>-21.25</v>
      </c>
      <c r="Q458" s="4"/>
      <c r="R458">
        <v>429</v>
      </c>
      <c r="S458" s="4">
        <f t="shared" si="259"/>
        <v>1.6422633067433468</v>
      </c>
      <c r="T458" s="12">
        <f t="shared" si="260"/>
        <v>0.95855194129866228</v>
      </c>
      <c r="U458">
        <f t="shared" si="261"/>
        <v>1</v>
      </c>
      <c r="V458" s="4">
        <f t="shared" si="262"/>
        <v>1.5741946808023954</v>
      </c>
      <c r="W458" s="4"/>
      <c r="X458"/>
      <c r="Z458"/>
      <c r="AA458">
        <v>429</v>
      </c>
      <c r="AB458" s="4">
        <f t="shared" si="263"/>
        <v>0.29259341317365273</v>
      </c>
      <c r="AC458" s="4">
        <f t="shared" si="264"/>
        <v>0</v>
      </c>
      <c r="AD458" s="26">
        <f t="shared" si="265"/>
        <v>0.37953519922880491</v>
      </c>
      <c r="AE458" s="4">
        <f t="shared" si="239"/>
        <v>0.14829410090186892</v>
      </c>
      <c r="AF458" s="11"/>
      <c r="AG458" s="10">
        <f t="shared" si="266"/>
        <v>0.43670658682634733</v>
      </c>
      <c r="AH458" s="10">
        <f t="shared" si="267"/>
        <v>0</v>
      </c>
      <c r="AI458" s="25">
        <f t="shared" si="268"/>
        <v>10.029825821787695</v>
      </c>
      <c r="AJ458" s="4">
        <f t="shared" si="240"/>
        <v>9.7510087371791663</v>
      </c>
      <c r="AK458" s="4"/>
      <c r="AL458" s="24">
        <f t="shared" si="269"/>
        <v>1.0052085184232704</v>
      </c>
      <c r="AM458" s="4">
        <f t="shared" si="241"/>
        <v>0.944756089955893</v>
      </c>
      <c r="AN458" s="3"/>
      <c r="AO458" s="23">
        <f t="shared" si="270"/>
        <v>0</v>
      </c>
      <c r="AP458" s="22">
        <f t="shared" si="271"/>
        <v>37.779504792679518</v>
      </c>
      <c r="AQ458" s="4">
        <f t="shared" si="242"/>
        <v>37.708564909577952</v>
      </c>
      <c r="AR458" s="3"/>
      <c r="AS458" s="4">
        <v>3.4</v>
      </c>
      <c r="AT458" s="4"/>
      <c r="AU458" s="21">
        <f t="shared" si="272"/>
        <v>143.25102566788038</v>
      </c>
      <c r="AV458" s="21">
        <f t="shared" si="243"/>
        <v>0.49935379105116445</v>
      </c>
      <c r="AW458" s="3">
        <f t="shared" si="244"/>
        <v>52.594074332119284</v>
      </c>
      <c r="AX458"/>
      <c r="AY458" s="20">
        <f t="shared" si="245"/>
        <v>2.3563712408163084E-2</v>
      </c>
      <c r="AZ458" s="20">
        <f t="shared" si="246"/>
        <v>2.7661749348713186E-2</v>
      </c>
      <c r="BA458" s="19">
        <f t="shared" si="247"/>
        <v>0.18001563657005973</v>
      </c>
      <c r="BB458" s="18">
        <f t="shared" si="248"/>
        <v>2.8411755711819916E-2</v>
      </c>
      <c r="BC458" s="18">
        <f t="shared" si="249"/>
        <v>3.3352930618223378E-2</v>
      </c>
      <c r="BD458" s="17">
        <f t="shared" si="250"/>
        <v>0.21705239827848499</v>
      </c>
      <c r="BE458" s="16">
        <f t="shared" si="251"/>
        <v>6.1601663765078318E-3</v>
      </c>
      <c r="BF458" s="16">
        <f t="shared" si="252"/>
        <v>7.2314996593787597E-3</v>
      </c>
      <c r="BG458" s="16">
        <f t="shared" si="253"/>
        <v>4.7060762431490828E-2</v>
      </c>
      <c r="BH458" s="15">
        <f t="shared" si="254"/>
        <v>7.2288490920011236E-3</v>
      </c>
      <c r="BI458" s="15">
        <f t="shared" si="255"/>
        <v>8.4860402384361027E-3</v>
      </c>
      <c r="BJ458" s="15">
        <f t="shared" si="256"/>
        <v>5.5224993771128959E-2</v>
      </c>
    </row>
    <row r="459" spans="1:62" x14ac:dyDescent="0.25">
      <c r="A459">
        <v>430</v>
      </c>
      <c r="B459" s="26">
        <f t="shared" si="234"/>
        <v>0.44088751407552162</v>
      </c>
      <c r="C459" s="25">
        <f t="shared" si="235"/>
        <v>10.187715324005513</v>
      </c>
      <c r="D459" s="24">
        <f t="shared" si="236"/>
        <v>1.010120573544385</v>
      </c>
      <c r="E459" s="22">
        <f t="shared" si="237"/>
        <v>37.785297129442704</v>
      </c>
      <c r="F459" s="27">
        <v>3.4</v>
      </c>
      <c r="G459" s="4">
        <f t="shared" si="238"/>
        <v>52.824020541068123</v>
      </c>
      <c r="H459" s="4"/>
      <c r="I459" s="5">
        <v>0.72929999999999995</v>
      </c>
      <c r="J459" s="5">
        <v>0</v>
      </c>
      <c r="K459" s="14">
        <v>0</v>
      </c>
      <c r="L459" s="6">
        <v>10.199999999999999</v>
      </c>
      <c r="M459" s="6">
        <v>56</v>
      </c>
      <c r="N459" s="6">
        <v>34</v>
      </c>
      <c r="O459" s="13">
        <f t="shared" si="257"/>
        <v>30.5</v>
      </c>
      <c r="P459" s="12">
        <f t="shared" si="258"/>
        <v>0</v>
      </c>
      <c r="Q459" s="4"/>
      <c r="R459">
        <v>430</v>
      </c>
      <c r="S459" s="4">
        <f t="shared" si="259"/>
        <v>1.1276998486951821</v>
      </c>
      <c r="T459" s="12">
        <f t="shared" si="260"/>
        <v>1</v>
      </c>
      <c r="U459">
        <f t="shared" si="261"/>
        <v>1</v>
      </c>
      <c r="V459" s="4">
        <f t="shared" si="262"/>
        <v>1.1276998486951821</v>
      </c>
      <c r="W459" s="4"/>
      <c r="X459"/>
      <c r="Z459"/>
      <c r="AA459">
        <v>430</v>
      </c>
      <c r="AB459" s="4">
        <f t="shared" si="263"/>
        <v>0.29259341317365273</v>
      </c>
      <c r="AC459" s="4">
        <f t="shared" si="264"/>
        <v>0</v>
      </c>
      <c r="AD459" s="26">
        <f t="shared" si="265"/>
        <v>0.44088751407552162</v>
      </c>
      <c r="AE459" s="4">
        <f t="shared" si="239"/>
        <v>0.26536101103490778</v>
      </c>
      <c r="AF459" s="11"/>
      <c r="AG459" s="10">
        <f t="shared" si="266"/>
        <v>0.43670658682634733</v>
      </c>
      <c r="AH459" s="10">
        <f t="shared" si="267"/>
        <v>0</v>
      </c>
      <c r="AI459" s="25">
        <f t="shared" si="268"/>
        <v>10.187715324005513</v>
      </c>
      <c r="AJ459" s="4">
        <f t="shared" si="240"/>
        <v>10.033722376477066</v>
      </c>
      <c r="AK459" s="4"/>
      <c r="AL459" s="24">
        <f t="shared" si="269"/>
        <v>1.010120573544385</v>
      </c>
      <c r="AM459" s="4">
        <f t="shared" si="241"/>
        <v>0.9768341438256446</v>
      </c>
      <c r="AN459" s="3"/>
      <c r="AO459" s="23">
        <f t="shared" si="270"/>
        <v>0</v>
      </c>
      <c r="AP459" s="22">
        <f t="shared" si="271"/>
        <v>37.785297129442704</v>
      </c>
      <c r="AQ459" s="4">
        <f t="shared" si="242"/>
        <v>37.746949519268142</v>
      </c>
      <c r="AR459" s="3"/>
      <c r="AS459" s="4">
        <v>3.4</v>
      </c>
      <c r="AT459" s="4"/>
      <c r="AU459" s="21">
        <f t="shared" si="272"/>
        <v>143.75037945893155</v>
      </c>
      <c r="AV459" s="21">
        <f t="shared" si="243"/>
        <v>0.31228834956399221</v>
      </c>
      <c r="AW459" s="3">
        <f t="shared" si="244"/>
        <v>52.824020541068123</v>
      </c>
      <c r="AX459"/>
      <c r="AY459" s="20">
        <f t="shared" si="245"/>
        <v>1.7886336242063258E-2</v>
      </c>
      <c r="AZ459" s="20">
        <f t="shared" si="246"/>
        <v>2.0997003414595997E-2</v>
      </c>
      <c r="BA459" s="19">
        <f t="shared" si="247"/>
        <v>0.1366431633839546</v>
      </c>
      <c r="BB459" s="18">
        <f t="shared" si="248"/>
        <v>1.5692044168184104E-2</v>
      </c>
      <c r="BC459" s="18">
        <f t="shared" si="249"/>
        <v>1.8421095327868297E-2</v>
      </c>
      <c r="BD459" s="17">
        <f t="shared" si="250"/>
        <v>0.11987980803239501</v>
      </c>
      <c r="BE459" s="16">
        <f t="shared" si="251"/>
        <v>3.391922381712572E-3</v>
      </c>
      <c r="BF459" s="16">
        <f t="shared" si="252"/>
        <v>3.9818219263582366E-3</v>
      </c>
      <c r="BG459" s="16">
        <f t="shared" si="253"/>
        <v>2.59126854106696E-2</v>
      </c>
      <c r="BH459" s="15">
        <f t="shared" si="254"/>
        <v>3.9076620212906933E-3</v>
      </c>
      <c r="BI459" s="15">
        <f t="shared" si="255"/>
        <v>4.5872554162977707E-3</v>
      </c>
      <c r="BJ459" s="15">
        <f t="shared" si="256"/>
        <v>2.9852692736972993E-2</v>
      </c>
    </row>
    <row r="460" spans="1:62" x14ac:dyDescent="0.25">
      <c r="A460">
        <v>431</v>
      </c>
      <c r="B460" s="26">
        <f t="shared" si="234"/>
        <v>0.31414663977742274</v>
      </c>
      <c r="C460" s="25">
        <f t="shared" si="235"/>
        <v>10.10653674773455</v>
      </c>
      <c r="D460" s="24">
        <f t="shared" si="236"/>
        <v>1.0177121086388952</v>
      </c>
      <c r="E460" s="22">
        <f t="shared" si="237"/>
        <v>37.794936695353258</v>
      </c>
      <c r="F460" s="27">
        <v>3.4</v>
      </c>
      <c r="G460" s="4">
        <f t="shared" si="238"/>
        <v>52.633332191504124</v>
      </c>
      <c r="H460" s="4"/>
      <c r="I460" s="5">
        <v>0.1216</v>
      </c>
      <c r="J460" s="5">
        <v>0</v>
      </c>
      <c r="K460" s="14">
        <v>0</v>
      </c>
      <c r="L460" s="6">
        <v>6.1</v>
      </c>
      <c r="M460" s="6">
        <v>75</v>
      </c>
      <c r="N460" s="6">
        <v>18</v>
      </c>
      <c r="O460" s="13">
        <f t="shared" si="257"/>
        <v>61.5</v>
      </c>
      <c r="P460" s="12">
        <f t="shared" si="258"/>
        <v>0</v>
      </c>
      <c r="Q460" s="4"/>
      <c r="R460">
        <v>431</v>
      </c>
      <c r="S460" s="4">
        <f t="shared" si="259"/>
        <v>0.60923828172684824</v>
      </c>
      <c r="T460" s="12">
        <f t="shared" si="260"/>
        <v>1</v>
      </c>
      <c r="U460">
        <f t="shared" si="261"/>
        <v>1</v>
      </c>
      <c r="V460" s="4">
        <f t="shared" si="262"/>
        <v>0.60923828172684824</v>
      </c>
      <c r="W460" s="4"/>
      <c r="X460"/>
      <c r="Z460"/>
      <c r="AA460">
        <v>431</v>
      </c>
      <c r="AB460" s="4">
        <f t="shared" si="263"/>
        <v>4.8785628742514978E-2</v>
      </c>
      <c r="AC460" s="4">
        <f t="shared" si="264"/>
        <v>0</v>
      </c>
      <c r="AD460" s="26">
        <f t="shared" si="265"/>
        <v>0.31414663977742274</v>
      </c>
      <c r="AE460" s="4">
        <f t="shared" si="239"/>
        <v>0.21422438323147042</v>
      </c>
      <c r="AF460" s="11"/>
      <c r="AG460" s="10">
        <f t="shared" si="266"/>
        <v>7.2814371257485036E-2</v>
      </c>
      <c r="AH460" s="10">
        <f t="shared" si="267"/>
        <v>0</v>
      </c>
      <c r="AI460" s="25">
        <f t="shared" si="268"/>
        <v>10.10653674773455</v>
      </c>
      <c r="AJ460" s="4">
        <f t="shared" si="240"/>
        <v>9.9911264127739319</v>
      </c>
      <c r="AK460" s="4"/>
      <c r="AL460" s="24">
        <f t="shared" si="269"/>
        <v>1.0177121086388952</v>
      </c>
      <c r="AM460" s="4">
        <f t="shared" si="241"/>
        <v>0.99231955449971954</v>
      </c>
      <c r="AN460" s="3"/>
      <c r="AO460" s="23">
        <f t="shared" si="270"/>
        <v>0</v>
      </c>
      <c r="AP460" s="22">
        <f t="shared" si="271"/>
        <v>37.794936695353258</v>
      </c>
      <c r="AQ460" s="4">
        <f t="shared" si="242"/>
        <v>37.76600925424016</v>
      </c>
      <c r="AR460" s="3"/>
      <c r="AS460" s="4">
        <v>3.4</v>
      </c>
      <c r="AT460" s="4"/>
      <c r="AU460" s="21">
        <f t="shared" si="272"/>
        <v>144.06266780849555</v>
      </c>
      <c r="AV460" s="21">
        <f t="shared" si="243"/>
        <v>0.20991805699489771</v>
      </c>
      <c r="AW460" s="3">
        <f t="shared" si="244"/>
        <v>52.633332191504124</v>
      </c>
      <c r="AX460"/>
      <c r="AY460" s="20">
        <f t="shared" si="245"/>
        <v>1.0182183588726039E-2</v>
      </c>
      <c r="AZ460" s="20">
        <f t="shared" si="246"/>
        <v>1.1952998125895785E-2</v>
      </c>
      <c r="BA460" s="19">
        <f t="shared" si="247"/>
        <v>7.7787074831330516E-2</v>
      </c>
      <c r="BB460" s="18">
        <f t="shared" si="248"/>
        <v>1.1760435154553998E-2</v>
      </c>
      <c r="BC460" s="18">
        <f t="shared" si="249"/>
        <v>1.3805728224911214E-2</v>
      </c>
      <c r="BD460" s="17">
        <f t="shared" si="250"/>
        <v>8.9844171581152946E-2</v>
      </c>
      <c r="BE460" s="16">
        <f t="shared" si="251"/>
        <v>2.5875281140478306E-3</v>
      </c>
      <c r="BF460" s="16">
        <f t="shared" si="252"/>
        <v>3.0375330034474535E-3</v>
      </c>
      <c r="BG460" s="16">
        <f t="shared" si="253"/>
        <v>1.9767493021680346E-2</v>
      </c>
      <c r="BH460" s="15">
        <f t="shared" si="254"/>
        <v>2.9477368340872605E-3</v>
      </c>
      <c r="BI460" s="15">
        <f t="shared" si="255"/>
        <v>3.4603867182763496E-3</v>
      </c>
      <c r="BJ460" s="15">
        <f t="shared" si="256"/>
        <v>2.2519317560733922E-2</v>
      </c>
    </row>
    <row r="461" spans="1:62" x14ac:dyDescent="0.25">
      <c r="A461">
        <v>432</v>
      </c>
      <c r="B461" s="26">
        <f t="shared" si="234"/>
        <v>0.26301001197398538</v>
      </c>
      <c r="C461" s="25">
        <f t="shared" si="235"/>
        <v>10.063940784031416</v>
      </c>
      <c r="D461" s="24">
        <f t="shared" si="236"/>
        <v>1.0197974381911346</v>
      </c>
      <c r="E461" s="22">
        <f t="shared" si="237"/>
        <v>37.798265900312693</v>
      </c>
      <c r="F461" s="27">
        <v>3.4</v>
      </c>
      <c r="G461" s="4">
        <f t="shared" si="238"/>
        <v>52.545014134509223</v>
      </c>
      <c r="H461" s="4"/>
      <c r="I461" s="5">
        <v>0.1216</v>
      </c>
      <c r="J461" s="5">
        <v>0</v>
      </c>
      <c r="K461" s="14">
        <v>0</v>
      </c>
      <c r="L461" s="6">
        <v>4.5999999999999996</v>
      </c>
      <c r="M461" s="6">
        <v>71</v>
      </c>
      <c r="N461" s="6">
        <v>8</v>
      </c>
      <c r="O461" s="13">
        <f t="shared" si="257"/>
        <v>65</v>
      </c>
      <c r="P461" s="12">
        <f t="shared" si="258"/>
        <v>0</v>
      </c>
      <c r="Q461" s="4"/>
      <c r="R461">
        <v>432</v>
      </c>
      <c r="S461" s="4">
        <f t="shared" si="259"/>
        <v>0.45940307648816003</v>
      </c>
      <c r="T461" s="12">
        <f t="shared" si="260"/>
        <v>1</v>
      </c>
      <c r="U461">
        <f t="shared" si="261"/>
        <v>1</v>
      </c>
      <c r="V461" s="4">
        <f t="shared" si="262"/>
        <v>0.45940307648816003</v>
      </c>
      <c r="W461" s="4"/>
      <c r="X461"/>
      <c r="Z461"/>
      <c r="AA461">
        <v>432</v>
      </c>
      <c r="AB461" s="4">
        <f t="shared" si="263"/>
        <v>4.8785628742514978E-2</v>
      </c>
      <c r="AC461" s="4">
        <f t="shared" si="264"/>
        <v>0</v>
      </c>
      <c r="AD461" s="26">
        <f t="shared" si="265"/>
        <v>0.26301001197398538</v>
      </c>
      <c r="AE461" s="4">
        <f t="shared" si="239"/>
        <v>0.22010998096185599</v>
      </c>
      <c r="AF461" s="11"/>
      <c r="AG461" s="10">
        <f t="shared" si="266"/>
        <v>7.2814371257485036E-2</v>
      </c>
      <c r="AH461" s="10">
        <f t="shared" si="267"/>
        <v>0</v>
      </c>
      <c r="AI461" s="25">
        <f t="shared" si="268"/>
        <v>10.063940784031416</v>
      </c>
      <c r="AJ461" s="4">
        <f t="shared" si="240"/>
        <v>10.010323125283918</v>
      </c>
      <c r="AK461" s="4"/>
      <c r="AL461" s="24">
        <f t="shared" si="269"/>
        <v>1.0197974381911346</v>
      </c>
      <c r="AM461" s="4">
        <f t="shared" si="241"/>
        <v>1.0078826488526251</v>
      </c>
      <c r="AN461" s="3"/>
      <c r="AO461" s="23">
        <f t="shared" si="270"/>
        <v>0</v>
      </c>
      <c r="AP461" s="22">
        <f t="shared" si="271"/>
        <v>37.798265900312693</v>
      </c>
      <c r="AQ461" s="4">
        <f t="shared" si="242"/>
        <v>37.784807218310021</v>
      </c>
      <c r="AR461" s="3"/>
      <c r="AS461" s="4">
        <v>3.4</v>
      </c>
      <c r="AT461" s="4"/>
      <c r="AU461" s="21">
        <f t="shared" si="272"/>
        <v>144.27258586549044</v>
      </c>
      <c r="AV461" s="21">
        <f t="shared" si="243"/>
        <v>9.4889338947884511E-2</v>
      </c>
      <c r="AW461" s="3">
        <f t="shared" si="244"/>
        <v>52.545014134509223</v>
      </c>
      <c r="AX461"/>
      <c r="AY461" s="20">
        <f t="shared" si="245"/>
        <v>4.3715585178629212E-3</v>
      </c>
      <c r="AZ461" s="20">
        <f t="shared" si="246"/>
        <v>5.1318295644477777E-3</v>
      </c>
      <c r="BA461" s="19">
        <f t="shared" si="247"/>
        <v>3.3396642929818691E-2</v>
      </c>
      <c r="BB461" s="18">
        <f t="shared" si="248"/>
        <v>5.4636961157259432E-3</v>
      </c>
      <c r="BC461" s="18">
        <f t="shared" si="249"/>
        <v>6.4139041358521939E-3</v>
      </c>
      <c r="BD461" s="17">
        <f t="shared" si="250"/>
        <v>4.1740058495920218E-2</v>
      </c>
      <c r="BE461" s="16">
        <f t="shared" si="251"/>
        <v>1.2141296309687178E-3</v>
      </c>
      <c r="BF461" s="16">
        <f t="shared" si="252"/>
        <v>1.4252826102676252E-3</v>
      </c>
      <c r="BG461" s="16">
        <f t="shared" si="253"/>
        <v>9.2753770972730815E-3</v>
      </c>
      <c r="BH461" s="15">
        <f t="shared" si="254"/>
        <v>1.3714539257873911E-3</v>
      </c>
      <c r="BI461" s="15">
        <f t="shared" si="255"/>
        <v>1.6099676520112851E-3</v>
      </c>
      <c r="BJ461" s="15">
        <f t="shared" si="256"/>
        <v>1.0477260424872521E-2</v>
      </c>
    </row>
    <row r="462" spans="1:62" x14ac:dyDescent="0.25">
      <c r="A462">
        <v>433</v>
      </c>
      <c r="B462" s="26">
        <f t="shared" si="234"/>
        <v>0.26889560970437099</v>
      </c>
      <c r="C462" s="25">
        <f t="shared" si="235"/>
        <v>10.083137496541402</v>
      </c>
      <c r="D462" s="24">
        <f t="shared" si="236"/>
        <v>1.0203034870429701</v>
      </c>
      <c r="E462" s="22">
        <f t="shared" si="237"/>
        <v>37.799388202272603</v>
      </c>
      <c r="F462" s="27">
        <v>3.4</v>
      </c>
      <c r="G462" s="4">
        <f t="shared" si="238"/>
        <v>52.571724795561344</v>
      </c>
      <c r="H462" s="4"/>
      <c r="I462" s="5">
        <v>0.1216</v>
      </c>
      <c r="J462" s="5">
        <v>0</v>
      </c>
      <c r="K462" s="14">
        <v>1</v>
      </c>
      <c r="L462" s="6">
        <v>3.4</v>
      </c>
      <c r="M462" s="6">
        <v>74</v>
      </c>
      <c r="N462" s="6">
        <v>8</v>
      </c>
      <c r="O462" s="13">
        <f t="shared" si="257"/>
        <v>68</v>
      </c>
      <c r="P462" s="12">
        <f t="shared" si="258"/>
        <v>0</v>
      </c>
      <c r="Q462" s="4"/>
      <c r="R462">
        <v>433</v>
      </c>
      <c r="S462" s="4">
        <f t="shared" si="259"/>
        <v>0.35612952979019163</v>
      </c>
      <c r="T462" s="12">
        <f t="shared" si="260"/>
        <v>1</v>
      </c>
      <c r="U462">
        <f t="shared" si="261"/>
        <v>0.6</v>
      </c>
      <c r="V462" s="4">
        <f t="shared" si="262"/>
        <v>0.21367771787411496</v>
      </c>
      <c r="W462" s="4"/>
      <c r="X462"/>
      <c r="Z462"/>
      <c r="AA462">
        <v>433</v>
      </c>
      <c r="AB462" s="4">
        <f t="shared" si="263"/>
        <v>4.8785628742514978E-2</v>
      </c>
      <c r="AC462" s="4">
        <f t="shared" si="264"/>
        <v>0</v>
      </c>
      <c r="AD462" s="26">
        <f t="shared" si="265"/>
        <v>0.26889560970437099</v>
      </c>
      <c r="AE462" s="4">
        <f t="shared" si="239"/>
        <v>0.22322291227102484</v>
      </c>
      <c r="AF462" s="11"/>
      <c r="AG462" s="10">
        <f t="shared" si="266"/>
        <v>7.2814371257485036E-2</v>
      </c>
      <c r="AH462" s="10">
        <f t="shared" si="267"/>
        <v>0</v>
      </c>
      <c r="AI462" s="25">
        <f t="shared" si="268"/>
        <v>10.083137496541402</v>
      </c>
      <c r="AJ462" s="4">
        <f t="shared" si="240"/>
        <v>10.026984443353264</v>
      </c>
      <c r="AK462" s="4"/>
      <c r="AL462" s="24">
        <f t="shared" si="269"/>
        <v>1.0203034870429701</v>
      </c>
      <c r="AM462" s="4">
        <f t="shared" si="241"/>
        <v>1.007844673235899</v>
      </c>
      <c r="AN462" s="3"/>
      <c r="AO462" s="23">
        <f t="shared" si="270"/>
        <v>0</v>
      </c>
      <c r="AP462" s="22">
        <f t="shared" si="271"/>
        <v>37.799388202272603</v>
      </c>
      <c r="AQ462" s="4">
        <f t="shared" si="242"/>
        <v>37.785317931198357</v>
      </c>
      <c r="AR462" s="3"/>
      <c r="AS462" s="4">
        <v>3.4</v>
      </c>
      <c r="AT462" s="4"/>
      <c r="AU462" s="21">
        <f t="shared" si="272"/>
        <v>144.36747520443834</v>
      </c>
      <c r="AV462" s="21">
        <f t="shared" si="243"/>
        <v>9.9921154098716172E-2</v>
      </c>
      <c r="AW462" s="3">
        <f t="shared" si="244"/>
        <v>52.571724795561344</v>
      </c>
      <c r="AX462"/>
      <c r="AY462" s="20">
        <f t="shared" si="245"/>
        <v>4.6540961576943618E-3</v>
      </c>
      <c r="AZ462" s="20">
        <f t="shared" si="246"/>
        <v>5.4635041851194685E-3</v>
      </c>
      <c r="BA462" s="19">
        <f t="shared" si="247"/>
        <v>3.5555097090532319E-2</v>
      </c>
      <c r="BB462" s="18">
        <f t="shared" si="248"/>
        <v>5.7220554898715888E-3</v>
      </c>
      <c r="BC462" s="18">
        <f t="shared" si="249"/>
        <v>6.7171955750666475E-3</v>
      </c>
      <c r="BD462" s="17">
        <f t="shared" si="250"/>
        <v>4.3713802123200224E-2</v>
      </c>
      <c r="BE462" s="16">
        <f t="shared" si="251"/>
        <v>1.2695662995061933E-3</v>
      </c>
      <c r="BF462" s="16">
        <f t="shared" si="252"/>
        <v>1.4903604385507487E-3</v>
      </c>
      <c r="BG462" s="16">
        <f t="shared" si="253"/>
        <v>9.6988870690142039E-3</v>
      </c>
      <c r="BH462" s="15">
        <f t="shared" si="254"/>
        <v>1.4337754988072017E-3</v>
      </c>
      <c r="BI462" s="15">
        <f t="shared" si="255"/>
        <v>1.6831277594693238E-3</v>
      </c>
      <c r="BJ462" s="15">
        <f t="shared" si="256"/>
        <v>1.0953367815969442E-2</v>
      </c>
    </row>
    <row r="463" spans="1:62" x14ac:dyDescent="0.25">
      <c r="A463">
        <v>434</v>
      </c>
      <c r="B463" s="26">
        <f t="shared" si="234"/>
        <v>0.27200854101353983</v>
      </c>
      <c r="C463" s="25">
        <f t="shared" si="235"/>
        <v>10.099798814610748</v>
      </c>
      <c r="D463" s="24">
        <f t="shared" si="236"/>
        <v>1.0209241666817783</v>
      </c>
      <c r="E463" s="22">
        <f t="shared" si="237"/>
        <v>37.800672119156566</v>
      </c>
      <c r="F463" s="27">
        <v>3.4</v>
      </c>
      <c r="G463" s="4">
        <f t="shared" si="238"/>
        <v>52.593403641462629</v>
      </c>
      <c r="H463" s="4"/>
      <c r="I463" s="5">
        <v>0.1216</v>
      </c>
      <c r="J463" s="5">
        <v>0</v>
      </c>
      <c r="K463" s="14">
        <v>1</v>
      </c>
      <c r="L463" s="6">
        <v>3.6</v>
      </c>
      <c r="M463" s="6">
        <v>59</v>
      </c>
      <c r="N463" s="6">
        <v>10</v>
      </c>
      <c r="O463" s="13">
        <f t="shared" si="257"/>
        <v>51.5</v>
      </c>
      <c r="P463" s="12">
        <f t="shared" si="258"/>
        <v>0</v>
      </c>
      <c r="Q463" s="4"/>
      <c r="R463">
        <v>434</v>
      </c>
      <c r="S463" s="4">
        <f t="shared" si="259"/>
        <v>0.37230471497562223</v>
      </c>
      <c r="T463" s="12">
        <f t="shared" si="260"/>
        <v>1</v>
      </c>
      <c r="U463">
        <f t="shared" si="261"/>
        <v>0.6</v>
      </c>
      <c r="V463" s="4">
        <f t="shared" si="262"/>
        <v>0.22338282898537334</v>
      </c>
      <c r="W463" s="4"/>
      <c r="X463"/>
      <c r="Z463"/>
      <c r="AA463">
        <v>434</v>
      </c>
      <c r="AB463" s="4">
        <f t="shared" si="263"/>
        <v>4.8785628742514978E-2</v>
      </c>
      <c r="AC463" s="4">
        <f t="shared" si="264"/>
        <v>0</v>
      </c>
      <c r="AD463" s="26">
        <f t="shared" si="265"/>
        <v>0.27200854101353983</v>
      </c>
      <c r="AE463" s="4">
        <f t="shared" si="239"/>
        <v>0.21111975724026188</v>
      </c>
      <c r="AF463" s="11"/>
      <c r="AG463" s="10">
        <f t="shared" si="266"/>
        <v>7.2814371257485036E-2</v>
      </c>
      <c r="AH463" s="10">
        <f t="shared" si="267"/>
        <v>0</v>
      </c>
      <c r="AI463" s="25">
        <f t="shared" si="268"/>
        <v>10.099798814610748</v>
      </c>
      <c r="AJ463" s="4">
        <f t="shared" si="240"/>
        <v>10.023308858821173</v>
      </c>
      <c r="AK463" s="4"/>
      <c r="AL463" s="24">
        <f t="shared" si="269"/>
        <v>1.0209241666817783</v>
      </c>
      <c r="AM463" s="4">
        <f t="shared" si="241"/>
        <v>1.0039912838923961</v>
      </c>
      <c r="AN463" s="3"/>
      <c r="AO463" s="23">
        <f t="shared" si="270"/>
        <v>0</v>
      </c>
      <c r="AP463" s="22">
        <f t="shared" si="271"/>
        <v>37.800672119156566</v>
      </c>
      <c r="AQ463" s="4">
        <f t="shared" si="242"/>
        <v>37.781518993405697</v>
      </c>
      <c r="AR463" s="3"/>
      <c r="AS463" s="4">
        <v>3.4</v>
      </c>
      <c r="AT463" s="4"/>
      <c r="AU463" s="21">
        <f t="shared" si="272"/>
        <v>144.46739635853706</v>
      </c>
      <c r="AV463" s="21">
        <f t="shared" si="243"/>
        <v>0.13503813672471243</v>
      </c>
      <c r="AW463" s="3">
        <f t="shared" si="244"/>
        <v>52.593403641462629</v>
      </c>
      <c r="AX463"/>
      <c r="AY463" s="20">
        <f t="shared" si="245"/>
        <v>6.2046314435327205E-3</v>
      </c>
      <c r="AZ463" s="20">
        <f t="shared" si="246"/>
        <v>7.2836977815384108E-3</v>
      </c>
      <c r="BA463" s="19">
        <f t="shared" si="247"/>
        <v>4.7400454548206815E-2</v>
      </c>
      <c r="BB463" s="18">
        <f t="shared" si="248"/>
        <v>7.7944073669396112E-3</v>
      </c>
      <c r="BC463" s="18">
        <f t="shared" si="249"/>
        <v>9.1499564742334571E-3</v>
      </c>
      <c r="BD463" s="17">
        <f t="shared" si="250"/>
        <v>5.95455919484029E-2</v>
      </c>
      <c r="BE463" s="16">
        <f t="shared" si="251"/>
        <v>1.7254786591871989E-3</v>
      </c>
      <c r="BF463" s="16">
        <f t="shared" si="252"/>
        <v>2.0255619042632332E-3</v>
      </c>
      <c r="BG463" s="16">
        <f t="shared" si="253"/>
        <v>1.3181842225931778E-2</v>
      </c>
      <c r="BH463" s="15">
        <f t="shared" si="254"/>
        <v>1.9517237644009163E-3</v>
      </c>
      <c r="BI463" s="15">
        <f t="shared" si="255"/>
        <v>2.2911539842967277E-3</v>
      </c>
      <c r="BJ463" s="15">
        <f t="shared" si="256"/>
        <v>1.491024800217094E-2</v>
      </c>
    </row>
    <row r="464" spans="1:62" x14ac:dyDescent="0.25">
      <c r="A464">
        <v>435</v>
      </c>
      <c r="B464" s="26">
        <f t="shared" si="234"/>
        <v>0.35743652370732781</v>
      </c>
      <c r="C464" s="25">
        <f t="shared" si="235"/>
        <v>10.241692092354107</v>
      </c>
      <c r="D464" s="24">
        <f t="shared" si="236"/>
        <v>1.0216675251264564</v>
      </c>
      <c r="E464" s="22">
        <f t="shared" si="237"/>
        <v>37.802269363550025</v>
      </c>
      <c r="F464" s="27">
        <v>3.4</v>
      </c>
      <c r="G464" s="4">
        <f t="shared" si="238"/>
        <v>52.823065504737919</v>
      </c>
      <c r="H464" s="4"/>
      <c r="I464" s="5">
        <v>0.36470000000000002</v>
      </c>
      <c r="J464" s="5">
        <v>0</v>
      </c>
      <c r="K464" s="14">
        <v>1</v>
      </c>
      <c r="L464" s="6">
        <v>5.0999999999999996</v>
      </c>
      <c r="M464" s="6">
        <v>62</v>
      </c>
      <c r="N464" s="6">
        <v>27</v>
      </c>
      <c r="O464" s="13">
        <f t="shared" si="257"/>
        <v>41.75</v>
      </c>
      <c r="P464" s="12">
        <f t="shared" si="258"/>
        <v>0</v>
      </c>
      <c r="Q464" s="4"/>
      <c r="R464">
        <v>435</v>
      </c>
      <c r="S464" s="4">
        <f t="shared" si="259"/>
        <v>0.50681584851960382</v>
      </c>
      <c r="T464" s="12">
        <f t="shared" si="260"/>
        <v>1</v>
      </c>
      <c r="U464">
        <f t="shared" si="261"/>
        <v>0.6</v>
      </c>
      <c r="V464" s="4">
        <f t="shared" si="262"/>
        <v>0.3040895091117623</v>
      </c>
      <c r="W464" s="4"/>
      <c r="X464"/>
      <c r="Z464"/>
      <c r="AA464">
        <v>435</v>
      </c>
      <c r="AB464" s="4">
        <f t="shared" si="263"/>
        <v>0.1463167664670659</v>
      </c>
      <c r="AC464" s="4">
        <f t="shared" si="264"/>
        <v>0</v>
      </c>
      <c r="AD464" s="26">
        <f t="shared" si="265"/>
        <v>0.35743652370732781</v>
      </c>
      <c r="AE464" s="4">
        <f t="shared" si="239"/>
        <v>0.24625972340978264</v>
      </c>
      <c r="AF464" s="11"/>
      <c r="AG464" s="10">
        <f t="shared" si="266"/>
        <v>0.21838323353293418</v>
      </c>
      <c r="AH464" s="10">
        <f t="shared" si="267"/>
        <v>0</v>
      </c>
      <c r="AI464" s="25">
        <f t="shared" si="268"/>
        <v>10.241692092354107</v>
      </c>
      <c r="AJ464" s="4">
        <f t="shared" si="240"/>
        <v>10.127856722214569</v>
      </c>
      <c r="AK464" s="4"/>
      <c r="AL464" s="24">
        <f t="shared" si="269"/>
        <v>1.0216675251264564</v>
      </c>
      <c r="AM464" s="4">
        <f t="shared" si="241"/>
        <v>0.99685140058556487</v>
      </c>
      <c r="AN464" s="3"/>
      <c r="AO464" s="23">
        <f t="shared" si="270"/>
        <v>0</v>
      </c>
      <c r="AP464" s="22">
        <f t="shared" si="271"/>
        <v>37.802269363550025</v>
      </c>
      <c r="AQ464" s="4">
        <f t="shared" si="242"/>
        <v>37.774111795050885</v>
      </c>
      <c r="AR464" s="3"/>
      <c r="AS464" s="4">
        <v>3.4</v>
      </c>
      <c r="AT464" s="4"/>
      <c r="AU464" s="21">
        <f t="shared" si="272"/>
        <v>144.60243449526178</v>
      </c>
      <c r="AV464" s="21">
        <f t="shared" si="243"/>
        <v>0.21640531260822782</v>
      </c>
      <c r="AW464" s="3">
        <f t="shared" si="244"/>
        <v>52.823065504737919</v>
      </c>
      <c r="AX464"/>
      <c r="AY464" s="20">
        <f t="shared" si="245"/>
        <v>1.1329033496317623E-2</v>
      </c>
      <c r="AZ464" s="20">
        <f t="shared" si="246"/>
        <v>1.3299300191329383E-2</v>
      </c>
      <c r="BA464" s="19">
        <f t="shared" si="247"/>
        <v>8.6548466609898178E-2</v>
      </c>
      <c r="BB464" s="18">
        <f t="shared" si="248"/>
        <v>1.1599944574093145E-2</v>
      </c>
      <c r="BC464" s="18">
        <f t="shared" si="249"/>
        <v>1.3617326239152823E-2</v>
      </c>
      <c r="BD464" s="17">
        <f t="shared" si="250"/>
        <v>8.8618099326292527E-2</v>
      </c>
      <c r="BE464" s="16">
        <f t="shared" si="251"/>
        <v>2.5287893285300626E-3</v>
      </c>
      <c r="BF464" s="16">
        <f t="shared" si="252"/>
        <v>2.9685787769700737E-3</v>
      </c>
      <c r="BG464" s="16">
        <f t="shared" si="253"/>
        <v>1.9318756435391413E-2</v>
      </c>
      <c r="BH464" s="15">
        <f t="shared" si="254"/>
        <v>2.8692860007471653E-3</v>
      </c>
      <c r="BI464" s="15">
        <f t="shared" si="255"/>
        <v>3.3682922617466722E-3</v>
      </c>
      <c r="BJ464" s="15">
        <f t="shared" si="256"/>
        <v>2.1919990236645693E-2</v>
      </c>
    </row>
    <row r="465" spans="1:62" x14ac:dyDescent="0.25">
      <c r="A465">
        <v>436</v>
      </c>
      <c r="B465" s="26">
        <f t="shared" si="234"/>
        <v>0.39257648987684857</v>
      </c>
      <c r="C465" s="25">
        <f t="shared" si="235"/>
        <v>10.346239955747503</v>
      </c>
      <c r="D465" s="24">
        <f t="shared" si="236"/>
        <v>1.0251784539852526</v>
      </c>
      <c r="E465" s="22">
        <f t="shared" si="237"/>
        <v>37.807365292520082</v>
      </c>
      <c r="F465" s="27">
        <v>3.4</v>
      </c>
      <c r="G465" s="4">
        <f t="shared" si="238"/>
        <v>52.971360192129687</v>
      </c>
      <c r="H465" s="4"/>
      <c r="I465" s="5">
        <v>0.36470000000000002</v>
      </c>
      <c r="J465" s="5">
        <v>0</v>
      </c>
      <c r="K465" s="14">
        <v>1</v>
      </c>
      <c r="L465" s="6">
        <v>7.3</v>
      </c>
      <c r="M465" s="6">
        <v>51</v>
      </c>
      <c r="N465" s="6">
        <v>49</v>
      </c>
      <c r="O465" s="13">
        <f t="shared" si="257"/>
        <v>14.25</v>
      </c>
      <c r="P465" s="12">
        <f t="shared" si="258"/>
        <v>0</v>
      </c>
      <c r="Q465" s="4"/>
      <c r="R465">
        <v>436</v>
      </c>
      <c r="S465" s="4">
        <f t="shared" si="259"/>
        <v>0.74514205020999758</v>
      </c>
      <c r="T465" s="12">
        <f t="shared" si="260"/>
        <v>1</v>
      </c>
      <c r="U465">
        <f t="shared" si="261"/>
        <v>0.6</v>
      </c>
      <c r="V465" s="4">
        <f t="shared" si="262"/>
        <v>0.44708523012599855</v>
      </c>
      <c r="W465" s="4"/>
      <c r="X465"/>
      <c r="Z465"/>
      <c r="AA465">
        <v>436</v>
      </c>
      <c r="AB465" s="4">
        <f t="shared" si="263"/>
        <v>0.1463167664670659</v>
      </c>
      <c r="AC465" s="4">
        <f t="shared" si="264"/>
        <v>0</v>
      </c>
      <c r="AD465" s="26">
        <f t="shared" si="265"/>
        <v>0.39257648987684857</v>
      </c>
      <c r="AE465" s="4">
        <f t="shared" si="239"/>
        <v>0.21061187167632903</v>
      </c>
      <c r="AF465" s="11"/>
      <c r="AG465" s="10">
        <f t="shared" si="266"/>
        <v>0.21838323353293418</v>
      </c>
      <c r="AH465" s="10">
        <f t="shared" si="267"/>
        <v>0</v>
      </c>
      <c r="AI465" s="25">
        <f t="shared" si="268"/>
        <v>10.346239955747503</v>
      </c>
      <c r="AJ465" s="4">
        <f t="shared" si="240"/>
        <v>10.154751576520601</v>
      </c>
      <c r="AK465" s="4"/>
      <c r="AL465" s="24">
        <f t="shared" si="269"/>
        <v>1.0251784539852526</v>
      </c>
      <c r="AM465" s="4">
        <f t="shared" si="241"/>
        <v>0.98389858293314547</v>
      </c>
      <c r="AN465" s="3"/>
      <c r="AO465" s="23">
        <f t="shared" si="270"/>
        <v>0</v>
      </c>
      <c r="AP465" s="22">
        <f t="shared" si="271"/>
        <v>37.807365292520082</v>
      </c>
      <c r="AQ465" s="4">
        <f t="shared" si="242"/>
        <v>37.760308218012689</v>
      </c>
      <c r="AR465" s="3"/>
      <c r="AS465" s="4">
        <v>3.4</v>
      </c>
      <c r="AT465" s="4"/>
      <c r="AU465" s="21">
        <f t="shared" si="272"/>
        <v>144.81883980787001</v>
      </c>
      <c r="AV465" s="21">
        <f t="shared" si="243"/>
        <v>0.35949237030050463</v>
      </c>
      <c r="AW465" s="3">
        <f t="shared" si="244"/>
        <v>52.971360192129687</v>
      </c>
      <c r="AX465"/>
      <c r="AY465" s="20">
        <f t="shared" si="245"/>
        <v>1.8542386983805392E-2</v>
      </c>
      <c r="AZ465" s="20">
        <f t="shared" si="246"/>
        <v>2.1767149937510676E-2</v>
      </c>
      <c r="BA465" s="19">
        <f t="shared" si="247"/>
        <v>0.14165508127920348</v>
      </c>
      <c r="BB465" s="18">
        <f t="shared" si="248"/>
        <v>1.9512868301760657E-2</v>
      </c>
      <c r="BC465" s="18">
        <f t="shared" si="249"/>
        <v>2.2906410615110336E-2</v>
      </c>
      <c r="BD465" s="17">
        <f t="shared" si="250"/>
        <v>0.14906910031003101</v>
      </c>
      <c r="BE465" s="16">
        <f t="shared" si="251"/>
        <v>4.2064625049595033E-3</v>
      </c>
      <c r="BF465" s="16">
        <f t="shared" si="252"/>
        <v>4.9380212014742001E-3</v>
      </c>
      <c r="BG465" s="16">
        <f t="shared" si="253"/>
        <v>3.2135387345673477E-2</v>
      </c>
      <c r="BH465" s="15">
        <f t="shared" si="254"/>
        <v>4.7951656452262436E-3</v>
      </c>
      <c r="BI465" s="15">
        <f t="shared" si="255"/>
        <v>5.6291074965699375E-3</v>
      </c>
      <c r="BJ465" s="15">
        <f t="shared" si="256"/>
        <v>3.663280136559665E-2</v>
      </c>
    </row>
    <row r="466" spans="1:62" x14ac:dyDescent="0.25">
      <c r="A466">
        <v>437</v>
      </c>
      <c r="B466" s="26">
        <f t="shared" si="234"/>
        <v>0.35692863814339493</v>
      </c>
      <c r="C466" s="25">
        <f t="shared" si="235"/>
        <v>10.373134810053536</v>
      </c>
      <c r="D466" s="24">
        <f t="shared" si="236"/>
        <v>1.0309554663688973</v>
      </c>
      <c r="E466" s="22">
        <f t="shared" si="237"/>
        <v>37.815548907263349</v>
      </c>
      <c r="F466" s="27">
        <v>3.4</v>
      </c>
      <c r="G466" s="4">
        <f t="shared" si="238"/>
        <v>52.976567821829171</v>
      </c>
      <c r="H466" s="4"/>
      <c r="I466" s="5">
        <v>0.36470000000000002</v>
      </c>
      <c r="J466" s="5">
        <v>0</v>
      </c>
      <c r="K466" s="14">
        <v>1</v>
      </c>
      <c r="L466" s="6">
        <v>11</v>
      </c>
      <c r="M466" s="6">
        <v>52</v>
      </c>
      <c r="N466" s="6">
        <v>83</v>
      </c>
      <c r="O466" s="13">
        <f t="shared" si="257"/>
        <v>-10.25</v>
      </c>
      <c r="P466" s="12">
        <f t="shared" si="258"/>
        <v>-10.25</v>
      </c>
      <c r="Q466" s="4"/>
      <c r="R466">
        <v>437</v>
      </c>
      <c r="S466" s="4">
        <f t="shared" si="259"/>
        <v>1.245428856118602</v>
      </c>
      <c r="T466" s="12">
        <f t="shared" si="260"/>
        <v>1</v>
      </c>
      <c r="U466">
        <f t="shared" si="261"/>
        <v>0.6</v>
      </c>
      <c r="V466" s="4">
        <f t="shared" si="262"/>
        <v>0.74725731367116122</v>
      </c>
      <c r="W466" s="4"/>
      <c r="X466"/>
      <c r="Z466"/>
      <c r="AA466">
        <v>437</v>
      </c>
      <c r="AB466" s="4">
        <f t="shared" si="263"/>
        <v>0.1463167664670659</v>
      </c>
      <c r="AC466" s="4">
        <f t="shared" si="264"/>
        <v>0</v>
      </c>
      <c r="AD466" s="26">
        <f t="shared" si="265"/>
        <v>0.35692863814339493</v>
      </c>
      <c r="AE466" s="4">
        <f t="shared" si="239"/>
        <v>0.18665882372767373</v>
      </c>
      <c r="AF466" s="11"/>
      <c r="AG466" s="10">
        <f t="shared" si="266"/>
        <v>0.21838323353293418</v>
      </c>
      <c r="AH466" s="10">
        <f t="shared" si="267"/>
        <v>0</v>
      </c>
      <c r="AI466" s="25">
        <f t="shared" si="268"/>
        <v>10.373134810053536</v>
      </c>
      <c r="AJ466" s="4">
        <f t="shared" si="240"/>
        <v>10.173351168791685</v>
      </c>
      <c r="AK466" s="4"/>
      <c r="AL466" s="24">
        <f t="shared" si="269"/>
        <v>1.0309554663688973</v>
      </c>
      <c r="AM466" s="4">
        <f t="shared" si="241"/>
        <v>0.98777660583939431</v>
      </c>
      <c r="AN466" s="3"/>
      <c r="AO466" s="23">
        <f t="shared" si="270"/>
        <v>0</v>
      </c>
      <c r="AP466" s="22">
        <f t="shared" si="271"/>
        <v>37.815548907263349</v>
      </c>
      <c r="AQ466" s="4">
        <f t="shared" si="242"/>
        <v>37.766552560610982</v>
      </c>
      <c r="AR466" s="3"/>
      <c r="AS466" s="4">
        <v>3.4</v>
      </c>
      <c r="AT466" s="4"/>
      <c r="AU466" s="21">
        <f t="shared" si="272"/>
        <v>145.17833217817051</v>
      </c>
      <c r="AV466" s="21">
        <f t="shared" si="243"/>
        <v>0.35983390317549513</v>
      </c>
      <c r="AW466" s="3">
        <f t="shared" si="244"/>
        <v>52.976567821829171</v>
      </c>
      <c r="AX466"/>
      <c r="AY466" s="20">
        <f t="shared" si="245"/>
        <v>1.7350674113348119E-2</v>
      </c>
      <c r="AZ466" s="20">
        <f t="shared" si="246"/>
        <v>2.0368182654799966E-2</v>
      </c>
      <c r="BA466" s="19">
        <f t="shared" si="247"/>
        <v>0.13255095764757313</v>
      </c>
      <c r="BB466" s="18">
        <f t="shared" si="248"/>
        <v>2.0358164273610476E-2</v>
      </c>
      <c r="BC466" s="18">
        <f t="shared" si="249"/>
        <v>2.3898714582064474E-2</v>
      </c>
      <c r="BD466" s="17">
        <f t="shared" si="250"/>
        <v>0.15552676240617583</v>
      </c>
      <c r="BE466" s="16">
        <f t="shared" si="251"/>
        <v>4.3999715404866527E-3</v>
      </c>
      <c r="BF466" s="16">
        <f t="shared" si="252"/>
        <v>5.1651839823104182E-3</v>
      </c>
      <c r="BG466" s="16">
        <f t="shared" si="253"/>
        <v>3.361370500670597E-2</v>
      </c>
      <c r="BH466" s="15">
        <f t="shared" si="254"/>
        <v>4.9927795271699571E-3</v>
      </c>
      <c r="BI466" s="15">
        <f t="shared" si="255"/>
        <v>5.8610890101560365E-3</v>
      </c>
      <c r="BJ466" s="15">
        <f t="shared" si="256"/>
        <v>3.8142478115040193E-2</v>
      </c>
    </row>
    <row r="467" spans="1:62" x14ac:dyDescent="0.25">
      <c r="A467">
        <v>438</v>
      </c>
      <c r="B467" s="26">
        <f t="shared" si="234"/>
        <v>0.23544445247018869</v>
      </c>
      <c r="C467" s="25">
        <f t="shared" si="235"/>
        <v>10.246165540049169</v>
      </c>
      <c r="D467" s="24">
        <f t="shared" si="236"/>
        <v>1.0348781952940094</v>
      </c>
      <c r="E467" s="22">
        <f t="shared" si="237"/>
        <v>37.821845730840316</v>
      </c>
      <c r="F467" s="27">
        <v>3.4</v>
      </c>
      <c r="G467" s="4">
        <f t="shared" si="238"/>
        <v>52.73833391865368</v>
      </c>
      <c r="H467" s="4"/>
      <c r="I467" s="5">
        <v>0.1216</v>
      </c>
      <c r="J467" s="5">
        <v>0</v>
      </c>
      <c r="K467" s="14">
        <v>1</v>
      </c>
      <c r="L467" s="6">
        <v>13.9</v>
      </c>
      <c r="M467" s="6">
        <v>57</v>
      </c>
      <c r="N467" s="6">
        <v>99</v>
      </c>
      <c r="O467" s="13">
        <f t="shared" si="257"/>
        <v>-17.25</v>
      </c>
      <c r="P467" s="12">
        <f t="shared" si="258"/>
        <v>-27.5</v>
      </c>
      <c r="Q467" s="4"/>
      <c r="R467">
        <v>438</v>
      </c>
      <c r="S467" s="4">
        <f t="shared" si="259"/>
        <v>1.7093833911892833</v>
      </c>
      <c r="T467" s="12">
        <f t="shared" si="260"/>
        <v>0.75846459436788383</v>
      </c>
      <c r="U467">
        <f t="shared" si="261"/>
        <v>0.6</v>
      </c>
      <c r="V467" s="4">
        <f t="shared" si="262"/>
        <v>0.77790406825054637</v>
      </c>
      <c r="W467" s="4"/>
      <c r="X467"/>
      <c r="Z467"/>
      <c r="AA467">
        <v>438</v>
      </c>
      <c r="AB467" s="4">
        <f t="shared" si="263"/>
        <v>4.8785628742514978E-2</v>
      </c>
      <c r="AC467" s="4">
        <f t="shared" si="264"/>
        <v>0</v>
      </c>
      <c r="AD467" s="26">
        <f t="shared" si="265"/>
        <v>0.23544445247018869</v>
      </c>
      <c r="AE467" s="4">
        <f t="shared" si="239"/>
        <v>6.3411641701945853E-2</v>
      </c>
      <c r="AF467" s="11"/>
      <c r="AG467" s="10">
        <f t="shared" si="266"/>
        <v>7.2814371257485036E-2</v>
      </c>
      <c r="AH467" s="10">
        <f t="shared" si="267"/>
        <v>0</v>
      </c>
      <c r="AI467" s="25">
        <f t="shared" si="268"/>
        <v>10.246165540049169</v>
      </c>
      <c r="AJ467" s="4">
        <f t="shared" si="240"/>
        <v>9.8507610436983253</v>
      </c>
      <c r="AK467" s="4"/>
      <c r="AL467" s="24">
        <f t="shared" si="269"/>
        <v>1.0348781952940094</v>
      </c>
      <c r="AM467" s="4">
        <f t="shared" si="241"/>
        <v>0.94904706808538142</v>
      </c>
      <c r="AN467" s="3"/>
      <c r="AO467" s="23">
        <f t="shared" si="270"/>
        <v>0</v>
      </c>
      <c r="AP467" s="22">
        <f t="shared" si="271"/>
        <v>37.821845730840316</v>
      </c>
      <c r="AQ467" s="4">
        <f t="shared" si="242"/>
        <v>37.722744313412768</v>
      </c>
      <c r="AR467" s="3"/>
      <c r="AS467" s="4">
        <v>3.4</v>
      </c>
      <c r="AT467" s="4"/>
      <c r="AU467" s="21">
        <f t="shared" si="272"/>
        <v>145.53816608134599</v>
      </c>
      <c r="AV467" s="21">
        <f t="shared" si="243"/>
        <v>0.58570184443752327</v>
      </c>
      <c r="AW467" s="3">
        <f t="shared" si="244"/>
        <v>52.73833391865368</v>
      </c>
      <c r="AX467"/>
      <c r="AY467" s="20">
        <f t="shared" si="245"/>
        <v>1.7530325305666564E-2</v>
      </c>
      <c r="AZ467" s="20">
        <f t="shared" si="246"/>
        <v>2.057907753273901E-2</v>
      </c>
      <c r="BA467" s="19">
        <f t="shared" si="247"/>
        <v>0.13392340792983728</v>
      </c>
      <c r="BB467" s="18">
        <f t="shared" si="248"/>
        <v>4.029213623493913E-2</v>
      </c>
      <c r="BC467" s="18">
        <f t="shared" si="249"/>
        <v>4.7299464275798113E-2</v>
      </c>
      <c r="BD467" s="17">
        <f t="shared" si="250"/>
        <v>0.30781289584010685</v>
      </c>
      <c r="BE467" s="16">
        <f t="shared" si="251"/>
        <v>8.7462826108579382E-3</v>
      </c>
      <c r="BF467" s="16">
        <f t="shared" si="252"/>
        <v>1.0267375238833231E-2</v>
      </c>
      <c r="BG467" s="16">
        <f t="shared" si="253"/>
        <v>6.6817469358936787E-2</v>
      </c>
      <c r="BH467" s="15">
        <f t="shared" si="254"/>
        <v>1.0098539214696518E-2</v>
      </c>
      <c r="BI467" s="15">
        <f t="shared" si="255"/>
        <v>1.1854806904208955E-2</v>
      </c>
      <c r="BJ467" s="15">
        <f t="shared" si="256"/>
        <v>7.7148071308642277E-2</v>
      </c>
    </row>
    <row r="468" spans="1:62" x14ac:dyDescent="0.25">
      <c r="A468">
        <v>439</v>
      </c>
      <c r="B468" s="26">
        <f t="shared" si="234"/>
        <v>0.11219727044446083</v>
      </c>
      <c r="C468" s="25">
        <f t="shared" si="235"/>
        <v>9.9235754149558097</v>
      </c>
      <c r="D468" s="24">
        <f t="shared" si="236"/>
        <v>1.0257143514515417</v>
      </c>
      <c r="E468" s="22">
        <f t="shared" si="237"/>
        <v>37.812745037364344</v>
      </c>
      <c r="F468" s="27">
        <v>3.4</v>
      </c>
      <c r="G468" s="4">
        <f t="shared" si="238"/>
        <v>52.274232074216158</v>
      </c>
      <c r="H468" s="4"/>
      <c r="I468" s="5">
        <v>0.1216</v>
      </c>
      <c r="J468" s="5">
        <v>0</v>
      </c>
      <c r="K468" s="14">
        <v>0</v>
      </c>
      <c r="L468" s="6">
        <v>16</v>
      </c>
      <c r="M468" s="6">
        <v>34</v>
      </c>
      <c r="N468" s="6">
        <v>103</v>
      </c>
      <c r="O468" s="13">
        <f t="shared" si="257"/>
        <v>-43.25</v>
      </c>
      <c r="P468" s="12">
        <f t="shared" si="258"/>
        <v>-27.5</v>
      </c>
      <c r="Q468" s="4"/>
      <c r="R468">
        <v>439</v>
      </c>
      <c r="S468" s="4">
        <f t="shared" si="259"/>
        <v>2.0754997247575919</v>
      </c>
      <c r="T468" s="12">
        <f t="shared" si="260"/>
        <v>0.75846459436788383</v>
      </c>
      <c r="U468">
        <f t="shared" si="261"/>
        <v>1</v>
      </c>
      <c r="V468" s="4">
        <f t="shared" si="262"/>
        <v>1.5741930568489215</v>
      </c>
      <c r="W468" s="4"/>
      <c r="X468"/>
      <c r="Z468"/>
      <c r="AA468">
        <v>439</v>
      </c>
      <c r="AB468" s="4">
        <f t="shared" si="263"/>
        <v>4.8785628742514978E-2</v>
      </c>
      <c r="AC468" s="4">
        <f t="shared" si="264"/>
        <v>0</v>
      </c>
      <c r="AD468" s="26">
        <f t="shared" si="265"/>
        <v>0.11219727044446083</v>
      </c>
      <c r="AE468" s="4">
        <f t="shared" si="239"/>
        <v>3.0217798885116231E-2</v>
      </c>
      <c r="AF468" s="11"/>
      <c r="AG468" s="10">
        <f t="shared" si="266"/>
        <v>7.2814371257485036E-2</v>
      </c>
      <c r="AH468" s="10">
        <f t="shared" si="267"/>
        <v>0</v>
      </c>
      <c r="AI468" s="25">
        <f t="shared" si="268"/>
        <v>9.9235754149558097</v>
      </c>
      <c r="AJ468" s="4">
        <f t="shared" si="240"/>
        <v>9.540619827949806</v>
      </c>
      <c r="AK468" s="4"/>
      <c r="AL468" s="24">
        <f t="shared" si="269"/>
        <v>1.0257143514515417</v>
      </c>
      <c r="AM468" s="4">
        <f t="shared" si="241"/>
        <v>0.94064325866062548</v>
      </c>
      <c r="AN468" s="3"/>
      <c r="AO468" s="23">
        <f t="shared" si="270"/>
        <v>0</v>
      </c>
      <c r="AP468" s="22">
        <f t="shared" si="271"/>
        <v>37.812745037364344</v>
      </c>
      <c r="AQ468" s="4">
        <f t="shared" si="242"/>
        <v>37.713667465722367</v>
      </c>
      <c r="AR468" s="3"/>
      <c r="AS468" s="4">
        <v>3.4</v>
      </c>
      <c r="AT468" s="4"/>
      <c r="AU468" s="21">
        <f t="shared" si="272"/>
        <v>146.12386792578351</v>
      </c>
      <c r="AV468" s="21">
        <f t="shared" si="243"/>
        <v>0.50529607594923898</v>
      </c>
      <c r="AW468" s="3">
        <f t="shared" si="244"/>
        <v>52.274232074216158</v>
      </c>
      <c r="AX468"/>
      <c r="AY468" s="20">
        <f t="shared" si="245"/>
        <v>8.3537948278831677E-3</v>
      </c>
      <c r="AZ468" s="20">
        <f t="shared" si="246"/>
        <v>9.8066287109932846E-3</v>
      </c>
      <c r="BA468" s="19">
        <f t="shared" si="247"/>
        <v>6.3819048020468144E-2</v>
      </c>
      <c r="BB468" s="18">
        <f t="shared" si="248"/>
        <v>3.9023579210606132E-2</v>
      </c>
      <c r="BC468" s="18">
        <f t="shared" si="249"/>
        <v>4.5810288638537637E-2</v>
      </c>
      <c r="BD468" s="17">
        <f t="shared" si="250"/>
        <v>0.29812171915685998</v>
      </c>
      <c r="BE468" s="16">
        <f t="shared" si="251"/>
        <v>8.6688343001171484E-3</v>
      </c>
      <c r="BF468" s="16">
        <f t="shared" si="252"/>
        <v>1.0176457656659262E-2</v>
      </c>
      <c r="BG468" s="16">
        <f t="shared" si="253"/>
        <v>6.6225800834139772E-2</v>
      </c>
      <c r="BH468" s="15">
        <f t="shared" si="254"/>
        <v>1.0096109303935036E-2</v>
      </c>
      <c r="BI468" s="15">
        <f t="shared" si="255"/>
        <v>1.1851954400271564E-2</v>
      </c>
      <c r="BJ468" s="15">
        <f t="shared" si="256"/>
        <v>7.7129507937771027E-2</v>
      </c>
    </row>
    <row r="469" spans="1:62" x14ac:dyDescent="0.25">
      <c r="A469">
        <v>440</v>
      </c>
      <c r="B469" s="26">
        <f t="shared" si="234"/>
        <v>0.32281121205876895</v>
      </c>
      <c r="C469" s="25">
        <f t="shared" si="235"/>
        <v>9.9773264147761527</v>
      </c>
      <c r="D469" s="24">
        <f t="shared" si="236"/>
        <v>1.006785576303167</v>
      </c>
      <c r="E469" s="22">
        <f t="shared" si="237"/>
        <v>37.791312795128825</v>
      </c>
      <c r="F469" s="27">
        <v>3.4</v>
      </c>
      <c r="G469" s="4">
        <f t="shared" si="238"/>
        <v>52.498235998266914</v>
      </c>
      <c r="H469" s="4"/>
      <c r="I469" s="5">
        <v>0.72929999999999995</v>
      </c>
      <c r="J469" s="5">
        <v>0</v>
      </c>
      <c r="K469" s="14">
        <v>0</v>
      </c>
      <c r="L469" s="6">
        <v>16</v>
      </c>
      <c r="M469" s="6">
        <v>55</v>
      </c>
      <c r="N469" s="6">
        <v>91</v>
      </c>
      <c r="O469" s="13">
        <f t="shared" si="257"/>
        <v>-13.25</v>
      </c>
      <c r="P469" s="12">
        <f t="shared" si="258"/>
        <v>-27.5</v>
      </c>
      <c r="Q469" s="4"/>
      <c r="R469">
        <v>440</v>
      </c>
      <c r="S469" s="4">
        <f t="shared" si="259"/>
        <v>2.0754997247575919</v>
      </c>
      <c r="T469" s="12">
        <f t="shared" si="260"/>
        <v>0.75846459436788383</v>
      </c>
      <c r="U469">
        <f t="shared" si="261"/>
        <v>1</v>
      </c>
      <c r="V469" s="4">
        <f t="shared" si="262"/>
        <v>1.5741930568489215</v>
      </c>
      <c r="W469" s="4"/>
      <c r="X469"/>
      <c r="Z469"/>
      <c r="AA469">
        <v>440</v>
      </c>
      <c r="AB469" s="4">
        <f t="shared" si="263"/>
        <v>0.29259341317365273</v>
      </c>
      <c r="AC469" s="4">
        <f t="shared" si="264"/>
        <v>0</v>
      </c>
      <c r="AD469" s="26">
        <f t="shared" si="265"/>
        <v>0.32281121205876895</v>
      </c>
      <c r="AE469" s="4">
        <f t="shared" si="239"/>
        <v>8.6941786055152168E-2</v>
      </c>
      <c r="AF469" s="11"/>
      <c r="AG469" s="10">
        <f t="shared" si="266"/>
        <v>0.43670658682634733</v>
      </c>
      <c r="AH469" s="10">
        <f t="shared" si="267"/>
        <v>0</v>
      </c>
      <c r="AI469" s="25">
        <f t="shared" si="268"/>
        <v>9.9773264147761527</v>
      </c>
      <c r="AJ469" s="4">
        <f t="shared" si="240"/>
        <v>9.5922961611882229</v>
      </c>
      <c r="AK469" s="4"/>
      <c r="AL469" s="24">
        <f t="shared" si="269"/>
        <v>1.006785576303167</v>
      </c>
      <c r="AM469" s="4">
        <f t="shared" si="241"/>
        <v>0.92328432310633091</v>
      </c>
      <c r="AN469" s="3"/>
      <c r="AO469" s="23">
        <f t="shared" si="270"/>
        <v>0</v>
      </c>
      <c r="AP469" s="22">
        <f t="shared" si="271"/>
        <v>37.791312795128825</v>
      </c>
      <c r="AQ469" s="4">
        <f t="shared" si="242"/>
        <v>37.692291278580178</v>
      </c>
      <c r="AR469" s="3"/>
      <c r="AS469" s="4">
        <v>3.4</v>
      </c>
      <c r="AT469" s="4"/>
      <c r="AU469" s="21">
        <f t="shared" si="272"/>
        <v>146.62916400173276</v>
      </c>
      <c r="AV469" s="21">
        <f t="shared" si="243"/>
        <v>0.62544506447379555</v>
      </c>
      <c r="AW469" s="3">
        <f t="shared" si="244"/>
        <v>52.498235998266914</v>
      </c>
      <c r="AX469"/>
      <c r="AY469" s="20">
        <f t="shared" si="245"/>
        <v>2.4035343891896373E-2</v>
      </c>
      <c r="AZ469" s="20">
        <f t="shared" si="246"/>
        <v>2.8215403699182698E-2</v>
      </c>
      <c r="BA469" s="19">
        <f t="shared" si="247"/>
        <v>0.18361867841253771</v>
      </c>
      <c r="BB469" s="18">
        <f t="shared" si="248"/>
        <v>3.9234989928826361E-2</v>
      </c>
      <c r="BC469" s="18">
        <f t="shared" si="249"/>
        <v>4.6058466438187465E-2</v>
      </c>
      <c r="BD469" s="17">
        <f t="shared" si="250"/>
        <v>0.29973679722091595</v>
      </c>
      <c r="BE469" s="16">
        <f t="shared" si="251"/>
        <v>8.5088659857063976E-3</v>
      </c>
      <c r="BF469" s="16">
        <f t="shared" si="252"/>
        <v>9.9886687658292499E-3</v>
      </c>
      <c r="BG469" s="16">
        <f t="shared" si="253"/>
        <v>6.5003718445300465E-2</v>
      </c>
      <c r="BH469" s="15">
        <f t="shared" si="254"/>
        <v>1.0090397230658127E-2</v>
      </c>
      <c r="BI469" s="15">
        <f t="shared" si="255"/>
        <v>1.1845248922946496E-2</v>
      </c>
      <c r="BJ469" s="15">
        <f t="shared" si="256"/>
        <v>7.7085870395041486E-2</v>
      </c>
    </row>
    <row r="470" spans="1:62" x14ac:dyDescent="0.25">
      <c r="A470">
        <v>441</v>
      </c>
      <c r="B470" s="26">
        <f t="shared" si="234"/>
        <v>0.37953519922880491</v>
      </c>
      <c r="C470" s="25">
        <f t="shared" si="235"/>
        <v>10.02900274801457</v>
      </c>
      <c r="D470" s="24">
        <f t="shared" si="236"/>
        <v>1.0051539201434181</v>
      </c>
      <c r="E470" s="22">
        <f t="shared" si="237"/>
        <v>37.788399066406328</v>
      </c>
      <c r="F470" s="27">
        <v>3.4</v>
      </c>
      <c r="G470" s="4">
        <f t="shared" si="238"/>
        <v>52.602090933793114</v>
      </c>
      <c r="H470" s="4"/>
      <c r="I470" s="5">
        <v>0.72929999999999995</v>
      </c>
      <c r="J470" s="5">
        <v>0</v>
      </c>
      <c r="K470" s="14">
        <v>0</v>
      </c>
      <c r="L470" s="6">
        <v>13.5</v>
      </c>
      <c r="M470" s="6">
        <v>58</v>
      </c>
      <c r="N470" s="6">
        <v>69</v>
      </c>
      <c r="O470" s="13">
        <f t="shared" si="257"/>
        <v>6.25</v>
      </c>
      <c r="P470" s="12">
        <f t="shared" si="258"/>
        <v>-21.25</v>
      </c>
      <c r="Q470" s="4"/>
      <c r="R470">
        <v>441</v>
      </c>
      <c r="S470" s="4">
        <f t="shared" si="259"/>
        <v>1.6422633067433468</v>
      </c>
      <c r="T470" s="12">
        <f t="shared" si="260"/>
        <v>0.95855194129866228</v>
      </c>
      <c r="U470">
        <f t="shared" si="261"/>
        <v>1</v>
      </c>
      <c r="V470" s="4">
        <f t="shared" si="262"/>
        <v>1.5741946808023954</v>
      </c>
      <c r="W470" s="4"/>
      <c r="X470"/>
      <c r="Z470"/>
      <c r="AA470">
        <v>441</v>
      </c>
      <c r="AB470" s="4">
        <f t="shared" si="263"/>
        <v>0.29259341317365273</v>
      </c>
      <c r="AC470" s="4">
        <f t="shared" si="264"/>
        <v>0</v>
      </c>
      <c r="AD470" s="26">
        <f t="shared" si="265"/>
        <v>0.37953519922880491</v>
      </c>
      <c r="AE470" s="4">
        <f t="shared" si="239"/>
        <v>0.14829410090186892</v>
      </c>
      <c r="AF470" s="11"/>
      <c r="AG470" s="10">
        <f t="shared" si="266"/>
        <v>0.43670658682634733</v>
      </c>
      <c r="AH470" s="10">
        <f t="shared" si="267"/>
        <v>0</v>
      </c>
      <c r="AI470" s="25">
        <f t="shared" si="268"/>
        <v>10.02900274801457</v>
      </c>
      <c r="AJ470" s="4">
        <f t="shared" si="240"/>
        <v>9.7502085438661723</v>
      </c>
      <c r="AK470" s="4"/>
      <c r="AL470" s="24">
        <f t="shared" si="269"/>
        <v>1.0051539201434181</v>
      </c>
      <c r="AM470" s="4">
        <f t="shared" si="241"/>
        <v>0.94470477517249607</v>
      </c>
      <c r="AN470" s="3"/>
      <c r="AO470" s="23">
        <f t="shared" si="270"/>
        <v>0</v>
      </c>
      <c r="AP470" s="22">
        <f t="shared" si="271"/>
        <v>37.788399066406328</v>
      </c>
      <c r="AQ470" s="4">
        <f t="shared" si="242"/>
        <v>37.717442482219298</v>
      </c>
      <c r="AR470" s="3"/>
      <c r="AS470" s="4">
        <v>3.4</v>
      </c>
      <c r="AT470" s="4"/>
      <c r="AU470" s="21">
        <f t="shared" si="272"/>
        <v>147.25460906620657</v>
      </c>
      <c r="AV470" s="21">
        <f t="shared" si="243"/>
        <v>0.49934642443346022</v>
      </c>
      <c r="AW470" s="3">
        <f t="shared" si="244"/>
        <v>52.602090933793114</v>
      </c>
      <c r="AX470"/>
      <c r="AY470" s="20">
        <f t="shared" si="245"/>
        <v>2.3563712408163084E-2</v>
      </c>
      <c r="AZ470" s="20">
        <f t="shared" si="246"/>
        <v>2.7661749348713186E-2</v>
      </c>
      <c r="BA470" s="19">
        <f t="shared" si="247"/>
        <v>0.18001563657005973</v>
      </c>
      <c r="BB470" s="18">
        <f t="shared" si="248"/>
        <v>2.8409424168741312E-2</v>
      </c>
      <c r="BC470" s="18">
        <f t="shared" si="249"/>
        <v>3.3350193589391973E-2</v>
      </c>
      <c r="BD470" s="17">
        <f t="shared" si="250"/>
        <v>0.21703458639026402</v>
      </c>
      <c r="BE470" s="16">
        <f t="shared" si="251"/>
        <v>6.1598317847474226E-3</v>
      </c>
      <c r="BF470" s="16">
        <f t="shared" si="252"/>
        <v>7.2311068777469742E-3</v>
      </c>
      <c r="BG470" s="16">
        <f t="shared" si="253"/>
        <v>4.7058206308427629E-2</v>
      </c>
      <c r="BH470" s="15">
        <f t="shared" si="254"/>
        <v>7.2305509502677704E-3</v>
      </c>
      <c r="BI470" s="15">
        <f t="shared" si="255"/>
        <v>8.4880380720534689E-3</v>
      </c>
      <c r="BJ470" s="15">
        <f t="shared" si="256"/>
        <v>5.523799516470887E-2</v>
      </c>
    </row>
    <row r="471" spans="1:62" x14ac:dyDescent="0.25">
      <c r="A471">
        <v>442</v>
      </c>
      <c r="B471" s="26">
        <f t="shared" si="234"/>
        <v>0.44088751407552162</v>
      </c>
      <c r="C471" s="25">
        <f t="shared" si="235"/>
        <v>10.186915130692519</v>
      </c>
      <c r="D471" s="24">
        <f t="shared" si="236"/>
        <v>1.0100682944844155</v>
      </c>
      <c r="E471" s="22">
        <f t="shared" si="237"/>
        <v>37.794173570107205</v>
      </c>
      <c r="F471" s="27">
        <v>3.4</v>
      </c>
      <c r="G471" s="4">
        <f t="shared" si="238"/>
        <v>52.832044509359662</v>
      </c>
      <c r="H471" s="4"/>
      <c r="I471" s="5">
        <v>0.72929999999999995</v>
      </c>
      <c r="J471" s="5">
        <v>0</v>
      </c>
      <c r="K471" s="14">
        <v>0</v>
      </c>
      <c r="L471" s="6">
        <v>10.199999999999999</v>
      </c>
      <c r="M471" s="6">
        <v>56</v>
      </c>
      <c r="N471" s="6">
        <v>34</v>
      </c>
      <c r="O471" s="13">
        <f t="shared" si="257"/>
        <v>30.5</v>
      </c>
      <c r="P471" s="12">
        <f t="shared" si="258"/>
        <v>0</v>
      </c>
      <c r="Q471" s="4"/>
      <c r="R471">
        <v>442</v>
      </c>
      <c r="S471" s="4">
        <f t="shared" si="259"/>
        <v>1.1276998486951821</v>
      </c>
      <c r="T471" s="12">
        <f t="shared" si="260"/>
        <v>1</v>
      </c>
      <c r="U471">
        <f t="shared" si="261"/>
        <v>1</v>
      </c>
      <c r="V471" s="4">
        <f t="shared" si="262"/>
        <v>1.1276998486951821</v>
      </c>
      <c r="W471" s="4"/>
      <c r="X471"/>
      <c r="Z471"/>
      <c r="AA471">
        <v>442</v>
      </c>
      <c r="AB471" s="4">
        <f t="shared" si="263"/>
        <v>0.29259341317365273</v>
      </c>
      <c r="AC471" s="4">
        <f t="shared" si="264"/>
        <v>0</v>
      </c>
      <c r="AD471" s="26">
        <f t="shared" si="265"/>
        <v>0.44088751407552162</v>
      </c>
      <c r="AE471" s="4">
        <f t="shared" si="239"/>
        <v>0.26536101103490778</v>
      </c>
      <c r="AF471" s="11"/>
      <c r="AG471" s="10">
        <f t="shared" si="266"/>
        <v>0.43670658682634733</v>
      </c>
      <c r="AH471" s="10">
        <f t="shared" si="267"/>
        <v>0</v>
      </c>
      <c r="AI471" s="25">
        <f t="shared" si="268"/>
        <v>10.186915130692519</v>
      </c>
      <c r="AJ471" s="4">
        <f t="shared" si="240"/>
        <v>10.032934278528238</v>
      </c>
      <c r="AK471" s="4"/>
      <c r="AL471" s="24">
        <f t="shared" si="269"/>
        <v>1.0100682944844155</v>
      </c>
      <c r="AM471" s="4">
        <f t="shared" si="241"/>
        <v>0.97678358751373218</v>
      </c>
      <c r="AN471" s="3"/>
      <c r="AO471" s="23">
        <f t="shared" si="270"/>
        <v>0</v>
      </c>
      <c r="AP471" s="22">
        <f t="shared" si="271"/>
        <v>37.794173570107205</v>
      </c>
      <c r="AQ471" s="4">
        <f t="shared" si="242"/>
        <v>37.755816951394607</v>
      </c>
      <c r="AR471" s="3"/>
      <c r="AS471" s="4">
        <v>3.4</v>
      </c>
      <c r="AT471" s="4"/>
      <c r="AU471" s="21">
        <f t="shared" si="272"/>
        <v>147.75395549064004</v>
      </c>
      <c r="AV471" s="21">
        <f t="shared" si="243"/>
        <v>0.31228460542609821</v>
      </c>
      <c r="AW471" s="3">
        <f t="shared" si="244"/>
        <v>52.832044509359662</v>
      </c>
      <c r="AX471"/>
      <c r="AY471" s="20">
        <f t="shared" si="245"/>
        <v>1.7886336242063258E-2</v>
      </c>
      <c r="AZ471" s="20">
        <f t="shared" si="246"/>
        <v>2.0997003414595997E-2</v>
      </c>
      <c r="BA471" s="19">
        <f t="shared" si="247"/>
        <v>0.1366431633839546</v>
      </c>
      <c r="BB471" s="18">
        <f t="shared" si="248"/>
        <v>1.569081163778727E-2</v>
      </c>
      <c r="BC471" s="18">
        <f t="shared" si="249"/>
        <v>1.8419648444358967E-2</v>
      </c>
      <c r="BD471" s="17">
        <f t="shared" si="250"/>
        <v>0.11987039208213492</v>
      </c>
      <c r="BE471" s="16">
        <f t="shared" si="251"/>
        <v>3.3917468318641116E-3</v>
      </c>
      <c r="BF471" s="16">
        <f t="shared" si="252"/>
        <v>3.9816158461013487E-3</v>
      </c>
      <c r="BG471" s="16">
        <f t="shared" si="253"/>
        <v>2.5911344292717853E-2</v>
      </c>
      <c r="BH471" s="15">
        <f t="shared" si="254"/>
        <v>3.9085800008412325E-3</v>
      </c>
      <c r="BI471" s="15">
        <f t="shared" si="255"/>
        <v>4.5883330444657948E-3</v>
      </c>
      <c r="BJ471" s="15">
        <f t="shared" si="256"/>
        <v>2.9859705667290855E-2</v>
      </c>
    </row>
    <row r="472" spans="1:62" x14ac:dyDescent="0.25">
      <c r="A472">
        <v>443</v>
      </c>
      <c r="B472" s="26">
        <f t="shared" si="234"/>
        <v>0.31414663977742274</v>
      </c>
      <c r="C472" s="25">
        <f t="shared" si="235"/>
        <v>10.105748649785722</v>
      </c>
      <c r="D472" s="24">
        <f t="shared" si="236"/>
        <v>1.0176610622262878</v>
      </c>
      <c r="E472" s="22">
        <f t="shared" si="237"/>
        <v>37.803803552144124</v>
      </c>
      <c r="F472" s="27">
        <v>3.4</v>
      </c>
      <c r="G472" s="4">
        <f t="shared" si="238"/>
        <v>52.641359903933555</v>
      </c>
      <c r="H472" s="4"/>
      <c r="I472" s="5">
        <v>0.1216</v>
      </c>
      <c r="J472" s="5">
        <v>0</v>
      </c>
      <c r="K472" s="14">
        <v>0</v>
      </c>
      <c r="L472" s="6">
        <v>6.1</v>
      </c>
      <c r="M472" s="6">
        <v>75</v>
      </c>
      <c r="N472" s="6">
        <v>18</v>
      </c>
      <c r="O472" s="13">
        <f t="shared" si="257"/>
        <v>61.5</v>
      </c>
      <c r="P472" s="12">
        <f t="shared" si="258"/>
        <v>0</v>
      </c>
      <c r="Q472" s="4"/>
      <c r="R472">
        <v>443</v>
      </c>
      <c r="S472" s="4">
        <f t="shared" si="259"/>
        <v>0.60923828172684824</v>
      </c>
      <c r="T472" s="12">
        <f t="shared" si="260"/>
        <v>1</v>
      </c>
      <c r="U472">
        <f t="shared" si="261"/>
        <v>1</v>
      </c>
      <c r="V472" s="4">
        <f t="shared" si="262"/>
        <v>0.60923828172684824</v>
      </c>
      <c r="W472" s="4"/>
      <c r="X472"/>
      <c r="Z472"/>
      <c r="AA472">
        <v>443</v>
      </c>
      <c r="AB472" s="4">
        <f t="shared" si="263"/>
        <v>4.8785628742514978E-2</v>
      </c>
      <c r="AC472" s="4">
        <f t="shared" si="264"/>
        <v>0</v>
      </c>
      <c r="AD472" s="26">
        <f t="shared" si="265"/>
        <v>0.31414663977742274</v>
      </c>
      <c r="AE472" s="4">
        <f t="shared" si="239"/>
        <v>0.21422438323147042</v>
      </c>
      <c r="AF472" s="11"/>
      <c r="AG472" s="10">
        <f t="shared" si="266"/>
        <v>7.2814371257485036E-2</v>
      </c>
      <c r="AH472" s="10">
        <f t="shared" si="267"/>
        <v>0</v>
      </c>
      <c r="AI472" s="25">
        <f t="shared" si="268"/>
        <v>10.105748649785722</v>
      </c>
      <c r="AJ472" s="4">
        <f t="shared" si="240"/>
        <v>9.9903473144112649</v>
      </c>
      <c r="AK472" s="4"/>
      <c r="AL472" s="24">
        <f t="shared" si="269"/>
        <v>1.0176610622262878</v>
      </c>
      <c r="AM472" s="4">
        <f t="shared" si="241"/>
        <v>0.99226978172705882</v>
      </c>
      <c r="AN472" s="3"/>
      <c r="AO472" s="23">
        <f t="shared" si="270"/>
        <v>0</v>
      </c>
      <c r="AP472" s="22">
        <f t="shared" si="271"/>
        <v>37.803803552144124</v>
      </c>
      <c r="AQ472" s="4">
        <f t="shared" si="242"/>
        <v>37.774869324527323</v>
      </c>
      <c r="AR472" s="3"/>
      <c r="AS472" s="4">
        <v>3.4</v>
      </c>
      <c r="AT472" s="4"/>
      <c r="AU472" s="21">
        <f t="shared" si="272"/>
        <v>148.06624009606614</v>
      </c>
      <c r="AV472" s="21">
        <f t="shared" si="243"/>
        <v>0.209915342665319</v>
      </c>
      <c r="AW472" s="3">
        <f t="shared" si="244"/>
        <v>52.641359903933555</v>
      </c>
      <c r="AX472"/>
      <c r="AY472" s="20">
        <f t="shared" si="245"/>
        <v>1.0182183588726039E-2</v>
      </c>
      <c r="AZ472" s="20">
        <f t="shared" si="246"/>
        <v>1.1952998125895785E-2</v>
      </c>
      <c r="BA472" s="19">
        <f t="shared" si="247"/>
        <v>7.7787074831330516E-2</v>
      </c>
      <c r="BB472" s="18">
        <f t="shared" si="248"/>
        <v>1.1759518087209056E-2</v>
      </c>
      <c r="BC472" s="18">
        <f t="shared" si="249"/>
        <v>1.380465166759324E-2</v>
      </c>
      <c r="BD472" s="17">
        <f t="shared" si="250"/>
        <v>8.9837165619655115E-2</v>
      </c>
      <c r="BE472" s="16">
        <f t="shared" si="251"/>
        <v>2.5873983287906647E-3</v>
      </c>
      <c r="BF472" s="16">
        <f t="shared" si="252"/>
        <v>3.0373806468412153E-3</v>
      </c>
      <c r="BG472" s="16">
        <f t="shared" si="253"/>
        <v>1.976650152359713E-2</v>
      </c>
      <c r="BH472" s="15">
        <f t="shared" si="254"/>
        <v>2.9484283859899825E-3</v>
      </c>
      <c r="BI472" s="15">
        <f t="shared" si="255"/>
        <v>3.4611985400751968E-3</v>
      </c>
      <c r="BJ472" s="15">
        <f t="shared" si="256"/>
        <v>2.2524600690736245E-2</v>
      </c>
    </row>
    <row r="473" spans="1:62" x14ac:dyDescent="0.25">
      <c r="A473">
        <v>444</v>
      </c>
      <c r="B473" s="26">
        <f t="shared" si="234"/>
        <v>0.26301001197398538</v>
      </c>
      <c r="C473" s="25">
        <f t="shared" si="235"/>
        <v>10.063161685668749</v>
      </c>
      <c r="D473" s="24">
        <f t="shared" si="236"/>
        <v>1.0197473101177745</v>
      </c>
      <c r="E473" s="22">
        <f t="shared" si="237"/>
        <v>37.807125553507731</v>
      </c>
      <c r="F473" s="27">
        <v>3.4</v>
      </c>
      <c r="G473" s="4">
        <f t="shared" si="238"/>
        <v>52.553044561268237</v>
      </c>
      <c r="H473" s="4"/>
      <c r="I473" s="5">
        <v>0.1216</v>
      </c>
      <c r="J473" s="5">
        <v>0</v>
      </c>
      <c r="K473" s="14">
        <v>0</v>
      </c>
      <c r="L473" s="6">
        <v>4.5999999999999996</v>
      </c>
      <c r="M473" s="6">
        <v>71</v>
      </c>
      <c r="N473" s="6">
        <v>8</v>
      </c>
      <c r="O473" s="13">
        <f t="shared" si="257"/>
        <v>65</v>
      </c>
      <c r="P473" s="12">
        <f t="shared" si="258"/>
        <v>0</v>
      </c>
      <c r="Q473" s="4"/>
      <c r="R473">
        <v>444</v>
      </c>
      <c r="S473" s="4">
        <f t="shared" si="259"/>
        <v>0.45940307648816003</v>
      </c>
      <c r="T473" s="12">
        <f t="shared" si="260"/>
        <v>1</v>
      </c>
      <c r="U473">
        <f t="shared" si="261"/>
        <v>1</v>
      </c>
      <c r="V473" s="4">
        <f t="shared" si="262"/>
        <v>0.45940307648816003</v>
      </c>
      <c r="W473" s="4"/>
      <c r="X473"/>
      <c r="Z473"/>
      <c r="AA473">
        <v>444</v>
      </c>
      <c r="AB473" s="4">
        <f t="shared" si="263"/>
        <v>4.8785628742514978E-2</v>
      </c>
      <c r="AC473" s="4">
        <f t="shared" si="264"/>
        <v>0</v>
      </c>
      <c r="AD473" s="26">
        <f t="shared" si="265"/>
        <v>0.26301001197398538</v>
      </c>
      <c r="AE473" s="4">
        <f t="shared" si="239"/>
        <v>0.22010998096185599</v>
      </c>
      <c r="AF473" s="11"/>
      <c r="AG473" s="10">
        <f t="shared" si="266"/>
        <v>7.2814371257485036E-2</v>
      </c>
      <c r="AH473" s="10">
        <f t="shared" si="267"/>
        <v>0</v>
      </c>
      <c r="AI473" s="25">
        <f t="shared" si="268"/>
        <v>10.063161685668749</v>
      </c>
      <c r="AJ473" s="4">
        <f t="shared" si="240"/>
        <v>10.009548177723708</v>
      </c>
      <c r="AK473" s="4"/>
      <c r="AL473" s="24">
        <f t="shared" si="269"/>
        <v>1.0197473101177745</v>
      </c>
      <c r="AM473" s="4">
        <f t="shared" si="241"/>
        <v>1.0078331064499206</v>
      </c>
      <c r="AN473" s="3"/>
      <c r="AO473" s="23">
        <f t="shared" si="270"/>
        <v>0</v>
      </c>
      <c r="AP473" s="22">
        <f t="shared" si="271"/>
        <v>37.807125553507731</v>
      </c>
      <c r="AQ473" s="4">
        <f t="shared" si="242"/>
        <v>37.793663716882698</v>
      </c>
      <c r="AR473" s="3"/>
      <c r="AS473" s="4">
        <v>3.4</v>
      </c>
      <c r="AT473" s="4"/>
      <c r="AU473" s="21">
        <f t="shared" si="272"/>
        <v>148.27615543873145</v>
      </c>
      <c r="AV473" s="21">
        <f t="shared" si="243"/>
        <v>9.4888107515099213E-2</v>
      </c>
      <c r="AW473" s="3">
        <f t="shared" si="244"/>
        <v>52.553044561268237</v>
      </c>
      <c r="AX473"/>
      <c r="AY473" s="20">
        <f t="shared" si="245"/>
        <v>4.3715585178629212E-3</v>
      </c>
      <c r="AZ473" s="20">
        <f t="shared" si="246"/>
        <v>5.1318295644477777E-3</v>
      </c>
      <c r="BA473" s="19">
        <f t="shared" si="247"/>
        <v>3.3396642929818691E-2</v>
      </c>
      <c r="BB473" s="18">
        <f t="shared" si="248"/>
        <v>5.4632731445669463E-3</v>
      </c>
      <c r="BC473" s="18">
        <f t="shared" si="249"/>
        <v>6.4134076044916324E-3</v>
      </c>
      <c r="BD473" s="17">
        <f t="shared" si="250"/>
        <v>4.1736827195982477E-2</v>
      </c>
      <c r="BE473" s="16">
        <f t="shared" si="251"/>
        <v>1.2140699505096963E-3</v>
      </c>
      <c r="BF473" s="16">
        <f t="shared" si="252"/>
        <v>1.425212550598339E-3</v>
      </c>
      <c r="BG473" s="16">
        <f t="shared" si="253"/>
        <v>9.2749211667458604E-3</v>
      </c>
      <c r="BH473" s="15">
        <f t="shared" si="254"/>
        <v>1.3717753851414714E-3</v>
      </c>
      <c r="BI473" s="15">
        <f t="shared" si="255"/>
        <v>1.6103450173399882E-3</v>
      </c>
      <c r="BJ473" s="15">
        <f t="shared" si="256"/>
        <v>1.0479716222552182E-2</v>
      </c>
    </row>
    <row r="474" spans="1:62" x14ac:dyDescent="0.25">
      <c r="A474">
        <v>445</v>
      </c>
      <c r="B474" s="26">
        <f t="shared" si="234"/>
        <v>0.26889560970437099</v>
      </c>
      <c r="C474" s="25">
        <f t="shared" si="235"/>
        <v>10.082362548981193</v>
      </c>
      <c r="D474" s="24">
        <f t="shared" si="236"/>
        <v>1.0202537834480017</v>
      </c>
      <c r="E474" s="22">
        <f t="shared" si="237"/>
        <v>37.808244511619577</v>
      </c>
      <c r="F474" s="27">
        <v>3.4</v>
      </c>
      <c r="G474" s="4">
        <f t="shared" si="238"/>
        <v>52.579756453753141</v>
      </c>
      <c r="H474" s="4"/>
      <c r="I474" s="5">
        <v>0.1216</v>
      </c>
      <c r="J474" s="5">
        <v>0</v>
      </c>
      <c r="K474" s="14">
        <v>1</v>
      </c>
      <c r="L474" s="6">
        <v>3.4</v>
      </c>
      <c r="M474" s="6">
        <v>74</v>
      </c>
      <c r="N474" s="6">
        <v>8</v>
      </c>
      <c r="O474" s="13">
        <f t="shared" si="257"/>
        <v>68</v>
      </c>
      <c r="P474" s="12">
        <f t="shared" si="258"/>
        <v>0</v>
      </c>
      <c r="Q474" s="4"/>
      <c r="R474">
        <v>445</v>
      </c>
      <c r="S474" s="4">
        <f t="shared" si="259"/>
        <v>0.35612952979019163</v>
      </c>
      <c r="T474" s="12">
        <f t="shared" si="260"/>
        <v>1</v>
      </c>
      <c r="U474">
        <f t="shared" si="261"/>
        <v>0.6</v>
      </c>
      <c r="V474" s="4">
        <f t="shared" si="262"/>
        <v>0.21367771787411496</v>
      </c>
      <c r="W474" s="4"/>
      <c r="X474"/>
      <c r="Z474"/>
      <c r="AA474">
        <v>445</v>
      </c>
      <c r="AB474" s="4">
        <f t="shared" si="263"/>
        <v>4.8785628742514978E-2</v>
      </c>
      <c r="AC474" s="4">
        <f t="shared" si="264"/>
        <v>0</v>
      </c>
      <c r="AD474" s="26">
        <f t="shared" si="265"/>
        <v>0.26889560970437099</v>
      </c>
      <c r="AE474" s="4">
        <f t="shared" si="239"/>
        <v>0.22322291227102484</v>
      </c>
      <c r="AF474" s="11"/>
      <c r="AG474" s="10">
        <f t="shared" si="266"/>
        <v>7.2814371257485036E-2</v>
      </c>
      <c r="AH474" s="10">
        <f t="shared" si="267"/>
        <v>0</v>
      </c>
      <c r="AI474" s="25">
        <f t="shared" si="268"/>
        <v>10.082362548981193</v>
      </c>
      <c r="AJ474" s="4">
        <f t="shared" si="240"/>
        <v>10.026213811480664</v>
      </c>
      <c r="AK474" s="4"/>
      <c r="AL474" s="24">
        <f t="shared" si="269"/>
        <v>1.0202537834480017</v>
      </c>
      <c r="AM474" s="4">
        <f t="shared" si="241"/>
        <v>1.0077955765660691</v>
      </c>
      <c r="AN474" s="3"/>
      <c r="AO474" s="23">
        <f t="shared" si="270"/>
        <v>0</v>
      </c>
      <c r="AP474" s="22">
        <f t="shared" si="271"/>
        <v>37.808244511619577</v>
      </c>
      <c r="AQ474" s="4">
        <f t="shared" si="242"/>
        <v>37.794170943913322</v>
      </c>
      <c r="AR474" s="3"/>
      <c r="AS474" s="4">
        <v>3.4</v>
      </c>
      <c r="AT474" s="4"/>
      <c r="AU474" s="21">
        <f t="shared" si="272"/>
        <v>148.37104354624654</v>
      </c>
      <c r="AV474" s="21">
        <f t="shared" si="243"/>
        <v>9.9919888311795227E-2</v>
      </c>
      <c r="AW474" s="3">
        <f t="shared" si="244"/>
        <v>52.579756453753141</v>
      </c>
      <c r="AX474"/>
      <c r="AY474" s="20">
        <f t="shared" si="245"/>
        <v>4.6540961576943618E-3</v>
      </c>
      <c r="AZ474" s="20">
        <f t="shared" si="246"/>
        <v>5.4635041851194685E-3</v>
      </c>
      <c r="BA474" s="19">
        <f t="shared" si="247"/>
        <v>3.5555097090532319E-2</v>
      </c>
      <c r="BB474" s="18">
        <f t="shared" si="248"/>
        <v>5.7216157167412065E-3</v>
      </c>
      <c r="BC474" s="18">
        <f t="shared" si="249"/>
        <v>6.7166793196527207E-3</v>
      </c>
      <c r="BD474" s="17">
        <f t="shared" si="250"/>
        <v>4.3710442464134587E-2</v>
      </c>
      <c r="BE474" s="16">
        <f t="shared" si="251"/>
        <v>1.2695044531928757E-3</v>
      </c>
      <c r="BF474" s="16">
        <f t="shared" si="252"/>
        <v>1.4902878363568541E-3</v>
      </c>
      <c r="BG474" s="16">
        <f t="shared" si="253"/>
        <v>9.6984145923828258E-3</v>
      </c>
      <c r="BH474" s="15">
        <f t="shared" si="254"/>
        <v>1.4341114290944269E-3</v>
      </c>
      <c r="BI474" s="15">
        <f t="shared" si="255"/>
        <v>1.6835221124151967E-3</v>
      </c>
      <c r="BJ474" s="15">
        <f t="shared" si="256"/>
        <v>1.0955934164745497E-2</v>
      </c>
    </row>
    <row r="475" spans="1:62" x14ac:dyDescent="0.25">
      <c r="A475">
        <v>446</v>
      </c>
      <c r="B475" s="26">
        <f t="shared" si="234"/>
        <v>0.27200854101353983</v>
      </c>
      <c r="C475" s="25">
        <f t="shared" si="235"/>
        <v>10.099028182738149</v>
      </c>
      <c r="D475" s="24">
        <f t="shared" si="236"/>
        <v>1.020874904322792</v>
      </c>
      <c r="E475" s="22">
        <f t="shared" si="237"/>
        <v>37.809524937366866</v>
      </c>
      <c r="F475" s="27">
        <v>3.4</v>
      </c>
      <c r="G475" s="4">
        <f t="shared" si="238"/>
        <v>52.601436565441347</v>
      </c>
      <c r="H475" s="4"/>
      <c r="I475" s="5">
        <v>0.1216</v>
      </c>
      <c r="J475" s="5">
        <v>0</v>
      </c>
      <c r="K475" s="14">
        <v>1</v>
      </c>
      <c r="L475" s="6">
        <v>3.6</v>
      </c>
      <c r="M475" s="6">
        <v>59</v>
      </c>
      <c r="N475" s="6">
        <v>10</v>
      </c>
      <c r="O475" s="13">
        <f t="shared" si="257"/>
        <v>51.5</v>
      </c>
      <c r="P475" s="12">
        <f t="shared" si="258"/>
        <v>0</v>
      </c>
      <c r="Q475" s="4"/>
      <c r="R475">
        <v>446</v>
      </c>
      <c r="S475" s="4">
        <f t="shared" si="259"/>
        <v>0.37230471497562223</v>
      </c>
      <c r="T475" s="12">
        <f t="shared" si="260"/>
        <v>1</v>
      </c>
      <c r="U475">
        <f t="shared" si="261"/>
        <v>0.6</v>
      </c>
      <c r="V475" s="4">
        <f t="shared" si="262"/>
        <v>0.22338282898537334</v>
      </c>
      <c r="W475" s="4"/>
      <c r="X475"/>
      <c r="Z475"/>
      <c r="AA475">
        <v>446</v>
      </c>
      <c r="AB475" s="4">
        <f t="shared" si="263"/>
        <v>4.8785628742514978E-2</v>
      </c>
      <c r="AC475" s="4">
        <f t="shared" si="264"/>
        <v>0</v>
      </c>
      <c r="AD475" s="26">
        <f t="shared" si="265"/>
        <v>0.27200854101353983</v>
      </c>
      <c r="AE475" s="4">
        <f t="shared" si="239"/>
        <v>0.21111975724026188</v>
      </c>
      <c r="AF475" s="11"/>
      <c r="AG475" s="10">
        <f t="shared" si="266"/>
        <v>7.2814371257485036E-2</v>
      </c>
      <c r="AH475" s="10">
        <f t="shared" si="267"/>
        <v>0</v>
      </c>
      <c r="AI475" s="25">
        <f t="shared" si="268"/>
        <v>10.099028182738149</v>
      </c>
      <c r="AJ475" s="4">
        <f t="shared" si="240"/>
        <v>10.022544063262638</v>
      </c>
      <c r="AK475" s="4"/>
      <c r="AL475" s="24">
        <f t="shared" si="269"/>
        <v>1.020874904322792</v>
      </c>
      <c r="AM475" s="4">
        <f t="shared" si="241"/>
        <v>1.003942838590913</v>
      </c>
      <c r="AN475" s="3"/>
      <c r="AO475" s="23">
        <f t="shared" si="270"/>
        <v>0</v>
      </c>
      <c r="AP475" s="22">
        <f t="shared" si="271"/>
        <v>37.809524937366866</v>
      </c>
      <c r="AQ475" s="4">
        <f t="shared" si="242"/>
        <v>37.790367326004215</v>
      </c>
      <c r="AR475" s="3"/>
      <c r="AS475" s="4">
        <v>3.4</v>
      </c>
      <c r="AT475" s="4"/>
      <c r="AU475" s="21">
        <f t="shared" si="272"/>
        <v>148.47096343455834</v>
      </c>
      <c r="AV475" s="21">
        <f t="shared" si="243"/>
        <v>0.13503644917582699</v>
      </c>
      <c r="AW475" s="3">
        <f t="shared" si="244"/>
        <v>52.601436565441347</v>
      </c>
      <c r="AX475"/>
      <c r="AY475" s="20">
        <f t="shared" si="245"/>
        <v>6.2046314435327205E-3</v>
      </c>
      <c r="AZ475" s="20">
        <f t="shared" si="246"/>
        <v>7.2836977815384108E-3</v>
      </c>
      <c r="BA475" s="19">
        <f t="shared" si="247"/>
        <v>4.7400454548206815E-2</v>
      </c>
      <c r="BB475" s="18">
        <f t="shared" si="248"/>
        <v>7.7938126403657255E-3</v>
      </c>
      <c r="BC475" s="18">
        <f t="shared" si="249"/>
        <v>9.1492583169510682E-3</v>
      </c>
      <c r="BD475" s="17">
        <f t="shared" si="250"/>
        <v>5.9541048518194251E-2</v>
      </c>
      <c r="BE475" s="16">
        <f t="shared" si="251"/>
        <v>1.7253954001637559E-3</v>
      </c>
      <c r="BF475" s="16">
        <f t="shared" si="252"/>
        <v>2.0254641654096264E-3</v>
      </c>
      <c r="BG475" s="16">
        <f t="shared" si="253"/>
        <v>1.3181206166305618E-2</v>
      </c>
      <c r="BH475" s="15">
        <f t="shared" si="254"/>
        <v>1.9521808529841362E-3</v>
      </c>
      <c r="BI475" s="15">
        <f t="shared" si="255"/>
        <v>2.2916905665465947E-3</v>
      </c>
      <c r="BJ475" s="15">
        <f t="shared" si="256"/>
        <v>1.491373994312031E-2</v>
      </c>
    </row>
    <row r="476" spans="1:62" x14ac:dyDescent="0.25">
      <c r="A476">
        <v>447</v>
      </c>
      <c r="B476" s="26">
        <f t="shared" si="234"/>
        <v>0.35743652370732781</v>
      </c>
      <c r="C476" s="25">
        <f t="shared" si="235"/>
        <v>10.240927296795572</v>
      </c>
      <c r="D476" s="24">
        <f t="shared" si="236"/>
        <v>1.0216188589279593</v>
      </c>
      <c r="E476" s="22">
        <f t="shared" si="237"/>
        <v>37.811117436834657</v>
      </c>
      <c r="F476" s="27">
        <v>3.4</v>
      </c>
      <c r="G476" s="4">
        <f t="shared" si="238"/>
        <v>52.831100116265517</v>
      </c>
      <c r="H476" s="4"/>
      <c r="I476" s="5">
        <v>0.36470000000000002</v>
      </c>
      <c r="J476" s="5">
        <v>0</v>
      </c>
      <c r="K476" s="14">
        <v>1</v>
      </c>
      <c r="L476" s="6">
        <v>5.0999999999999996</v>
      </c>
      <c r="M476" s="6">
        <v>62</v>
      </c>
      <c r="N476" s="6">
        <v>27</v>
      </c>
      <c r="O476" s="13">
        <f t="shared" si="257"/>
        <v>41.75</v>
      </c>
      <c r="P476" s="12">
        <f t="shared" si="258"/>
        <v>0</v>
      </c>
      <c r="Q476" s="4"/>
      <c r="R476">
        <v>447</v>
      </c>
      <c r="S476" s="4">
        <f t="shared" si="259"/>
        <v>0.50681584851960382</v>
      </c>
      <c r="T476" s="12">
        <f t="shared" si="260"/>
        <v>1</v>
      </c>
      <c r="U476">
        <f t="shared" si="261"/>
        <v>0.6</v>
      </c>
      <c r="V476" s="4">
        <f t="shared" si="262"/>
        <v>0.3040895091117623</v>
      </c>
      <c r="W476" s="4"/>
      <c r="X476"/>
      <c r="Z476"/>
      <c r="AA476">
        <v>447</v>
      </c>
      <c r="AB476" s="4">
        <f t="shared" si="263"/>
        <v>0.1463167664670659</v>
      </c>
      <c r="AC476" s="4">
        <f t="shared" si="264"/>
        <v>0</v>
      </c>
      <c r="AD476" s="26">
        <f t="shared" si="265"/>
        <v>0.35743652370732781</v>
      </c>
      <c r="AE476" s="4">
        <f t="shared" si="239"/>
        <v>0.24625972340978264</v>
      </c>
      <c r="AF476" s="11"/>
      <c r="AG476" s="10">
        <f t="shared" si="266"/>
        <v>0.21838323353293418</v>
      </c>
      <c r="AH476" s="10">
        <f t="shared" si="267"/>
        <v>0</v>
      </c>
      <c r="AI476" s="25">
        <f t="shared" si="268"/>
        <v>10.240927296795572</v>
      </c>
      <c r="AJ476" s="4">
        <f t="shared" si="240"/>
        <v>10.127100427281196</v>
      </c>
      <c r="AK476" s="4"/>
      <c r="AL476" s="24">
        <f t="shared" si="269"/>
        <v>1.0216188589279593</v>
      </c>
      <c r="AM476" s="4">
        <f t="shared" si="241"/>
        <v>0.99680391648047217</v>
      </c>
      <c r="AN476" s="3"/>
      <c r="AO476" s="23">
        <f t="shared" si="270"/>
        <v>0</v>
      </c>
      <c r="AP476" s="22">
        <f t="shared" si="271"/>
        <v>37.811117436834657</v>
      </c>
      <c r="AQ476" s="4">
        <f t="shared" si="242"/>
        <v>37.782953277719827</v>
      </c>
      <c r="AR476" s="3"/>
      <c r="AS476" s="4">
        <v>3.4</v>
      </c>
      <c r="AT476" s="4"/>
      <c r="AU476" s="21">
        <f t="shared" si="272"/>
        <v>148.60599988373417</v>
      </c>
      <c r="AV476" s="21">
        <f t="shared" si="243"/>
        <v>0.21640290548046565</v>
      </c>
      <c r="AW476" s="3">
        <f t="shared" si="244"/>
        <v>52.831100116265517</v>
      </c>
      <c r="AX476"/>
      <c r="AY476" s="20">
        <f t="shared" si="245"/>
        <v>1.1329033496317623E-2</v>
      </c>
      <c r="AZ476" s="20">
        <f t="shared" si="246"/>
        <v>1.3299300191329383E-2</v>
      </c>
      <c r="BA476" s="19">
        <f t="shared" si="247"/>
        <v>8.6548466609898178E-2</v>
      </c>
      <c r="BB476" s="18">
        <f t="shared" si="248"/>
        <v>1.1599078351401521E-2</v>
      </c>
      <c r="BC476" s="18">
        <f t="shared" si="249"/>
        <v>1.3616309369036567E-2</v>
      </c>
      <c r="BD476" s="17">
        <f t="shared" si="250"/>
        <v>8.8611481793938407E-2</v>
      </c>
      <c r="BE476" s="16">
        <f t="shared" si="251"/>
        <v>2.5286688719623417E-3</v>
      </c>
      <c r="BF476" s="16">
        <f t="shared" si="252"/>
        <v>2.9684373714340532E-3</v>
      </c>
      <c r="BG476" s="16">
        <f t="shared" si="253"/>
        <v>1.9317836204090773E-2</v>
      </c>
      <c r="BH476" s="15">
        <f t="shared" si="254"/>
        <v>2.8699575914542148E-3</v>
      </c>
      <c r="BI476" s="15">
        <f t="shared" si="255"/>
        <v>3.3690806508375566E-3</v>
      </c>
      <c r="BJ476" s="15">
        <f t="shared" si="256"/>
        <v>2.1925120872538287E-2</v>
      </c>
    </row>
    <row r="477" spans="1:62" x14ac:dyDescent="0.25">
      <c r="A477">
        <v>448</v>
      </c>
      <c r="B477" s="26">
        <f t="shared" ref="B477:B540" si="273">AD477</f>
        <v>0.39257648987684857</v>
      </c>
      <c r="C477" s="25">
        <f t="shared" ref="C477:C540" si="274">AI477</f>
        <v>10.34548366081413</v>
      </c>
      <c r="D477" s="24">
        <f t="shared" ref="D477:D540" si="275">AL477</f>
        <v>1.0251306547916077</v>
      </c>
      <c r="E477" s="22">
        <f t="shared" ref="E477:E540" si="276">AP477</f>
        <v>37.816206405302459</v>
      </c>
      <c r="F477" s="27">
        <v>3.4</v>
      </c>
      <c r="G477" s="4">
        <f t="shared" ref="G477:G540" si="277">SUM(B477:F477)</f>
        <v>52.979397210785045</v>
      </c>
      <c r="H477" s="4"/>
      <c r="I477" s="5">
        <v>0.36470000000000002</v>
      </c>
      <c r="J477" s="5">
        <v>0</v>
      </c>
      <c r="K477" s="14">
        <v>1</v>
      </c>
      <c r="L477" s="6">
        <v>7.3</v>
      </c>
      <c r="M477" s="6">
        <v>51</v>
      </c>
      <c r="N477" s="6">
        <v>49</v>
      </c>
      <c r="O477" s="13">
        <f t="shared" si="257"/>
        <v>14.25</v>
      </c>
      <c r="P477" s="12">
        <f t="shared" si="258"/>
        <v>0</v>
      </c>
      <c r="Q477" s="4"/>
      <c r="R477">
        <v>448</v>
      </c>
      <c r="S477" s="4">
        <f t="shared" si="259"/>
        <v>0.74514205020999758</v>
      </c>
      <c r="T477" s="12">
        <f t="shared" si="260"/>
        <v>1</v>
      </c>
      <c r="U477">
        <f t="shared" si="261"/>
        <v>0.6</v>
      </c>
      <c r="V477" s="4">
        <f t="shared" si="262"/>
        <v>0.44708523012599855</v>
      </c>
      <c r="W477" s="4"/>
      <c r="X477"/>
      <c r="Z477"/>
      <c r="AA477">
        <v>448</v>
      </c>
      <c r="AB477" s="4">
        <f t="shared" si="263"/>
        <v>0.1463167664670659</v>
      </c>
      <c r="AC477" s="4">
        <f t="shared" si="264"/>
        <v>0</v>
      </c>
      <c r="AD477" s="26">
        <f t="shared" si="265"/>
        <v>0.39257648987684857</v>
      </c>
      <c r="AE477" s="4">
        <f t="shared" ref="AE477:AE540" si="278">AD477*EXP(-V478*B$17/$N$17)</f>
        <v>0.21061187167632903</v>
      </c>
      <c r="AF477" s="11"/>
      <c r="AG477" s="10">
        <f t="shared" si="266"/>
        <v>0.21838323353293418</v>
      </c>
      <c r="AH477" s="10">
        <f t="shared" si="267"/>
        <v>0</v>
      </c>
      <c r="AI477" s="25">
        <f t="shared" si="268"/>
        <v>10.34548366081413</v>
      </c>
      <c r="AJ477" s="4">
        <f t="shared" ref="AJ477:AJ540" si="279">AI477*EXP(-V478*C$17/$N$17)</f>
        <v>10.154009279106292</v>
      </c>
      <c r="AK477" s="4"/>
      <c r="AL477" s="24">
        <f t="shared" si="269"/>
        <v>1.0251306547916077</v>
      </c>
      <c r="AM477" s="4">
        <f t="shared" ref="AM477:AM540" si="280">(AL477*EXP(-V478*D$17/$N$17))</f>
        <v>0.98385270842348349</v>
      </c>
      <c r="AN477" s="3"/>
      <c r="AO477" s="23">
        <f t="shared" si="270"/>
        <v>0</v>
      </c>
      <c r="AP477" s="22">
        <f t="shared" si="271"/>
        <v>37.816206405302459</v>
      </c>
      <c r="AQ477" s="4">
        <f t="shared" ref="AQ477:AQ540" si="281">AP477*EXP(-V478*E$17/$N$17)</f>
        <v>37.769138326671936</v>
      </c>
      <c r="AR477" s="3"/>
      <c r="AS477" s="4">
        <v>3.4</v>
      </c>
      <c r="AT477" s="4"/>
      <c r="AU477" s="21">
        <f t="shared" si="272"/>
        <v>148.82240278921464</v>
      </c>
      <c r="AV477" s="21">
        <f t="shared" ref="AV477:AV540" si="282">BA477+BD477+BG477+BJ477</f>
        <v>0.35948854169350886</v>
      </c>
      <c r="AW477" s="3">
        <f t="shared" ref="AW477:AW540" si="283">AD477+AI477+AL477+AP477+AS477</f>
        <v>52.979397210785045</v>
      </c>
      <c r="AX477"/>
      <c r="AY477" s="20">
        <f t="shared" ref="AY477:AY540" si="284">(AD477-AE477)*$AW$25</f>
        <v>1.8542386983805392E-2</v>
      </c>
      <c r="AZ477" s="20">
        <f t="shared" ref="AZ477:AZ540" si="285">(AD477-AE477)*$AX$25</f>
        <v>2.1767149937510676E-2</v>
      </c>
      <c r="BA477" s="19">
        <f t="shared" ref="BA477:BA540" si="286">(AD477-AE477)*$AV$25</f>
        <v>0.14165508127920348</v>
      </c>
      <c r="BB477" s="18">
        <f t="shared" ref="BB477:BB540" si="287">(AI477-AJ477)*$AW$25</f>
        <v>1.9511441939768632E-2</v>
      </c>
      <c r="BC477" s="18">
        <f t="shared" ref="BC477:BC540" si="288">(AI477-AJ477)*$AX$25</f>
        <v>2.2904736190163175E-2</v>
      </c>
      <c r="BD477" s="17">
        <f t="shared" ref="BD477:BD540" si="289">(AI477-AJ477)*$AV$25</f>
        <v>0.14905820357790636</v>
      </c>
      <c r="BE477" s="16">
        <f t="shared" ref="BE477:BE540" si="290">(AL477-AM477)*$AW$25</f>
        <v>4.2062663776266922E-3</v>
      </c>
      <c r="BF477" s="16">
        <f t="shared" ref="BF477:BF540" si="291">(AL477-AM477)*$AX$25</f>
        <v>4.9377909650400297E-3</v>
      </c>
      <c r="BG477" s="16">
        <f t="shared" ref="BG477:BG540" si="292">(AL477-AM477)*$AV$25</f>
        <v>3.2133889025457489E-2</v>
      </c>
      <c r="BH477" s="15">
        <f t="shared" ref="BH477:BH540" si="293">(AP477-AQ477)*$AW$25</f>
        <v>4.7962869770078222E-3</v>
      </c>
      <c r="BI477" s="15">
        <f t="shared" ref="BI477:BI540" si="294">(AP477-AQ477)*$AX$25</f>
        <v>5.6304238425743999E-3</v>
      </c>
      <c r="BJ477" s="15">
        <f t="shared" ref="BJ477:BJ540" si="295">(AP477-AQ477)*$AV$25</f>
        <v>3.6641367810941537E-2</v>
      </c>
    </row>
    <row r="478" spans="1:62" x14ac:dyDescent="0.25">
      <c r="A478">
        <v>449</v>
      </c>
      <c r="B478" s="26">
        <f t="shared" si="273"/>
        <v>0.35692863814339493</v>
      </c>
      <c r="C478" s="25">
        <f t="shared" si="274"/>
        <v>10.372392512639227</v>
      </c>
      <c r="D478" s="24">
        <f t="shared" si="275"/>
        <v>1.030909090701692</v>
      </c>
      <c r="E478" s="22">
        <f t="shared" si="276"/>
        <v>37.824378427607222</v>
      </c>
      <c r="F478" s="27">
        <v>3.4</v>
      </c>
      <c r="G478" s="4">
        <f t="shared" si="277"/>
        <v>52.984608669091536</v>
      </c>
      <c r="H478" s="4"/>
      <c r="I478" s="5">
        <v>0.36470000000000002</v>
      </c>
      <c r="J478" s="5">
        <v>0</v>
      </c>
      <c r="K478" s="14">
        <v>1</v>
      </c>
      <c r="L478" s="6">
        <v>11</v>
      </c>
      <c r="M478" s="6">
        <v>52</v>
      </c>
      <c r="N478" s="6">
        <v>83</v>
      </c>
      <c r="O478" s="13">
        <f t="shared" ref="O478:O541" si="296">M478-0.75*N478</f>
        <v>-10.25</v>
      </c>
      <c r="P478" s="12">
        <f t="shared" ref="P478:P541" si="297">IF(K478=1,MAX($J$17,MIN(0,P477+O478)),MAX(MIN($J$18,P477),MIN(0,P477+O478)))</f>
        <v>-10.25</v>
      </c>
      <c r="Q478" s="4"/>
      <c r="R478">
        <v>449</v>
      </c>
      <c r="S478" s="4">
        <f t="shared" ref="S478:S541" si="298">IF(L478&lt;-5,0,47.91/(1+EXP(106.06/(L478+18.27))))</f>
        <v>1.245428856118602</v>
      </c>
      <c r="T478" s="12">
        <f t="shared" ref="T478:T541" si="299">IF(P478&gt;$J$19,1,$J$21+($J$20-$J$21)*($J$17-P478)/($J$17-$J$19))</f>
        <v>1</v>
      </c>
      <c r="U478">
        <f t="shared" ref="U478:U541" si="300">IF(K478=1,0.6,1)</f>
        <v>0.6</v>
      </c>
      <c r="V478" s="4">
        <f t="shared" ref="V478:V541" si="301">S478*T478*U478</f>
        <v>0.74725731367116122</v>
      </c>
      <c r="W478" s="4"/>
      <c r="X478"/>
      <c r="Z478"/>
      <c r="AA478">
        <v>449</v>
      </c>
      <c r="AB478" s="4">
        <f t="shared" ref="AB478:AB541" si="302">I478*$P$16</f>
        <v>0.1463167664670659</v>
      </c>
      <c r="AC478" s="4">
        <f t="shared" ref="AC478:AC541" si="303">$N$19*J478</f>
        <v>0</v>
      </c>
      <c r="AD478" s="26">
        <f t="shared" ref="AD478:AD541" si="304">AE477+AB478+AC478</f>
        <v>0.35692863814339493</v>
      </c>
      <c r="AE478" s="4">
        <f t="shared" si="278"/>
        <v>0.18665882372767373</v>
      </c>
      <c r="AF478" s="11"/>
      <c r="AG478" s="10">
        <f t="shared" ref="AG478:AG541" si="305">I478*$Q$16</f>
        <v>0.21838323353293418</v>
      </c>
      <c r="AH478" s="10">
        <f t="shared" ref="AH478:AH541" si="306">$N$20*J478</f>
        <v>0</v>
      </c>
      <c r="AI478" s="25">
        <f t="shared" ref="AI478:AI541" si="307">AJ477+AG478+AH478</f>
        <v>10.372392512639227</v>
      </c>
      <c r="AJ478" s="4">
        <f t="shared" si="279"/>
        <v>10.172623167815535</v>
      </c>
      <c r="AK478" s="4"/>
      <c r="AL478" s="24">
        <f t="shared" ref="AL478:AL541" si="308">AM477+AY477+BB477+BE477+BH477</f>
        <v>1.030909090701692</v>
      </c>
      <c r="AM478" s="4">
        <f t="shared" si="280"/>
        <v>0.98773217249514234</v>
      </c>
      <c r="AN478" s="3"/>
      <c r="AO478" s="23">
        <f t="shared" ref="AO478:AO541" si="309">$N$21*J478</f>
        <v>0</v>
      </c>
      <c r="AP478" s="22">
        <f t="shared" ref="AP478:AP541" si="310">AQ477+AZ477+BC477+BF477+BI477+AO478</f>
        <v>37.824378427607222</v>
      </c>
      <c r="AQ478" s="4">
        <f t="shared" si="281"/>
        <v>37.775370640839554</v>
      </c>
      <c r="AR478" s="3"/>
      <c r="AS478" s="4">
        <v>3.4</v>
      </c>
      <c r="AT478" s="4"/>
      <c r="AU478" s="21">
        <f t="shared" ref="AU478:AU541" si="311">AU477+AV477</f>
        <v>149.18189133090814</v>
      </c>
      <c r="AV478" s="21">
        <f t="shared" si="282"/>
        <v>0.35983016754507863</v>
      </c>
      <c r="AW478" s="3">
        <f t="shared" si="283"/>
        <v>52.984608669091536</v>
      </c>
      <c r="AX478"/>
      <c r="AY478" s="20">
        <f t="shared" si="284"/>
        <v>1.7350674113348119E-2</v>
      </c>
      <c r="AZ478" s="20">
        <f t="shared" si="285"/>
        <v>2.0368182654799966E-2</v>
      </c>
      <c r="BA478" s="19">
        <f t="shared" si="286"/>
        <v>0.13255095764757313</v>
      </c>
      <c r="BB478" s="18">
        <f t="shared" si="287"/>
        <v>2.0356707451446555E-2</v>
      </c>
      <c r="BC478" s="18">
        <f t="shared" si="288"/>
        <v>2.3897004399524219E-2</v>
      </c>
      <c r="BD478" s="17">
        <f t="shared" si="289"/>
        <v>0.15551563297272047</v>
      </c>
      <c r="BE478" s="16">
        <f t="shared" si="290"/>
        <v>4.399773615724108E-3</v>
      </c>
      <c r="BF478" s="16">
        <f t="shared" si="291"/>
        <v>5.1649516358500402E-3</v>
      </c>
      <c r="BG478" s="16">
        <f t="shared" si="292"/>
        <v>3.3612192954975528E-2</v>
      </c>
      <c r="BH478" s="15">
        <f t="shared" si="293"/>
        <v>4.993945287014666E-3</v>
      </c>
      <c r="BI478" s="15">
        <f t="shared" si="294"/>
        <v>5.8624575108433032E-3</v>
      </c>
      <c r="BJ478" s="15">
        <f t="shared" si="295"/>
        <v>3.8151383969809514E-2</v>
      </c>
    </row>
    <row r="479" spans="1:62" x14ac:dyDescent="0.25">
      <c r="A479">
        <v>450</v>
      </c>
      <c r="B479" s="26">
        <f t="shared" si="273"/>
        <v>0.23544445247018869</v>
      </c>
      <c r="C479" s="25">
        <f t="shared" si="274"/>
        <v>10.24543753907302</v>
      </c>
      <c r="D479" s="24">
        <f t="shared" si="275"/>
        <v>1.0348332729626759</v>
      </c>
      <c r="E479" s="22">
        <f t="shared" si="276"/>
        <v>37.830663237040568</v>
      </c>
      <c r="F479" s="27">
        <v>3.4</v>
      </c>
      <c r="G479" s="4">
        <f t="shared" si="277"/>
        <v>52.746378501546452</v>
      </c>
      <c r="H479" s="4"/>
      <c r="I479" s="5">
        <v>0.1216</v>
      </c>
      <c r="J479" s="5">
        <v>0</v>
      </c>
      <c r="K479" s="14">
        <v>1</v>
      </c>
      <c r="L479" s="6">
        <v>13.9</v>
      </c>
      <c r="M479" s="6">
        <v>57</v>
      </c>
      <c r="N479" s="6">
        <v>99</v>
      </c>
      <c r="O479" s="13">
        <f t="shared" si="296"/>
        <v>-17.25</v>
      </c>
      <c r="P479" s="12">
        <f t="shared" si="297"/>
        <v>-27.5</v>
      </c>
      <c r="Q479" s="4"/>
      <c r="R479">
        <v>450</v>
      </c>
      <c r="S479" s="4">
        <f t="shared" si="298"/>
        <v>1.7093833911892833</v>
      </c>
      <c r="T479" s="12">
        <f t="shared" si="299"/>
        <v>0.75846459436788383</v>
      </c>
      <c r="U479">
        <f t="shared" si="300"/>
        <v>0.6</v>
      </c>
      <c r="V479" s="4">
        <f t="shared" si="301"/>
        <v>0.77790406825054637</v>
      </c>
      <c r="W479" s="4"/>
      <c r="X479"/>
      <c r="Z479"/>
      <c r="AA479">
        <v>450</v>
      </c>
      <c r="AB479" s="4">
        <f t="shared" si="302"/>
        <v>4.8785628742514978E-2</v>
      </c>
      <c r="AC479" s="4">
        <f t="shared" si="303"/>
        <v>0</v>
      </c>
      <c r="AD479" s="26">
        <f t="shared" si="304"/>
        <v>0.23544445247018869</v>
      </c>
      <c r="AE479" s="4">
        <f t="shared" si="278"/>
        <v>6.3411641701945853E-2</v>
      </c>
      <c r="AF479" s="11"/>
      <c r="AG479" s="10">
        <f t="shared" si="305"/>
        <v>7.2814371257485036E-2</v>
      </c>
      <c r="AH479" s="10">
        <f t="shared" si="306"/>
        <v>0</v>
      </c>
      <c r="AI479" s="25">
        <f t="shared" si="307"/>
        <v>10.24543753907302</v>
      </c>
      <c r="AJ479" s="4">
        <f t="shared" si="279"/>
        <v>9.8500611366328386</v>
      </c>
      <c r="AK479" s="4"/>
      <c r="AL479" s="24">
        <f t="shared" si="308"/>
        <v>1.0348332729626759</v>
      </c>
      <c r="AM479" s="4">
        <f t="shared" si="280"/>
        <v>0.94900587153970339</v>
      </c>
      <c r="AN479" s="3"/>
      <c r="AO479" s="23">
        <f t="shared" si="309"/>
        <v>0</v>
      </c>
      <c r="AP479" s="22">
        <f t="shared" si="310"/>
        <v>37.830663237040568</v>
      </c>
      <c r="AQ479" s="4">
        <f t="shared" si="281"/>
        <v>37.731538715839378</v>
      </c>
      <c r="AR479" s="3"/>
      <c r="AS479" s="4">
        <v>3.4</v>
      </c>
      <c r="AT479" s="4"/>
      <c r="AU479" s="21">
        <f t="shared" si="311"/>
        <v>149.54172149845323</v>
      </c>
      <c r="AV479" s="21">
        <f t="shared" si="282"/>
        <v>0.58569505930123</v>
      </c>
      <c r="AW479" s="3">
        <f t="shared" si="283"/>
        <v>52.746378501546452</v>
      </c>
      <c r="AX479"/>
      <c r="AY479" s="20">
        <f t="shared" si="284"/>
        <v>1.7530325305666564E-2</v>
      </c>
      <c r="AZ479" s="20">
        <f t="shared" si="285"/>
        <v>2.057907753273901E-2</v>
      </c>
      <c r="BA479" s="19">
        <f t="shared" si="286"/>
        <v>0.13392340792983728</v>
      </c>
      <c r="BB479" s="18">
        <f t="shared" si="287"/>
        <v>4.0289273435739223E-2</v>
      </c>
      <c r="BC479" s="18">
        <f t="shared" si="288"/>
        <v>4.7296103598476476E-2</v>
      </c>
      <c r="BD479" s="17">
        <f t="shared" si="289"/>
        <v>0.3077910254059657</v>
      </c>
      <c r="BE479" s="16">
        <f t="shared" si="290"/>
        <v>8.7459029493604165E-3</v>
      </c>
      <c r="BF479" s="16">
        <f t="shared" si="291"/>
        <v>1.0266929549249185E-2</v>
      </c>
      <c r="BG479" s="16">
        <f t="shared" si="292"/>
        <v>6.6814568924362924E-2</v>
      </c>
      <c r="BH479" s="15">
        <f t="shared" si="293"/>
        <v>1.0100893513658069E-2</v>
      </c>
      <c r="BI479" s="15">
        <f t="shared" si="294"/>
        <v>1.1857570646468168E-2</v>
      </c>
      <c r="BJ479" s="15">
        <f t="shared" si="295"/>
        <v>7.716605704106419E-2</v>
      </c>
    </row>
    <row r="480" spans="1:62" x14ac:dyDescent="0.25">
      <c r="A480">
        <v>451</v>
      </c>
      <c r="B480" s="26">
        <f t="shared" si="273"/>
        <v>0.11219727044446083</v>
      </c>
      <c r="C480" s="25">
        <f t="shared" si="274"/>
        <v>9.922875507890323</v>
      </c>
      <c r="D480" s="24">
        <f t="shared" si="275"/>
        <v>1.0256722667441278</v>
      </c>
      <c r="E480" s="22">
        <f t="shared" si="276"/>
        <v>37.821538397166307</v>
      </c>
      <c r="F480" s="27">
        <v>3.4</v>
      </c>
      <c r="G480" s="4">
        <f t="shared" si="277"/>
        <v>52.282283442245216</v>
      </c>
      <c r="H480" s="4"/>
      <c r="I480" s="5">
        <v>0.1216</v>
      </c>
      <c r="J480" s="5">
        <v>0</v>
      </c>
      <c r="K480" s="14">
        <v>0</v>
      </c>
      <c r="L480" s="6">
        <v>16</v>
      </c>
      <c r="M480" s="6">
        <v>34</v>
      </c>
      <c r="N480" s="6">
        <v>103</v>
      </c>
      <c r="O480" s="13">
        <f t="shared" si="296"/>
        <v>-43.25</v>
      </c>
      <c r="P480" s="12">
        <f t="shared" si="297"/>
        <v>-27.5</v>
      </c>
      <c r="Q480" s="4"/>
      <c r="R480">
        <v>451</v>
      </c>
      <c r="S480" s="4">
        <f t="shared" si="298"/>
        <v>2.0754997247575919</v>
      </c>
      <c r="T480" s="12">
        <f t="shared" si="299"/>
        <v>0.75846459436788383</v>
      </c>
      <c r="U480">
        <f t="shared" si="300"/>
        <v>1</v>
      </c>
      <c r="V480" s="4">
        <f t="shared" si="301"/>
        <v>1.5741930568489215</v>
      </c>
      <c r="W480" s="4"/>
      <c r="X480"/>
      <c r="Z480"/>
      <c r="AA480">
        <v>451</v>
      </c>
      <c r="AB480" s="4">
        <f t="shared" si="302"/>
        <v>4.8785628742514978E-2</v>
      </c>
      <c r="AC480" s="4">
        <f t="shared" si="303"/>
        <v>0</v>
      </c>
      <c r="AD480" s="26">
        <f t="shared" si="304"/>
        <v>0.11219727044446083</v>
      </c>
      <c r="AE480" s="4">
        <f t="shared" si="278"/>
        <v>3.0217798885116231E-2</v>
      </c>
      <c r="AF480" s="11"/>
      <c r="AG480" s="10">
        <f t="shared" si="305"/>
        <v>7.2814371257485036E-2</v>
      </c>
      <c r="AH480" s="10">
        <f t="shared" si="306"/>
        <v>0</v>
      </c>
      <c r="AI480" s="25">
        <f t="shared" si="307"/>
        <v>9.922875507890323</v>
      </c>
      <c r="AJ480" s="4">
        <f t="shared" si="279"/>
        <v>9.5399469306373472</v>
      </c>
      <c r="AK480" s="4"/>
      <c r="AL480" s="24">
        <f t="shared" si="308"/>
        <v>1.0256722667441278</v>
      </c>
      <c r="AM480" s="4">
        <f t="shared" si="280"/>
        <v>0.94060466439091917</v>
      </c>
      <c r="AN480" s="3"/>
      <c r="AO480" s="23">
        <f t="shared" si="309"/>
        <v>0</v>
      </c>
      <c r="AP480" s="22">
        <f t="shared" si="310"/>
        <v>37.821538397166307</v>
      </c>
      <c r="AQ480" s="4">
        <f t="shared" si="281"/>
        <v>37.722437785019466</v>
      </c>
      <c r="AR480" s="3"/>
      <c r="AS480" s="4">
        <v>3.4</v>
      </c>
      <c r="AT480" s="4"/>
      <c r="AU480" s="21">
        <f t="shared" si="311"/>
        <v>150.12741655775446</v>
      </c>
      <c r="AV480" s="21">
        <f t="shared" si="282"/>
        <v>0.50529026876310079</v>
      </c>
      <c r="AW480" s="3">
        <f t="shared" si="283"/>
        <v>52.282283442245216</v>
      </c>
      <c r="AX480"/>
      <c r="AY480" s="20">
        <f t="shared" si="284"/>
        <v>8.3537948278831677E-3</v>
      </c>
      <c r="AZ480" s="20">
        <f t="shared" si="285"/>
        <v>9.8066287109932846E-3</v>
      </c>
      <c r="BA480" s="19">
        <f t="shared" si="286"/>
        <v>6.3819048020468144E-2</v>
      </c>
      <c r="BB480" s="18">
        <f t="shared" si="287"/>
        <v>3.9020826888215475E-2</v>
      </c>
      <c r="BC480" s="18">
        <f t="shared" si="288"/>
        <v>4.5807057651383383E-2</v>
      </c>
      <c r="BD480" s="17">
        <f t="shared" si="289"/>
        <v>0.29810069271337697</v>
      </c>
      <c r="BE480" s="16">
        <f t="shared" si="290"/>
        <v>8.6684786208243506E-3</v>
      </c>
      <c r="BF480" s="16">
        <f t="shared" si="291"/>
        <v>1.0176040120098149E-2</v>
      </c>
      <c r="BG480" s="16">
        <f t="shared" si="292"/>
        <v>6.6223083612286154E-2</v>
      </c>
      <c r="BH480" s="15">
        <f t="shared" si="293"/>
        <v>1.0098457155741149E-2</v>
      </c>
      <c r="BI480" s="15">
        <f t="shared" si="294"/>
        <v>1.1854710574130914E-2</v>
      </c>
      <c r="BJ480" s="15">
        <f t="shared" si="295"/>
        <v>7.7147444416969566E-2</v>
      </c>
    </row>
    <row r="481" spans="1:62" x14ac:dyDescent="0.25">
      <c r="A481">
        <v>452</v>
      </c>
      <c r="B481" s="26">
        <f t="shared" si="273"/>
        <v>0.32281121205876895</v>
      </c>
      <c r="C481" s="25">
        <f t="shared" si="274"/>
        <v>9.9766535174636939</v>
      </c>
      <c r="D481" s="24">
        <f t="shared" si="275"/>
        <v>1.0067462218835832</v>
      </c>
      <c r="E481" s="22">
        <f t="shared" si="276"/>
        <v>37.800082222076071</v>
      </c>
      <c r="F481" s="27">
        <v>3.4</v>
      </c>
      <c r="G481" s="4">
        <f t="shared" si="277"/>
        <v>52.506293173482113</v>
      </c>
      <c r="H481" s="4"/>
      <c r="I481" s="5">
        <v>0.72929999999999995</v>
      </c>
      <c r="J481" s="5">
        <v>0</v>
      </c>
      <c r="K481" s="14">
        <v>0</v>
      </c>
      <c r="L481" s="6">
        <v>16</v>
      </c>
      <c r="M481" s="6">
        <v>55</v>
      </c>
      <c r="N481" s="6">
        <v>91</v>
      </c>
      <c r="O481" s="13">
        <f t="shared" si="296"/>
        <v>-13.25</v>
      </c>
      <c r="P481" s="12">
        <f t="shared" si="297"/>
        <v>-27.5</v>
      </c>
      <c r="Q481" s="4"/>
      <c r="R481">
        <v>452</v>
      </c>
      <c r="S481" s="4">
        <f t="shared" si="298"/>
        <v>2.0754997247575919</v>
      </c>
      <c r="T481" s="12">
        <f t="shared" si="299"/>
        <v>0.75846459436788383</v>
      </c>
      <c r="U481">
        <f t="shared" si="300"/>
        <v>1</v>
      </c>
      <c r="V481" s="4">
        <f t="shared" si="301"/>
        <v>1.5741930568489215</v>
      </c>
      <c r="W481" s="4"/>
      <c r="X481"/>
      <c r="Z481"/>
      <c r="AA481">
        <v>452</v>
      </c>
      <c r="AB481" s="4">
        <f t="shared" si="302"/>
        <v>0.29259341317365273</v>
      </c>
      <c r="AC481" s="4">
        <f t="shared" si="303"/>
        <v>0</v>
      </c>
      <c r="AD481" s="26">
        <f t="shared" si="304"/>
        <v>0.32281121205876895</v>
      </c>
      <c r="AE481" s="4">
        <f t="shared" si="278"/>
        <v>8.6941786055152168E-2</v>
      </c>
      <c r="AF481" s="11"/>
      <c r="AG481" s="10">
        <f t="shared" si="305"/>
        <v>0.43670658682634733</v>
      </c>
      <c r="AH481" s="10">
        <f t="shared" si="306"/>
        <v>0</v>
      </c>
      <c r="AI481" s="25">
        <f t="shared" si="307"/>
        <v>9.9766535174636939</v>
      </c>
      <c r="AJ481" s="4">
        <f t="shared" si="279"/>
        <v>9.591649231335591</v>
      </c>
      <c r="AK481" s="4"/>
      <c r="AL481" s="24">
        <f t="shared" si="308"/>
        <v>1.0067462218835832</v>
      </c>
      <c r="AM481" s="4">
        <f t="shared" si="280"/>
        <v>0.92324823268201217</v>
      </c>
      <c r="AN481" s="3"/>
      <c r="AO481" s="23">
        <f t="shared" si="309"/>
        <v>0</v>
      </c>
      <c r="AP481" s="22">
        <f t="shared" si="310"/>
        <v>37.800082222076071</v>
      </c>
      <c r="AQ481" s="4">
        <f t="shared" si="281"/>
        <v>37.701037727708147</v>
      </c>
      <c r="AR481" s="3"/>
      <c r="AS481" s="4">
        <v>3.4</v>
      </c>
      <c r="AT481" s="4"/>
      <c r="AU481" s="21">
        <f t="shared" si="311"/>
        <v>150.63270682651756</v>
      </c>
      <c r="AV481" s="21">
        <f t="shared" si="282"/>
        <v>0.62544019616863644</v>
      </c>
      <c r="AW481" s="3">
        <f t="shared" si="283"/>
        <v>52.506293173482113</v>
      </c>
      <c r="AX481"/>
      <c r="AY481" s="20">
        <f t="shared" si="284"/>
        <v>2.4035343891896373E-2</v>
      </c>
      <c r="AZ481" s="20">
        <f t="shared" si="285"/>
        <v>2.8215403699182698E-2</v>
      </c>
      <c r="BA481" s="19">
        <f t="shared" si="286"/>
        <v>0.18361867841253771</v>
      </c>
      <c r="BB481" s="18">
        <f t="shared" si="287"/>
        <v>3.9232343817214896E-2</v>
      </c>
      <c r="BC481" s="18">
        <f t="shared" si="288"/>
        <v>4.6055360133252267E-2</v>
      </c>
      <c r="BD481" s="17">
        <f t="shared" si="289"/>
        <v>0.29971658217763575</v>
      </c>
      <c r="BE481" s="16">
        <f t="shared" si="290"/>
        <v>8.5085333811379012E-3</v>
      </c>
      <c r="BF481" s="16">
        <f t="shared" si="291"/>
        <v>9.9882783169879721E-3</v>
      </c>
      <c r="BG481" s="16">
        <f t="shared" si="292"/>
        <v>6.5001177503445168E-2</v>
      </c>
      <c r="BH481" s="15">
        <f t="shared" si="293"/>
        <v>1.0092738694736699E-2</v>
      </c>
      <c r="BI481" s="15">
        <f t="shared" si="294"/>
        <v>1.1847997598169168E-2</v>
      </c>
      <c r="BJ481" s="15">
        <f t="shared" si="295"/>
        <v>7.7103758075017764E-2</v>
      </c>
    </row>
    <row r="482" spans="1:62" x14ac:dyDescent="0.25">
      <c r="A482">
        <v>453</v>
      </c>
      <c r="B482" s="26">
        <f t="shared" si="273"/>
        <v>0.37953519922880491</v>
      </c>
      <c r="C482" s="25">
        <f t="shared" si="274"/>
        <v>10.028355818161938</v>
      </c>
      <c r="D482" s="24">
        <f t="shared" si="275"/>
        <v>1.0051171924669979</v>
      </c>
      <c r="E482" s="22">
        <f t="shared" si="276"/>
        <v>37.797144767455741</v>
      </c>
      <c r="F482" s="27">
        <v>3.4</v>
      </c>
      <c r="G482" s="4">
        <f t="shared" si="277"/>
        <v>52.610152977313483</v>
      </c>
      <c r="H482" s="4"/>
      <c r="I482" s="5">
        <v>0.72929999999999995</v>
      </c>
      <c r="J482" s="5">
        <v>0</v>
      </c>
      <c r="K482" s="14">
        <v>0</v>
      </c>
      <c r="L482" s="6">
        <v>13.5</v>
      </c>
      <c r="M482" s="6">
        <v>58</v>
      </c>
      <c r="N482" s="6">
        <v>69</v>
      </c>
      <c r="O482" s="13">
        <f t="shared" si="296"/>
        <v>6.25</v>
      </c>
      <c r="P482" s="12">
        <f t="shared" si="297"/>
        <v>-21.25</v>
      </c>
      <c r="Q482" s="4"/>
      <c r="R482">
        <v>453</v>
      </c>
      <c r="S482" s="4">
        <f t="shared" si="298"/>
        <v>1.6422633067433468</v>
      </c>
      <c r="T482" s="12">
        <f t="shared" si="299"/>
        <v>0.95855194129866228</v>
      </c>
      <c r="U482">
        <f t="shared" si="300"/>
        <v>1</v>
      </c>
      <c r="V482" s="4">
        <f t="shared" si="301"/>
        <v>1.5741946808023954</v>
      </c>
      <c r="W482" s="4"/>
      <c r="X482"/>
      <c r="Z482"/>
      <c r="AA482">
        <v>453</v>
      </c>
      <c r="AB482" s="4">
        <f t="shared" si="302"/>
        <v>0.29259341317365273</v>
      </c>
      <c r="AC482" s="4">
        <f t="shared" si="303"/>
        <v>0</v>
      </c>
      <c r="AD482" s="26">
        <f t="shared" si="304"/>
        <v>0.37953519922880491</v>
      </c>
      <c r="AE482" s="4">
        <f t="shared" si="278"/>
        <v>0.14829410090186892</v>
      </c>
      <c r="AF482" s="11"/>
      <c r="AG482" s="10">
        <f t="shared" si="305"/>
        <v>0.43670658682634733</v>
      </c>
      <c r="AH482" s="10">
        <f t="shared" si="306"/>
        <v>0</v>
      </c>
      <c r="AI482" s="25">
        <f t="shared" si="307"/>
        <v>10.028355818161938</v>
      </c>
      <c r="AJ482" s="4">
        <f t="shared" si="279"/>
        <v>9.7495795978847131</v>
      </c>
      <c r="AK482" s="4"/>
      <c r="AL482" s="24">
        <f t="shared" si="308"/>
        <v>1.0051171924669979</v>
      </c>
      <c r="AM482" s="4">
        <f t="shared" si="280"/>
        <v>0.94467025626887369</v>
      </c>
      <c r="AN482" s="3"/>
      <c r="AO482" s="23">
        <f t="shared" si="309"/>
        <v>0</v>
      </c>
      <c r="AP482" s="22">
        <f t="shared" si="310"/>
        <v>37.797144767455741</v>
      </c>
      <c r="AQ482" s="4">
        <f t="shared" si="281"/>
        <v>37.7261717611633</v>
      </c>
      <c r="AR482" s="3"/>
      <c r="AS482" s="4">
        <v>3.4</v>
      </c>
      <c r="AT482" s="4"/>
      <c r="AU482" s="21">
        <f t="shared" si="311"/>
        <v>151.25814702268619</v>
      </c>
      <c r="AV482" s="21">
        <f t="shared" si="282"/>
        <v>0.49934348915982602</v>
      </c>
      <c r="AW482" s="3">
        <f t="shared" si="283"/>
        <v>52.610152977313483</v>
      </c>
      <c r="AX482"/>
      <c r="AY482" s="20">
        <f t="shared" si="284"/>
        <v>2.3563712408163084E-2</v>
      </c>
      <c r="AZ482" s="20">
        <f t="shared" si="285"/>
        <v>2.7661749348713186E-2</v>
      </c>
      <c r="BA482" s="19">
        <f t="shared" si="286"/>
        <v>0.18001563657005973</v>
      </c>
      <c r="BB482" s="18">
        <f t="shared" si="287"/>
        <v>2.8407591593254667E-2</v>
      </c>
      <c r="BC482" s="18">
        <f t="shared" si="288"/>
        <v>3.3348042305125045E-2</v>
      </c>
      <c r="BD482" s="17">
        <f t="shared" si="289"/>
        <v>0.21702058637884492</v>
      </c>
      <c r="BE482" s="16">
        <f t="shared" si="290"/>
        <v>6.159606708464019E-3</v>
      </c>
      <c r="BF482" s="16">
        <f t="shared" si="291"/>
        <v>7.230842657762109E-3</v>
      </c>
      <c r="BG482" s="16">
        <f t="shared" si="292"/>
        <v>4.7056486831898121E-2</v>
      </c>
      <c r="BH482" s="15">
        <f t="shared" si="293"/>
        <v>7.2322243801720238E-3</v>
      </c>
      <c r="BI482" s="15">
        <f t="shared" si="294"/>
        <v>8.49000253324542E-3</v>
      </c>
      <c r="BJ482" s="15">
        <f t="shared" si="295"/>
        <v>5.5250779379023306E-2</v>
      </c>
    </row>
    <row r="483" spans="1:62" x14ac:dyDescent="0.25">
      <c r="A483">
        <v>454</v>
      </c>
      <c r="B483" s="26">
        <f t="shared" si="273"/>
        <v>0.44088751407552162</v>
      </c>
      <c r="C483" s="25">
        <f t="shared" si="274"/>
        <v>10.18628618471106</v>
      </c>
      <c r="D483" s="24">
        <f t="shared" si="275"/>
        <v>1.0100333913589277</v>
      </c>
      <c r="E483" s="22">
        <f t="shared" si="276"/>
        <v>37.80290239800815</v>
      </c>
      <c r="F483" s="27">
        <v>3.4</v>
      </c>
      <c r="G483" s="4">
        <f t="shared" si="277"/>
        <v>52.840109488153658</v>
      </c>
      <c r="H483" s="4"/>
      <c r="I483" s="5">
        <v>0.72929999999999995</v>
      </c>
      <c r="J483" s="5">
        <v>0</v>
      </c>
      <c r="K483" s="14">
        <v>0</v>
      </c>
      <c r="L483" s="6">
        <v>10.199999999999999</v>
      </c>
      <c r="M483" s="6">
        <v>56</v>
      </c>
      <c r="N483" s="6">
        <v>34</v>
      </c>
      <c r="O483" s="13">
        <f t="shared" si="296"/>
        <v>30.5</v>
      </c>
      <c r="P483" s="12">
        <f t="shared" si="297"/>
        <v>0</v>
      </c>
      <c r="Q483" s="4"/>
      <c r="R483">
        <v>454</v>
      </c>
      <c r="S483" s="4">
        <f t="shared" si="298"/>
        <v>1.1276998486951821</v>
      </c>
      <c r="T483" s="12">
        <f t="shared" si="299"/>
        <v>1</v>
      </c>
      <c r="U483">
        <f t="shared" si="300"/>
        <v>1</v>
      </c>
      <c r="V483" s="4">
        <f t="shared" si="301"/>
        <v>1.1276998486951821</v>
      </c>
      <c r="W483" s="4"/>
      <c r="X483"/>
      <c r="Z483"/>
      <c r="AA483">
        <v>454</v>
      </c>
      <c r="AB483" s="4">
        <f t="shared" si="302"/>
        <v>0.29259341317365273</v>
      </c>
      <c r="AC483" s="4">
        <f t="shared" si="303"/>
        <v>0</v>
      </c>
      <c r="AD483" s="26">
        <f t="shared" si="304"/>
        <v>0.44088751407552162</v>
      </c>
      <c r="AE483" s="4">
        <f t="shared" si="278"/>
        <v>0.26536101103490778</v>
      </c>
      <c r="AF483" s="11"/>
      <c r="AG483" s="10">
        <f t="shared" si="305"/>
        <v>0.43670658682634733</v>
      </c>
      <c r="AH483" s="10">
        <f t="shared" si="306"/>
        <v>0</v>
      </c>
      <c r="AI483" s="25">
        <f t="shared" si="307"/>
        <v>10.18628618471106</v>
      </c>
      <c r="AJ483" s="4">
        <f t="shared" si="279"/>
        <v>10.032314839412885</v>
      </c>
      <c r="AK483" s="4"/>
      <c r="AL483" s="24">
        <f t="shared" si="308"/>
        <v>1.0100333913589277</v>
      </c>
      <c r="AM483" s="4">
        <f t="shared" si="280"/>
        <v>0.97674983454839748</v>
      </c>
      <c r="AN483" s="3"/>
      <c r="AO483" s="23">
        <f t="shared" si="309"/>
        <v>0</v>
      </c>
      <c r="AP483" s="22">
        <f t="shared" si="310"/>
        <v>37.80290239800815</v>
      </c>
      <c r="AQ483" s="4">
        <f t="shared" si="281"/>
        <v>37.764536920567025</v>
      </c>
      <c r="AR483" s="3"/>
      <c r="AS483" s="4">
        <v>3.4</v>
      </c>
      <c r="AT483" s="4"/>
      <c r="AU483" s="21">
        <f t="shared" si="311"/>
        <v>151.75749051184602</v>
      </c>
      <c r="AV483" s="21">
        <f t="shared" si="282"/>
        <v>0.31228320549454042</v>
      </c>
      <c r="AW483" s="3">
        <f t="shared" si="283"/>
        <v>52.840109488153658</v>
      </c>
      <c r="AX483"/>
      <c r="AY483" s="20">
        <f t="shared" si="284"/>
        <v>1.7886336242063258E-2</v>
      </c>
      <c r="AZ483" s="20">
        <f t="shared" si="285"/>
        <v>2.0997003414595997E-2</v>
      </c>
      <c r="BA483" s="19">
        <f t="shared" si="286"/>
        <v>0.1366431633839546</v>
      </c>
      <c r="BB483" s="18">
        <f t="shared" si="287"/>
        <v>1.5689842878079483E-2</v>
      </c>
      <c r="BC483" s="18">
        <f t="shared" si="288"/>
        <v>1.8418511204702E-2</v>
      </c>
      <c r="BD483" s="17">
        <f t="shared" si="289"/>
        <v>0.11986299121539289</v>
      </c>
      <c r="BE483" s="16">
        <f t="shared" si="290"/>
        <v>3.3916296293284571E-3</v>
      </c>
      <c r="BF483" s="16">
        <f t="shared" si="291"/>
        <v>3.9814782605160151E-3</v>
      </c>
      <c r="BG483" s="16">
        <f t="shared" si="292"/>
        <v>2.5910448920685721E-2</v>
      </c>
      <c r="BH483" s="15">
        <f t="shared" si="293"/>
        <v>3.9094827146444336E-3</v>
      </c>
      <c r="BI483" s="15">
        <f t="shared" si="294"/>
        <v>4.5893927519739001E-3</v>
      </c>
      <c r="BJ483" s="15">
        <f t="shared" si="295"/>
        <v>2.9866601974507176E-2</v>
      </c>
    </row>
    <row r="484" spans="1:62" x14ac:dyDescent="0.25">
      <c r="A484">
        <v>455</v>
      </c>
      <c r="B484" s="26">
        <f t="shared" si="273"/>
        <v>0.31414663977742274</v>
      </c>
      <c r="C484" s="25">
        <f t="shared" si="274"/>
        <v>10.10512921067037</v>
      </c>
      <c r="D484" s="24">
        <f t="shared" si="275"/>
        <v>1.0176271260125129</v>
      </c>
      <c r="E484" s="22">
        <f t="shared" si="276"/>
        <v>37.812523306198806</v>
      </c>
      <c r="F484" s="27">
        <v>3.4</v>
      </c>
      <c r="G484" s="4">
        <f t="shared" si="277"/>
        <v>52.649426282659114</v>
      </c>
      <c r="H484" s="4"/>
      <c r="I484" s="5">
        <v>0.1216</v>
      </c>
      <c r="J484" s="5">
        <v>0</v>
      </c>
      <c r="K484" s="14">
        <v>0</v>
      </c>
      <c r="L484" s="6">
        <v>6.1</v>
      </c>
      <c r="M484" s="6">
        <v>75</v>
      </c>
      <c r="N484" s="6">
        <v>18</v>
      </c>
      <c r="O484" s="13">
        <f t="shared" si="296"/>
        <v>61.5</v>
      </c>
      <c r="P484" s="12">
        <f t="shared" si="297"/>
        <v>0</v>
      </c>
      <c r="Q484" s="4"/>
      <c r="R484">
        <v>455</v>
      </c>
      <c r="S484" s="4">
        <f t="shared" si="298"/>
        <v>0.60923828172684824</v>
      </c>
      <c r="T484" s="12">
        <f t="shared" si="299"/>
        <v>1</v>
      </c>
      <c r="U484">
        <f t="shared" si="300"/>
        <v>1</v>
      </c>
      <c r="V484" s="4">
        <f t="shared" si="301"/>
        <v>0.60923828172684824</v>
      </c>
      <c r="W484" s="4"/>
      <c r="X484"/>
      <c r="Z484"/>
      <c r="AA484">
        <v>455</v>
      </c>
      <c r="AB484" s="4">
        <f t="shared" si="302"/>
        <v>4.8785628742514978E-2</v>
      </c>
      <c r="AC484" s="4">
        <f t="shared" si="303"/>
        <v>0</v>
      </c>
      <c r="AD484" s="26">
        <f t="shared" si="304"/>
        <v>0.31414663977742274</v>
      </c>
      <c r="AE484" s="4">
        <f t="shared" si="278"/>
        <v>0.21422438323147042</v>
      </c>
      <c r="AF484" s="11"/>
      <c r="AG484" s="10">
        <f t="shared" si="305"/>
        <v>7.2814371257485036E-2</v>
      </c>
      <c r="AH484" s="10">
        <f t="shared" si="306"/>
        <v>0</v>
      </c>
      <c r="AI484" s="25">
        <f t="shared" si="307"/>
        <v>10.10512921067037</v>
      </c>
      <c r="AJ484" s="4">
        <f t="shared" si="279"/>
        <v>9.9897349489035765</v>
      </c>
      <c r="AK484" s="4"/>
      <c r="AL484" s="24">
        <f t="shared" si="308"/>
        <v>1.0176271260125129</v>
      </c>
      <c r="AM484" s="4">
        <f t="shared" si="280"/>
        <v>0.99223669224305966</v>
      </c>
      <c r="AN484" s="3"/>
      <c r="AO484" s="23">
        <f t="shared" si="309"/>
        <v>0</v>
      </c>
      <c r="AP484" s="22">
        <f t="shared" si="310"/>
        <v>37.812523306198806</v>
      </c>
      <c r="AQ484" s="4">
        <f t="shared" si="281"/>
        <v>37.783582404667612</v>
      </c>
      <c r="AR484" s="3"/>
      <c r="AS484" s="4">
        <v>3.4</v>
      </c>
      <c r="AT484" s="4"/>
      <c r="AU484" s="21">
        <f t="shared" si="311"/>
        <v>152.06977371734055</v>
      </c>
      <c r="AV484" s="21">
        <f t="shared" si="282"/>
        <v>0.20991437235493715</v>
      </c>
      <c r="AW484" s="3">
        <f t="shared" si="283"/>
        <v>52.649426282659114</v>
      </c>
      <c r="AX484"/>
      <c r="AY484" s="20">
        <f t="shared" si="284"/>
        <v>1.0182183588726039E-2</v>
      </c>
      <c r="AZ484" s="20">
        <f t="shared" si="285"/>
        <v>1.1952998125895785E-2</v>
      </c>
      <c r="BA484" s="19">
        <f t="shared" si="286"/>
        <v>7.7787074831330516E-2</v>
      </c>
      <c r="BB484" s="18">
        <f t="shared" si="287"/>
        <v>1.1758797279109242E-2</v>
      </c>
      <c r="BC484" s="18">
        <f t="shared" si="288"/>
        <v>1.3803805501563023E-2</v>
      </c>
      <c r="BD484" s="17">
        <f t="shared" si="289"/>
        <v>8.9831658986121096E-2</v>
      </c>
      <c r="BE484" s="16">
        <f t="shared" si="290"/>
        <v>2.587312046131279E-3</v>
      </c>
      <c r="BF484" s="16">
        <f t="shared" si="291"/>
        <v>3.037279358501936E-3</v>
      </c>
      <c r="BG484" s="16">
        <f t="shared" si="292"/>
        <v>1.9765842364820055E-2</v>
      </c>
      <c r="BH484" s="15">
        <f t="shared" si="293"/>
        <v>2.9491084649227624E-3</v>
      </c>
      <c r="BI484" s="15">
        <f t="shared" si="294"/>
        <v>3.4619968936049818E-3</v>
      </c>
      <c r="BJ484" s="15">
        <f t="shared" si="295"/>
        <v>2.2529796172665477E-2</v>
      </c>
    </row>
    <row r="485" spans="1:62" x14ac:dyDescent="0.25">
      <c r="A485">
        <v>456</v>
      </c>
      <c r="B485" s="26">
        <f t="shared" si="273"/>
        <v>0.26301001197398538</v>
      </c>
      <c r="C485" s="25">
        <f t="shared" si="274"/>
        <v>10.062549320161061</v>
      </c>
      <c r="D485" s="24">
        <f t="shared" si="275"/>
        <v>1.0197140936219491</v>
      </c>
      <c r="E485" s="22">
        <f t="shared" si="276"/>
        <v>37.815838484547179</v>
      </c>
      <c r="F485" s="27">
        <v>3.4</v>
      </c>
      <c r="G485" s="4">
        <f t="shared" si="277"/>
        <v>52.56111191030417</v>
      </c>
      <c r="H485" s="4"/>
      <c r="I485" s="5">
        <v>0.1216</v>
      </c>
      <c r="J485" s="5">
        <v>0</v>
      </c>
      <c r="K485" s="14">
        <v>0</v>
      </c>
      <c r="L485" s="6">
        <v>4.5999999999999996</v>
      </c>
      <c r="M485" s="6">
        <v>71</v>
      </c>
      <c r="N485" s="6">
        <v>8</v>
      </c>
      <c r="O485" s="13">
        <f t="shared" si="296"/>
        <v>65</v>
      </c>
      <c r="P485" s="12">
        <f t="shared" si="297"/>
        <v>0</v>
      </c>
      <c r="Q485" s="4"/>
      <c r="R485">
        <v>456</v>
      </c>
      <c r="S485" s="4">
        <f t="shared" si="298"/>
        <v>0.45940307648816003</v>
      </c>
      <c r="T485" s="12">
        <f t="shared" si="299"/>
        <v>1</v>
      </c>
      <c r="U485">
        <f t="shared" si="300"/>
        <v>1</v>
      </c>
      <c r="V485" s="4">
        <f t="shared" si="301"/>
        <v>0.45940307648816003</v>
      </c>
      <c r="W485" s="4"/>
      <c r="X485"/>
      <c r="Z485"/>
      <c r="AA485">
        <v>456</v>
      </c>
      <c r="AB485" s="4">
        <f t="shared" si="302"/>
        <v>4.8785628742514978E-2</v>
      </c>
      <c r="AC485" s="4">
        <f t="shared" si="303"/>
        <v>0</v>
      </c>
      <c r="AD485" s="26">
        <f t="shared" si="304"/>
        <v>0.26301001197398538</v>
      </c>
      <c r="AE485" s="4">
        <f t="shared" si="278"/>
        <v>0.22010998096185599</v>
      </c>
      <c r="AF485" s="11"/>
      <c r="AG485" s="10">
        <f t="shared" si="305"/>
        <v>7.2814371257485036E-2</v>
      </c>
      <c r="AH485" s="10">
        <f t="shared" si="306"/>
        <v>0</v>
      </c>
      <c r="AI485" s="25">
        <f t="shared" si="307"/>
        <v>10.062549320161061</v>
      </c>
      <c r="AJ485" s="4">
        <f t="shared" si="279"/>
        <v>10.008939074715823</v>
      </c>
      <c r="AK485" s="4"/>
      <c r="AL485" s="24">
        <f t="shared" si="308"/>
        <v>1.0197140936219491</v>
      </c>
      <c r="AM485" s="4">
        <f t="shared" si="280"/>
        <v>1.0078002780385671</v>
      </c>
      <c r="AN485" s="3"/>
      <c r="AO485" s="23">
        <f t="shared" si="309"/>
        <v>0</v>
      </c>
      <c r="AP485" s="22">
        <f t="shared" si="310"/>
        <v>37.815838484547179</v>
      </c>
      <c r="AQ485" s="4">
        <f t="shared" si="281"/>
        <v>37.802373545542565</v>
      </c>
      <c r="AR485" s="3"/>
      <c r="AS485" s="4">
        <v>3.4</v>
      </c>
      <c r="AT485" s="4"/>
      <c r="AU485" s="21">
        <f t="shared" si="311"/>
        <v>152.2796880896955</v>
      </c>
      <c r="AV485" s="21">
        <f t="shared" si="282"/>
        <v>9.4887680750921882E-2</v>
      </c>
      <c r="AW485" s="3">
        <f t="shared" si="283"/>
        <v>52.56111191030417</v>
      </c>
      <c r="AX485"/>
      <c r="AY485" s="20">
        <f t="shared" si="284"/>
        <v>4.3715585178629212E-3</v>
      </c>
      <c r="AZ485" s="20">
        <f t="shared" si="285"/>
        <v>5.1318295644477777E-3</v>
      </c>
      <c r="BA485" s="19">
        <f t="shared" si="286"/>
        <v>3.3396642929818691E-2</v>
      </c>
      <c r="BB485" s="18">
        <f t="shared" si="287"/>
        <v>5.4629406923876406E-3</v>
      </c>
      <c r="BC485" s="18">
        <f t="shared" si="288"/>
        <v>6.4130173345420122E-3</v>
      </c>
      <c r="BD485" s="17">
        <f t="shared" si="289"/>
        <v>4.1734287418308647E-2</v>
      </c>
      <c r="BE485" s="16">
        <f t="shared" si="290"/>
        <v>1.2140304042916931E-3</v>
      </c>
      <c r="BF485" s="16">
        <f t="shared" si="291"/>
        <v>1.4251661267772049E-3</v>
      </c>
      <c r="BG485" s="16">
        <f t="shared" si="292"/>
        <v>9.2746190523131065E-3</v>
      </c>
      <c r="BH485" s="15">
        <f t="shared" si="293"/>
        <v>1.3720915209007748E-3</v>
      </c>
      <c r="BI485" s="15">
        <f t="shared" si="294"/>
        <v>1.6107161332313442E-3</v>
      </c>
      <c r="BJ485" s="15">
        <f t="shared" si="295"/>
        <v>1.0482131350481422E-2</v>
      </c>
    </row>
    <row r="486" spans="1:62" x14ac:dyDescent="0.25">
      <c r="A486">
        <v>457</v>
      </c>
      <c r="B486" s="26">
        <f t="shared" si="273"/>
        <v>0.26889560970437099</v>
      </c>
      <c r="C486" s="25">
        <f t="shared" si="274"/>
        <v>10.081753445973307</v>
      </c>
      <c r="D486" s="24">
        <f t="shared" si="275"/>
        <v>1.0202208991740103</v>
      </c>
      <c r="E486" s="22">
        <f t="shared" si="276"/>
        <v>37.816954274701565</v>
      </c>
      <c r="F486" s="27">
        <v>3.4</v>
      </c>
      <c r="G486" s="4">
        <f t="shared" si="277"/>
        <v>52.587824229553256</v>
      </c>
      <c r="H486" s="4"/>
      <c r="I486" s="5">
        <v>0.1216</v>
      </c>
      <c r="J486" s="5">
        <v>0</v>
      </c>
      <c r="K486" s="14">
        <v>1</v>
      </c>
      <c r="L486" s="6">
        <v>3.4</v>
      </c>
      <c r="M486" s="6">
        <v>74</v>
      </c>
      <c r="N486" s="6">
        <v>8</v>
      </c>
      <c r="O486" s="13">
        <f t="shared" si="296"/>
        <v>68</v>
      </c>
      <c r="P486" s="12">
        <f t="shared" si="297"/>
        <v>0</v>
      </c>
      <c r="Q486" s="4"/>
      <c r="R486">
        <v>457</v>
      </c>
      <c r="S486" s="4">
        <f t="shared" si="298"/>
        <v>0.35612952979019163</v>
      </c>
      <c r="T486" s="12">
        <f t="shared" si="299"/>
        <v>1</v>
      </c>
      <c r="U486">
        <f t="shared" si="300"/>
        <v>0.6</v>
      </c>
      <c r="V486" s="4">
        <f t="shared" si="301"/>
        <v>0.21367771787411496</v>
      </c>
      <c r="W486" s="4"/>
      <c r="X486"/>
      <c r="Z486"/>
      <c r="AA486">
        <v>457</v>
      </c>
      <c r="AB486" s="4">
        <f t="shared" si="302"/>
        <v>4.8785628742514978E-2</v>
      </c>
      <c r="AC486" s="4">
        <f t="shared" si="303"/>
        <v>0</v>
      </c>
      <c r="AD486" s="26">
        <f t="shared" si="304"/>
        <v>0.26889560970437099</v>
      </c>
      <c r="AE486" s="4">
        <f t="shared" si="278"/>
        <v>0.22322291227102484</v>
      </c>
      <c r="AF486" s="11"/>
      <c r="AG486" s="10">
        <f t="shared" si="305"/>
        <v>7.2814371257485036E-2</v>
      </c>
      <c r="AH486" s="10">
        <f t="shared" si="306"/>
        <v>0</v>
      </c>
      <c r="AI486" s="25">
        <f t="shared" si="307"/>
        <v>10.081753445973307</v>
      </c>
      <c r="AJ486" s="4">
        <f t="shared" si="279"/>
        <v>10.025608100571082</v>
      </c>
      <c r="AK486" s="4"/>
      <c r="AL486" s="24">
        <f t="shared" si="308"/>
        <v>1.0202208991740103</v>
      </c>
      <c r="AM486" s="4">
        <f t="shared" si="280"/>
        <v>1.0077630938383353</v>
      </c>
      <c r="AN486" s="3"/>
      <c r="AO486" s="23">
        <f t="shared" si="309"/>
        <v>0</v>
      </c>
      <c r="AP486" s="22">
        <f t="shared" si="310"/>
        <v>37.816954274701565</v>
      </c>
      <c r="AQ486" s="4">
        <f t="shared" si="281"/>
        <v>37.802877464913003</v>
      </c>
      <c r="AR486" s="3"/>
      <c r="AS486" s="4">
        <v>3.4</v>
      </c>
      <c r="AT486" s="4"/>
      <c r="AU486" s="21">
        <f t="shared" si="311"/>
        <v>152.37457577044643</v>
      </c>
      <c r="AV486" s="21">
        <f t="shared" si="282"/>
        <v>9.9919458933838995E-2</v>
      </c>
      <c r="AW486" s="3">
        <f t="shared" si="283"/>
        <v>52.587824229553256</v>
      </c>
      <c r="AX486"/>
      <c r="AY486" s="20">
        <f t="shared" si="284"/>
        <v>4.6540961576943618E-3</v>
      </c>
      <c r="AZ486" s="20">
        <f t="shared" si="285"/>
        <v>5.4635041851194685E-3</v>
      </c>
      <c r="BA486" s="19">
        <f t="shared" si="286"/>
        <v>3.5555097090532319E-2</v>
      </c>
      <c r="BB486" s="18">
        <f t="shared" si="287"/>
        <v>5.7212700583376443E-3</v>
      </c>
      <c r="BC486" s="18">
        <f t="shared" si="288"/>
        <v>6.7162735467441908E-3</v>
      </c>
      <c r="BD486" s="17">
        <f t="shared" si="289"/>
        <v>4.3707801797143106E-2</v>
      </c>
      <c r="BE486" s="16">
        <f t="shared" si="290"/>
        <v>1.2694635352046781E-3</v>
      </c>
      <c r="BF486" s="16">
        <f t="shared" si="291"/>
        <v>1.4902398021967959E-3</v>
      </c>
      <c r="BG486" s="16">
        <f t="shared" si="292"/>
        <v>9.6981019982735027E-3</v>
      </c>
      <c r="BH486" s="15">
        <f t="shared" si="293"/>
        <v>1.4344418007093797E-3</v>
      </c>
      <c r="BI486" s="15">
        <f t="shared" si="294"/>
        <v>1.6839099399631847E-3</v>
      </c>
      <c r="BJ486" s="15">
        <f t="shared" si="295"/>
        <v>1.0958458047890064E-2</v>
      </c>
    </row>
    <row r="487" spans="1:62" x14ac:dyDescent="0.25">
      <c r="A487">
        <v>458</v>
      </c>
      <c r="B487" s="26">
        <f t="shared" si="273"/>
        <v>0.27200854101353983</v>
      </c>
      <c r="C487" s="25">
        <f t="shared" si="274"/>
        <v>10.098422471828567</v>
      </c>
      <c r="D487" s="24">
        <f t="shared" si="275"/>
        <v>1.0208423653902812</v>
      </c>
      <c r="E487" s="22">
        <f t="shared" si="276"/>
        <v>37.818231392387027</v>
      </c>
      <c r="F487" s="27">
        <v>3.4</v>
      </c>
      <c r="G487" s="4">
        <f t="shared" si="277"/>
        <v>52.609504770619417</v>
      </c>
      <c r="H487" s="4"/>
      <c r="I487" s="5">
        <v>0.1216</v>
      </c>
      <c r="J487" s="5">
        <v>0</v>
      </c>
      <c r="K487" s="14">
        <v>1</v>
      </c>
      <c r="L487" s="6">
        <v>3.6</v>
      </c>
      <c r="M487" s="6">
        <v>59</v>
      </c>
      <c r="N487" s="6">
        <v>10</v>
      </c>
      <c r="O487" s="13">
        <f t="shared" si="296"/>
        <v>51.5</v>
      </c>
      <c r="P487" s="12">
        <f t="shared" si="297"/>
        <v>0</v>
      </c>
      <c r="Q487" s="4"/>
      <c r="R487">
        <v>458</v>
      </c>
      <c r="S487" s="4">
        <f t="shared" si="298"/>
        <v>0.37230471497562223</v>
      </c>
      <c r="T487" s="12">
        <f t="shared" si="299"/>
        <v>1</v>
      </c>
      <c r="U487">
        <f t="shared" si="300"/>
        <v>0.6</v>
      </c>
      <c r="V487" s="4">
        <f t="shared" si="301"/>
        <v>0.22338282898537334</v>
      </c>
      <c r="W487" s="4"/>
      <c r="X487"/>
      <c r="Z487"/>
      <c r="AA487">
        <v>458</v>
      </c>
      <c r="AB487" s="4">
        <f t="shared" si="302"/>
        <v>4.8785628742514978E-2</v>
      </c>
      <c r="AC487" s="4">
        <f t="shared" si="303"/>
        <v>0</v>
      </c>
      <c r="AD487" s="26">
        <f t="shared" si="304"/>
        <v>0.27200854101353983</v>
      </c>
      <c r="AE487" s="4">
        <f t="shared" si="278"/>
        <v>0.21111975724026188</v>
      </c>
      <c r="AF487" s="11"/>
      <c r="AG487" s="10">
        <f t="shared" si="305"/>
        <v>7.2814371257485036E-2</v>
      </c>
      <c r="AH487" s="10">
        <f t="shared" si="306"/>
        <v>0</v>
      </c>
      <c r="AI487" s="25">
        <f t="shared" si="307"/>
        <v>10.098422471828567</v>
      </c>
      <c r="AJ487" s="4">
        <f t="shared" si="279"/>
        <v>10.021942939652421</v>
      </c>
      <c r="AK487" s="4"/>
      <c r="AL487" s="24">
        <f t="shared" si="308"/>
        <v>1.0208423653902812</v>
      </c>
      <c r="AM487" s="4">
        <f t="shared" si="280"/>
        <v>1.0039108393438638</v>
      </c>
      <c r="AN487" s="3"/>
      <c r="AO487" s="23">
        <f t="shared" si="309"/>
        <v>0</v>
      </c>
      <c r="AP487" s="22">
        <f t="shared" si="310"/>
        <v>37.818231392387027</v>
      </c>
      <c r="AQ487" s="4">
        <f t="shared" si="281"/>
        <v>37.799069369572976</v>
      </c>
      <c r="AR487" s="3"/>
      <c r="AS487" s="4">
        <v>3.4</v>
      </c>
      <c r="AT487" s="4"/>
      <c r="AU487" s="21">
        <f t="shared" si="311"/>
        <v>152.47449522938027</v>
      </c>
      <c r="AV487" s="21">
        <f t="shared" si="282"/>
        <v>0.13503589215025361</v>
      </c>
      <c r="AW487" s="3">
        <f t="shared" si="283"/>
        <v>52.609504770619417</v>
      </c>
      <c r="AX487"/>
      <c r="AY487" s="20">
        <f t="shared" si="284"/>
        <v>6.2046314435327205E-3</v>
      </c>
      <c r="AZ487" s="20">
        <f t="shared" si="285"/>
        <v>7.2836977815384108E-3</v>
      </c>
      <c r="BA487" s="19">
        <f t="shared" si="286"/>
        <v>4.7400454548206815E-2</v>
      </c>
      <c r="BB487" s="18">
        <f t="shared" si="287"/>
        <v>7.7933451897103058E-3</v>
      </c>
      <c r="BC487" s="18">
        <f t="shared" si="288"/>
        <v>9.1487095705294896E-3</v>
      </c>
      <c r="BD487" s="17">
        <f t="shared" si="289"/>
        <v>5.9537477415905996E-2</v>
      </c>
      <c r="BE487" s="16">
        <f t="shared" si="290"/>
        <v>1.7253404056446098E-3</v>
      </c>
      <c r="BF487" s="16">
        <f t="shared" si="291"/>
        <v>2.0253996066262811E-3</v>
      </c>
      <c r="BG487" s="16">
        <f t="shared" si="292"/>
        <v>1.3180786034146455E-2</v>
      </c>
      <c r="BH487" s="15">
        <f t="shared" si="293"/>
        <v>1.9526303845459477E-3</v>
      </c>
      <c r="BI487" s="15">
        <f t="shared" si="294"/>
        <v>2.2922182775104603E-3</v>
      </c>
      <c r="BJ487" s="15">
        <f t="shared" si="295"/>
        <v>1.4917174151994365E-2</v>
      </c>
    </row>
    <row r="488" spans="1:62" x14ac:dyDescent="0.25">
      <c r="A488">
        <v>459</v>
      </c>
      <c r="B488" s="26">
        <f t="shared" si="273"/>
        <v>0.35743652370732781</v>
      </c>
      <c r="C488" s="25">
        <f t="shared" si="274"/>
        <v>10.240326173185355</v>
      </c>
      <c r="D488" s="24">
        <f t="shared" si="275"/>
        <v>1.0215867867672972</v>
      </c>
      <c r="E488" s="22">
        <f t="shared" si="276"/>
        <v>37.81981939480918</v>
      </c>
      <c r="F488" s="27">
        <v>3.4</v>
      </c>
      <c r="G488" s="4">
        <f t="shared" si="277"/>
        <v>52.83916887846916</v>
      </c>
      <c r="H488" s="4"/>
      <c r="I488" s="5">
        <v>0.36470000000000002</v>
      </c>
      <c r="J488" s="5">
        <v>0</v>
      </c>
      <c r="K488" s="14">
        <v>1</v>
      </c>
      <c r="L488" s="6">
        <v>5.0999999999999996</v>
      </c>
      <c r="M488" s="6">
        <v>62</v>
      </c>
      <c r="N488" s="6">
        <v>27</v>
      </c>
      <c r="O488" s="13">
        <f t="shared" si="296"/>
        <v>41.75</v>
      </c>
      <c r="P488" s="12">
        <f t="shared" si="297"/>
        <v>0</v>
      </c>
      <c r="Q488" s="4"/>
      <c r="R488">
        <v>459</v>
      </c>
      <c r="S488" s="4">
        <f t="shared" si="298"/>
        <v>0.50681584851960382</v>
      </c>
      <c r="T488" s="12">
        <f t="shared" si="299"/>
        <v>1</v>
      </c>
      <c r="U488">
        <f t="shared" si="300"/>
        <v>0.6</v>
      </c>
      <c r="V488" s="4">
        <f t="shared" si="301"/>
        <v>0.3040895091117623</v>
      </c>
      <c r="W488" s="4"/>
      <c r="X488"/>
      <c r="Z488"/>
      <c r="AA488">
        <v>459</v>
      </c>
      <c r="AB488" s="4">
        <f t="shared" si="302"/>
        <v>0.1463167664670659</v>
      </c>
      <c r="AC488" s="4">
        <f t="shared" si="303"/>
        <v>0</v>
      </c>
      <c r="AD488" s="26">
        <f t="shared" si="304"/>
        <v>0.35743652370732781</v>
      </c>
      <c r="AE488" s="4">
        <f t="shared" si="278"/>
        <v>0.24625972340978264</v>
      </c>
      <c r="AF488" s="11"/>
      <c r="AG488" s="10">
        <f t="shared" si="305"/>
        <v>0.21838323353293418</v>
      </c>
      <c r="AH488" s="10">
        <f t="shared" si="306"/>
        <v>0</v>
      </c>
      <c r="AI488" s="25">
        <f t="shared" si="307"/>
        <v>10.240326173185355</v>
      </c>
      <c r="AJ488" s="4">
        <f t="shared" si="279"/>
        <v>10.126505985099012</v>
      </c>
      <c r="AK488" s="4"/>
      <c r="AL488" s="24">
        <f t="shared" si="308"/>
        <v>1.0215867867672972</v>
      </c>
      <c r="AM488" s="4">
        <f t="shared" si="280"/>
        <v>0.99677262334695305</v>
      </c>
      <c r="AN488" s="3"/>
      <c r="AO488" s="23">
        <f t="shared" si="309"/>
        <v>0</v>
      </c>
      <c r="AP488" s="22">
        <f t="shared" si="310"/>
        <v>37.81981939480918</v>
      </c>
      <c r="AQ488" s="4">
        <f t="shared" si="281"/>
        <v>37.791648753914764</v>
      </c>
      <c r="AR488" s="3"/>
      <c r="AS488" s="4">
        <v>3.4</v>
      </c>
      <c r="AT488" s="4"/>
      <c r="AU488" s="21">
        <f t="shared" si="311"/>
        <v>152.60953112153052</v>
      </c>
      <c r="AV488" s="21">
        <f t="shared" si="282"/>
        <v>0.2164021436050437</v>
      </c>
      <c r="AW488" s="3">
        <f t="shared" si="283"/>
        <v>52.83916887846916</v>
      </c>
      <c r="AX488"/>
      <c r="AY488" s="20">
        <f t="shared" si="284"/>
        <v>1.1329033496317623E-2</v>
      </c>
      <c r="AZ488" s="20">
        <f t="shared" si="285"/>
        <v>1.3299300191329383E-2</v>
      </c>
      <c r="BA488" s="19">
        <f t="shared" si="286"/>
        <v>8.6548466609898178E-2</v>
      </c>
      <c r="BB488" s="18">
        <f t="shared" si="287"/>
        <v>1.1598397506820752E-2</v>
      </c>
      <c r="BC488" s="18">
        <f t="shared" si="288"/>
        <v>1.3615510116702622E-2</v>
      </c>
      <c r="BD488" s="17">
        <f t="shared" si="289"/>
        <v>8.8606280462820056E-2</v>
      </c>
      <c r="BE488" s="16">
        <f t="shared" si="290"/>
        <v>2.5285894882728114E-3</v>
      </c>
      <c r="BF488" s="16">
        <f t="shared" si="291"/>
        <v>2.9683441818854745E-3</v>
      </c>
      <c r="BG488" s="16">
        <f t="shared" si="292"/>
        <v>1.9317229750185863E-2</v>
      </c>
      <c r="BH488" s="15">
        <f t="shared" si="293"/>
        <v>2.8706180916471371E-3</v>
      </c>
      <c r="BI488" s="15">
        <f t="shared" si="294"/>
        <v>3.3698560206292479E-3</v>
      </c>
      <c r="BJ488" s="15">
        <f t="shared" si="295"/>
        <v>2.1930166782139628E-2</v>
      </c>
    </row>
    <row r="489" spans="1:62" x14ac:dyDescent="0.25">
      <c r="A489">
        <v>460</v>
      </c>
      <c r="B489" s="26">
        <f t="shared" si="273"/>
        <v>0.39257648987684857</v>
      </c>
      <c r="C489" s="25">
        <f t="shared" si="274"/>
        <v>10.344889218631947</v>
      </c>
      <c r="D489" s="24">
        <f t="shared" si="275"/>
        <v>1.0250992619300112</v>
      </c>
      <c r="E489" s="22">
        <f t="shared" si="276"/>
        <v>37.824901764425306</v>
      </c>
      <c r="F489" s="27">
        <v>3.4</v>
      </c>
      <c r="G489" s="4">
        <f t="shared" si="277"/>
        <v>52.987466734864107</v>
      </c>
      <c r="H489" s="4"/>
      <c r="I489" s="5">
        <v>0.36470000000000002</v>
      </c>
      <c r="J489" s="5">
        <v>0</v>
      </c>
      <c r="K489" s="14">
        <v>1</v>
      </c>
      <c r="L489" s="6">
        <v>7.3</v>
      </c>
      <c r="M489" s="6">
        <v>51</v>
      </c>
      <c r="N489" s="6">
        <v>49</v>
      </c>
      <c r="O489" s="13">
        <f t="shared" si="296"/>
        <v>14.25</v>
      </c>
      <c r="P489" s="12">
        <f t="shared" si="297"/>
        <v>0</v>
      </c>
      <c r="Q489" s="4"/>
      <c r="R489">
        <v>460</v>
      </c>
      <c r="S489" s="4">
        <f t="shared" si="298"/>
        <v>0.74514205020999758</v>
      </c>
      <c r="T489" s="12">
        <f t="shared" si="299"/>
        <v>1</v>
      </c>
      <c r="U489">
        <f t="shared" si="300"/>
        <v>0.6</v>
      </c>
      <c r="V489" s="4">
        <f t="shared" si="301"/>
        <v>0.44708523012599855</v>
      </c>
      <c r="W489" s="4"/>
      <c r="X489"/>
      <c r="Z489"/>
      <c r="AA489">
        <v>460</v>
      </c>
      <c r="AB489" s="4">
        <f t="shared" si="302"/>
        <v>0.1463167664670659</v>
      </c>
      <c r="AC489" s="4">
        <f t="shared" si="303"/>
        <v>0</v>
      </c>
      <c r="AD489" s="26">
        <f t="shared" si="304"/>
        <v>0.39257648987684857</v>
      </c>
      <c r="AE489" s="4">
        <f t="shared" si="278"/>
        <v>0.21061187167632903</v>
      </c>
      <c r="AF489" s="11"/>
      <c r="AG489" s="10">
        <f t="shared" si="305"/>
        <v>0.21838323353293418</v>
      </c>
      <c r="AH489" s="10">
        <f t="shared" si="306"/>
        <v>0</v>
      </c>
      <c r="AI489" s="25">
        <f t="shared" si="307"/>
        <v>10.344889218631947</v>
      </c>
      <c r="AJ489" s="4">
        <f t="shared" si="279"/>
        <v>10.15342583886979</v>
      </c>
      <c r="AK489" s="4"/>
      <c r="AL489" s="24">
        <f t="shared" si="308"/>
        <v>1.0250992619300112</v>
      </c>
      <c r="AM489" s="4">
        <f t="shared" si="280"/>
        <v>0.98382257962793684</v>
      </c>
      <c r="AN489" s="3"/>
      <c r="AO489" s="23">
        <f t="shared" si="309"/>
        <v>0</v>
      </c>
      <c r="AP489" s="22">
        <f t="shared" si="310"/>
        <v>37.824901764425306</v>
      </c>
      <c r="AQ489" s="4">
        <f t="shared" si="281"/>
        <v>37.777822863084474</v>
      </c>
      <c r="AR489" s="3"/>
      <c r="AS489" s="4">
        <v>3.4</v>
      </c>
      <c r="AT489" s="4"/>
      <c r="AU489" s="21">
        <f t="shared" si="311"/>
        <v>152.82593326513557</v>
      </c>
      <c r="AV489" s="21">
        <f t="shared" si="282"/>
        <v>0.35948741811804447</v>
      </c>
      <c r="AW489" s="3">
        <f t="shared" si="283"/>
        <v>52.987466734864107</v>
      </c>
      <c r="AX489"/>
      <c r="AY489" s="20">
        <f t="shared" si="284"/>
        <v>1.8542386983805392E-2</v>
      </c>
      <c r="AZ489" s="20">
        <f t="shared" si="285"/>
        <v>2.1767149937510676E-2</v>
      </c>
      <c r="BA489" s="19">
        <f t="shared" si="286"/>
        <v>0.14165508127920348</v>
      </c>
      <c r="BB489" s="18">
        <f t="shared" si="287"/>
        <v>1.951032082987144E-2</v>
      </c>
      <c r="BC489" s="18">
        <f t="shared" si="288"/>
        <v>2.2903420104631693E-2</v>
      </c>
      <c r="BD489" s="17">
        <f t="shared" si="289"/>
        <v>0.14904963882765343</v>
      </c>
      <c r="BE489" s="16">
        <f t="shared" si="290"/>
        <v>4.2061375679597309E-3</v>
      </c>
      <c r="BF489" s="16">
        <f t="shared" si="291"/>
        <v>4.9376397536918578E-3</v>
      </c>
      <c r="BG489" s="16">
        <f t="shared" si="292"/>
        <v>3.2132904980422788E-2</v>
      </c>
      <c r="BH489" s="15">
        <f t="shared" si="293"/>
        <v>4.797389822630979E-3</v>
      </c>
      <c r="BI489" s="15">
        <f t="shared" si="294"/>
        <v>5.6317184874363664E-3</v>
      </c>
      <c r="BJ489" s="15">
        <f t="shared" si="295"/>
        <v>3.6649793030764807E-2</v>
      </c>
    </row>
    <row r="490" spans="1:62" x14ac:dyDescent="0.25">
      <c r="A490">
        <v>461</v>
      </c>
      <c r="B490" s="26">
        <f t="shared" si="273"/>
        <v>0.35692863814339493</v>
      </c>
      <c r="C490" s="25">
        <f t="shared" si="274"/>
        <v>10.371809072402725</v>
      </c>
      <c r="D490" s="24">
        <f t="shared" si="275"/>
        <v>1.0308788148322043</v>
      </c>
      <c r="E490" s="22">
        <f t="shared" si="276"/>
        <v>37.833062791367745</v>
      </c>
      <c r="F490" s="27">
        <v>3.4</v>
      </c>
      <c r="G490" s="4">
        <f t="shared" si="277"/>
        <v>52.99267931674607</v>
      </c>
      <c r="H490" s="4"/>
      <c r="I490" s="5">
        <v>0.36470000000000002</v>
      </c>
      <c r="J490" s="5">
        <v>0</v>
      </c>
      <c r="K490" s="14">
        <v>1</v>
      </c>
      <c r="L490" s="6">
        <v>11</v>
      </c>
      <c r="M490" s="6">
        <v>52</v>
      </c>
      <c r="N490" s="6">
        <v>83</v>
      </c>
      <c r="O490" s="13">
        <f t="shared" si="296"/>
        <v>-10.25</v>
      </c>
      <c r="P490" s="12">
        <f t="shared" si="297"/>
        <v>-10.25</v>
      </c>
      <c r="Q490" s="4"/>
      <c r="R490">
        <v>461</v>
      </c>
      <c r="S490" s="4">
        <f t="shared" si="298"/>
        <v>1.245428856118602</v>
      </c>
      <c r="T490" s="12">
        <f t="shared" si="299"/>
        <v>1</v>
      </c>
      <c r="U490">
        <f t="shared" si="300"/>
        <v>0.6</v>
      </c>
      <c r="V490" s="4">
        <f t="shared" si="301"/>
        <v>0.74725731367116122</v>
      </c>
      <c r="W490" s="4"/>
      <c r="X490"/>
      <c r="Z490"/>
      <c r="AA490">
        <v>461</v>
      </c>
      <c r="AB490" s="4">
        <f t="shared" si="302"/>
        <v>0.1463167664670659</v>
      </c>
      <c r="AC490" s="4">
        <f t="shared" si="303"/>
        <v>0</v>
      </c>
      <c r="AD490" s="26">
        <f t="shared" si="304"/>
        <v>0.35692863814339493</v>
      </c>
      <c r="AE490" s="4">
        <f t="shared" si="278"/>
        <v>0.18665882372767373</v>
      </c>
      <c r="AF490" s="11"/>
      <c r="AG490" s="10">
        <f t="shared" si="305"/>
        <v>0.21838323353293418</v>
      </c>
      <c r="AH490" s="10">
        <f t="shared" si="306"/>
        <v>0</v>
      </c>
      <c r="AI490" s="25">
        <f t="shared" si="307"/>
        <v>10.371809072402725</v>
      </c>
      <c r="AJ490" s="4">
        <f t="shared" si="279"/>
        <v>10.172050964472898</v>
      </c>
      <c r="AK490" s="4"/>
      <c r="AL490" s="24">
        <f t="shared" si="308"/>
        <v>1.0308788148322043</v>
      </c>
      <c r="AM490" s="4">
        <f t="shared" si="280"/>
        <v>0.98770316465088814</v>
      </c>
      <c r="AN490" s="3"/>
      <c r="AO490" s="23">
        <f t="shared" si="309"/>
        <v>0</v>
      </c>
      <c r="AP490" s="22">
        <f t="shared" si="310"/>
        <v>37.833062791367745</v>
      </c>
      <c r="AQ490" s="4">
        <f t="shared" si="281"/>
        <v>37.784043752559327</v>
      </c>
      <c r="AR490" s="3"/>
      <c r="AS490" s="4">
        <v>3.4</v>
      </c>
      <c r="AT490" s="4"/>
      <c r="AU490" s="21">
        <f t="shared" si="311"/>
        <v>153.18542068325362</v>
      </c>
      <c r="AV490" s="21">
        <f t="shared" si="282"/>
        <v>0.35982919220940024</v>
      </c>
      <c r="AW490" s="3">
        <f t="shared" si="283"/>
        <v>52.99267931674607</v>
      </c>
      <c r="AX490"/>
      <c r="AY490" s="20">
        <f t="shared" si="284"/>
        <v>1.7350674113348119E-2</v>
      </c>
      <c r="AZ490" s="20">
        <f t="shared" si="285"/>
        <v>2.0368182654799966E-2</v>
      </c>
      <c r="BA490" s="19">
        <f t="shared" si="286"/>
        <v>0.13255095764757313</v>
      </c>
      <c r="BB490" s="18">
        <f t="shared" si="287"/>
        <v>2.0355562400081052E-2</v>
      </c>
      <c r="BC490" s="18">
        <f t="shared" si="288"/>
        <v>2.38956602087908E-2</v>
      </c>
      <c r="BD490" s="17">
        <f t="shared" si="289"/>
        <v>0.15550688532095425</v>
      </c>
      <c r="BE490" s="16">
        <f t="shared" si="290"/>
        <v>4.3996444026121479E-3</v>
      </c>
      <c r="BF490" s="16">
        <f t="shared" si="291"/>
        <v>5.1647999508925213E-3</v>
      </c>
      <c r="BG490" s="16">
        <f t="shared" si="292"/>
        <v>3.3611205827811526E-2</v>
      </c>
      <c r="BH490" s="15">
        <f t="shared" si="293"/>
        <v>4.9950918818637297E-3</v>
      </c>
      <c r="BI490" s="15">
        <f t="shared" si="294"/>
        <v>5.8638035134922044E-3</v>
      </c>
      <c r="BJ490" s="15">
        <f t="shared" si="295"/>
        <v>3.8160143413061363E-2</v>
      </c>
    </row>
    <row r="491" spans="1:62" x14ac:dyDescent="0.25">
      <c r="A491">
        <v>462</v>
      </c>
      <c r="B491" s="26">
        <f t="shared" si="273"/>
        <v>0.23544445247018869</v>
      </c>
      <c r="C491" s="25">
        <f t="shared" si="274"/>
        <v>10.244865335730383</v>
      </c>
      <c r="D491" s="24">
        <f t="shared" si="275"/>
        <v>1.0348041374487933</v>
      </c>
      <c r="E491" s="22">
        <f t="shared" si="276"/>
        <v>37.839336198887302</v>
      </c>
      <c r="F491" s="27">
        <v>3.4</v>
      </c>
      <c r="G491" s="4">
        <f t="shared" si="277"/>
        <v>52.754450124536667</v>
      </c>
      <c r="H491" s="4"/>
      <c r="I491" s="5">
        <v>0.1216</v>
      </c>
      <c r="J491" s="5">
        <v>0</v>
      </c>
      <c r="K491" s="14">
        <v>1</v>
      </c>
      <c r="L491" s="6">
        <v>13.9</v>
      </c>
      <c r="M491" s="6">
        <v>57</v>
      </c>
      <c r="N491" s="6">
        <v>99</v>
      </c>
      <c r="O491" s="13">
        <f t="shared" si="296"/>
        <v>-17.25</v>
      </c>
      <c r="P491" s="12">
        <f t="shared" si="297"/>
        <v>-27.5</v>
      </c>
      <c r="Q491" s="4"/>
      <c r="R491">
        <v>462</v>
      </c>
      <c r="S491" s="4">
        <f t="shared" si="298"/>
        <v>1.7093833911892833</v>
      </c>
      <c r="T491" s="12">
        <f t="shared" si="299"/>
        <v>0.75846459436788383</v>
      </c>
      <c r="U491">
        <f t="shared" si="300"/>
        <v>0.6</v>
      </c>
      <c r="V491" s="4">
        <f t="shared" si="301"/>
        <v>0.77790406825054637</v>
      </c>
      <c r="W491" s="4"/>
      <c r="X491"/>
      <c r="Z491"/>
      <c r="AA491">
        <v>462</v>
      </c>
      <c r="AB491" s="4">
        <f t="shared" si="302"/>
        <v>4.8785628742514978E-2</v>
      </c>
      <c r="AC491" s="4">
        <f t="shared" si="303"/>
        <v>0</v>
      </c>
      <c r="AD491" s="26">
        <f t="shared" si="304"/>
        <v>0.23544445247018869</v>
      </c>
      <c r="AE491" s="4">
        <f t="shared" si="278"/>
        <v>6.3411641701945853E-2</v>
      </c>
      <c r="AF491" s="11"/>
      <c r="AG491" s="10">
        <f t="shared" si="305"/>
        <v>7.2814371257485036E-2</v>
      </c>
      <c r="AH491" s="10">
        <f t="shared" si="306"/>
        <v>0</v>
      </c>
      <c r="AI491" s="25">
        <f t="shared" si="307"/>
        <v>10.244865335730383</v>
      </c>
      <c r="AJ491" s="4">
        <f t="shared" si="279"/>
        <v>9.8495110148946434</v>
      </c>
      <c r="AK491" s="4"/>
      <c r="AL491" s="24">
        <f t="shared" si="308"/>
        <v>1.0348041374487933</v>
      </c>
      <c r="AM491" s="4">
        <f t="shared" si="280"/>
        <v>0.9489791524783171</v>
      </c>
      <c r="AN491" s="3"/>
      <c r="AO491" s="23">
        <f t="shared" si="309"/>
        <v>0</v>
      </c>
      <c r="AP491" s="22">
        <f t="shared" si="310"/>
        <v>37.839336198887302</v>
      </c>
      <c r="AQ491" s="4">
        <f t="shared" si="281"/>
        <v>37.740188952649937</v>
      </c>
      <c r="AR491" s="3"/>
      <c r="AS491" s="4">
        <v>3.4</v>
      </c>
      <c r="AT491" s="4"/>
      <c r="AU491" s="21">
        <f t="shared" si="311"/>
        <v>153.54524987546301</v>
      </c>
      <c r="AV491" s="21">
        <f t="shared" si="282"/>
        <v>0.58569367904718483</v>
      </c>
      <c r="AW491" s="3">
        <f t="shared" si="283"/>
        <v>52.754450124536667</v>
      </c>
      <c r="AX491"/>
      <c r="AY491" s="20">
        <f t="shared" si="284"/>
        <v>1.7530325305666564E-2</v>
      </c>
      <c r="AZ491" s="20">
        <f t="shared" si="285"/>
        <v>2.057907753273901E-2</v>
      </c>
      <c r="BA491" s="19">
        <f t="shared" si="286"/>
        <v>0.13392340792983728</v>
      </c>
      <c r="BB491" s="18">
        <f t="shared" si="287"/>
        <v>4.0287023296899961E-2</v>
      </c>
      <c r="BC491" s="18">
        <f t="shared" si="288"/>
        <v>4.7293462131143431E-2</v>
      </c>
      <c r="BD491" s="17">
        <f t="shared" si="289"/>
        <v>0.30777383540769615</v>
      </c>
      <c r="BE491" s="16">
        <f t="shared" si="290"/>
        <v>8.7456567102961527E-3</v>
      </c>
      <c r="BF491" s="16">
        <f t="shared" si="291"/>
        <v>1.0266640485999831E-2</v>
      </c>
      <c r="BG491" s="16">
        <f t="shared" si="292"/>
        <v>6.6812687774180216E-2</v>
      </c>
      <c r="BH491" s="15">
        <f t="shared" si="293"/>
        <v>1.0103209218871192E-2</v>
      </c>
      <c r="BI491" s="15">
        <f t="shared" si="294"/>
        <v>1.1860289083022703E-2</v>
      </c>
      <c r="BJ491" s="15">
        <f t="shared" si="295"/>
        <v>7.7183747935471156E-2</v>
      </c>
    </row>
    <row r="492" spans="1:62" x14ac:dyDescent="0.25">
      <c r="A492">
        <v>463</v>
      </c>
      <c r="B492" s="26">
        <f t="shared" si="273"/>
        <v>0.11219727044446083</v>
      </c>
      <c r="C492" s="25">
        <f t="shared" si="274"/>
        <v>9.9223253861521279</v>
      </c>
      <c r="D492" s="24">
        <f t="shared" si="275"/>
        <v>1.0256453670100509</v>
      </c>
      <c r="E492" s="22">
        <f t="shared" si="276"/>
        <v>37.830188421882845</v>
      </c>
      <c r="F492" s="27">
        <v>3.4</v>
      </c>
      <c r="G492" s="4">
        <f t="shared" si="277"/>
        <v>52.290356445489486</v>
      </c>
      <c r="H492" s="4"/>
      <c r="I492" s="5">
        <v>0.1216</v>
      </c>
      <c r="J492" s="5">
        <v>0</v>
      </c>
      <c r="K492" s="14">
        <v>0</v>
      </c>
      <c r="L492" s="6">
        <v>16</v>
      </c>
      <c r="M492" s="6">
        <v>34</v>
      </c>
      <c r="N492" s="6">
        <v>103</v>
      </c>
      <c r="O492" s="13">
        <f t="shared" si="296"/>
        <v>-43.25</v>
      </c>
      <c r="P492" s="12">
        <f t="shared" si="297"/>
        <v>-27.5</v>
      </c>
      <c r="Q492" s="4"/>
      <c r="R492">
        <v>463</v>
      </c>
      <c r="S492" s="4">
        <f t="shared" si="298"/>
        <v>2.0754997247575919</v>
      </c>
      <c r="T492" s="12">
        <f t="shared" si="299"/>
        <v>0.75846459436788383</v>
      </c>
      <c r="U492">
        <f t="shared" si="300"/>
        <v>1</v>
      </c>
      <c r="V492" s="4">
        <f t="shared" si="301"/>
        <v>1.5741930568489215</v>
      </c>
      <c r="W492" s="4"/>
      <c r="X492"/>
      <c r="Z492"/>
      <c r="AA492">
        <v>463</v>
      </c>
      <c r="AB492" s="4">
        <f t="shared" si="302"/>
        <v>4.8785628742514978E-2</v>
      </c>
      <c r="AC492" s="4">
        <f t="shared" si="303"/>
        <v>0</v>
      </c>
      <c r="AD492" s="26">
        <f t="shared" si="304"/>
        <v>0.11219727044446083</v>
      </c>
      <c r="AE492" s="4">
        <f t="shared" si="278"/>
        <v>3.0217798885116231E-2</v>
      </c>
      <c r="AF492" s="11"/>
      <c r="AG492" s="10">
        <f t="shared" si="305"/>
        <v>7.2814371257485036E-2</v>
      </c>
      <c r="AH492" s="10">
        <f t="shared" si="306"/>
        <v>0</v>
      </c>
      <c r="AI492" s="25">
        <f t="shared" si="307"/>
        <v>9.9223253861521279</v>
      </c>
      <c r="AJ492" s="4">
        <f t="shared" si="279"/>
        <v>9.5394180383637721</v>
      </c>
      <c r="AK492" s="4"/>
      <c r="AL492" s="24">
        <f t="shared" si="308"/>
        <v>1.0256453670100509</v>
      </c>
      <c r="AM492" s="4">
        <f t="shared" si="280"/>
        <v>0.94057999567737005</v>
      </c>
      <c r="AN492" s="3"/>
      <c r="AO492" s="23">
        <f t="shared" si="309"/>
        <v>0</v>
      </c>
      <c r="AP492" s="22">
        <f t="shared" si="310"/>
        <v>37.830188421882845</v>
      </c>
      <c r="AQ492" s="4">
        <f t="shared" si="281"/>
        <v>37.731065144800077</v>
      </c>
      <c r="AR492" s="3"/>
      <c r="AS492" s="4">
        <v>3.4</v>
      </c>
      <c r="AT492" s="4"/>
      <c r="AU492" s="21">
        <f t="shared" si="311"/>
        <v>154.1309435545102</v>
      </c>
      <c r="AV492" s="21">
        <f t="shared" si="282"/>
        <v>0.50528964944715504</v>
      </c>
      <c r="AW492" s="3">
        <f t="shared" si="283"/>
        <v>52.290356445489486</v>
      </c>
      <c r="AX492"/>
      <c r="AY492" s="20">
        <f t="shared" si="284"/>
        <v>8.3537948278831677E-3</v>
      </c>
      <c r="AZ492" s="20">
        <f t="shared" si="285"/>
        <v>9.8066287109932846E-3</v>
      </c>
      <c r="BA492" s="19">
        <f t="shared" si="286"/>
        <v>6.3819048020468144E-2</v>
      </c>
      <c r="BB492" s="18">
        <f t="shared" si="287"/>
        <v>3.9018663583325022E-2</v>
      </c>
      <c r="BC492" s="18">
        <f t="shared" si="288"/>
        <v>4.5804518119555458E-2</v>
      </c>
      <c r="BD492" s="17">
        <f t="shared" si="289"/>
        <v>0.29808416608547533</v>
      </c>
      <c r="BE492" s="16">
        <f t="shared" si="290"/>
        <v>8.6682512774737368E-3</v>
      </c>
      <c r="BF492" s="16">
        <f t="shared" si="291"/>
        <v>1.0175773238773517E-2</v>
      </c>
      <c r="BG492" s="16">
        <f t="shared" si="292"/>
        <v>6.6221346816433629E-2</v>
      </c>
      <c r="BH492" s="15">
        <f t="shared" si="293"/>
        <v>1.0100766736675423E-2</v>
      </c>
      <c r="BI492" s="15">
        <f t="shared" si="294"/>
        <v>1.1857421821314627E-2</v>
      </c>
      <c r="BJ492" s="15">
        <f t="shared" si="295"/>
        <v>7.7165088524777867E-2</v>
      </c>
    </row>
    <row r="493" spans="1:62" x14ac:dyDescent="0.25">
      <c r="A493">
        <v>464</v>
      </c>
      <c r="B493" s="26">
        <f t="shared" si="273"/>
        <v>0.32281121205876895</v>
      </c>
      <c r="C493" s="25">
        <f t="shared" si="274"/>
        <v>9.9761246251901188</v>
      </c>
      <c r="D493" s="24">
        <f t="shared" si="275"/>
        <v>1.0067214721027273</v>
      </c>
      <c r="E493" s="22">
        <f t="shared" si="276"/>
        <v>37.808709486690702</v>
      </c>
      <c r="F493" s="27">
        <v>3.4</v>
      </c>
      <c r="G493" s="4">
        <f t="shared" si="277"/>
        <v>52.514366796042317</v>
      </c>
      <c r="H493" s="4"/>
      <c r="I493" s="5">
        <v>0.72929999999999995</v>
      </c>
      <c r="J493" s="5">
        <v>0</v>
      </c>
      <c r="K493" s="14">
        <v>0</v>
      </c>
      <c r="L493" s="6">
        <v>16</v>
      </c>
      <c r="M493" s="6">
        <v>55</v>
      </c>
      <c r="N493" s="6">
        <v>91</v>
      </c>
      <c r="O493" s="13">
        <f t="shared" si="296"/>
        <v>-13.25</v>
      </c>
      <c r="P493" s="12">
        <f t="shared" si="297"/>
        <v>-27.5</v>
      </c>
      <c r="Q493" s="4"/>
      <c r="R493">
        <v>464</v>
      </c>
      <c r="S493" s="4">
        <f t="shared" si="298"/>
        <v>2.0754997247575919</v>
      </c>
      <c r="T493" s="12">
        <f t="shared" si="299"/>
        <v>0.75846459436788383</v>
      </c>
      <c r="U493">
        <f t="shared" si="300"/>
        <v>1</v>
      </c>
      <c r="V493" s="4">
        <f t="shared" si="301"/>
        <v>1.5741930568489215</v>
      </c>
      <c r="W493" s="4"/>
      <c r="X493"/>
      <c r="Z493"/>
      <c r="AA493">
        <v>464</v>
      </c>
      <c r="AB493" s="4">
        <f t="shared" si="302"/>
        <v>0.29259341317365273</v>
      </c>
      <c r="AC493" s="4">
        <f t="shared" si="303"/>
        <v>0</v>
      </c>
      <c r="AD493" s="26">
        <f t="shared" si="304"/>
        <v>0.32281121205876895</v>
      </c>
      <c r="AE493" s="4">
        <f t="shared" si="278"/>
        <v>8.6941786055152168E-2</v>
      </c>
      <c r="AF493" s="11"/>
      <c r="AG493" s="10">
        <f t="shared" si="305"/>
        <v>0.43670658682634733</v>
      </c>
      <c r="AH493" s="10">
        <f t="shared" si="306"/>
        <v>0</v>
      </c>
      <c r="AI493" s="25">
        <f t="shared" si="307"/>
        <v>9.9761246251901188</v>
      </c>
      <c r="AJ493" s="4">
        <f t="shared" si="279"/>
        <v>9.5911407492919469</v>
      </c>
      <c r="AK493" s="4"/>
      <c r="AL493" s="24">
        <f t="shared" si="308"/>
        <v>1.0067214721027273</v>
      </c>
      <c r="AM493" s="4">
        <f t="shared" si="280"/>
        <v>0.92322553561006127</v>
      </c>
      <c r="AN493" s="3"/>
      <c r="AO493" s="23">
        <f t="shared" si="309"/>
        <v>0</v>
      </c>
      <c r="AP493" s="22">
        <f t="shared" si="310"/>
        <v>37.808709486690702</v>
      </c>
      <c r="AQ493" s="4">
        <f t="shared" si="281"/>
        <v>37.709642386999953</v>
      </c>
      <c r="AR493" s="3"/>
      <c r="AS493" s="4">
        <v>3.4</v>
      </c>
      <c r="AT493" s="4"/>
      <c r="AU493" s="21">
        <f t="shared" si="311"/>
        <v>154.63623320395735</v>
      </c>
      <c r="AV493" s="21">
        <f t="shared" si="282"/>
        <v>0.62544030701115005</v>
      </c>
      <c r="AW493" s="3">
        <f t="shared" si="283"/>
        <v>52.514366796042317</v>
      </c>
      <c r="AX493"/>
      <c r="AY493" s="20">
        <f t="shared" si="284"/>
        <v>2.4035343891896373E-2</v>
      </c>
      <c r="AZ493" s="20">
        <f t="shared" si="285"/>
        <v>2.8215403699182698E-2</v>
      </c>
      <c r="BA493" s="19">
        <f t="shared" si="286"/>
        <v>0.18361867841253771</v>
      </c>
      <c r="BB493" s="18">
        <f t="shared" si="287"/>
        <v>3.9230263993205415E-2</v>
      </c>
      <c r="BC493" s="18">
        <f t="shared" si="288"/>
        <v>4.6052918600719396E-2</v>
      </c>
      <c r="BD493" s="17">
        <f t="shared" si="289"/>
        <v>0.29970069330424709</v>
      </c>
      <c r="BE493" s="16">
        <f t="shared" si="290"/>
        <v>8.5083242079301794E-3</v>
      </c>
      <c r="BF493" s="16">
        <f t="shared" si="291"/>
        <v>9.98803276583108E-3</v>
      </c>
      <c r="BG493" s="16">
        <f t="shared" si="292"/>
        <v>6.499957951890481E-2</v>
      </c>
      <c r="BH493" s="15">
        <f t="shared" si="293"/>
        <v>1.0095042201033031E-2</v>
      </c>
      <c r="BI493" s="15">
        <f t="shared" si="294"/>
        <v>1.1850701714256166E-2</v>
      </c>
      <c r="BJ493" s="15">
        <f t="shared" si="295"/>
        <v>7.7121355775460476E-2</v>
      </c>
    </row>
    <row r="494" spans="1:62" x14ac:dyDescent="0.25">
      <c r="A494">
        <v>465</v>
      </c>
      <c r="B494" s="26">
        <f t="shared" si="273"/>
        <v>0.37953519922880491</v>
      </c>
      <c r="C494" s="25">
        <f t="shared" si="274"/>
        <v>10.027847336118294</v>
      </c>
      <c r="D494" s="24">
        <f t="shared" si="275"/>
        <v>1.0050945099041262</v>
      </c>
      <c r="E494" s="22">
        <f t="shared" si="276"/>
        <v>37.805749443779952</v>
      </c>
      <c r="F494" s="27">
        <v>3.4</v>
      </c>
      <c r="G494" s="4">
        <f t="shared" si="277"/>
        <v>52.618226489031173</v>
      </c>
      <c r="H494" s="4"/>
      <c r="I494" s="5">
        <v>0.72929999999999995</v>
      </c>
      <c r="J494" s="5">
        <v>0</v>
      </c>
      <c r="K494" s="14">
        <v>0</v>
      </c>
      <c r="L494" s="6">
        <v>13.5</v>
      </c>
      <c r="M494" s="6">
        <v>58</v>
      </c>
      <c r="N494" s="6">
        <v>69</v>
      </c>
      <c r="O494" s="13">
        <f t="shared" si="296"/>
        <v>6.25</v>
      </c>
      <c r="P494" s="12">
        <f t="shared" si="297"/>
        <v>-21.25</v>
      </c>
      <c r="Q494" s="4"/>
      <c r="R494">
        <v>465</v>
      </c>
      <c r="S494" s="4">
        <f t="shared" si="298"/>
        <v>1.6422633067433468</v>
      </c>
      <c r="T494" s="12">
        <f t="shared" si="299"/>
        <v>0.95855194129866228</v>
      </c>
      <c r="U494">
        <f t="shared" si="300"/>
        <v>1</v>
      </c>
      <c r="V494" s="4">
        <f t="shared" si="301"/>
        <v>1.5741946808023954</v>
      </c>
      <c r="W494" s="4"/>
      <c r="X494"/>
      <c r="Z494"/>
      <c r="AA494">
        <v>465</v>
      </c>
      <c r="AB494" s="4">
        <f t="shared" si="302"/>
        <v>0.29259341317365273</v>
      </c>
      <c r="AC494" s="4">
        <f t="shared" si="303"/>
        <v>0</v>
      </c>
      <c r="AD494" s="26">
        <f t="shared" si="304"/>
        <v>0.37953519922880491</v>
      </c>
      <c r="AE494" s="4">
        <f t="shared" si="278"/>
        <v>0.14829410090186892</v>
      </c>
      <c r="AF494" s="11"/>
      <c r="AG494" s="10">
        <f t="shared" si="305"/>
        <v>0.43670658682634733</v>
      </c>
      <c r="AH494" s="10">
        <f t="shared" si="306"/>
        <v>0</v>
      </c>
      <c r="AI494" s="25">
        <f t="shared" si="307"/>
        <v>10.027847336118294</v>
      </c>
      <c r="AJ494" s="4">
        <f t="shared" si="279"/>
        <v>9.7490852510298058</v>
      </c>
      <c r="AK494" s="4"/>
      <c r="AL494" s="24">
        <f t="shared" si="308"/>
        <v>1.0050945099041262</v>
      </c>
      <c r="AM494" s="4">
        <f t="shared" si="280"/>
        <v>0.94464893781701409</v>
      </c>
      <c r="AN494" s="3"/>
      <c r="AO494" s="23">
        <f t="shared" si="309"/>
        <v>0</v>
      </c>
      <c r="AP494" s="22">
        <f t="shared" si="310"/>
        <v>37.805749443779952</v>
      </c>
      <c r="AQ494" s="4">
        <f t="shared" si="281"/>
        <v>37.7347602801891</v>
      </c>
      <c r="AR494" s="3"/>
      <c r="AS494" s="4">
        <v>3.4</v>
      </c>
      <c r="AT494" s="4"/>
      <c r="AU494" s="21">
        <f t="shared" si="311"/>
        <v>155.26167351096851</v>
      </c>
      <c r="AV494" s="21">
        <f t="shared" si="282"/>
        <v>0.49934400139596791</v>
      </c>
      <c r="AW494" s="3">
        <f t="shared" si="283"/>
        <v>52.618226489031173</v>
      </c>
      <c r="AX494"/>
      <c r="AY494" s="20">
        <f t="shared" si="284"/>
        <v>2.3563712408163084E-2</v>
      </c>
      <c r="AZ494" s="20">
        <f t="shared" si="285"/>
        <v>2.7661749348713186E-2</v>
      </c>
      <c r="BA494" s="19">
        <f t="shared" si="286"/>
        <v>0.18001563657005973</v>
      </c>
      <c r="BB494" s="18">
        <f t="shared" si="287"/>
        <v>2.8406151202577407E-2</v>
      </c>
      <c r="BC494" s="18">
        <f t="shared" si="288"/>
        <v>3.3346351411721306E-2</v>
      </c>
      <c r="BD494" s="17">
        <f t="shared" si="289"/>
        <v>0.21700958247418908</v>
      </c>
      <c r="BE494" s="16">
        <f t="shared" si="290"/>
        <v>6.1594677041096214E-3</v>
      </c>
      <c r="BF494" s="16">
        <f t="shared" si="291"/>
        <v>7.2306794787373816E-3</v>
      </c>
      <c r="BG494" s="16">
        <f t="shared" si="292"/>
        <v>4.7055424904265099E-2</v>
      </c>
      <c r="BH494" s="15">
        <f t="shared" si="293"/>
        <v>7.2338708259630582E-3</v>
      </c>
      <c r="BI494" s="15">
        <f t="shared" si="294"/>
        <v>8.4919353174348934E-3</v>
      </c>
      <c r="BJ494" s="15">
        <f t="shared" si="295"/>
        <v>5.5263357447453997E-2</v>
      </c>
    </row>
    <row r="495" spans="1:62" x14ac:dyDescent="0.25">
      <c r="A495">
        <v>466</v>
      </c>
      <c r="B495" s="26">
        <f t="shared" si="273"/>
        <v>0.44088751407552162</v>
      </c>
      <c r="C495" s="25">
        <f t="shared" si="274"/>
        <v>10.185791837856152</v>
      </c>
      <c r="D495" s="24">
        <f t="shared" si="275"/>
        <v>1.0100121399578275</v>
      </c>
      <c r="E495" s="22">
        <f t="shared" si="276"/>
        <v>37.811490995745714</v>
      </c>
      <c r="F495" s="27">
        <v>3.4</v>
      </c>
      <c r="G495" s="4">
        <f t="shared" si="277"/>
        <v>52.848182487635214</v>
      </c>
      <c r="H495" s="4"/>
      <c r="I495" s="5">
        <v>0.72929999999999995</v>
      </c>
      <c r="J495" s="5">
        <v>0</v>
      </c>
      <c r="K495" s="14">
        <v>0</v>
      </c>
      <c r="L495" s="6">
        <v>10.199999999999999</v>
      </c>
      <c r="M495" s="6">
        <v>56</v>
      </c>
      <c r="N495" s="6">
        <v>34</v>
      </c>
      <c r="O495" s="13">
        <f t="shared" si="296"/>
        <v>30.5</v>
      </c>
      <c r="P495" s="12">
        <f t="shared" si="297"/>
        <v>0</v>
      </c>
      <c r="Q495" s="4"/>
      <c r="R495">
        <v>466</v>
      </c>
      <c r="S495" s="4">
        <f t="shared" si="298"/>
        <v>1.1276998486951821</v>
      </c>
      <c r="T495" s="12">
        <f t="shared" si="299"/>
        <v>1</v>
      </c>
      <c r="U495">
        <f t="shared" si="300"/>
        <v>1</v>
      </c>
      <c r="V495" s="4">
        <f t="shared" si="301"/>
        <v>1.1276998486951821</v>
      </c>
      <c r="W495" s="4"/>
      <c r="X495"/>
      <c r="Z495"/>
      <c r="AA495">
        <v>466</v>
      </c>
      <c r="AB495" s="4">
        <f t="shared" si="302"/>
        <v>0.29259341317365273</v>
      </c>
      <c r="AC495" s="4">
        <f t="shared" si="303"/>
        <v>0</v>
      </c>
      <c r="AD495" s="26">
        <f t="shared" si="304"/>
        <v>0.44088751407552162</v>
      </c>
      <c r="AE495" s="4">
        <f t="shared" si="278"/>
        <v>0.26536101103490778</v>
      </c>
      <c r="AF495" s="11"/>
      <c r="AG495" s="10">
        <f t="shared" si="305"/>
        <v>0.43670658682634733</v>
      </c>
      <c r="AH495" s="10">
        <f t="shared" si="306"/>
        <v>0</v>
      </c>
      <c r="AI495" s="25">
        <f t="shared" si="307"/>
        <v>10.185791837856152</v>
      </c>
      <c r="AJ495" s="4">
        <f t="shared" si="279"/>
        <v>10.031827964883899</v>
      </c>
      <c r="AK495" s="4"/>
      <c r="AL495" s="24">
        <f t="shared" si="308"/>
        <v>1.0100121399578275</v>
      </c>
      <c r="AM495" s="4">
        <f t="shared" si="280"/>
        <v>0.97672928344317045</v>
      </c>
      <c r="AN495" s="3"/>
      <c r="AO495" s="23">
        <f t="shared" si="309"/>
        <v>0</v>
      </c>
      <c r="AP495" s="22">
        <f t="shared" si="310"/>
        <v>37.811490995745714</v>
      </c>
      <c r="AQ495" s="4">
        <f t="shared" si="281"/>
        <v>37.773116801893103</v>
      </c>
      <c r="AR495" s="3"/>
      <c r="AS495" s="4">
        <v>3.4</v>
      </c>
      <c r="AT495" s="4"/>
      <c r="AU495" s="21">
        <f t="shared" si="311"/>
        <v>155.76101751236448</v>
      </c>
      <c r="AV495" s="21">
        <f t="shared" si="282"/>
        <v>0.31228362882174426</v>
      </c>
      <c r="AW495" s="3">
        <f t="shared" si="283"/>
        <v>52.848182487635214</v>
      </c>
      <c r="AX495"/>
      <c r="AY495" s="20">
        <f t="shared" si="284"/>
        <v>1.7886336242063258E-2</v>
      </c>
      <c r="AZ495" s="20">
        <f t="shared" si="285"/>
        <v>2.0997003414595997E-2</v>
      </c>
      <c r="BA495" s="19">
        <f t="shared" si="286"/>
        <v>0.1366431633839546</v>
      </c>
      <c r="BB495" s="18">
        <f t="shared" si="287"/>
        <v>1.5689081440167757E-2</v>
      </c>
      <c r="BC495" s="18">
        <f t="shared" si="288"/>
        <v>1.8417617342805628E-2</v>
      </c>
      <c r="BD495" s="17">
        <f t="shared" si="289"/>
        <v>0.1198571741892803</v>
      </c>
      <c r="BE495" s="16">
        <f t="shared" si="290"/>
        <v>3.391558268438565E-3</v>
      </c>
      <c r="BF495" s="16">
        <f t="shared" si="291"/>
        <v>3.9813944890365761E-3</v>
      </c>
      <c r="BG495" s="16">
        <f t="shared" si="292"/>
        <v>2.5909903757181871E-2</v>
      </c>
      <c r="BH495" s="15">
        <f t="shared" si="293"/>
        <v>3.9103709261906136E-3</v>
      </c>
      <c r="BI495" s="15">
        <f t="shared" si="294"/>
        <v>4.5904354350933289E-3</v>
      </c>
      <c r="BJ495" s="15">
        <f t="shared" si="295"/>
        <v>2.9873387491327487E-2</v>
      </c>
    </row>
    <row r="496" spans="1:62" x14ac:dyDescent="0.25">
      <c r="A496">
        <v>467</v>
      </c>
      <c r="B496" s="26">
        <f t="shared" si="273"/>
        <v>0.31414663977742274</v>
      </c>
      <c r="C496" s="25">
        <f t="shared" si="274"/>
        <v>10.104642336141383</v>
      </c>
      <c r="D496" s="24">
        <f t="shared" si="275"/>
        <v>1.0176066303200304</v>
      </c>
      <c r="E496" s="22">
        <f t="shared" si="276"/>
        <v>37.82110325257463</v>
      </c>
      <c r="F496" s="27">
        <v>3.4</v>
      </c>
      <c r="G496" s="4">
        <f t="shared" si="277"/>
        <v>52.657498858813462</v>
      </c>
      <c r="H496" s="4"/>
      <c r="I496" s="5">
        <v>0.1216</v>
      </c>
      <c r="J496" s="5">
        <v>0</v>
      </c>
      <c r="K496" s="14">
        <v>0</v>
      </c>
      <c r="L496" s="6">
        <v>6.1</v>
      </c>
      <c r="M496" s="6">
        <v>75</v>
      </c>
      <c r="N496" s="6">
        <v>18</v>
      </c>
      <c r="O496" s="13">
        <f t="shared" si="296"/>
        <v>61.5</v>
      </c>
      <c r="P496" s="12">
        <f t="shared" si="297"/>
        <v>0</v>
      </c>
      <c r="Q496" s="4"/>
      <c r="R496">
        <v>467</v>
      </c>
      <c r="S496" s="4">
        <f t="shared" si="298"/>
        <v>0.60923828172684824</v>
      </c>
      <c r="T496" s="12">
        <f t="shared" si="299"/>
        <v>1</v>
      </c>
      <c r="U496">
        <f t="shared" si="300"/>
        <v>1</v>
      </c>
      <c r="V496" s="4">
        <f t="shared" si="301"/>
        <v>0.60923828172684824</v>
      </c>
      <c r="W496" s="4"/>
      <c r="X496"/>
      <c r="Z496"/>
      <c r="AA496">
        <v>467</v>
      </c>
      <c r="AB496" s="4">
        <f t="shared" si="302"/>
        <v>4.8785628742514978E-2</v>
      </c>
      <c r="AC496" s="4">
        <f t="shared" si="303"/>
        <v>0</v>
      </c>
      <c r="AD496" s="26">
        <f t="shared" si="304"/>
        <v>0.31414663977742274</v>
      </c>
      <c r="AE496" s="4">
        <f t="shared" si="278"/>
        <v>0.21422438323147042</v>
      </c>
      <c r="AF496" s="11"/>
      <c r="AG496" s="10">
        <f t="shared" si="305"/>
        <v>7.2814371257485036E-2</v>
      </c>
      <c r="AH496" s="10">
        <f t="shared" si="306"/>
        <v>0</v>
      </c>
      <c r="AI496" s="25">
        <f t="shared" si="307"/>
        <v>10.104642336141383</v>
      </c>
      <c r="AJ496" s="4">
        <f t="shared" si="279"/>
        <v>9.9892536341775049</v>
      </c>
      <c r="AK496" s="4"/>
      <c r="AL496" s="24">
        <f t="shared" si="308"/>
        <v>1.0176066303200304</v>
      </c>
      <c r="AM496" s="4">
        <f t="shared" si="280"/>
        <v>0.99221670793093375</v>
      </c>
      <c r="AN496" s="3"/>
      <c r="AO496" s="23">
        <f t="shared" si="309"/>
        <v>0</v>
      </c>
      <c r="AP496" s="22">
        <f t="shared" si="310"/>
        <v>37.82110325257463</v>
      </c>
      <c r="AQ496" s="4">
        <f t="shared" si="281"/>
        <v>37.792155784134877</v>
      </c>
      <c r="AR496" s="3"/>
      <c r="AS496" s="4">
        <v>3.4</v>
      </c>
      <c r="AT496" s="4"/>
      <c r="AU496" s="21">
        <f t="shared" si="311"/>
        <v>156.07330114118622</v>
      </c>
      <c r="AV496" s="21">
        <f t="shared" si="282"/>
        <v>0.20991475826515821</v>
      </c>
      <c r="AW496" s="3">
        <f t="shared" si="283"/>
        <v>52.657498858813462</v>
      </c>
      <c r="AX496"/>
      <c r="AY496" s="20">
        <f t="shared" si="284"/>
        <v>1.0182183588726039E-2</v>
      </c>
      <c r="AZ496" s="20">
        <f t="shared" si="285"/>
        <v>1.1952998125895785E-2</v>
      </c>
      <c r="BA496" s="19">
        <f t="shared" si="286"/>
        <v>7.7787074831330516E-2</v>
      </c>
      <c r="BB496" s="18">
        <f t="shared" si="287"/>
        <v>1.1758230729313892E-2</v>
      </c>
      <c r="BC496" s="18">
        <f t="shared" si="288"/>
        <v>1.380314042136848E-2</v>
      </c>
      <c r="BD496" s="17">
        <f t="shared" si="289"/>
        <v>8.9827330813196035E-2</v>
      </c>
      <c r="BE496" s="16">
        <f t="shared" si="290"/>
        <v>2.5872599359322629E-3</v>
      </c>
      <c r="BF496" s="16">
        <f t="shared" si="291"/>
        <v>3.0372181856596131E-3</v>
      </c>
      <c r="BG496" s="16">
        <f t="shared" si="292"/>
        <v>1.9765444267504779E-2</v>
      </c>
      <c r="BH496" s="15">
        <f t="shared" si="293"/>
        <v>2.9497776398481504E-3</v>
      </c>
      <c r="BI496" s="15">
        <f t="shared" si="294"/>
        <v>3.4627824467782634E-3</v>
      </c>
      <c r="BJ496" s="15">
        <f t="shared" si="295"/>
        <v>2.2534908353126853E-2</v>
      </c>
    </row>
    <row r="497" spans="1:62" x14ac:dyDescent="0.25">
      <c r="A497">
        <v>468</v>
      </c>
      <c r="B497" s="26">
        <f t="shared" si="273"/>
        <v>0.26301001197398538</v>
      </c>
      <c r="C497" s="25">
        <f t="shared" si="274"/>
        <v>10.062068005434989</v>
      </c>
      <c r="D497" s="24">
        <f t="shared" si="275"/>
        <v>1.019694159824754</v>
      </c>
      <c r="E497" s="22">
        <f t="shared" si="276"/>
        <v>37.824411923314578</v>
      </c>
      <c r="F497" s="27">
        <v>3.4</v>
      </c>
      <c r="G497" s="4">
        <f t="shared" si="277"/>
        <v>52.569184100548306</v>
      </c>
      <c r="H497" s="4"/>
      <c r="I497" s="5">
        <v>0.1216</v>
      </c>
      <c r="J497" s="5">
        <v>0</v>
      </c>
      <c r="K497" s="14">
        <v>0</v>
      </c>
      <c r="L497" s="6">
        <v>4.5999999999999996</v>
      </c>
      <c r="M497" s="6">
        <v>71</v>
      </c>
      <c r="N497" s="6">
        <v>8</v>
      </c>
      <c r="O497" s="13">
        <f t="shared" si="296"/>
        <v>65</v>
      </c>
      <c r="P497" s="12">
        <f t="shared" si="297"/>
        <v>0</v>
      </c>
      <c r="Q497" s="4"/>
      <c r="R497">
        <v>468</v>
      </c>
      <c r="S497" s="4">
        <f t="shared" si="298"/>
        <v>0.45940307648816003</v>
      </c>
      <c r="T497" s="12">
        <f t="shared" si="299"/>
        <v>1</v>
      </c>
      <c r="U497">
        <f t="shared" si="300"/>
        <v>1</v>
      </c>
      <c r="V497" s="4">
        <f t="shared" si="301"/>
        <v>0.45940307648816003</v>
      </c>
      <c r="W497" s="4"/>
      <c r="X497"/>
      <c r="Z497"/>
      <c r="AA497">
        <v>468</v>
      </c>
      <c r="AB497" s="4">
        <f t="shared" si="302"/>
        <v>4.8785628742514978E-2</v>
      </c>
      <c r="AC497" s="4">
        <f t="shared" si="303"/>
        <v>0</v>
      </c>
      <c r="AD497" s="26">
        <f t="shared" si="304"/>
        <v>0.26301001197398538</v>
      </c>
      <c r="AE497" s="4">
        <f t="shared" si="278"/>
        <v>0.22010998096185599</v>
      </c>
      <c r="AF497" s="11"/>
      <c r="AG497" s="10">
        <f t="shared" si="305"/>
        <v>7.2814371257485036E-2</v>
      </c>
      <c r="AH497" s="10">
        <f t="shared" si="306"/>
        <v>0</v>
      </c>
      <c r="AI497" s="25">
        <f t="shared" si="307"/>
        <v>10.062068005434989</v>
      </c>
      <c r="AJ497" s="4">
        <f t="shared" si="279"/>
        <v>10.008460324290285</v>
      </c>
      <c r="AK497" s="4"/>
      <c r="AL497" s="24">
        <f t="shared" si="308"/>
        <v>1.019694159824754</v>
      </c>
      <c r="AM497" s="4">
        <f t="shared" si="280"/>
        <v>1.0077805771376174</v>
      </c>
      <c r="AN497" s="3"/>
      <c r="AO497" s="23">
        <f t="shared" si="309"/>
        <v>0</v>
      </c>
      <c r="AP497" s="22">
        <f t="shared" si="310"/>
        <v>37.824411923314578</v>
      </c>
      <c r="AQ497" s="4">
        <f t="shared" si="281"/>
        <v>37.810943931598864</v>
      </c>
      <c r="AR497" s="3"/>
      <c r="AS497" s="4">
        <v>3.4</v>
      </c>
      <c r="AT497" s="4"/>
      <c r="AU497" s="21">
        <f t="shared" si="311"/>
        <v>156.28321589945139</v>
      </c>
      <c r="AV497" s="21">
        <f t="shared" si="282"/>
        <v>9.488787966267935E-2</v>
      </c>
      <c r="AW497" s="3">
        <f t="shared" si="283"/>
        <v>52.569184100548306</v>
      </c>
      <c r="AX497"/>
      <c r="AY497" s="20">
        <f t="shared" si="284"/>
        <v>4.3715585178629212E-3</v>
      </c>
      <c r="AZ497" s="20">
        <f t="shared" si="285"/>
        <v>5.1318295644477777E-3</v>
      </c>
      <c r="BA497" s="19">
        <f t="shared" si="286"/>
        <v>3.3396642929818691E-2</v>
      </c>
      <c r="BB497" s="18">
        <f t="shared" si="287"/>
        <v>5.4626793874520503E-3</v>
      </c>
      <c r="BC497" s="18">
        <f t="shared" si="288"/>
        <v>6.4127105852697982E-3</v>
      </c>
      <c r="BD497" s="17">
        <f t="shared" si="289"/>
        <v>4.1732291171982752E-2</v>
      </c>
      <c r="BE497" s="16">
        <f t="shared" si="290"/>
        <v>1.2140066719180482E-3</v>
      </c>
      <c r="BF497" s="16">
        <f t="shared" si="291"/>
        <v>1.4251382670342305E-3</v>
      </c>
      <c r="BG497" s="16">
        <f t="shared" si="292"/>
        <v>9.2744377481843252E-3</v>
      </c>
      <c r="BH497" s="15">
        <f t="shared" si="293"/>
        <v>1.3724025953895432E-3</v>
      </c>
      <c r="BI497" s="15">
        <f t="shared" si="294"/>
        <v>1.6110813076312027E-3</v>
      </c>
      <c r="BJ497" s="15">
        <f t="shared" si="295"/>
        <v>1.0484507812693588E-2</v>
      </c>
    </row>
    <row r="498" spans="1:62" x14ac:dyDescent="0.25">
      <c r="A498">
        <v>469</v>
      </c>
      <c r="B498" s="26">
        <f t="shared" si="273"/>
        <v>0.26889560970437099</v>
      </c>
      <c r="C498" s="25">
        <f t="shared" si="274"/>
        <v>10.081274695547769</v>
      </c>
      <c r="D498" s="24">
        <f t="shared" si="275"/>
        <v>1.0202012243102401</v>
      </c>
      <c r="E498" s="22">
        <f t="shared" si="276"/>
        <v>37.825524691323238</v>
      </c>
      <c r="F498" s="27">
        <v>3.4</v>
      </c>
      <c r="G498" s="4">
        <f t="shared" si="277"/>
        <v>52.595896220885614</v>
      </c>
      <c r="H498" s="4"/>
      <c r="I498" s="5">
        <v>0.1216</v>
      </c>
      <c r="J498" s="5">
        <v>0</v>
      </c>
      <c r="K498" s="14">
        <v>1</v>
      </c>
      <c r="L498" s="6">
        <v>3.4</v>
      </c>
      <c r="M498" s="6">
        <v>74</v>
      </c>
      <c r="N498" s="6">
        <v>8</v>
      </c>
      <c r="O498" s="13">
        <f t="shared" si="296"/>
        <v>68</v>
      </c>
      <c r="P498" s="12">
        <f t="shared" si="297"/>
        <v>0</v>
      </c>
      <c r="Q498" s="4"/>
      <c r="R498">
        <v>469</v>
      </c>
      <c r="S498" s="4">
        <f t="shared" si="298"/>
        <v>0.35612952979019163</v>
      </c>
      <c r="T498" s="12">
        <f t="shared" si="299"/>
        <v>1</v>
      </c>
      <c r="U498">
        <f t="shared" si="300"/>
        <v>0.6</v>
      </c>
      <c r="V498" s="4">
        <f t="shared" si="301"/>
        <v>0.21367771787411496</v>
      </c>
      <c r="W498" s="4"/>
      <c r="X498"/>
      <c r="Z498"/>
      <c r="AA498">
        <v>469</v>
      </c>
      <c r="AB498" s="4">
        <f t="shared" si="302"/>
        <v>4.8785628742514978E-2</v>
      </c>
      <c r="AC498" s="4">
        <f t="shared" si="303"/>
        <v>0</v>
      </c>
      <c r="AD498" s="26">
        <f t="shared" si="304"/>
        <v>0.26889560970437099</v>
      </c>
      <c r="AE498" s="4">
        <f t="shared" si="278"/>
        <v>0.22322291227102484</v>
      </c>
      <c r="AF498" s="11"/>
      <c r="AG498" s="10">
        <f t="shared" si="305"/>
        <v>7.2814371257485036E-2</v>
      </c>
      <c r="AH498" s="10">
        <f t="shared" si="306"/>
        <v>0</v>
      </c>
      <c r="AI498" s="25">
        <f t="shared" si="307"/>
        <v>10.081274695547769</v>
      </c>
      <c r="AJ498" s="4">
        <f t="shared" si="279"/>
        <v>10.025132016309536</v>
      </c>
      <c r="AK498" s="4"/>
      <c r="AL498" s="24">
        <f t="shared" si="308"/>
        <v>1.0202012243102401</v>
      </c>
      <c r="AM498" s="4">
        <f t="shared" si="280"/>
        <v>1.0077436592221656</v>
      </c>
      <c r="AN498" s="3"/>
      <c r="AO498" s="23">
        <f t="shared" si="309"/>
        <v>0</v>
      </c>
      <c r="AP498" s="22">
        <f t="shared" si="310"/>
        <v>37.825524691323238</v>
      </c>
      <c r="AQ498" s="4">
        <f t="shared" si="281"/>
        <v>37.811444691322059</v>
      </c>
      <c r="AR498" s="3"/>
      <c r="AS498" s="4">
        <v>3.4</v>
      </c>
      <c r="AT498" s="4"/>
      <c r="AU498" s="21">
        <f t="shared" si="311"/>
        <v>156.37810377911407</v>
      </c>
      <c r="AV498" s="21">
        <f t="shared" si="282"/>
        <v>9.9919679866114636E-2</v>
      </c>
      <c r="AW498" s="3">
        <f t="shared" si="283"/>
        <v>52.595896220885614</v>
      </c>
      <c r="AX498"/>
      <c r="AY498" s="20">
        <f t="shared" si="284"/>
        <v>4.6540961576943618E-3</v>
      </c>
      <c r="AZ498" s="20">
        <f t="shared" si="285"/>
        <v>5.4635041851194685E-3</v>
      </c>
      <c r="BA498" s="19">
        <f t="shared" si="286"/>
        <v>3.5555097090532319E-2</v>
      </c>
      <c r="BB498" s="18">
        <f t="shared" si="287"/>
        <v>5.7209983734079735E-3</v>
      </c>
      <c r="BC498" s="18">
        <f t="shared" si="288"/>
        <v>6.7159546122615337E-3</v>
      </c>
      <c r="BD498" s="17">
        <f t="shared" si="289"/>
        <v>4.3705726252563623E-2</v>
      </c>
      <c r="BE498" s="16">
        <f t="shared" si="290"/>
        <v>1.2694390537201781E-3</v>
      </c>
      <c r="BF498" s="16">
        <f t="shared" si="291"/>
        <v>1.4902110630628177E-3</v>
      </c>
      <c r="BG498" s="16">
        <f t="shared" si="292"/>
        <v>9.6979149712915005E-3</v>
      </c>
      <c r="BH498" s="15">
        <f t="shared" si="293"/>
        <v>1.4347668867480021E-3</v>
      </c>
      <c r="BI498" s="15">
        <f t="shared" si="294"/>
        <v>1.6842915627041765E-3</v>
      </c>
      <c r="BJ498" s="15">
        <f t="shared" si="295"/>
        <v>1.0960941551727194E-2</v>
      </c>
    </row>
    <row r="499" spans="1:62" x14ac:dyDescent="0.25">
      <c r="A499">
        <v>470</v>
      </c>
      <c r="B499" s="26">
        <f t="shared" si="273"/>
        <v>0.27200854101353983</v>
      </c>
      <c r="C499" s="25">
        <f t="shared" si="274"/>
        <v>10.097946387567021</v>
      </c>
      <c r="D499" s="24">
        <f t="shared" si="275"/>
        <v>1.0208229596937362</v>
      </c>
      <c r="E499" s="22">
        <f t="shared" si="276"/>
        <v>37.826798652745211</v>
      </c>
      <c r="F499" s="27">
        <v>3.4</v>
      </c>
      <c r="G499" s="4">
        <f t="shared" si="277"/>
        <v>52.61757654101951</v>
      </c>
      <c r="H499" s="4"/>
      <c r="I499" s="5">
        <v>0.1216</v>
      </c>
      <c r="J499" s="5">
        <v>0</v>
      </c>
      <c r="K499" s="14">
        <v>1</v>
      </c>
      <c r="L499" s="6">
        <v>3.6</v>
      </c>
      <c r="M499" s="6">
        <v>59</v>
      </c>
      <c r="N499" s="6">
        <v>10</v>
      </c>
      <c r="O499" s="13">
        <f t="shared" si="296"/>
        <v>51.5</v>
      </c>
      <c r="P499" s="12">
        <f t="shared" si="297"/>
        <v>0</v>
      </c>
      <c r="Q499" s="4"/>
      <c r="R499">
        <v>470</v>
      </c>
      <c r="S499" s="4">
        <f t="shared" si="298"/>
        <v>0.37230471497562223</v>
      </c>
      <c r="T499" s="12">
        <f t="shared" si="299"/>
        <v>1</v>
      </c>
      <c r="U499">
        <f t="shared" si="300"/>
        <v>0.6</v>
      </c>
      <c r="V499" s="4">
        <f t="shared" si="301"/>
        <v>0.22338282898537334</v>
      </c>
      <c r="W499" s="4"/>
      <c r="X499"/>
      <c r="Z499"/>
      <c r="AA499">
        <v>470</v>
      </c>
      <c r="AB499" s="4">
        <f t="shared" si="302"/>
        <v>4.8785628742514978E-2</v>
      </c>
      <c r="AC499" s="4">
        <f t="shared" si="303"/>
        <v>0</v>
      </c>
      <c r="AD499" s="26">
        <f t="shared" si="304"/>
        <v>0.27200854101353983</v>
      </c>
      <c r="AE499" s="4">
        <f t="shared" si="278"/>
        <v>0.21111975724026188</v>
      </c>
      <c r="AF499" s="11"/>
      <c r="AG499" s="10">
        <f t="shared" si="305"/>
        <v>7.2814371257485036E-2</v>
      </c>
      <c r="AH499" s="10">
        <f t="shared" si="306"/>
        <v>0</v>
      </c>
      <c r="AI499" s="25">
        <f t="shared" si="307"/>
        <v>10.097946387567021</v>
      </c>
      <c r="AJ499" s="4">
        <f t="shared" si="279"/>
        <v>10.021470460973994</v>
      </c>
      <c r="AK499" s="4"/>
      <c r="AL499" s="24">
        <f t="shared" si="308"/>
        <v>1.0208229596937362</v>
      </c>
      <c r="AM499" s="4">
        <f t="shared" si="280"/>
        <v>1.003891755507057</v>
      </c>
      <c r="AN499" s="3"/>
      <c r="AO499" s="23">
        <f t="shared" si="309"/>
        <v>0</v>
      </c>
      <c r="AP499" s="22">
        <f t="shared" si="310"/>
        <v>37.826798652745211</v>
      </c>
      <c r="AQ499" s="4">
        <f t="shared" si="281"/>
        <v>37.807632289007948</v>
      </c>
      <c r="AR499" s="3"/>
      <c r="AS499" s="4">
        <v>3.4</v>
      </c>
      <c r="AT499" s="4"/>
      <c r="AU499" s="21">
        <f t="shared" si="311"/>
        <v>156.47802345898018</v>
      </c>
      <c r="AV499" s="21">
        <f t="shared" si="282"/>
        <v>0.13503621403477062</v>
      </c>
      <c r="AW499" s="3">
        <f t="shared" si="283"/>
        <v>52.61757654101951</v>
      </c>
      <c r="AX499"/>
      <c r="AY499" s="20">
        <f t="shared" si="284"/>
        <v>6.2046314435327205E-3</v>
      </c>
      <c r="AZ499" s="20">
        <f t="shared" si="285"/>
        <v>7.2836977815384108E-3</v>
      </c>
      <c r="BA499" s="19">
        <f t="shared" si="286"/>
        <v>4.7400454548206815E-2</v>
      </c>
      <c r="BB499" s="18">
        <f t="shared" si="287"/>
        <v>7.792977776978318E-3</v>
      </c>
      <c r="BC499" s="18">
        <f t="shared" si="288"/>
        <v>9.148278259931069E-3</v>
      </c>
      <c r="BD499" s="17">
        <f t="shared" si="289"/>
        <v>5.953467055611722E-2</v>
      </c>
      <c r="BE499" s="16">
        <f t="shared" si="290"/>
        <v>1.7253076077969891E-3</v>
      </c>
      <c r="BF499" s="16">
        <f t="shared" si="291"/>
        <v>2.0253611048051609E-3</v>
      </c>
      <c r="BG499" s="16">
        <f t="shared" si="292"/>
        <v>1.3180535474077E-2</v>
      </c>
      <c r="BH499" s="15">
        <f t="shared" si="293"/>
        <v>1.9530727292108602E-3</v>
      </c>
      <c r="BI499" s="15">
        <f t="shared" si="294"/>
        <v>2.292737551682314E-3</v>
      </c>
      <c r="BJ499" s="15">
        <f t="shared" si="295"/>
        <v>1.4920553456369598E-2</v>
      </c>
    </row>
    <row r="500" spans="1:62" x14ac:dyDescent="0.25">
      <c r="A500">
        <v>471</v>
      </c>
      <c r="B500" s="26">
        <f t="shared" si="273"/>
        <v>0.35743652370732781</v>
      </c>
      <c r="C500" s="25">
        <f t="shared" si="274"/>
        <v>10.239853694506929</v>
      </c>
      <c r="D500" s="24">
        <f t="shared" si="275"/>
        <v>1.0215677450645759</v>
      </c>
      <c r="E500" s="22">
        <f t="shared" si="276"/>
        <v>37.828382363705906</v>
      </c>
      <c r="F500" s="27">
        <v>3.4</v>
      </c>
      <c r="G500" s="4">
        <f t="shared" si="277"/>
        <v>52.847240326984739</v>
      </c>
      <c r="H500" s="4"/>
      <c r="I500" s="5">
        <v>0.36470000000000002</v>
      </c>
      <c r="J500" s="5">
        <v>0</v>
      </c>
      <c r="K500" s="14">
        <v>1</v>
      </c>
      <c r="L500" s="6">
        <v>5.0999999999999996</v>
      </c>
      <c r="M500" s="6">
        <v>62</v>
      </c>
      <c r="N500" s="6">
        <v>27</v>
      </c>
      <c r="O500" s="13">
        <f t="shared" si="296"/>
        <v>41.75</v>
      </c>
      <c r="P500" s="12">
        <f t="shared" si="297"/>
        <v>0</v>
      </c>
      <c r="Q500" s="4"/>
      <c r="R500">
        <v>471</v>
      </c>
      <c r="S500" s="4">
        <f t="shared" si="298"/>
        <v>0.50681584851960382</v>
      </c>
      <c r="T500" s="12">
        <f t="shared" si="299"/>
        <v>1</v>
      </c>
      <c r="U500">
        <f t="shared" si="300"/>
        <v>0.6</v>
      </c>
      <c r="V500" s="4">
        <f t="shared" si="301"/>
        <v>0.3040895091117623</v>
      </c>
      <c r="W500" s="4"/>
      <c r="X500"/>
      <c r="Z500"/>
      <c r="AA500">
        <v>471</v>
      </c>
      <c r="AB500" s="4">
        <f t="shared" si="302"/>
        <v>0.1463167664670659</v>
      </c>
      <c r="AC500" s="4">
        <f t="shared" si="303"/>
        <v>0</v>
      </c>
      <c r="AD500" s="26">
        <f t="shared" si="304"/>
        <v>0.35743652370732781</v>
      </c>
      <c r="AE500" s="4">
        <f t="shared" si="278"/>
        <v>0.24625972340978264</v>
      </c>
      <c r="AF500" s="11"/>
      <c r="AG500" s="10">
        <f t="shared" si="305"/>
        <v>0.21838323353293418</v>
      </c>
      <c r="AH500" s="10">
        <f t="shared" si="306"/>
        <v>0</v>
      </c>
      <c r="AI500" s="25">
        <f t="shared" si="307"/>
        <v>10.239853694506929</v>
      </c>
      <c r="AJ500" s="4">
        <f t="shared" si="279"/>
        <v>10.126038757973236</v>
      </c>
      <c r="AK500" s="4"/>
      <c r="AL500" s="24">
        <f t="shared" si="308"/>
        <v>1.0215677450645759</v>
      </c>
      <c r="AM500" s="4">
        <f t="shared" si="280"/>
        <v>0.99675404416384272</v>
      </c>
      <c r="AN500" s="3"/>
      <c r="AO500" s="23">
        <f t="shared" si="309"/>
        <v>0</v>
      </c>
      <c r="AP500" s="22">
        <f t="shared" si="310"/>
        <v>37.828382363705906</v>
      </c>
      <c r="AQ500" s="4">
        <f t="shared" si="281"/>
        <v>37.800205344559934</v>
      </c>
      <c r="AR500" s="3"/>
      <c r="AS500" s="4">
        <v>3.4</v>
      </c>
      <c r="AT500" s="4"/>
      <c r="AU500" s="21">
        <f t="shared" si="311"/>
        <v>156.61305967301496</v>
      </c>
      <c r="AV500" s="21">
        <f t="shared" si="282"/>
        <v>0.21640266065265876</v>
      </c>
      <c r="AW500" s="3">
        <f t="shared" si="283"/>
        <v>52.847240326984739</v>
      </c>
      <c r="AX500"/>
      <c r="AY500" s="20">
        <f t="shared" si="284"/>
        <v>1.1329033496317623E-2</v>
      </c>
      <c r="AZ500" s="20">
        <f t="shared" si="285"/>
        <v>1.3299300191329383E-2</v>
      </c>
      <c r="BA500" s="19">
        <f t="shared" si="286"/>
        <v>8.6548466609898178E-2</v>
      </c>
      <c r="BB500" s="18">
        <f t="shared" si="287"/>
        <v>1.1597862368053255E-2</v>
      </c>
      <c r="BC500" s="18">
        <f t="shared" si="288"/>
        <v>1.3614881910323387E-2</v>
      </c>
      <c r="BD500" s="17">
        <f t="shared" si="289"/>
        <v>8.8602192255316264E-2</v>
      </c>
      <c r="BE500" s="16">
        <f t="shared" si="290"/>
        <v>2.5285423570354394E-3</v>
      </c>
      <c r="BF500" s="16">
        <f t="shared" si="291"/>
        <v>2.9682888539111683E-3</v>
      </c>
      <c r="BG500" s="16">
        <f t="shared" si="292"/>
        <v>1.93168696897866E-2</v>
      </c>
      <c r="BH500" s="15">
        <f t="shared" si="293"/>
        <v>2.8712680422242833E-3</v>
      </c>
      <c r="BI500" s="15">
        <f t="shared" si="294"/>
        <v>3.3706190060893756E-3</v>
      </c>
      <c r="BJ500" s="15">
        <f t="shared" si="295"/>
        <v>2.1935132097657715E-2</v>
      </c>
    </row>
    <row r="501" spans="1:62" x14ac:dyDescent="0.25">
      <c r="A501">
        <v>472</v>
      </c>
      <c r="B501" s="26">
        <f t="shared" si="273"/>
        <v>0.39257648987684857</v>
      </c>
      <c r="C501" s="25">
        <f t="shared" si="274"/>
        <v>10.34442199150617</v>
      </c>
      <c r="D501" s="24">
        <f t="shared" si="275"/>
        <v>1.0250807504274733</v>
      </c>
      <c r="E501" s="22">
        <f t="shared" si="276"/>
        <v>37.833458434521589</v>
      </c>
      <c r="F501" s="27">
        <v>3.4</v>
      </c>
      <c r="G501" s="4">
        <f t="shared" si="277"/>
        <v>52.995537666332076</v>
      </c>
      <c r="H501" s="4"/>
      <c r="I501" s="5">
        <v>0.36470000000000002</v>
      </c>
      <c r="J501" s="5">
        <v>0</v>
      </c>
      <c r="K501" s="14">
        <v>1</v>
      </c>
      <c r="L501" s="6">
        <v>7.3</v>
      </c>
      <c r="M501" s="6">
        <v>51</v>
      </c>
      <c r="N501" s="6">
        <v>49</v>
      </c>
      <c r="O501" s="13">
        <f t="shared" si="296"/>
        <v>14.25</v>
      </c>
      <c r="P501" s="12">
        <f t="shared" si="297"/>
        <v>0</v>
      </c>
      <c r="Q501" s="4"/>
      <c r="R501">
        <v>472</v>
      </c>
      <c r="S501" s="4">
        <f t="shared" si="298"/>
        <v>0.74514205020999758</v>
      </c>
      <c r="T501" s="12">
        <f t="shared" si="299"/>
        <v>1</v>
      </c>
      <c r="U501">
        <f t="shared" si="300"/>
        <v>0.6</v>
      </c>
      <c r="V501" s="4">
        <f t="shared" si="301"/>
        <v>0.44708523012599855</v>
      </c>
      <c r="W501" s="4"/>
      <c r="X501"/>
      <c r="Z501"/>
      <c r="AA501">
        <v>472</v>
      </c>
      <c r="AB501" s="4">
        <f t="shared" si="302"/>
        <v>0.1463167664670659</v>
      </c>
      <c r="AC501" s="4">
        <f t="shared" si="303"/>
        <v>0</v>
      </c>
      <c r="AD501" s="26">
        <f t="shared" si="304"/>
        <v>0.39257648987684857</v>
      </c>
      <c r="AE501" s="4">
        <f t="shared" si="278"/>
        <v>0.21061187167632903</v>
      </c>
      <c r="AF501" s="11"/>
      <c r="AG501" s="10">
        <f t="shared" si="305"/>
        <v>0.21838323353293418</v>
      </c>
      <c r="AH501" s="10">
        <f t="shared" si="306"/>
        <v>0</v>
      </c>
      <c r="AI501" s="25">
        <f t="shared" si="307"/>
        <v>10.34442199150617</v>
      </c>
      <c r="AJ501" s="4">
        <f t="shared" si="279"/>
        <v>10.152967259191341</v>
      </c>
      <c r="AK501" s="4"/>
      <c r="AL501" s="24">
        <f t="shared" si="308"/>
        <v>1.0250807504274733</v>
      </c>
      <c r="AM501" s="4">
        <f t="shared" si="280"/>
        <v>0.98380481351019966</v>
      </c>
      <c r="AN501" s="3"/>
      <c r="AO501" s="23">
        <f t="shared" si="309"/>
        <v>0</v>
      </c>
      <c r="AP501" s="22">
        <f t="shared" si="310"/>
        <v>37.833458434521589</v>
      </c>
      <c r="AQ501" s="4">
        <f t="shared" si="281"/>
        <v>37.786368883090248</v>
      </c>
      <c r="AR501" s="3"/>
      <c r="AS501" s="4">
        <v>3.4</v>
      </c>
      <c r="AT501" s="4"/>
      <c r="AU501" s="21">
        <f t="shared" si="311"/>
        <v>156.82946233366761</v>
      </c>
      <c r="AV501" s="21">
        <f t="shared" si="282"/>
        <v>0.35948839686347278</v>
      </c>
      <c r="AW501" s="3">
        <f t="shared" si="283"/>
        <v>52.995537666332076</v>
      </c>
      <c r="AX501"/>
      <c r="AY501" s="20">
        <f t="shared" si="284"/>
        <v>1.8542386983805392E-2</v>
      </c>
      <c r="AZ501" s="20">
        <f t="shared" si="285"/>
        <v>2.1767149937510676E-2</v>
      </c>
      <c r="BA501" s="19">
        <f t="shared" si="286"/>
        <v>0.14165508127920348</v>
      </c>
      <c r="BB501" s="18">
        <f t="shared" si="287"/>
        <v>1.950943964584596E-2</v>
      </c>
      <c r="BC501" s="18">
        <f t="shared" si="288"/>
        <v>2.2902385671210477E-2</v>
      </c>
      <c r="BD501" s="17">
        <f t="shared" si="289"/>
        <v>0.14904290699777303</v>
      </c>
      <c r="BE501" s="16">
        <f t="shared" si="290"/>
        <v>4.2060616124604457E-3</v>
      </c>
      <c r="BF501" s="16">
        <f t="shared" si="291"/>
        <v>4.9375505885405225E-3</v>
      </c>
      <c r="BG501" s="16">
        <f t="shared" si="292"/>
        <v>3.2132324716272635E-2</v>
      </c>
      <c r="BH501" s="15">
        <f t="shared" si="293"/>
        <v>4.7984750781140733E-3</v>
      </c>
      <c r="BI501" s="15">
        <f t="shared" si="294"/>
        <v>5.6329924830034774E-3</v>
      </c>
      <c r="BJ501" s="15">
        <f t="shared" si="295"/>
        <v>3.6658083870223644E-2</v>
      </c>
    </row>
    <row r="502" spans="1:62" x14ac:dyDescent="0.25">
      <c r="A502">
        <v>473</v>
      </c>
      <c r="B502" s="26">
        <f t="shared" si="273"/>
        <v>0.35692863814339493</v>
      </c>
      <c r="C502" s="25">
        <f t="shared" si="274"/>
        <v>10.371350492724275</v>
      </c>
      <c r="D502" s="24">
        <f t="shared" si="275"/>
        <v>1.0308611768304254</v>
      </c>
      <c r="E502" s="22">
        <f t="shared" si="276"/>
        <v>37.841608961770511</v>
      </c>
      <c r="F502" s="27">
        <v>3.4</v>
      </c>
      <c r="G502" s="4">
        <f t="shared" si="277"/>
        <v>53.000749269468606</v>
      </c>
      <c r="H502" s="4"/>
      <c r="I502" s="5">
        <v>0.36470000000000002</v>
      </c>
      <c r="J502" s="5">
        <v>0</v>
      </c>
      <c r="K502" s="14">
        <v>1</v>
      </c>
      <c r="L502" s="6">
        <v>11</v>
      </c>
      <c r="M502" s="6">
        <v>52</v>
      </c>
      <c r="N502" s="6">
        <v>83</v>
      </c>
      <c r="O502" s="13">
        <f t="shared" si="296"/>
        <v>-10.25</v>
      </c>
      <c r="P502" s="12">
        <f t="shared" si="297"/>
        <v>-10.25</v>
      </c>
      <c r="Q502" s="4"/>
      <c r="R502">
        <v>473</v>
      </c>
      <c r="S502" s="4">
        <f t="shared" si="298"/>
        <v>1.245428856118602</v>
      </c>
      <c r="T502" s="12">
        <f t="shared" si="299"/>
        <v>1</v>
      </c>
      <c r="U502">
        <f t="shared" si="300"/>
        <v>0.6</v>
      </c>
      <c r="V502" s="4">
        <f t="shared" si="301"/>
        <v>0.74725731367116122</v>
      </c>
      <c r="W502" s="4"/>
      <c r="X502"/>
      <c r="Z502"/>
      <c r="AA502">
        <v>473</v>
      </c>
      <c r="AB502" s="4">
        <f t="shared" si="302"/>
        <v>0.1463167664670659</v>
      </c>
      <c r="AC502" s="4">
        <f t="shared" si="303"/>
        <v>0</v>
      </c>
      <c r="AD502" s="26">
        <f t="shared" si="304"/>
        <v>0.35692863814339493</v>
      </c>
      <c r="AE502" s="4">
        <f t="shared" si="278"/>
        <v>0.18665882372767373</v>
      </c>
      <c r="AF502" s="11"/>
      <c r="AG502" s="10">
        <f t="shared" si="305"/>
        <v>0.21838323353293418</v>
      </c>
      <c r="AH502" s="10">
        <f t="shared" si="306"/>
        <v>0</v>
      </c>
      <c r="AI502" s="25">
        <f t="shared" si="307"/>
        <v>10.371350492724275</v>
      </c>
      <c r="AJ502" s="4">
        <f t="shared" si="279"/>
        <v>10.171601216909297</v>
      </c>
      <c r="AK502" s="4"/>
      <c r="AL502" s="24">
        <f t="shared" si="308"/>
        <v>1.0308611768304254</v>
      </c>
      <c r="AM502" s="4">
        <f t="shared" si="280"/>
        <v>0.987686265370464</v>
      </c>
      <c r="AN502" s="3"/>
      <c r="AO502" s="23">
        <f t="shared" si="309"/>
        <v>0</v>
      </c>
      <c r="AP502" s="22">
        <f t="shared" si="310"/>
        <v>37.841608961770511</v>
      </c>
      <c r="AQ502" s="4">
        <f t="shared" si="281"/>
        <v>37.792578849973879</v>
      </c>
      <c r="AR502" s="3"/>
      <c r="AS502" s="4">
        <v>3.4</v>
      </c>
      <c r="AT502" s="4"/>
      <c r="AU502" s="21">
        <f t="shared" si="311"/>
        <v>157.18895073053108</v>
      </c>
      <c r="AV502" s="21">
        <f t="shared" si="282"/>
        <v>0.35983036159863424</v>
      </c>
      <c r="AW502" s="3">
        <f t="shared" si="283"/>
        <v>53.000749269468606</v>
      </c>
      <c r="AX502"/>
      <c r="AY502" s="20">
        <f t="shared" si="284"/>
        <v>1.7350674113348119E-2</v>
      </c>
      <c r="AZ502" s="20">
        <f t="shared" si="285"/>
        <v>2.0368182654799966E-2</v>
      </c>
      <c r="BA502" s="19">
        <f t="shared" si="286"/>
        <v>0.13255095764757313</v>
      </c>
      <c r="BB502" s="18">
        <f t="shared" si="287"/>
        <v>2.0354662398239996E-2</v>
      </c>
      <c r="BC502" s="18">
        <f t="shared" si="288"/>
        <v>2.3894603684890429E-2</v>
      </c>
      <c r="BD502" s="17">
        <f t="shared" si="289"/>
        <v>0.15550000973184819</v>
      </c>
      <c r="BE502" s="16">
        <f t="shared" si="290"/>
        <v>4.3995691261250565E-3</v>
      </c>
      <c r="BF502" s="16">
        <f t="shared" si="291"/>
        <v>5.1647115828424572E-3</v>
      </c>
      <c r="BG502" s="16">
        <f t="shared" si="292"/>
        <v>3.3610630750993929E-2</v>
      </c>
      <c r="BH502" s="15">
        <f t="shared" si="293"/>
        <v>4.996220231070209E-3</v>
      </c>
      <c r="BI502" s="15">
        <f t="shared" si="294"/>
        <v>5.8651280973432895E-3</v>
      </c>
      <c r="BJ502" s="15">
        <f t="shared" si="295"/>
        <v>3.8168763468219027E-2</v>
      </c>
    </row>
    <row r="503" spans="1:62" x14ac:dyDescent="0.25">
      <c r="A503">
        <v>474</v>
      </c>
      <c r="B503" s="26">
        <f t="shared" si="273"/>
        <v>0.23544445247018869</v>
      </c>
      <c r="C503" s="25">
        <f t="shared" si="274"/>
        <v>10.244415588166781</v>
      </c>
      <c r="D503" s="24">
        <f t="shared" si="275"/>
        <v>1.0347873912392476</v>
      </c>
      <c r="E503" s="22">
        <f t="shared" si="276"/>
        <v>37.847871475993749</v>
      </c>
      <c r="F503" s="27">
        <v>3.4</v>
      </c>
      <c r="G503" s="4">
        <f t="shared" si="277"/>
        <v>52.762518907869968</v>
      </c>
      <c r="H503" s="4"/>
      <c r="I503" s="5">
        <v>0.1216</v>
      </c>
      <c r="J503" s="5">
        <v>0</v>
      </c>
      <c r="K503" s="14">
        <v>1</v>
      </c>
      <c r="L503" s="6">
        <v>13.9</v>
      </c>
      <c r="M503" s="6">
        <v>57</v>
      </c>
      <c r="N503" s="6">
        <v>99</v>
      </c>
      <c r="O503" s="13">
        <f t="shared" si="296"/>
        <v>-17.25</v>
      </c>
      <c r="P503" s="12">
        <f t="shared" si="297"/>
        <v>-27.5</v>
      </c>
      <c r="Q503" s="4"/>
      <c r="R503">
        <v>474</v>
      </c>
      <c r="S503" s="4">
        <f t="shared" si="298"/>
        <v>1.7093833911892833</v>
      </c>
      <c r="T503" s="12">
        <f t="shared" si="299"/>
        <v>0.75846459436788383</v>
      </c>
      <c r="U503">
        <f t="shared" si="300"/>
        <v>0.6</v>
      </c>
      <c r="V503" s="4">
        <f t="shared" si="301"/>
        <v>0.77790406825054637</v>
      </c>
      <c r="W503" s="4"/>
      <c r="X503"/>
      <c r="Z503"/>
      <c r="AA503">
        <v>474</v>
      </c>
      <c r="AB503" s="4">
        <f t="shared" si="302"/>
        <v>4.8785628742514978E-2</v>
      </c>
      <c r="AC503" s="4">
        <f t="shared" si="303"/>
        <v>0</v>
      </c>
      <c r="AD503" s="26">
        <f t="shared" si="304"/>
        <v>0.23544445247018869</v>
      </c>
      <c r="AE503" s="4">
        <f t="shared" si="278"/>
        <v>6.3411641701945853E-2</v>
      </c>
      <c r="AF503" s="11"/>
      <c r="AG503" s="10">
        <f t="shared" si="305"/>
        <v>7.2814371257485036E-2</v>
      </c>
      <c r="AH503" s="10">
        <f t="shared" si="306"/>
        <v>0</v>
      </c>
      <c r="AI503" s="25">
        <f t="shared" si="307"/>
        <v>10.244415588166781</v>
      </c>
      <c r="AJ503" s="4">
        <f t="shared" si="279"/>
        <v>9.8490786233075944</v>
      </c>
      <c r="AK503" s="4"/>
      <c r="AL503" s="24">
        <f t="shared" si="308"/>
        <v>1.0347873912392476</v>
      </c>
      <c r="AM503" s="4">
        <f t="shared" si="280"/>
        <v>0.9489637951723624</v>
      </c>
      <c r="AN503" s="3"/>
      <c r="AO503" s="23">
        <f t="shared" si="309"/>
        <v>0</v>
      </c>
      <c r="AP503" s="22">
        <f t="shared" si="310"/>
        <v>37.847871475993749</v>
      </c>
      <c r="AQ503" s="4">
        <f t="shared" si="281"/>
        <v>37.748701865484016</v>
      </c>
      <c r="AR503" s="3"/>
      <c r="AS503" s="4">
        <v>3.4</v>
      </c>
      <c r="AT503" s="4"/>
      <c r="AU503" s="21">
        <f t="shared" si="311"/>
        <v>157.5487810921297</v>
      </c>
      <c r="AV503" s="21">
        <f t="shared" si="282"/>
        <v>0.58569649665703016</v>
      </c>
      <c r="AW503" s="3">
        <f t="shared" si="283"/>
        <v>52.762518907869968</v>
      </c>
      <c r="AX503"/>
      <c r="AY503" s="20">
        <f t="shared" si="284"/>
        <v>1.7530325305666564E-2</v>
      </c>
      <c r="AZ503" s="20">
        <f t="shared" si="285"/>
        <v>2.057907753273901E-2</v>
      </c>
      <c r="BA503" s="19">
        <f t="shared" si="286"/>
        <v>0.13392340792983728</v>
      </c>
      <c r="BB503" s="18">
        <f t="shared" si="287"/>
        <v>4.0285254704538948E-2</v>
      </c>
      <c r="BC503" s="18">
        <f t="shared" si="288"/>
        <v>4.7291385957502242E-2</v>
      </c>
      <c r="BD503" s="17">
        <f t="shared" si="289"/>
        <v>0.30776032419714555</v>
      </c>
      <c r="BE503" s="16">
        <f t="shared" si="290"/>
        <v>8.7455151795517543E-3</v>
      </c>
      <c r="BF503" s="16">
        <f t="shared" si="291"/>
        <v>1.0266474341212929E-2</v>
      </c>
      <c r="BG503" s="16">
        <f t="shared" si="292"/>
        <v>6.6811606546120492E-2</v>
      </c>
      <c r="BH503" s="15">
        <f t="shared" si="293"/>
        <v>1.0105488161871012E-2</v>
      </c>
      <c r="BI503" s="15">
        <f t="shared" si="294"/>
        <v>1.1862964363935536E-2</v>
      </c>
      <c r="BJ503" s="15">
        <f t="shared" si="295"/>
        <v>7.7201157983926738E-2</v>
      </c>
    </row>
    <row r="504" spans="1:62" x14ac:dyDescent="0.25">
      <c r="A504">
        <v>475</v>
      </c>
      <c r="B504" s="26">
        <f t="shared" si="273"/>
        <v>0.11219727044446083</v>
      </c>
      <c r="C504" s="25">
        <f t="shared" si="274"/>
        <v>9.9218929945650789</v>
      </c>
      <c r="D504" s="24">
        <f t="shared" si="275"/>
        <v>1.0256303785239906</v>
      </c>
      <c r="E504" s="22">
        <f t="shared" si="276"/>
        <v>37.838701767679403</v>
      </c>
      <c r="F504" s="27">
        <v>3.4</v>
      </c>
      <c r="G504" s="4">
        <f t="shared" si="277"/>
        <v>52.298422411212933</v>
      </c>
      <c r="H504" s="4"/>
      <c r="I504" s="5">
        <v>0.1216</v>
      </c>
      <c r="J504" s="5">
        <v>0</v>
      </c>
      <c r="K504" s="14">
        <v>0</v>
      </c>
      <c r="L504" s="6">
        <v>16</v>
      </c>
      <c r="M504" s="6">
        <v>34</v>
      </c>
      <c r="N504" s="6">
        <v>103</v>
      </c>
      <c r="O504" s="13">
        <f t="shared" si="296"/>
        <v>-43.25</v>
      </c>
      <c r="P504" s="12">
        <f t="shared" si="297"/>
        <v>-27.5</v>
      </c>
      <c r="Q504" s="4"/>
      <c r="R504">
        <v>475</v>
      </c>
      <c r="S504" s="4">
        <f t="shared" si="298"/>
        <v>2.0754997247575919</v>
      </c>
      <c r="T504" s="12">
        <f t="shared" si="299"/>
        <v>0.75846459436788383</v>
      </c>
      <c r="U504">
        <f t="shared" si="300"/>
        <v>1</v>
      </c>
      <c r="V504" s="4">
        <f t="shared" si="301"/>
        <v>1.5741930568489215</v>
      </c>
      <c r="W504" s="4"/>
      <c r="X504"/>
      <c r="Z504"/>
      <c r="AA504">
        <v>475</v>
      </c>
      <c r="AB504" s="4">
        <f t="shared" si="302"/>
        <v>4.8785628742514978E-2</v>
      </c>
      <c r="AC504" s="4">
        <f t="shared" si="303"/>
        <v>0</v>
      </c>
      <c r="AD504" s="26">
        <f t="shared" si="304"/>
        <v>0.11219727044446083</v>
      </c>
      <c r="AE504" s="4">
        <f t="shared" si="278"/>
        <v>3.0217798885116231E-2</v>
      </c>
      <c r="AF504" s="11"/>
      <c r="AG504" s="10">
        <f t="shared" si="305"/>
        <v>7.2814371257485036E-2</v>
      </c>
      <c r="AH504" s="10">
        <f t="shared" si="306"/>
        <v>0</v>
      </c>
      <c r="AI504" s="25">
        <f t="shared" si="307"/>
        <v>9.9218929945650789</v>
      </c>
      <c r="AJ504" s="4">
        <f t="shared" si="279"/>
        <v>9.5390023329777254</v>
      </c>
      <c r="AK504" s="4"/>
      <c r="AL504" s="24">
        <f t="shared" si="308"/>
        <v>1.0256303785239906</v>
      </c>
      <c r="AM504" s="4">
        <f t="shared" si="280"/>
        <v>0.94056625031215191</v>
      </c>
      <c r="AN504" s="3"/>
      <c r="AO504" s="23">
        <f t="shared" si="309"/>
        <v>0</v>
      </c>
      <c r="AP504" s="22">
        <f t="shared" si="310"/>
        <v>37.838701767679403</v>
      </c>
      <c r="AQ504" s="4">
        <f t="shared" si="281"/>
        <v>37.739556183789041</v>
      </c>
      <c r="AR504" s="3"/>
      <c r="AS504" s="4">
        <v>3.4</v>
      </c>
      <c r="AT504" s="4"/>
      <c r="AU504" s="21">
        <f t="shared" si="311"/>
        <v>158.13447758878672</v>
      </c>
      <c r="AV504" s="21">
        <f t="shared" si="282"/>
        <v>0.50529305721458684</v>
      </c>
      <c r="AW504" s="3">
        <f t="shared" si="283"/>
        <v>52.298422411212933</v>
      </c>
      <c r="AX504"/>
      <c r="AY504" s="20">
        <f t="shared" si="284"/>
        <v>8.3537948278831677E-3</v>
      </c>
      <c r="AZ504" s="20">
        <f t="shared" si="285"/>
        <v>9.8066287109932846E-3</v>
      </c>
      <c r="BA504" s="19">
        <f t="shared" si="286"/>
        <v>6.3819048020468144E-2</v>
      </c>
      <c r="BB504" s="18">
        <f t="shared" si="287"/>
        <v>3.9016963241800755E-2</v>
      </c>
      <c r="BC504" s="18">
        <f t="shared" si="288"/>
        <v>4.5802522066461751E-2</v>
      </c>
      <c r="BD504" s="17">
        <f t="shared" si="289"/>
        <v>0.29807117627909102</v>
      </c>
      <c r="BE504" s="16">
        <f t="shared" si="290"/>
        <v>8.6681246021455844E-3</v>
      </c>
      <c r="BF504" s="16">
        <f t="shared" si="291"/>
        <v>1.0175624532953512E-2</v>
      </c>
      <c r="BG504" s="16">
        <f t="shared" si="292"/>
        <v>6.6220379076739638E-2</v>
      </c>
      <c r="BH504" s="15">
        <f t="shared" si="293"/>
        <v>1.0103039823953988E-2</v>
      </c>
      <c r="BI504" s="15">
        <f t="shared" si="294"/>
        <v>1.18600902281199E-2</v>
      </c>
      <c r="BJ504" s="15">
        <f t="shared" si="295"/>
        <v>7.7182453838287993E-2</v>
      </c>
    </row>
    <row r="505" spans="1:62" x14ac:dyDescent="0.25">
      <c r="A505">
        <v>476</v>
      </c>
      <c r="B505" s="26">
        <f t="shared" si="273"/>
        <v>0.32281121205876895</v>
      </c>
      <c r="C505" s="25">
        <f t="shared" si="274"/>
        <v>9.975708919804072</v>
      </c>
      <c r="D505" s="24">
        <f t="shared" si="275"/>
        <v>1.0067081728079352</v>
      </c>
      <c r="E505" s="22">
        <f t="shared" si="276"/>
        <v>37.817201049327565</v>
      </c>
      <c r="F505" s="27">
        <v>3.4</v>
      </c>
      <c r="G505" s="4">
        <f t="shared" si="277"/>
        <v>52.522429353998341</v>
      </c>
      <c r="H505" s="4"/>
      <c r="I505" s="5">
        <v>0.72929999999999995</v>
      </c>
      <c r="J505" s="5">
        <v>0</v>
      </c>
      <c r="K505" s="14">
        <v>0</v>
      </c>
      <c r="L505" s="6">
        <v>16</v>
      </c>
      <c r="M505" s="6">
        <v>55</v>
      </c>
      <c r="N505" s="6">
        <v>91</v>
      </c>
      <c r="O505" s="13">
        <f t="shared" si="296"/>
        <v>-13.25</v>
      </c>
      <c r="P505" s="12">
        <f t="shared" si="297"/>
        <v>-27.5</v>
      </c>
      <c r="Q505" s="4"/>
      <c r="R505">
        <v>476</v>
      </c>
      <c r="S505" s="4">
        <f t="shared" si="298"/>
        <v>2.0754997247575919</v>
      </c>
      <c r="T505" s="12">
        <f t="shared" si="299"/>
        <v>0.75846459436788383</v>
      </c>
      <c r="U505">
        <f t="shared" si="300"/>
        <v>1</v>
      </c>
      <c r="V505" s="4">
        <f t="shared" si="301"/>
        <v>1.5741930568489215</v>
      </c>
      <c r="W505" s="4"/>
      <c r="X505"/>
      <c r="Z505"/>
      <c r="AA505">
        <v>476</v>
      </c>
      <c r="AB505" s="4">
        <f t="shared" si="302"/>
        <v>0.29259341317365273</v>
      </c>
      <c r="AC505" s="4">
        <f t="shared" si="303"/>
        <v>0</v>
      </c>
      <c r="AD505" s="26">
        <f t="shared" si="304"/>
        <v>0.32281121205876895</v>
      </c>
      <c r="AE505" s="4">
        <f t="shared" si="278"/>
        <v>8.6941786055152168E-2</v>
      </c>
      <c r="AF505" s="11"/>
      <c r="AG505" s="10">
        <f t="shared" si="305"/>
        <v>0.43670658682634733</v>
      </c>
      <c r="AH505" s="10">
        <f t="shared" si="306"/>
        <v>0</v>
      </c>
      <c r="AI505" s="25">
        <f t="shared" si="307"/>
        <v>9.975708919804072</v>
      </c>
      <c r="AJ505" s="4">
        <f t="shared" si="279"/>
        <v>9.5907410861945408</v>
      </c>
      <c r="AK505" s="4"/>
      <c r="AL505" s="24">
        <f t="shared" si="308"/>
        <v>1.0067081728079352</v>
      </c>
      <c r="AM505" s="4">
        <f t="shared" si="280"/>
        <v>0.92321333933840333</v>
      </c>
      <c r="AN505" s="3"/>
      <c r="AO505" s="23">
        <f t="shared" si="309"/>
        <v>0</v>
      </c>
      <c r="AP505" s="22">
        <f t="shared" si="310"/>
        <v>37.817201049327565</v>
      </c>
      <c r="AQ505" s="4">
        <f t="shared" si="281"/>
        <v>37.71811169988289</v>
      </c>
      <c r="AR505" s="3"/>
      <c r="AS505" s="4">
        <v>3.4</v>
      </c>
      <c r="AT505" s="4"/>
      <c r="AU505" s="21">
        <f t="shared" si="311"/>
        <v>158.6397706460013</v>
      </c>
      <c r="AV505" s="21">
        <f t="shared" si="282"/>
        <v>0.62544428069666602</v>
      </c>
      <c r="AW505" s="3">
        <f t="shared" si="283"/>
        <v>52.522429353998341</v>
      </c>
      <c r="AX505"/>
      <c r="AY505" s="20">
        <f t="shared" si="284"/>
        <v>2.4035343891896373E-2</v>
      </c>
      <c r="AZ505" s="20">
        <f t="shared" si="285"/>
        <v>2.8215403699182698E-2</v>
      </c>
      <c r="BA505" s="19">
        <f t="shared" si="286"/>
        <v>0.18361867841253771</v>
      </c>
      <c r="BB505" s="18">
        <f t="shared" si="287"/>
        <v>3.9228629267031599E-2</v>
      </c>
      <c r="BC505" s="18">
        <f t="shared" si="288"/>
        <v>4.6050999574341445E-2</v>
      </c>
      <c r="BD505" s="17">
        <f t="shared" si="289"/>
        <v>0.29968820476815822</v>
      </c>
      <c r="BE505" s="16">
        <f t="shared" si="290"/>
        <v>8.5082118087065946E-3</v>
      </c>
      <c r="BF505" s="16">
        <f t="shared" si="291"/>
        <v>9.9879008189164373E-3</v>
      </c>
      <c r="BG505" s="16">
        <f t="shared" si="292"/>
        <v>6.4998720841908886E-2</v>
      </c>
      <c r="BH505" s="15">
        <f t="shared" si="293"/>
        <v>1.0097309474482459E-2</v>
      </c>
      <c r="BI505" s="15">
        <f t="shared" si="294"/>
        <v>1.1853363296131582E-2</v>
      </c>
      <c r="BJ505" s="15">
        <f t="shared" si="295"/>
        <v>7.7138676674061143E-2</v>
      </c>
    </row>
    <row r="506" spans="1:62" x14ac:dyDescent="0.25">
      <c r="A506">
        <v>477</v>
      </c>
      <c r="B506" s="26">
        <f t="shared" si="273"/>
        <v>0.37953519922880491</v>
      </c>
      <c r="C506" s="25">
        <f t="shared" si="274"/>
        <v>10.027447673020887</v>
      </c>
      <c r="D506" s="24">
        <f t="shared" si="275"/>
        <v>1.0050828337805204</v>
      </c>
      <c r="E506" s="22">
        <f t="shared" si="276"/>
        <v>37.814219367271463</v>
      </c>
      <c r="F506" s="27">
        <v>3.4</v>
      </c>
      <c r="G506" s="4">
        <f t="shared" si="277"/>
        <v>52.626285073301673</v>
      </c>
      <c r="H506" s="4"/>
      <c r="I506" s="5">
        <v>0.72929999999999995</v>
      </c>
      <c r="J506" s="5">
        <v>0</v>
      </c>
      <c r="K506" s="14">
        <v>0</v>
      </c>
      <c r="L506" s="6">
        <v>13.5</v>
      </c>
      <c r="M506" s="6">
        <v>58</v>
      </c>
      <c r="N506" s="6">
        <v>69</v>
      </c>
      <c r="O506" s="13">
        <f t="shared" si="296"/>
        <v>6.25</v>
      </c>
      <c r="P506" s="12">
        <f t="shared" si="297"/>
        <v>-21.25</v>
      </c>
      <c r="Q506" s="4"/>
      <c r="R506">
        <v>477</v>
      </c>
      <c r="S506" s="4">
        <f t="shared" si="298"/>
        <v>1.6422633067433468</v>
      </c>
      <c r="T506" s="12">
        <f t="shared" si="299"/>
        <v>0.95855194129866228</v>
      </c>
      <c r="U506">
        <f t="shared" si="300"/>
        <v>1</v>
      </c>
      <c r="V506" s="4">
        <f t="shared" si="301"/>
        <v>1.5741946808023954</v>
      </c>
      <c r="W506" s="4"/>
      <c r="X506"/>
      <c r="Z506"/>
      <c r="AA506">
        <v>477</v>
      </c>
      <c r="AB506" s="4">
        <f t="shared" si="302"/>
        <v>0.29259341317365273</v>
      </c>
      <c r="AC506" s="4">
        <f t="shared" si="303"/>
        <v>0</v>
      </c>
      <c r="AD506" s="26">
        <f t="shared" si="304"/>
        <v>0.37953519922880491</v>
      </c>
      <c r="AE506" s="4">
        <f t="shared" si="278"/>
        <v>0.14829410090186892</v>
      </c>
      <c r="AF506" s="11"/>
      <c r="AG506" s="10">
        <f t="shared" si="305"/>
        <v>0.43670658682634733</v>
      </c>
      <c r="AH506" s="10">
        <f t="shared" si="306"/>
        <v>0</v>
      </c>
      <c r="AI506" s="25">
        <f t="shared" si="307"/>
        <v>10.027447673020887</v>
      </c>
      <c r="AJ506" s="4">
        <f t="shared" si="279"/>
        <v>9.7486966980854195</v>
      </c>
      <c r="AK506" s="4"/>
      <c r="AL506" s="24">
        <f t="shared" si="308"/>
        <v>1.0050828337805204</v>
      </c>
      <c r="AM506" s="4">
        <f t="shared" si="280"/>
        <v>0.94463796388605203</v>
      </c>
      <c r="AN506" s="3"/>
      <c r="AO506" s="23">
        <f t="shared" si="309"/>
        <v>0</v>
      </c>
      <c r="AP506" s="22">
        <f t="shared" si="310"/>
        <v>37.814219367271463</v>
      </c>
      <c r="AQ506" s="4">
        <f t="shared" si="281"/>
        <v>37.743214299412266</v>
      </c>
      <c r="AR506" s="3"/>
      <c r="AS506" s="4">
        <v>3.4</v>
      </c>
      <c r="AT506" s="4"/>
      <c r="AU506" s="21">
        <f t="shared" si="311"/>
        <v>159.26521492669795</v>
      </c>
      <c r="AV506" s="21">
        <f t="shared" si="282"/>
        <v>0.49934718685941548</v>
      </c>
      <c r="AW506" s="3">
        <f t="shared" si="283"/>
        <v>52.626285073301673</v>
      </c>
      <c r="AX506"/>
      <c r="AY506" s="20">
        <f t="shared" si="284"/>
        <v>2.3563712408163084E-2</v>
      </c>
      <c r="AZ506" s="20">
        <f t="shared" si="285"/>
        <v>2.7661749348713186E-2</v>
      </c>
      <c r="BA506" s="19">
        <f t="shared" si="286"/>
        <v>0.18001563657005973</v>
      </c>
      <c r="BB506" s="18">
        <f t="shared" si="287"/>
        <v>2.8405019066238046E-2</v>
      </c>
      <c r="BC506" s="18">
        <f t="shared" si="288"/>
        <v>3.3345022382105537E-2</v>
      </c>
      <c r="BD506" s="17">
        <f t="shared" si="289"/>
        <v>0.2170009334871244</v>
      </c>
      <c r="BE506" s="16">
        <f t="shared" si="290"/>
        <v>6.1593961499368079E-3</v>
      </c>
      <c r="BF506" s="16">
        <f t="shared" si="291"/>
        <v>7.2305954803606005E-3</v>
      </c>
      <c r="BG506" s="16">
        <f t="shared" si="292"/>
        <v>4.7054878264170999E-2</v>
      </c>
      <c r="BH506" s="15">
        <f t="shared" si="293"/>
        <v>7.2354914877228171E-3</v>
      </c>
      <c r="BI506" s="15">
        <f t="shared" si="294"/>
        <v>8.4938378334137414E-3</v>
      </c>
      <c r="BJ506" s="15">
        <f t="shared" si="295"/>
        <v>5.5275738538060358E-2</v>
      </c>
    </row>
    <row r="507" spans="1:62" x14ac:dyDescent="0.25">
      <c r="A507">
        <v>478</v>
      </c>
      <c r="B507" s="26">
        <f t="shared" si="273"/>
        <v>0.44088751407552162</v>
      </c>
      <c r="C507" s="25">
        <f t="shared" si="274"/>
        <v>10.185403284911766</v>
      </c>
      <c r="D507" s="24">
        <f t="shared" si="275"/>
        <v>1.0100015829981128</v>
      </c>
      <c r="E507" s="22">
        <f t="shared" si="276"/>
        <v>37.819945504456861</v>
      </c>
      <c r="F507" s="27">
        <v>3.4</v>
      </c>
      <c r="G507" s="4">
        <f t="shared" si="277"/>
        <v>52.856237886442258</v>
      </c>
      <c r="H507" s="4"/>
      <c r="I507" s="5">
        <v>0.72929999999999995</v>
      </c>
      <c r="J507" s="5">
        <v>0</v>
      </c>
      <c r="K507" s="14">
        <v>0</v>
      </c>
      <c r="L507" s="6">
        <v>10.199999999999999</v>
      </c>
      <c r="M507" s="6">
        <v>56</v>
      </c>
      <c r="N507" s="6">
        <v>34</v>
      </c>
      <c r="O507" s="13">
        <f t="shared" si="296"/>
        <v>30.5</v>
      </c>
      <c r="P507" s="12">
        <f t="shared" si="297"/>
        <v>0</v>
      </c>
      <c r="Q507" s="4"/>
      <c r="R507">
        <v>478</v>
      </c>
      <c r="S507" s="4">
        <f t="shared" si="298"/>
        <v>1.1276998486951821</v>
      </c>
      <c r="T507" s="12">
        <f t="shared" si="299"/>
        <v>1</v>
      </c>
      <c r="U507">
        <f t="shared" si="300"/>
        <v>1</v>
      </c>
      <c r="V507" s="4">
        <f t="shared" si="301"/>
        <v>1.1276998486951821</v>
      </c>
      <c r="W507" s="4"/>
      <c r="X507"/>
      <c r="Z507"/>
      <c r="AA507">
        <v>478</v>
      </c>
      <c r="AB507" s="4">
        <f t="shared" si="302"/>
        <v>0.29259341317365273</v>
      </c>
      <c r="AC507" s="4">
        <f t="shared" si="303"/>
        <v>0</v>
      </c>
      <c r="AD507" s="26">
        <f t="shared" si="304"/>
        <v>0.44088751407552162</v>
      </c>
      <c r="AE507" s="4">
        <f t="shared" si="278"/>
        <v>0.26536101103490778</v>
      </c>
      <c r="AF507" s="11"/>
      <c r="AG507" s="10">
        <f t="shared" si="305"/>
        <v>0.43670658682634733</v>
      </c>
      <c r="AH507" s="10">
        <f t="shared" si="306"/>
        <v>0</v>
      </c>
      <c r="AI507" s="25">
        <f t="shared" si="307"/>
        <v>10.185403284911766</v>
      </c>
      <c r="AJ507" s="4">
        <f t="shared" si="279"/>
        <v>10.031445285132007</v>
      </c>
      <c r="AK507" s="4"/>
      <c r="AL507" s="24">
        <f t="shared" si="308"/>
        <v>1.0100015829981128</v>
      </c>
      <c r="AM507" s="4">
        <f t="shared" si="280"/>
        <v>0.97671907436618077</v>
      </c>
      <c r="AN507" s="3"/>
      <c r="AO507" s="23">
        <f t="shared" si="309"/>
        <v>0</v>
      </c>
      <c r="AP507" s="22">
        <f t="shared" si="310"/>
        <v>37.819945504456861</v>
      </c>
      <c r="AQ507" s="4">
        <f t="shared" si="281"/>
        <v>37.781562730277273</v>
      </c>
      <c r="AR507" s="3"/>
      <c r="AS507" s="4">
        <v>3.4</v>
      </c>
      <c r="AT507" s="4"/>
      <c r="AU507" s="21">
        <f t="shared" si="311"/>
        <v>159.76456211355736</v>
      </c>
      <c r="AV507" s="21">
        <f t="shared" si="282"/>
        <v>0.31228546544252705</v>
      </c>
      <c r="AW507" s="3">
        <f t="shared" si="283"/>
        <v>52.856237886442258</v>
      </c>
      <c r="AX507"/>
      <c r="AY507" s="20">
        <f t="shared" si="284"/>
        <v>1.7886336242063258E-2</v>
      </c>
      <c r="AZ507" s="20">
        <f t="shared" si="285"/>
        <v>2.0997003414595997E-2</v>
      </c>
      <c r="BA507" s="19">
        <f t="shared" si="286"/>
        <v>0.1366431633839546</v>
      </c>
      <c r="BB507" s="18">
        <f t="shared" si="287"/>
        <v>1.5688482955642947E-2</v>
      </c>
      <c r="BC507" s="18">
        <f t="shared" si="288"/>
        <v>1.8416914774015632E-2</v>
      </c>
      <c r="BD507" s="17">
        <f t="shared" si="289"/>
        <v>0.11985260205010098</v>
      </c>
      <c r="BE507" s="16">
        <f t="shared" si="290"/>
        <v>3.3915228188210792E-3</v>
      </c>
      <c r="BF507" s="16">
        <f t="shared" si="291"/>
        <v>3.9813528742682234E-3</v>
      </c>
      <c r="BG507" s="16">
        <f t="shared" si="292"/>
        <v>2.5909632938842752E-2</v>
      </c>
      <c r="BH507" s="15">
        <f t="shared" si="293"/>
        <v>3.9112452705814468E-3</v>
      </c>
      <c r="BI507" s="15">
        <f t="shared" si="294"/>
        <v>4.5914618393782204E-3</v>
      </c>
      <c r="BJ507" s="15">
        <f t="shared" si="295"/>
        <v>2.9880067069628688E-2</v>
      </c>
    </row>
    <row r="508" spans="1:62" x14ac:dyDescent="0.25">
      <c r="A508">
        <v>479</v>
      </c>
      <c r="B508" s="26">
        <f t="shared" si="273"/>
        <v>0.31414663977742274</v>
      </c>
      <c r="C508" s="25">
        <f t="shared" si="274"/>
        <v>10.104259656389491</v>
      </c>
      <c r="D508" s="24">
        <f t="shared" si="275"/>
        <v>1.0175966616532894</v>
      </c>
      <c r="E508" s="22">
        <f t="shared" si="276"/>
        <v>37.829549463179525</v>
      </c>
      <c r="F508" s="27">
        <v>3.4</v>
      </c>
      <c r="G508" s="4">
        <f t="shared" si="277"/>
        <v>52.665552420999724</v>
      </c>
      <c r="H508" s="4"/>
      <c r="I508" s="5">
        <v>0.1216</v>
      </c>
      <c r="J508" s="5">
        <v>0</v>
      </c>
      <c r="K508" s="14">
        <v>0</v>
      </c>
      <c r="L508" s="6">
        <v>6.1</v>
      </c>
      <c r="M508" s="6">
        <v>75</v>
      </c>
      <c r="N508" s="6">
        <v>18</v>
      </c>
      <c r="O508" s="13">
        <f t="shared" si="296"/>
        <v>61.5</v>
      </c>
      <c r="P508" s="12">
        <f t="shared" si="297"/>
        <v>0</v>
      </c>
      <c r="Q508" s="4"/>
      <c r="R508">
        <v>479</v>
      </c>
      <c r="S508" s="4">
        <f t="shared" si="298"/>
        <v>0.60923828172684824</v>
      </c>
      <c r="T508" s="12">
        <f t="shared" si="299"/>
        <v>1</v>
      </c>
      <c r="U508">
        <f t="shared" si="300"/>
        <v>1</v>
      </c>
      <c r="V508" s="4">
        <f t="shared" si="301"/>
        <v>0.60923828172684824</v>
      </c>
      <c r="W508" s="4"/>
      <c r="X508"/>
      <c r="Z508"/>
      <c r="AA508">
        <v>479</v>
      </c>
      <c r="AB508" s="4">
        <f t="shared" si="302"/>
        <v>4.8785628742514978E-2</v>
      </c>
      <c r="AC508" s="4">
        <f t="shared" si="303"/>
        <v>0</v>
      </c>
      <c r="AD508" s="26">
        <f t="shared" si="304"/>
        <v>0.31414663977742274</v>
      </c>
      <c r="AE508" s="4">
        <f t="shared" si="278"/>
        <v>0.21422438323147042</v>
      </c>
      <c r="AF508" s="11"/>
      <c r="AG508" s="10">
        <f t="shared" si="305"/>
        <v>7.2814371257485036E-2</v>
      </c>
      <c r="AH508" s="10">
        <f t="shared" si="306"/>
        <v>0</v>
      </c>
      <c r="AI508" s="25">
        <f t="shared" si="307"/>
        <v>10.104259656389491</v>
      </c>
      <c r="AJ508" s="4">
        <f t="shared" si="279"/>
        <v>9.9888753243892765</v>
      </c>
      <c r="AK508" s="4"/>
      <c r="AL508" s="24">
        <f t="shared" si="308"/>
        <v>1.0175966616532894</v>
      </c>
      <c r="AM508" s="4">
        <f t="shared" si="280"/>
        <v>0.99220698798866769</v>
      </c>
      <c r="AN508" s="3"/>
      <c r="AO508" s="23">
        <f t="shared" si="309"/>
        <v>0</v>
      </c>
      <c r="AP508" s="22">
        <f t="shared" si="310"/>
        <v>37.829549463179525</v>
      </c>
      <c r="AQ508" s="4">
        <f t="shared" si="281"/>
        <v>37.800595530189717</v>
      </c>
      <c r="AR508" s="3"/>
      <c r="AS508" s="4">
        <v>3.4</v>
      </c>
      <c r="AT508" s="4"/>
      <c r="AU508" s="21">
        <f t="shared" si="311"/>
        <v>160.07684757899989</v>
      </c>
      <c r="AV508" s="21">
        <f t="shared" si="282"/>
        <v>0.20991619522428945</v>
      </c>
      <c r="AW508" s="3">
        <f t="shared" si="283"/>
        <v>52.665552420999724</v>
      </c>
      <c r="AX508"/>
      <c r="AY508" s="20">
        <f t="shared" si="284"/>
        <v>1.0182183588726039E-2</v>
      </c>
      <c r="AZ508" s="20">
        <f t="shared" si="285"/>
        <v>1.1952998125895785E-2</v>
      </c>
      <c r="BA508" s="19">
        <f t="shared" si="286"/>
        <v>7.7787074831330516E-2</v>
      </c>
      <c r="BB508" s="18">
        <f t="shared" si="287"/>
        <v>1.1757785425396234E-2</v>
      </c>
      <c r="BC508" s="18">
        <f t="shared" si="288"/>
        <v>1.3802617673291231E-2</v>
      </c>
      <c r="BD508" s="17">
        <f t="shared" si="289"/>
        <v>8.9823928901527128E-2</v>
      </c>
      <c r="BE508" s="16">
        <f t="shared" si="290"/>
        <v>2.5872345906452964E-3</v>
      </c>
      <c r="BF508" s="16">
        <f t="shared" si="291"/>
        <v>3.0371884324966523E-3</v>
      </c>
      <c r="BG508" s="16">
        <f t="shared" si="292"/>
        <v>1.9765250641479801E-2</v>
      </c>
      <c r="BH508" s="15">
        <f t="shared" si="293"/>
        <v>2.9504363843335882E-3</v>
      </c>
      <c r="BI508" s="15">
        <f t="shared" si="294"/>
        <v>3.4635557555220387E-3</v>
      </c>
      <c r="BJ508" s="15">
        <f t="shared" si="295"/>
        <v>2.2539940849952016E-2</v>
      </c>
    </row>
    <row r="509" spans="1:62" x14ac:dyDescent="0.25">
      <c r="A509">
        <v>480</v>
      </c>
      <c r="B509" s="26">
        <f t="shared" si="273"/>
        <v>0.26301001197398538</v>
      </c>
      <c r="C509" s="25">
        <f t="shared" si="274"/>
        <v>10.061689695646761</v>
      </c>
      <c r="D509" s="24">
        <f t="shared" si="275"/>
        <v>1.0196846279777689</v>
      </c>
      <c r="E509" s="22">
        <f t="shared" si="276"/>
        <v>37.832851890176926</v>
      </c>
      <c r="F509" s="27">
        <v>3.4</v>
      </c>
      <c r="G509" s="4">
        <f t="shared" si="277"/>
        <v>52.577236225775444</v>
      </c>
      <c r="H509" s="4"/>
      <c r="I509" s="5">
        <v>0.1216</v>
      </c>
      <c r="J509" s="5">
        <v>0</v>
      </c>
      <c r="K509" s="14">
        <v>0</v>
      </c>
      <c r="L509" s="6">
        <v>4.5999999999999996</v>
      </c>
      <c r="M509" s="6">
        <v>71</v>
      </c>
      <c r="N509" s="6">
        <v>8</v>
      </c>
      <c r="O509" s="13">
        <f t="shared" si="296"/>
        <v>65</v>
      </c>
      <c r="P509" s="12">
        <f t="shared" si="297"/>
        <v>0</v>
      </c>
      <c r="Q509" s="4"/>
      <c r="R509">
        <v>480</v>
      </c>
      <c r="S509" s="4">
        <f t="shared" si="298"/>
        <v>0.45940307648816003</v>
      </c>
      <c r="T509" s="12">
        <f t="shared" si="299"/>
        <v>1</v>
      </c>
      <c r="U509">
        <f t="shared" si="300"/>
        <v>1</v>
      </c>
      <c r="V509" s="4">
        <f t="shared" si="301"/>
        <v>0.45940307648816003</v>
      </c>
      <c r="W509" s="4"/>
      <c r="X509"/>
      <c r="Z509"/>
      <c r="AA509">
        <v>480</v>
      </c>
      <c r="AB509" s="4">
        <f t="shared" si="302"/>
        <v>4.8785628742514978E-2</v>
      </c>
      <c r="AC509" s="4">
        <f t="shared" si="303"/>
        <v>0</v>
      </c>
      <c r="AD509" s="26">
        <f t="shared" si="304"/>
        <v>0.26301001197398538</v>
      </c>
      <c r="AE509" s="4">
        <f t="shared" si="278"/>
        <v>0.22010998096185599</v>
      </c>
      <c r="AF509" s="11"/>
      <c r="AG509" s="10">
        <f t="shared" si="305"/>
        <v>7.2814371257485036E-2</v>
      </c>
      <c r="AH509" s="10">
        <f t="shared" si="306"/>
        <v>0</v>
      </c>
      <c r="AI509" s="25">
        <f t="shared" si="307"/>
        <v>10.061689695646761</v>
      </c>
      <c r="AJ509" s="4">
        <f t="shared" si="279"/>
        <v>10.00808403002317</v>
      </c>
      <c r="AK509" s="4"/>
      <c r="AL509" s="24">
        <f t="shared" si="308"/>
        <v>1.0196846279777689</v>
      </c>
      <c r="AM509" s="4">
        <f t="shared" si="280"/>
        <v>1.0077711566558354</v>
      </c>
      <c r="AN509" s="3"/>
      <c r="AO509" s="23">
        <f t="shared" si="309"/>
        <v>0</v>
      </c>
      <c r="AP509" s="22">
        <f t="shared" si="310"/>
        <v>37.832851890176926</v>
      </c>
      <c r="AQ509" s="4">
        <f t="shared" si="281"/>
        <v>37.819380893274925</v>
      </c>
      <c r="AR509" s="3"/>
      <c r="AS509" s="4">
        <v>3.4</v>
      </c>
      <c r="AT509" s="4"/>
      <c r="AU509" s="21">
        <f t="shared" si="311"/>
        <v>160.28676377422417</v>
      </c>
      <c r="AV509" s="21">
        <f t="shared" si="282"/>
        <v>9.4888563398093692E-2</v>
      </c>
      <c r="AW509" s="3">
        <f t="shared" si="283"/>
        <v>52.577236225775444</v>
      </c>
      <c r="AX509"/>
      <c r="AY509" s="20">
        <f t="shared" si="284"/>
        <v>4.3715585178629212E-3</v>
      </c>
      <c r="AZ509" s="20">
        <f t="shared" si="285"/>
        <v>5.1318295644477777E-3</v>
      </c>
      <c r="BA509" s="19">
        <f t="shared" si="286"/>
        <v>3.3396642929818691E-2</v>
      </c>
      <c r="BB509" s="18">
        <f t="shared" si="287"/>
        <v>5.4624740037195908E-3</v>
      </c>
      <c r="BC509" s="18">
        <f t="shared" si="288"/>
        <v>6.4124694826273448E-3</v>
      </c>
      <c r="BD509" s="17">
        <f t="shared" si="289"/>
        <v>4.1730722137244103E-2</v>
      </c>
      <c r="BE509" s="16">
        <f t="shared" si="290"/>
        <v>1.2139953236861112E-3</v>
      </c>
      <c r="BF509" s="16">
        <f t="shared" si="291"/>
        <v>1.4251249451967393E-3</v>
      </c>
      <c r="BG509" s="16">
        <f t="shared" si="292"/>
        <v>9.2743510530506942E-3</v>
      </c>
      <c r="BH509" s="15">
        <f t="shared" si="293"/>
        <v>1.3727088270494862E-3</v>
      </c>
      <c r="BI509" s="15">
        <f t="shared" si="294"/>
        <v>1.611440796971136E-3</v>
      </c>
      <c r="BJ509" s="15">
        <f t="shared" si="295"/>
        <v>1.0486847277980198E-2</v>
      </c>
    </row>
    <row r="510" spans="1:62" x14ac:dyDescent="0.25">
      <c r="A510">
        <v>481</v>
      </c>
      <c r="B510" s="26">
        <f t="shared" si="273"/>
        <v>0.26889560970437099</v>
      </c>
      <c r="C510" s="25">
        <f t="shared" si="274"/>
        <v>10.080898401280654</v>
      </c>
      <c r="D510" s="24">
        <f t="shared" si="275"/>
        <v>1.0201918933281535</v>
      </c>
      <c r="E510" s="22">
        <f t="shared" si="276"/>
        <v>37.83396175806417</v>
      </c>
      <c r="F510" s="27">
        <v>3.4</v>
      </c>
      <c r="G510" s="4">
        <f t="shared" si="277"/>
        <v>52.603947662377344</v>
      </c>
      <c r="H510" s="4"/>
      <c r="I510" s="5">
        <v>0.1216</v>
      </c>
      <c r="J510" s="5">
        <v>0</v>
      </c>
      <c r="K510" s="14">
        <v>1</v>
      </c>
      <c r="L510" s="6">
        <v>3.4</v>
      </c>
      <c r="M510" s="6">
        <v>74</v>
      </c>
      <c r="N510" s="6">
        <v>8</v>
      </c>
      <c r="O510" s="13">
        <f t="shared" si="296"/>
        <v>68</v>
      </c>
      <c r="P510" s="12">
        <f t="shared" si="297"/>
        <v>0</v>
      </c>
      <c r="Q510" s="4"/>
      <c r="R510">
        <v>481</v>
      </c>
      <c r="S510" s="4">
        <f t="shared" si="298"/>
        <v>0.35612952979019163</v>
      </c>
      <c r="T510" s="12">
        <f t="shared" si="299"/>
        <v>1</v>
      </c>
      <c r="U510">
        <f t="shared" si="300"/>
        <v>0.6</v>
      </c>
      <c r="V510" s="4">
        <f t="shared" si="301"/>
        <v>0.21367771787411496</v>
      </c>
      <c r="W510" s="4"/>
      <c r="X510"/>
      <c r="Z510"/>
      <c r="AA510">
        <v>481</v>
      </c>
      <c r="AB510" s="4">
        <f t="shared" si="302"/>
        <v>4.8785628742514978E-2</v>
      </c>
      <c r="AC510" s="4">
        <f t="shared" si="303"/>
        <v>0</v>
      </c>
      <c r="AD510" s="26">
        <f t="shared" si="304"/>
        <v>0.26889560970437099</v>
      </c>
      <c r="AE510" s="4">
        <f t="shared" si="278"/>
        <v>0.22322291227102484</v>
      </c>
      <c r="AF510" s="11"/>
      <c r="AG510" s="10">
        <f t="shared" si="305"/>
        <v>7.2814371257485036E-2</v>
      </c>
      <c r="AH510" s="10">
        <f t="shared" si="306"/>
        <v>0</v>
      </c>
      <c r="AI510" s="25">
        <f t="shared" si="307"/>
        <v>10.080898401280654</v>
      </c>
      <c r="AJ510" s="4">
        <f t="shared" si="279"/>
        <v>10.024757817627451</v>
      </c>
      <c r="AK510" s="4"/>
      <c r="AL510" s="24">
        <f t="shared" si="308"/>
        <v>1.0201918933281535</v>
      </c>
      <c r="AM510" s="4">
        <f t="shared" si="280"/>
        <v>1.0077344421796763</v>
      </c>
      <c r="AN510" s="3"/>
      <c r="AO510" s="23">
        <f t="shared" si="309"/>
        <v>0</v>
      </c>
      <c r="AP510" s="22">
        <f t="shared" si="310"/>
        <v>37.83396175806417</v>
      </c>
      <c r="AQ510" s="4">
        <f t="shared" si="281"/>
        <v>37.81987861748793</v>
      </c>
      <c r="AR510" s="3"/>
      <c r="AS510" s="4">
        <v>3.4</v>
      </c>
      <c r="AT510" s="4"/>
      <c r="AU510" s="21">
        <f t="shared" si="311"/>
        <v>160.38165233762226</v>
      </c>
      <c r="AV510" s="21">
        <f t="shared" si="282"/>
        <v>9.9920404666496682E-2</v>
      </c>
      <c r="AW510" s="3">
        <f t="shared" si="283"/>
        <v>52.603947662377344</v>
      </c>
      <c r="AX510"/>
      <c r="AY510" s="20">
        <f t="shared" si="284"/>
        <v>4.6540961576943618E-3</v>
      </c>
      <c r="AZ510" s="20">
        <f t="shared" si="285"/>
        <v>5.4635041851194685E-3</v>
      </c>
      <c r="BA510" s="19">
        <f t="shared" si="286"/>
        <v>3.5555097090532319E-2</v>
      </c>
      <c r="BB510" s="18">
        <f t="shared" si="287"/>
        <v>5.7207848310777826E-3</v>
      </c>
      <c r="BC510" s="18">
        <f t="shared" si="288"/>
        <v>6.7157039321347886E-3</v>
      </c>
      <c r="BD510" s="17">
        <f t="shared" si="289"/>
        <v>4.3704094889990615E-2</v>
      </c>
      <c r="BE510" s="16">
        <f t="shared" si="290"/>
        <v>1.2694274431547447E-3</v>
      </c>
      <c r="BF510" s="16">
        <f t="shared" si="291"/>
        <v>1.4901974332686134E-3</v>
      </c>
      <c r="BG510" s="16">
        <f t="shared" si="292"/>
        <v>9.6978262720538253E-3</v>
      </c>
      <c r="BH510" s="15">
        <f t="shared" si="293"/>
        <v>1.4350869146671579E-3</v>
      </c>
      <c r="BI510" s="15">
        <f t="shared" si="294"/>
        <v>1.6846672476527507E-3</v>
      </c>
      <c r="BJ510" s="15">
        <f t="shared" si="295"/>
        <v>1.0963386413919919E-2</v>
      </c>
    </row>
    <row r="511" spans="1:62" x14ac:dyDescent="0.25">
      <c r="A511">
        <v>482</v>
      </c>
      <c r="B511" s="26">
        <f t="shared" si="273"/>
        <v>0.36953967873809074</v>
      </c>
      <c r="C511" s="25">
        <f t="shared" si="274"/>
        <v>10.243141051160386</v>
      </c>
      <c r="D511" s="24">
        <f t="shared" si="275"/>
        <v>1.0208138375262705</v>
      </c>
      <c r="E511" s="22">
        <f t="shared" si="276"/>
        <v>37.835232690286112</v>
      </c>
      <c r="F511" s="27">
        <v>3.4</v>
      </c>
      <c r="G511" s="4">
        <f t="shared" si="277"/>
        <v>52.868727257710859</v>
      </c>
      <c r="H511" s="4"/>
      <c r="I511" s="5">
        <v>0.36470000000000002</v>
      </c>
      <c r="J511" s="5">
        <v>0</v>
      </c>
      <c r="K511" s="14">
        <v>1</v>
      </c>
      <c r="L511" s="6">
        <v>3.6</v>
      </c>
      <c r="M511" s="6">
        <v>59</v>
      </c>
      <c r="N511" s="6">
        <v>10</v>
      </c>
      <c r="O511" s="13">
        <f t="shared" si="296"/>
        <v>51.5</v>
      </c>
      <c r="P511" s="12">
        <f t="shared" si="297"/>
        <v>0</v>
      </c>
      <c r="Q511" s="4"/>
      <c r="R511">
        <v>482</v>
      </c>
      <c r="S511" s="4">
        <f t="shared" si="298"/>
        <v>0.37230471497562223</v>
      </c>
      <c r="T511" s="12">
        <f t="shared" si="299"/>
        <v>1</v>
      </c>
      <c r="U511">
        <f t="shared" si="300"/>
        <v>0.6</v>
      </c>
      <c r="V511" s="4">
        <f t="shared" si="301"/>
        <v>0.22338282898537334</v>
      </c>
      <c r="W511" s="4"/>
      <c r="X511"/>
      <c r="Z511"/>
      <c r="AA511">
        <v>482</v>
      </c>
      <c r="AB511" s="4">
        <f t="shared" si="302"/>
        <v>0.1463167664670659</v>
      </c>
      <c r="AC511" s="4">
        <f t="shared" si="303"/>
        <v>0</v>
      </c>
      <c r="AD511" s="26">
        <f t="shared" si="304"/>
        <v>0.36953967873809074</v>
      </c>
      <c r="AE511" s="4">
        <f t="shared" si="278"/>
        <v>0.28681866744010293</v>
      </c>
      <c r="AF511" s="11"/>
      <c r="AG511" s="10">
        <f t="shared" si="305"/>
        <v>0.21838323353293418</v>
      </c>
      <c r="AH511" s="10">
        <f t="shared" si="306"/>
        <v>0</v>
      </c>
      <c r="AI511" s="25">
        <f t="shared" si="307"/>
        <v>10.243141051160386</v>
      </c>
      <c r="AJ511" s="4">
        <f t="shared" si="279"/>
        <v>10.165565505297412</v>
      </c>
      <c r="AK511" s="4"/>
      <c r="AL511" s="24">
        <f t="shared" si="308"/>
        <v>1.0208138375262705</v>
      </c>
      <c r="AM511" s="4">
        <f t="shared" si="280"/>
        <v>1.0038827846383829</v>
      </c>
      <c r="AN511" s="3"/>
      <c r="AO511" s="23">
        <f t="shared" si="309"/>
        <v>0</v>
      </c>
      <c r="AP511" s="22">
        <f t="shared" si="310"/>
        <v>37.835232690286112</v>
      </c>
      <c r="AQ511" s="4">
        <f t="shared" si="281"/>
        <v>37.816062053127972</v>
      </c>
      <c r="AR511" s="3"/>
      <c r="AS511" s="4">
        <v>3.4</v>
      </c>
      <c r="AT511" s="4"/>
      <c r="AU511" s="21">
        <f t="shared" si="311"/>
        <v>160.48157274228876</v>
      </c>
      <c r="AV511" s="21">
        <f t="shared" si="282"/>
        <v>0.15289131451116247</v>
      </c>
      <c r="AW511" s="3">
        <f t="shared" si="283"/>
        <v>52.868727257710859</v>
      </c>
      <c r="AX511"/>
      <c r="AY511" s="20">
        <f t="shared" si="284"/>
        <v>8.4293585112726523E-3</v>
      </c>
      <c r="AZ511" s="20">
        <f t="shared" si="285"/>
        <v>9.8953339045374615E-3</v>
      </c>
      <c r="BA511" s="19">
        <f t="shared" si="286"/>
        <v>6.43963188821777E-2</v>
      </c>
      <c r="BB511" s="18">
        <f t="shared" si="287"/>
        <v>7.905030143201203E-3</v>
      </c>
      <c r="BC511" s="18">
        <f t="shared" si="288"/>
        <v>9.279817994192717E-3</v>
      </c>
      <c r="BD511" s="17">
        <f t="shared" si="289"/>
        <v>6.0390697725579971E-2</v>
      </c>
      <c r="BE511" s="16">
        <f t="shared" si="290"/>
        <v>1.7252921902901693E-3</v>
      </c>
      <c r="BF511" s="16">
        <f t="shared" si="291"/>
        <v>2.0253430059928071E-3</v>
      </c>
      <c r="BG511" s="16">
        <f t="shared" si="292"/>
        <v>1.318041769160468E-2</v>
      </c>
      <c r="BH511" s="15">
        <f t="shared" si="293"/>
        <v>1.9535081953165291E-3</v>
      </c>
      <c r="BI511" s="15">
        <f t="shared" si="294"/>
        <v>2.2932487510237518E-3</v>
      </c>
      <c r="BJ511" s="15">
        <f t="shared" si="295"/>
        <v>1.4923880211800101E-2</v>
      </c>
    </row>
    <row r="512" spans="1:62" x14ac:dyDescent="0.25">
      <c r="A512">
        <v>483</v>
      </c>
      <c r="B512" s="26">
        <f t="shared" si="273"/>
        <v>0.4331354339071688</v>
      </c>
      <c r="C512" s="25">
        <f t="shared" si="274"/>
        <v>10.383948738830346</v>
      </c>
      <c r="D512" s="24">
        <f t="shared" si="275"/>
        <v>1.0238959736784634</v>
      </c>
      <c r="E512" s="22">
        <f t="shared" si="276"/>
        <v>37.839555796783714</v>
      </c>
      <c r="F512" s="27">
        <v>3.4</v>
      </c>
      <c r="G512" s="4">
        <f t="shared" si="277"/>
        <v>53.080535943199692</v>
      </c>
      <c r="H512" s="4"/>
      <c r="I512" s="5">
        <v>0.36470000000000002</v>
      </c>
      <c r="J512" s="5">
        <v>0</v>
      </c>
      <c r="K512" s="14">
        <v>1</v>
      </c>
      <c r="L512" s="6">
        <v>5.0999999999999996</v>
      </c>
      <c r="M512" s="6">
        <v>62</v>
      </c>
      <c r="N512" s="6">
        <v>27</v>
      </c>
      <c r="O512" s="13">
        <f t="shared" si="296"/>
        <v>41.75</v>
      </c>
      <c r="P512" s="12">
        <f t="shared" si="297"/>
        <v>0</v>
      </c>
      <c r="Q512" s="4"/>
      <c r="R512">
        <v>483</v>
      </c>
      <c r="S512" s="4">
        <f t="shared" si="298"/>
        <v>0.50681584851960382</v>
      </c>
      <c r="T512" s="12">
        <f t="shared" si="299"/>
        <v>1</v>
      </c>
      <c r="U512">
        <f t="shared" si="300"/>
        <v>0.6</v>
      </c>
      <c r="V512" s="4">
        <f t="shared" si="301"/>
        <v>0.3040895091117623</v>
      </c>
      <c r="W512" s="4"/>
      <c r="X512"/>
      <c r="Z512"/>
      <c r="AA512">
        <v>483</v>
      </c>
      <c r="AB512" s="4">
        <f t="shared" si="302"/>
        <v>0.1463167664670659</v>
      </c>
      <c r="AC512" s="4">
        <f t="shared" si="303"/>
        <v>0</v>
      </c>
      <c r="AD512" s="26">
        <f t="shared" si="304"/>
        <v>0.4331354339071688</v>
      </c>
      <c r="AE512" s="4">
        <f t="shared" si="278"/>
        <v>0.2984132988051687</v>
      </c>
      <c r="AF512" s="11"/>
      <c r="AG512" s="10">
        <f t="shared" si="305"/>
        <v>0.21838323353293418</v>
      </c>
      <c r="AH512" s="10">
        <f t="shared" si="306"/>
        <v>0</v>
      </c>
      <c r="AI512" s="25">
        <f t="shared" si="307"/>
        <v>10.383948738830346</v>
      </c>
      <c r="AJ512" s="4">
        <f t="shared" si="279"/>
        <v>10.268532200475596</v>
      </c>
      <c r="AK512" s="4"/>
      <c r="AL512" s="24">
        <f t="shared" si="308"/>
        <v>1.0238959736784634</v>
      </c>
      <c r="AM512" s="4">
        <f t="shared" si="280"/>
        <v>0.99902572051408189</v>
      </c>
      <c r="AN512" s="3"/>
      <c r="AO512" s="23">
        <f t="shared" si="309"/>
        <v>0</v>
      </c>
      <c r="AP512" s="22">
        <f t="shared" si="310"/>
        <v>37.839555796783714</v>
      </c>
      <c r="AQ512" s="4">
        <f t="shared" si="281"/>
        <v>37.81137045494409</v>
      </c>
      <c r="AR512" s="3"/>
      <c r="AS512" s="4">
        <v>3.4</v>
      </c>
      <c r="AT512" s="4"/>
      <c r="AU512" s="21">
        <f t="shared" si="311"/>
        <v>160.63446405679991</v>
      </c>
      <c r="AV512" s="21">
        <f t="shared" si="282"/>
        <v>0.23602944993882571</v>
      </c>
      <c r="AW512" s="3">
        <f t="shared" si="283"/>
        <v>53.080535943199692</v>
      </c>
      <c r="AX512"/>
      <c r="AY512" s="20">
        <f t="shared" si="284"/>
        <v>1.37283280071129E-2</v>
      </c>
      <c r="AZ512" s="20">
        <f t="shared" si="285"/>
        <v>1.6115863312697751E-2</v>
      </c>
      <c r="BA512" s="19">
        <f t="shared" si="286"/>
        <v>0.10487794378218945</v>
      </c>
      <c r="BB512" s="18">
        <f t="shared" si="287"/>
        <v>1.176106728697489E-2</v>
      </c>
      <c r="BC512" s="18">
        <f t="shared" si="288"/>
        <v>1.3806470293405305E-2</v>
      </c>
      <c r="BD512" s="17">
        <f t="shared" si="289"/>
        <v>8.9849000774370552E-2</v>
      </c>
      <c r="BE512" s="16">
        <f t="shared" si="290"/>
        <v>2.5343050924932836E-3</v>
      </c>
      <c r="BF512" s="16">
        <f t="shared" si="291"/>
        <v>2.9750538042312459E-3</v>
      </c>
      <c r="BG512" s="16">
        <f t="shared" si="292"/>
        <v>1.936089426765699E-2</v>
      </c>
      <c r="BH512" s="15">
        <f t="shared" si="293"/>
        <v>2.8721161335069621E-3</v>
      </c>
      <c r="BI512" s="15">
        <f t="shared" si="294"/>
        <v>3.3716145915081725E-3</v>
      </c>
      <c r="BJ512" s="15">
        <f t="shared" si="295"/>
        <v>2.1941611114608715E-2</v>
      </c>
    </row>
    <row r="513" spans="1:62" x14ac:dyDescent="0.25">
      <c r="A513">
        <v>484</v>
      </c>
      <c r="B513" s="26">
        <f t="shared" si="273"/>
        <v>0.44473006527223458</v>
      </c>
      <c r="C513" s="25">
        <f t="shared" si="274"/>
        <v>10.48691543400853</v>
      </c>
      <c r="D513" s="24">
        <f t="shared" si="275"/>
        <v>1.0299215370341699</v>
      </c>
      <c r="E513" s="22">
        <f t="shared" si="276"/>
        <v>37.847639456945927</v>
      </c>
      <c r="F513" s="27">
        <v>3.4</v>
      </c>
      <c r="G513" s="4">
        <f t="shared" si="277"/>
        <v>53.209206493260858</v>
      </c>
      <c r="H513" s="4"/>
      <c r="I513" s="5">
        <v>0.36470000000000002</v>
      </c>
      <c r="J513" s="5">
        <v>0</v>
      </c>
      <c r="K513" s="14">
        <v>1</v>
      </c>
      <c r="L513" s="6">
        <v>7.3</v>
      </c>
      <c r="M513" s="6">
        <v>51</v>
      </c>
      <c r="N513" s="6">
        <v>49</v>
      </c>
      <c r="O513" s="13">
        <f t="shared" si="296"/>
        <v>14.25</v>
      </c>
      <c r="P513" s="12">
        <f t="shared" si="297"/>
        <v>0</v>
      </c>
      <c r="Q513" s="4"/>
      <c r="R513">
        <v>484</v>
      </c>
      <c r="S513" s="4">
        <f t="shared" si="298"/>
        <v>0.74514205020999758</v>
      </c>
      <c r="T513" s="12">
        <f t="shared" si="299"/>
        <v>1</v>
      </c>
      <c r="U513">
        <f t="shared" si="300"/>
        <v>0.6</v>
      </c>
      <c r="V513" s="4">
        <f t="shared" si="301"/>
        <v>0.44708523012599855</v>
      </c>
      <c r="W513" s="4"/>
      <c r="X513"/>
      <c r="Z513"/>
      <c r="AA513">
        <v>484</v>
      </c>
      <c r="AB513" s="4">
        <f t="shared" si="302"/>
        <v>0.1463167664670659</v>
      </c>
      <c r="AC513" s="4">
        <f t="shared" si="303"/>
        <v>0</v>
      </c>
      <c r="AD513" s="26">
        <f t="shared" si="304"/>
        <v>0.44473006527223458</v>
      </c>
      <c r="AE513" s="4">
        <f t="shared" si="278"/>
        <v>0.23859154547717359</v>
      </c>
      <c r="AF513" s="11"/>
      <c r="AG513" s="10">
        <f t="shared" si="305"/>
        <v>0.21838323353293418</v>
      </c>
      <c r="AH513" s="10">
        <f t="shared" si="306"/>
        <v>0</v>
      </c>
      <c r="AI513" s="25">
        <f t="shared" si="307"/>
        <v>10.48691543400853</v>
      </c>
      <c r="AJ513" s="4">
        <f t="shared" si="279"/>
        <v>10.29282343071681</v>
      </c>
      <c r="AK513" s="4"/>
      <c r="AL513" s="24">
        <f t="shared" si="308"/>
        <v>1.0299215370341699</v>
      </c>
      <c r="AM513" s="4">
        <f t="shared" si="280"/>
        <v>0.98845068083612286</v>
      </c>
      <c r="AN513" s="3"/>
      <c r="AO513" s="23">
        <f t="shared" si="309"/>
        <v>0</v>
      </c>
      <c r="AP513" s="22">
        <f t="shared" si="310"/>
        <v>37.847639456945927</v>
      </c>
      <c r="AQ513" s="4">
        <f t="shared" si="281"/>
        <v>37.800532255053533</v>
      </c>
      <c r="AR513" s="3"/>
      <c r="AS513" s="4">
        <v>3.4</v>
      </c>
      <c r="AT513" s="4"/>
      <c r="AU513" s="21">
        <f t="shared" si="311"/>
        <v>160.87049350673874</v>
      </c>
      <c r="AV513" s="21">
        <f t="shared" si="282"/>
        <v>0.38052573066885353</v>
      </c>
      <c r="AW513" s="3">
        <f t="shared" si="283"/>
        <v>53.209206493260858</v>
      </c>
      <c r="AX513"/>
      <c r="AY513" s="20">
        <f t="shared" si="284"/>
        <v>2.1005733115087181E-2</v>
      </c>
      <c r="AZ513" s="20">
        <f t="shared" si="285"/>
        <v>2.4658904091624082E-2</v>
      </c>
      <c r="BA513" s="19">
        <f t="shared" si="286"/>
        <v>0.16047388258834974</v>
      </c>
      <c r="BB513" s="18">
        <f t="shared" si="287"/>
        <v>1.9778180346748473E-2</v>
      </c>
      <c r="BC513" s="18">
        <f t="shared" si="288"/>
        <v>2.3217863885313425E-2</v>
      </c>
      <c r="BD513" s="17">
        <f t="shared" si="289"/>
        <v>0.15109595905965828</v>
      </c>
      <c r="BE513" s="16">
        <f t="shared" si="290"/>
        <v>4.2259240932572507E-3</v>
      </c>
      <c r="BF513" s="16">
        <f t="shared" si="291"/>
        <v>4.9608674138237286E-3</v>
      </c>
      <c r="BG513" s="16">
        <f t="shared" si="292"/>
        <v>3.2284064690966049E-2</v>
      </c>
      <c r="BH513" s="15">
        <f t="shared" si="293"/>
        <v>4.8002736787570739E-3</v>
      </c>
      <c r="BI513" s="15">
        <f t="shared" si="294"/>
        <v>5.6351038837583042E-3</v>
      </c>
      <c r="BJ513" s="15">
        <f t="shared" si="295"/>
        <v>3.6671824329879435E-2</v>
      </c>
    </row>
    <row r="514" spans="1:62" x14ac:dyDescent="0.25">
      <c r="A514">
        <v>485</v>
      </c>
      <c r="B514" s="26">
        <f t="shared" si="273"/>
        <v>0.28737717421968856</v>
      </c>
      <c r="C514" s="25">
        <f t="shared" si="274"/>
        <v>10.365637801974295</v>
      </c>
      <c r="D514" s="24">
        <f t="shared" si="275"/>
        <v>1.0382607920699729</v>
      </c>
      <c r="E514" s="22">
        <f t="shared" si="276"/>
        <v>37.859004994328046</v>
      </c>
      <c r="F514" s="27">
        <v>3.4</v>
      </c>
      <c r="G514" s="4">
        <f t="shared" si="277"/>
        <v>52.950280762592001</v>
      </c>
      <c r="H514" s="4"/>
      <c r="I514" s="5">
        <v>0.1216</v>
      </c>
      <c r="J514" s="5">
        <v>0</v>
      </c>
      <c r="K514" s="14">
        <v>1</v>
      </c>
      <c r="L514" s="6">
        <v>11</v>
      </c>
      <c r="M514" s="6">
        <v>52</v>
      </c>
      <c r="N514" s="6">
        <v>83</v>
      </c>
      <c r="O514" s="13">
        <f t="shared" si="296"/>
        <v>-10.25</v>
      </c>
      <c r="P514" s="12">
        <f t="shared" si="297"/>
        <v>-10.25</v>
      </c>
      <c r="Q514" s="4"/>
      <c r="R514">
        <v>485</v>
      </c>
      <c r="S514" s="4">
        <f t="shared" si="298"/>
        <v>1.245428856118602</v>
      </c>
      <c r="T514" s="12">
        <f t="shared" si="299"/>
        <v>1</v>
      </c>
      <c r="U514">
        <f t="shared" si="300"/>
        <v>0.6</v>
      </c>
      <c r="V514" s="4">
        <f t="shared" si="301"/>
        <v>0.74725731367116122</v>
      </c>
      <c r="W514" s="4"/>
      <c r="X514"/>
      <c r="Z514"/>
      <c r="AA514">
        <v>485</v>
      </c>
      <c r="AB514" s="4">
        <f t="shared" si="302"/>
        <v>4.8785628742514978E-2</v>
      </c>
      <c r="AC514" s="4">
        <f t="shared" si="303"/>
        <v>0</v>
      </c>
      <c r="AD514" s="26">
        <f t="shared" si="304"/>
        <v>0.28737717421968856</v>
      </c>
      <c r="AE514" s="4">
        <f t="shared" si="278"/>
        <v>0.15028630256471473</v>
      </c>
      <c r="AF514" s="11"/>
      <c r="AG514" s="10">
        <f t="shared" si="305"/>
        <v>7.2814371257485036E-2</v>
      </c>
      <c r="AH514" s="10">
        <f t="shared" si="306"/>
        <v>0</v>
      </c>
      <c r="AI514" s="25">
        <f t="shared" si="307"/>
        <v>10.365637801974295</v>
      </c>
      <c r="AJ514" s="4">
        <f t="shared" si="279"/>
        <v>10.165998550966698</v>
      </c>
      <c r="AK514" s="4"/>
      <c r="AL514" s="24">
        <f t="shared" si="308"/>
        <v>1.0382607920699729</v>
      </c>
      <c r="AM514" s="4">
        <f t="shared" si="280"/>
        <v>0.99477596717066019</v>
      </c>
      <c r="AN514" s="3"/>
      <c r="AO514" s="23">
        <f t="shared" si="309"/>
        <v>0</v>
      </c>
      <c r="AP514" s="22">
        <f t="shared" si="310"/>
        <v>37.859004994328046</v>
      </c>
      <c r="AQ514" s="4">
        <f t="shared" si="281"/>
        <v>37.809952343071686</v>
      </c>
      <c r="AR514" s="3"/>
      <c r="AS514" s="4">
        <v>3.4</v>
      </c>
      <c r="AT514" s="4"/>
      <c r="AU514" s="21">
        <f t="shared" si="311"/>
        <v>161.2510192374076</v>
      </c>
      <c r="AV514" s="21">
        <f t="shared" si="282"/>
        <v>0.33417450712378749</v>
      </c>
      <c r="AW514" s="3">
        <f t="shared" si="283"/>
        <v>52.950280762592001</v>
      </c>
      <c r="AX514"/>
      <c r="AY514" s="20">
        <f t="shared" si="284"/>
        <v>1.3969704766299806E-2</v>
      </c>
      <c r="AZ514" s="20">
        <f t="shared" si="285"/>
        <v>1.6399218638699774E-2</v>
      </c>
      <c r="BA514" s="19">
        <f t="shared" si="286"/>
        <v>0.10672194824997426</v>
      </c>
      <c r="BB514" s="18">
        <f t="shared" si="287"/>
        <v>2.0343450754039739E-2</v>
      </c>
      <c r="BC514" s="18">
        <f t="shared" si="288"/>
        <v>2.3881442189524912E-2</v>
      </c>
      <c r="BD514" s="17">
        <f t="shared" si="289"/>
        <v>0.15541435806403175</v>
      </c>
      <c r="BE514" s="16">
        <f t="shared" si="290"/>
        <v>4.4311496332629929E-3</v>
      </c>
      <c r="BF514" s="16">
        <f t="shared" si="291"/>
        <v>5.2017843520913397E-3</v>
      </c>
      <c r="BG514" s="16">
        <f t="shared" si="292"/>
        <v>3.3851890913958384E-2</v>
      </c>
      <c r="BH514" s="15">
        <f t="shared" si="293"/>
        <v>4.9985170258472099E-3</v>
      </c>
      <c r="BI514" s="15">
        <f t="shared" si="294"/>
        <v>5.8678243346902024E-3</v>
      </c>
      <c r="BJ514" s="15">
        <f t="shared" si="295"/>
        <v>3.8186309895823084E-2</v>
      </c>
    </row>
    <row r="515" spans="1:62" x14ac:dyDescent="0.25">
      <c r="A515">
        <v>486</v>
      </c>
      <c r="B515" s="26">
        <f t="shared" si="273"/>
        <v>0.19907193130722972</v>
      </c>
      <c r="C515" s="25">
        <f t="shared" si="274"/>
        <v>10.238812922224183</v>
      </c>
      <c r="D515" s="24">
        <f t="shared" si="275"/>
        <v>1.03851878935011</v>
      </c>
      <c r="E515" s="22">
        <f t="shared" si="276"/>
        <v>37.861302612586691</v>
      </c>
      <c r="F515" s="27">
        <v>3.4</v>
      </c>
      <c r="G515" s="4">
        <f t="shared" si="277"/>
        <v>52.737706255468211</v>
      </c>
      <c r="H515" s="4"/>
      <c r="I515" s="5">
        <v>0.1216</v>
      </c>
      <c r="J515" s="5">
        <v>0</v>
      </c>
      <c r="K515" s="14">
        <v>1</v>
      </c>
      <c r="L515" s="6">
        <v>13.9</v>
      </c>
      <c r="M515" s="6">
        <v>57</v>
      </c>
      <c r="N515" s="6">
        <v>99</v>
      </c>
      <c r="O515" s="13">
        <f t="shared" si="296"/>
        <v>-17.25</v>
      </c>
      <c r="P515" s="12">
        <f t="shared" si="297"/>
        <v>-27.5</v>
      </c>
      <c r="Q515" s="4"/>
      <c r="R515">
        <v>486</v>
      </c>
      <c r="S515" s="4">
        <f t="shared" si="298"/>
        <v>1.7093833911892833</v>
      </c>
      <c r="T515" s="12">
        <f t="shared" si="299"/>
        <v>0.75846459436788383</v>
      </c>
      <c r="U515">
        <f t="shared" si="300"/>
        <v>0.6</v>
      </c>
      <c r="V515" s="4">
        <f t="shared" si="301"/>
        <v>0.77790406825054637</v>
      </c>
      <c r="W515" s="4"/>
      <c r="X515"/>
      <c r="Z515"/>
      <c r="AA515">
        <v>486</v>
      </c>
      <c r="AB515" s="4">
        <f t="shared" si="302"/>
        <v>4.8785628742514978E-2</v>
      </c>
      <c r="AC515" s="4">
        <f t="shared" si="303"/>
        <v>0</v>
      </c>
      <c r="AD515" s="26">
        <f t="shared" si="304"/>
        <v>0.19907193130722972</v>
      </c>
      <c r="AE515" s="4">
        <f t="shared" si="278"/>
        <v>5.3615525226982264E-2</v>
      </c>
      <c r="AF515" s="11"/>
      <c r="AG515" s="10">
        <f t="shared" si="305"/>
        <v>7.2814371257485036E-2</v>
      </c>
      <c r="AH515" s="10">
        <f t="shared" si="306"/>
        <v>0</v>
      </c>
      <c r="AI515" s="25">
        <f t="shared" si="307"/>
        <v>10.238812922224183</v>
      </c>
      <c r="AJ515" s="4">
        <f t="shared" si="279"/>
        <v>9.8436921669603414</v>
      </c>
      <c r="AK515" s="4"/>
      <c r="AL515" s="24">
        <f t="shared" si="308"/>
        <v>1.03851878935011</v>
      </c>
      <c r="AM515" s="4">
        <f t="shared" si="280"/>
        <v>0.95238571714644293</v>
      </c>
      <c r="AN515" s="3"/>
      <c r="AO515" s="23">
        <f t="shared" si="309"/>
        <v>0</v>
      </c>
      <c r="AP515" s="22">
        <f t="shared" si="310"/>
        <v>37.861302612586691</v>
      </c>
      <c r="AQ515" s="4">
        <f t="shared" si="281"/>
        <v>37.762097809593669</v>
      </c>
      <c r="AR515" s="3"/>
      <c r="AS515" s="4">
        <v>3.4</v>
      </c>
      <c r="AT515" s="4"/>
      <c r="AU515" s="21">
        <f t="shared" si="311"/>
        <v>161.58519374453138</v>
      </c>
      <c r="AV515" s="21">
        <f t="shared" si="282"/>
        <v>0.56510740670290482</v>
      </c>
      <c r="AW515" s="3">
        <f t="shared" si="283"/>
        <v>52.737706255468211</v>
      </c>
      <c r="AX515"/>
      <c r="AY515" s="20">
        <f t="shared" si="284"/>
        <v>1.4822161569021946E-2</v>
      </c>
      <c r="AZ515" s="20">
        <f t="shared" si="285"/>
        <v>1.7399928798417067E-2</v>
      </c>
      <c r="BA515" s="19">
        <f t="shared" si="286"/>
        <v>0.11323431571280845</v>
      </c>
      <c r="BB515" s="18">
        <f t="shared" si="287"/>
        <v>4.0263222718177227E-2</v>
      </c>
      <c r="BC515" s="18">
        <f t="shared" si="288"/>
        <v>4.7265522321338488E-2</v>
      </c>
      <c r="BD515" s="17">
        <f t="shared" si="289"/>
        <v>0.30759201022432547</v>
      </c>
      <c r="BE515" s="16">
        <f t="shared" si="290"/>
        <v>8.7770511250955165E-3</v>
      </c>
      <c r="BF515" s="16">
        <f t="shared" si="291"/>
        <v>1.0303494799025172E-2</v>
      </c>
      <c r="BG515" s="16">
        <f t="shared" si="292"/>
        <v>6.7052526279546373E-2</v>
      </c>
      <c r="BH515" s="15">
        <f t="shared" si="293"/>
        <v>1.0109074313126725E-2</v>
      </c>
      <c r="BI515" s="15">
        <f t="shared" si="294"/>
        <v>1.1867174193670503E-2</v>
      </c>
      <c r="BJ515" s="15">
        <f t="shared" si="295"/>
        <v>7.7228554486224482E-2</v>
      </c>
    </row>
    <row r="516" spans="1:62" x14ac:dyDescent="0.25">
      <c r="A516">
        <v>487</v>
      </c>
      <c r="B516" s="26">
        <f t="shared" si="273"/>
        <v>0.34620893840063499</v>
      </c>
      <c r="C516" s="25">
        <f t="shared" si="274"/>
        <v>10.280398753786688</v>
      </c>
      <c r="D516" s="24">
        <f t="shared" si="275"/>
        <v>1.0263572268718644</v>
      </c>
      <c r="E516" s="22">
        <f t="shared" si="276"/>
        <v>37.848933929706121</v>
      </c>
      <c r="F516" s="27">
        <v>3.4</v>
      </c>
      <c r="G516" s="4">
        <f t="shared" si="277"/>
        <v>52.901898848765306</v>
      </c>
      <c r="H516" s="4"/>
      <c r="I516" s="5">
        <v>0.72929999999999995</v>
      </c>
      <c r="J516" s="5">
        <v>0</v>
      </c>
      <c r="K516" s="14">
        <v>0</v>
      </c>
      <c r="L516" s="6">
        <v>16</v>
      </c>
      <c r="M516" s="6">
        <v>34</v>
      </c>
      <c r="N516" s="6">
        <v>103</v>
      </c>
      <c r="O516" s="13">
        <f t="shared" si="296"/>
        <v>-43.25</v>
      </c>
      <c r="P516" s="12">
        <f t="shared" si="297"/>
        <v>-27.5</v>
      </c>
      <c r="Q516" s="4"/>
      <c r="R516">
        <v>487</v>
      </c>
      <c r="S516" s="4">
        <f t="shared" si="298"/>
        <v>2.0754997247575919</v>
      </c>
      <c r="T516" s="12">
        <f t="shared" si="299"/>
        <v>0.75846459436788383</v>
      </c>
      <c r="U516">
        <f t="shared" si="300"/>
        <v>1</v>
      </c>
      <c r="V516" s="4">
        <f t="shared" si="301"/>
        <v>1.5741930568489215</v>
      </c>
      <c r="W516" s="4"/>
      <c r="X516"/>
      <c r="Z516"/>
      <c r="AA516">
        <v>487</v>
      </c>
      <c r="AB516" s="4">
        <f t="shared" si="302"/>
        <v>0.29259341317365273</v>
      </c>
      <c r="AC516" s="4">
        <f t="shared" si="303"/>
        <v>0</v>
      </c>
      <c r="AD516" s="26">
        <f t="shared" si="304"/>
        <v>0.34620893840063499</v>
      </c>
      <c r="AE516" s="4">
        <f t="shared" si="278"/>
        <v>9.3243552462344906E-2</v>
      </c>
      <c r="AF516" s="11"/>
      <c r="AG516" s="10">
        <f t="shared" si="305"/>
        <v>0.43670658682634733</v>
      </c>
      <c r="AH516" s="10">
        <f t="shared" si="306"/>
        <v>0</v>
      </c>
      <c r="AI516" s="25">
        <f t="shared" si="307"/>
        <v>10.280398753786688</v>
      </c>
      <c r="AJ516" s="4">
        <f t="shared" si="279"/>
        <v>9.8836731811187128</v>
      </c>
      <c r="AK516" s="4"/>
      <c r="AL516" s="24">
        <f t="shared" si="308"/>
        <v>1.0263572268718644</v>
      </c>
      <c r="AM516" s="4">
        <f t="shared" si="280"/>
        <v>0.94123281503119727</v>
      </c>
      <c r="AN516" s="3"/>
      <c r="AO516" s="23">
        <f t="shared" si="309"/>
        <v>0</v>
      </c>
      <c r="AP516" s="22">
        <f t="shared" si="310"/>
        <v>37.848933929706121</v>
      </c>
      <c r="AQ516" s="4">
        <f t="shared" si="281"/>
        <v>37.749761535337832</v>
      </c>
      <c r="AR516" s="3"/>
      <c r="AS516" s="4">
        <v>3.4</v>
      </c>
      <c r="AT516" s="4"/>
      <c r="AU516" s="21">
        <f t="shared" si="311"/>
        <v>162.15030115123429</v>
      </c>
      <c r="AV516" s="21">
        <f t="shared" si="282"/>
        <v>0.64923942785721223</v>
      </c>
      <c r="AW516" s="3">
        <f t="shared" si="283"/>
        <v>52.901898848765306</v>
      </c>
      <c r="AX516"/>
      <c r="AY516" s="20">
        <f t="shared" si="284"/>
        <v>2.5777440284608395E-2</v>
      </c>
      <c r="AZ516" s="20">
        <f t="shared" si="285"/>
        <v>3.0260473377583766E-2</v>
      </c>
      <c r="BA516" s="19">
        <f t="shared" si="286"/>
        <v>0.19692747227609797</v>
      </c>
      <c r="BB516" s="18">
        <f t="shared" si="287"/>
        <v>4.0426755308414136E-2</v>
      </c>
      <c r="BC516" s="18">
        <f t="shared" si="288"/>
        <v>4.7457495362051377E-2</v>
      </c>
      <c r="BD516" s="17">
        <f t="shared" si="289"/>
        <v>0.3088413219975098</v>
      </c>
      <c r="BE516" s="16">
        <f t="shared" si="290"/>
        <v>8.6742675676604077E-3</v>
      </c>
      <c r="BF516" s="16">
        <f t="shared" si="291"/>
        <v>1.0182835840297E-2</v>
      </c>
      <c r="BG516" s="16">
        <f t="shared" si="292"/>
        <v>6.6267308432709698E-2</v>
      </c>
      <c r="BH516" s="15">
        <f t="shared" si="293"/>
        <v>1.0105771840001132E-2</v>
      </c>
      <c r="BI516" s="15">
        <f t="shared" si="294"/>
        <v>1.1863297377392635E-2</v>
      </c>
      <c r="BJ516" s="15">
        <f t="shared" si="295"/>
        <v>7.7203325150894744E-2</v>
      </c>
    </row>
    <row r="517" spans="1:62" x14ac:dyDescent="0.25">
      <c r="A517">
        <v>488</v>
      </c>
      <c r="B517" s="26">
        <f t="shared" si="273"/>
        <v>0.38583696563599762</v>
      </c>
      <c r="C517" s="25">
        <f t="shared" si="274"/>
        <v>10.32037976794506</v>
      </c>
      <c r="D517" s="24">
        <f t="shared" si="275"/>
        <v>1.0262170500318812</v>
      </c>
      <c r="E517" s="22">
        <f t="shared" si="276"/>
        <v>37.849525637295159</v>
      </c>
      <c r="F517" s="27">
        <v>3.4</v>
      </c>
      <c r="G517" s="4">
        <f t="shared" si="277"/>
        <v>52.981959420908098</v>
      </c>
      <c r="H517" s="4"/>
      <c r="I517" s="5">
        <v>0.72929999999999995</v>
      </c>
      <c r="J517" s="5">
        <v>0</v>
      </c>
      <c r="K517" s="14">
        <v>0</v>
      </c>
      <c r="L517" s="6">
        <v>16</v>
      </c>
      <c r="M517" s="6">
        <v>55</v>
      </c>
      <c r="N517" s="6">
        <v>91</v>
      </c>
      <c r="O517" s="13">
        <f t="shared" si="296"/>
        <v>-13.25</v>
      </c>
      <c r="P517" s="12">
        <f t="shared" si="297"/>
        <v>-27.5</v>
      </c>
      <c r="Q517" s="4"/>
      <c r="R517">
        <v>488</v>
      </c>
      <c r="S517" s="4">
        <f t="shared" si="298"/>
        <v>2.0754997247575919</v>
      </c>
      <c r="T517" s="12">
        <f t="shared" si="299"/>
        <v>0.75846459436788383</v>
      </c>
      <c r="U517">
        <f t="shared" si="300"/>
        <v>1</v>
      </c>
      <c r="V517" s="4">
        <f t="shared" si="301"/>
        <v>1.5741930568489215</v>
      </c>
      <c r="W517" s="4"/>
      <c r="X517"/>
      <c r="Z517"/>
      <c r="AA517">
        <v>488</v>
      </c>
      <c r="AB517" s="4">
        <f t="shared" si="302"/>
        <v>0.29259341317365273</v>
      </c>
      <c r="AC517" s="4">
        <f t="shared" si="303"/>
        <v>0</v>
      </c>
      <c r="AD517" s="26">
        <f t="shared" si="304"/>
        <v>0.38583696563599762</v>
      </c>
      <c r="AE517" s="4">
        <f t="shared" si="278"/>
        <v>0.10391632528670333</v>
      </c>
      <c r="AF517" s="11"/>
      <c r="AG517" s="10">
        <f t="shared" si="305"/>
        <v>0.43670658682634733</v>
      </c>
      <c r="AH517" s="10">
        <f t="shared" si="306"/>
        <v>0</v>
      </c>
      <c r="AI517" s="25">
        <f t="shared" si="307"/>
        <v>10.32037976794506</v>
      </c>
      <c r="AJ517" s="4">
        <f t="shared" si="279"/>
        <v>9.9221109057285499</v>
      </c>
      <c r="AK517" s="4"/>
      <c r="AL517" s="24">
        <f t="shared" si="308"/>
        <v>1.0262170500318812</v>
      </c>
      <c r="AM517" s="4">
        <f t="shared" si="280"/>
        <v>0.94110418017505393</v>
      </c>
      <c r="AN517" s="3"/>
      <c r="AO517" s="23">
        <f t="shared" si="309"/>
        <v>0</v>
      </c>
      <c r="AP517" s="22">
        <f t="shared" si="310"/>
        <v>37.849525637295159</v>
      </c>
      <c r="AQ517" s="4">
        <f t="shared" si="281"/>
        <v>37.750351590350299</v>
      </c>
      <c r="AR517" s="3"/>
      <c r="AS517" s="4">
        <v>3.4</v>
      </c>
      <c r="AT517" s="4"/>
      <c r="AU517" s="21">
        <f t="shared" si="311"/>
        <v>162.79954057909151</v>
      </c>
      <c r="AV517" s="21">
        <f t="shared" si="282"/>
        <v>0.67297411255254191</v>
      </c>
      <c r="AW517" s="3">
        <f t="shared" si="283"/>
        <v>52.981959420908098</v>
      </c>
      <c r="AX517"/>
      <c r="AY517" s="20">
        <f t="shared" si="284"/>
        <v>2.8728011323159035E-2</v>
      </c>
      <c r="AZ517" s="20">
        <f t="shared" si="285"/>
        <v>3.3724187205447564E-2</v>
      </c>
      <c r="BA517" s="19">
        <f t="shared" si="286"/>
        <v>0.21946844182068773</v>
      </c>
      <c r="BB517" s="18">
        <f t="shared" si="287"/>
        <v>4.0584018145112706E-2</v>
      </c>
      <c r="BC517" s="18">
        <f t="shared" si="288"/>
        <v>4.764210825730622E-2</v>
      </c>
      <c r="BD517" s="17">
        <f t="shared" si="289"/>
        <v>0.3100427358140907</v>
      </c>
      <c r="BE517" s="16">
        <f t="shared" si="290"/>
        <v>8.6730914273039205E-3</v>
      </c>
      <c r="BF517" s="16">
        <f t="shared" si="291"/>
        <v>1.018145515379156E-2</v>
      </c>
      <c r="BG517" s="16">
        <f t="shared" si="292"/>
        <v>6.6258323275731834E-2</v>
      </c>
      <c r="BH517" s="15">
        <f t="shared" si="293"/>
        <v>1.0105940239301029E-2</v>
      </c>
      <c r="BI517" s="15">
        <f t="shared" si="294"/>
        <v>1.1863495063527294E-2</v>
      </c>
      <c r="BJ517" s="15">
        <f t="shared" si="295"/>
        <v>7.7204611642031781E-2</v>
      </c>
    </row>
    <row r="518" spans="1:62" x14ac:dyDescent="0.25">
      <c r="A518">
        <v>489</v>
      </c>
      <c r="B518" s="26">
        <f t="shared" si="273"/>
        <v>0.39650973846035609</v>
      </c>
      <c r="C518" s="25">
        <f t="shared" si="274"/>
        <v>10.358817492554897</v>
      </c>
      <c r="D518" s="24">
        <f t="shared" si="275"/>
        <v>1.0291952413099308</v>
      </c>
      <c r="E518" s="22">
        <f t="shared" si="276"/>
        <v>37.853762836030377</v>
      </c>
      <c r="F518" s="27">
        <v>3.4</v>
      </c>
      <c r="G518" s="4">
        <f t="shared" si="277"/>
        <v>53.038285308355562</v>
      </c>
      <c r="H518" s="4"/>
      <c r="I518" s="5">
        <v>0.72929999999999995</v>
      </c>
      <c r="J518" s="5">
        <v>0</v>
      </c>
      <c r="K518" s="14">
        <v>0</v>
      </c>
      <c r="L518" s="6">
        <v>13.5</v>
      </c>
      <c r="M518" s="6">
        <v>58</v>
      </c>
      <c r="N518" s="6">
        <v>69</v>
      </c>
      <c r="O518" s="13">
        <f t="shared" si="296"/>
        <v>6.25</v>
      </c>
      <c r="P518" s="12">
        <f t="shared" si="297"/>
        <v>-21.25</v>
      </c>
      <c r="Q518" s="4"/>
      <c r="R518">
        <v>489</v>
      </c>
      <c r="S518" s="4">
        <f t="shared" si="298"/>
        <v>1.6422633067433468</v>
      </c>
      <c r="T518" s="12">
        <f t="shared" si="299"/>
        <v>0.95855194129866228</v>
      </c>
      <c r="U518">
        <f t="shared" si="300"/>
        <v>1</v>
      </c>
      <c r="V518" s="4">
        <f t="shared" si="301"/>
        <v>1.5741946808023954</v>
      </c>
      <c r="W518" s="4"/>
      <c r="X518"/>
      <c r="Z518"/>
      <c r="AA518">
        <v>489</v>
      </c>
      <c r="AB518" s="4">
        <f t="shared" si="302"/>
        <v>0.29259341317365273</v>
      </c>
      <c r="AC518" s="4">
        <f t="shared" si="303"/>
        <v>0</v>
      </c>
      <c r="AD518" s="26">
        <f t="shared" si="304"/>
        <v>0.39650973846035609</v>
      </c>
      <c r="AE518" s="4">
        <f t="shared" si="278"/>
        <v>0.15492648714346455</v>
      </c>
      <c r="AF518" s="11"/>
      <c r="AG518" s="10">
        <f t="shared" si="305"/>
        <v>0.43670658682634733</v>
      </c>
      <c r="AH518" s="10">
        <f t="shared" si="306"/>
        <v>0</v>
      </c>
      <c r="AI518" s="25">
        <f t="shared" si="307"/>
        <v>10.358817492554897</v>
      </c>
      <c r="AJ518" s="4">
        <f t="shared" si="279"/>
        <v>10.070854835517331</v>
      </c>
      <c r="AK518" s="4"/>
      <c r="AL518" s="24">
        <f t="shared" si="308"/>
        <v>1.0291952413099308</v>
      </c>
      <c r="AM518" s="4">
        <f t="shared" si="280"/>
        <v>0.96730027070040447</v>
      </c>
      <c r="AN518" s="3"/>
      <c r="AO518" s="23">
        <f t="shared" si="309"/>
        <v>0</v>
      </c>
      <c r="AP518" s="22">
        <f t="shared" si="310"/>
        <v>37.853762836030377</v>
      </c>
      <c r="AQ518" s="4">
        <f t="shared" si="281"/>
        <v>37.782683516031916</v>
      </c>
      <c r="AR518" s="3"/>
      <c r="AS518" s="4">
        <v>3.4</v>
      </c>
      <c r="AT518" s="4"/>
      <c r="AU518" s="21">
        <f t="shared" si="311"/>
        <v>163.47251469164405</v>
      </c>
      <c r="AV518" s="21">
        <f t="shared" si="282"/>
        <v>0.51575604950694309</v>
      </c>
      <c r="AW518" s="3">
        <f t="shared" si="283"/>
        <v>53.038285308355562</v>
      </c>
      <c r="AX518"/>
      <c r="AY518" s="20">
        <f t="shared" si="284"/>
        <v>2.4617588732483195E-2</v>
      </c>
      <c r="AZ518" s="20">
        <f t="shared" si="285"/>
        <v>2.889890851204549E-2</v>
      </c>
      <c r="BA518" s="19">
        <f t="shared" si="286"/>
        <v>0.18806675407236287</v>
      </c>
      <c r="BB518" s="18">
        <f t="shared" si="287"/>
        <v>2.9343699211851142E-2</v>
      </c>
      <c r="BC518" s="18">
        <f t="shared" si="288"/>
        <v>3.4446951248694818E-2</v>
      </c>
      <c r="BD518" s="17">
        <f t="shared" si="289"/>
        <v>0.22417200657702002</v>
      </c>
      <c r="BE518" s="16">
        <f t="shared" si="290"/>
        <v>6.3071629459766103E-3</v>
      </c>
      <c r="BF518" s="16">
        <f t="shared" si="291"/>
        <v>7.4040608496247166E-3</v>
      </c>
      <c r="BG518" s="16">
        <f t="shared" si="292"/>
        <v>4.8183746813924989E-2</v>
      </c>
      <c r="BH518" s="15">
        <f t="shared" si="293"/>
        <v>7.2430578592197628E-3</v>
      </c>
      <c r="BI518" s="15">
        <f t="shared" si="294"/>
        <v>8.5027200956058081E-3</v>
      </c>
      <c r="BJ518" s="15">
        <f t="shared" si="295"/>
        <v>5.5333542043635164E-2</v>
      </c>
    </row>
    <row r="519" spans="1:62" x14ac:dyDescent="0.25">
      <c r="A519">
        <v>490</v>
      </c>
      <c r="B519" s="26">
        <f t="shared" si="273"/>
        <v>0.20371211588597954</v>
      </c>
      <c r="C519" s="25">
        <f t="shared" si="274"/>
        <v>10.143669206774815</v>
      </c>
      <c r="D519" s="24">
        <f t="shared" si="275"/>
        <v>1.0348117794499352</v>
      </c>
      <c r="E519" s="22">
        <f t="shared" si="276"/>
        <v>37.86193615673789</v>
      </c>
      <c r="F519" s="27">
        <v>3.4</v>
      </c>
      <c r="G519" s="4">
        <f t="shared" si="277"/>
        <v>52.644129258848615</v>
      </c>
      <c r="H519" s="4"/>
      <c r="I519" s="5">
        <v>0.1216</v>
      </c>
      <c r="J519" s="5">
        <v>0</v>
      </c>
      <c r="K519" s="14">
        <v>0</v>
      </c>
      <c r="L519" s="6">
        <v>10.199999999999999</v>
      </c>
      <c r="M519" s="6">
        <v>56</v>
      </c>
      <c r="N519" s="6">
        <v>34</v>
      </c>
      <c r="O519" s="13">
        <f t="shared" si="296"/>
        <v>30.5</v>
      </c>
      <c r="P519" s="12">
        <f t="shared" si="297"/>
        <v>0</v>
      </c>
      <c r="Q519" s="4"/>
      <c r="R519">
        <v>490</v>
      </c>
      <c r="S519" s="4">
        <f t="shared" si="298"/>
        <v>1.1276998486951821</v>
      </c>
      <c r="T519" s="12">
        <f t="shared" si="299"/>
        <v>1</v>
      </c>
      <c r="U519">
        <f t="shared" si="300"/>
        <v>1</v>
      </c>
      <c r="V519" s="4">
        <f t="shared" si="301"/>
        <v>1.1276998486951821</v>
      </c>
      <c r="W519" s="4"/>
      <c r="X519"/>
      <c r="Z519"/>
      <c r="AA519">
        <v>490</v>
      </c>
      <c r="AB519" s="4">
        <f t="shared" si="302"/>
        <v>4.8785628742514978E-2</v>
      </c>
      <c r="AC519" s="4">
        <f t="shared" si="303"/>
        <v>0</v>
      </c>
      <c r="AD519" s="26">
        <f t="shared" si="304"/>
        <v>0.20371211588597954</v>
      </c>
      <c r="AE519" s="4">
        <f t="shared" si="278"/>
        <v>0.12261007922829069</v>
      </c>
      <c r="AF519" s="11"/>
      <c r="AG519" s="10">
        <f t="shared" si="305"/>
        <v>7.2814371257485036E-2</v>
      </c>
      <c r="AH519" s="10">
        <f t="shared" si="306"/>
        <v>0</v>
      </c>
      <c r="AI519" s="25">
        <f t="shared" si="307"/>
        <v>10.143669206774815</v>
      </c>
      <c r="AJ519" s="4">
        <f t="shared" si="279"/>
        <v>9.990342040651111</v>
      </c>
      <c r="AK519" s="4"/>
      <c r="AL519" s="24">
        <f t="shared" si="308"/>
        <v>1.0348117794499352</v>
      </c>
      <c r="AM519" s="4">
        <f t="shared" si="280"/>
        <v>1.0007117022206187</v>
      </c>
      <c r="AN519" s="3"/>
      <c r="AO519" s="23">
        <f t="shared" si="309"/>
        <v>0</v>
      </c>
      <c r="AP519" s="22">
        <f t="shared" si="310"/>
        <v>37.86193615673789</v>
      </c>
      <c r="AQ519" s="4">
        <f t="shared" si="281"/>
        <v>37.823510767009743</v>
      </c>
      <c r="AR519" s="3"/>
      <c r="AS519" s="4">
        <v>3.4</v>
      </c>
      <c r="AT519" s="4"/>
      <c r="AU519" s="21">
        <f t="shared" si="311"/>
        <v>163.98827074115098</v>
      </c>
      <c r="AV519" s="21">
        <f t="shared" si="282"/>
        <v>0.23895683194286282</v>
      </c>
      <c r="AW519" s="3">
        <f t="shared" si="283"/>
        <v>52.644129258848615</v>
      </c>
      <c r="AX519"/>
      <c r="AY519" s="20">
        <f t="shared" si="284"/>
        <v>8.2643832837022597E-3</v>
      </c>
      <c r="AZ519" s="20">
        <f t="shared" si="285"/>
        <v>9.7016673330417823E-3</v>
      </c>
      <c r="BA519" s="19">
        <f t="shared" si="286"/>
        <v>6.3135986040944822E-2</v>
      </c>
      <c r="BB519" s="18">
        <f t="shared" si="287"/>
        <v>1.562420033911747E-2</v>
      </c>
      <c r="BC519" s="18">
        <f t="shared" si="288"/>
        <v>1.8341452572007463E-2</v>
      </c>
      <c r="BD519" s="17">
        <f t="shared" si="289"/>
        <v>0.11936151321257919</v>
      </c>
      <c r="BE519" s="16">
        <f t="shared" si="290"/>
        <v>3.4748339233007658E-3</v>
      </c>
      <c r="BF519" s="16">
        <f t="shared" si="291"/>
        <v>4.0791528664835073E-3</v>
      </c>
      <c r="BG519" s="16">
        <f t="shared" si="292"/>
        <v>2.6546090439532245E-2</v>
      </c>
      <c r="BH519" s="15">
        <f t="shared" si="293"/>
        <v>3.9155878400364994E-3</v>
      </c>
      <c r="BI519" s="15">
        <f t="shared" si="294"/>
        <v>4.5965596383037164E-3</v>
      </c>
      <c r="BJ519" s="15">
        <f t="shared" si="295"/>
        <v>2.9913242249806585E-2</v>
      </c>
    </row>
    <row r="520" spans="1:62" x14ac:dyDescent="0.25">
      <c r="A520">
        <v>491</v>
      </c>
      <c r="B520" s="26">
        <f t="shared" si="273"/>
        <v>0.17139570797080567</v>
      </c>
      <c r="C520" s="25">
        <f t="shared" si="274"/>
        <v>10.063156411908595</v>
      </c>
      <c r="D520" s="24">
        <f t="shared" si="275"/>
        <v>1.0319907076067756</v>
      </c>
      <c r="E520" s="22">
        <f t="shared" si="276"/>
        <v>37.860229599419576</v>
      </c>
      <c r="F520" s="27">
        <v>3.4</v>
      </c>
      <c r="G520" s="4">
        <f t="shared" si="277"/>
        <v>52.526772426905751</v>
      </c>
      <c r="H520" s="4"/>
      <c r="I520" s="5">
        <v>0.1216</v>
      </c>
      <c r="J520" s="5">
        <v>0</v>
      </c>
      <c r="K520" s="14">
        <v>0</v>
      </c>
      <c r="L520" s="6">
        <v>6.1</v>
      </c>
      <c r="M520" s="6">
        <v>75</v>
      </c>
      <c r="N520" s="6">
        <v>18</v>
      </c>
      <c r="O520" s="13">
        <f t="shared" si="296"/>
        <v>61.5</v>
      </c>
      <c r="P520" s="12">
        <f t="shared" si="297"/>
        <v>0</v>
      </c>
      <c r="Q520" s="4"/>
      <c r="R520">
        <v>491</v>
      </c>
      <c r="S520" s="4">
        <f t="shared" si="298"/>
        <v>0.60923828172684824</v>
      </c>
      <c r="T520" s="12">
        <f t="shared" si="299"/>
        <v>1</v>
      </c>
      <c r="U520">
        <f t="shared" si="300"/>
        <v>1</v>
      </c>
      <c r="V520" s="4">
        <f t="shared" si="301"/>
        <v>0.60923828172684824</v>
      </c>
      <c r="W520" s="4"/>
      <c r="X520"/>
      <c r="Z520"/>
      <c r="AA520">
        <v>491</v>
      </c>
      <c r="AB520" s="4">
        <f t="shared" si="302"/>
        <v>4.8785628742514978E-2</v>
      </c>
      <c r="AC520" s="4">
        <f t="shared" si="303"/>
        <v>0</v>
      </c>
      <c r="AD520" s="26">
        <f t="shared" si="304"/>
        <v>0.17139570797080567</v>
      </c>
      <c r="AE520" s="4">
        <f t="shared" si="278"/>
        <v>0.11687898318626506</v>
      </c>
      <c r="AF520" s="11"/>
      <c r="AG520" s="10">
        <f t="shared" si="305"/>
        <v>7.2814371257485036E-2</v>
      </c>
      <c r="AH520" s="10">
        <f t="shared" si="306"/>
        <v>0</v>
      </c>
      <c r="AI520" s="25">
        <f t="shared" si="307"/>
        <v>10.063156411908595</v>
      </c>
      <c r="AJ520" s="4">
        <f t="shared" si="279"/>
        <v>9.9482414532784986</v>
      </c>
      <c r="AK520" s="4"/>
      <c r="AL520" s="24">
        <f t="shared" si="308"/>
        <v>1.0319907076067756</v>
      </c>
      <c r="AM520" s="4">
        <f t="shared" si="280"/>
        <v>1.0062418934857782</v>
      </c>
      <c r="AN520" s="3"/>
      <c r="AO520" s="23">
        <f t="shared" si="309"/>
        <v>0</v>
      </c>
      <c r="AP520" s="22">
        <f t="shared" si="310"/>
        <v>37.860229599419576</v>
      </c>
      <c r="AQ520" s="4">
        <f t="shared" si="281"/>
        <v>37.831252184505679</v>
      </c>
      <c r="AR520" s="3"/>
      <c r="AS520" s="4">
        <v>3.4</v>
      </c>
      <c r="AT520" s="4"/>
      <c r="AU520" s="21">
        <f t="shared" si="311"/>
        <v>164.22722757309384</v>
      </c>
      <c r="AV520" s="21">
        <f t="shared" si="282"/>
        <v>0.17450154662717973</v>
      </c>
      <c r="AW520" s="3">
        <f t="shared" si="283"/>
        <v>52.526772426905751</v>
      </c>
      <c r="AX520"/>
      <c r="AY520" s="20">
        <f t="shared" si="284"/>
        <v>5.5553118954730961E-3</v>
      </c>
      <c r="AZ520" s="20">
        <f t="shared" si="285"/>
        <v>6.5214530946858086E-3</v>
      </c>
      <c r="BA520" s="19">
        <f t="shared" si="286"/>
        <v>4.2439959794381699E-2</v>
      </c>
      <c r="BB520" s="18">
        <f t="shared" si="287"/>
        <v>1.1709955782717977E-2</v>
      </c>
      <c r="BC520" s="18">
        <f t="shared" si="288"/>
        <v>1.3746469831886319E-2</v>
      </c>
      <c r="BD520" s="17">
        <f t="shared" si="289"/>
        <v>8.9458533015492531E-2</v>
      </c>
      <c r="BE520" s="16">
        <f t="shared" si="290"/>
        <v>2.6238313828651954E-3</v>
      </c>
      <c r="BF520" s="16">
        <f t="shared" si="291"/>
        <v>3.0801498842330552E-3</v>
      </c>
      <c r="BG520" s="16">
        <f t="shared" si="292"/>
        <v>2.0044832853899141E-2</v>
      </c>
      <c r="BH520" s="15">
        <f t="shared" si="293"/>
        <v>2.9528292172254092E-3</v>
      </c>
      <c r="BI520" s="15">
        <f t="shared" si="294"/>
        <v>3.4663647332646105E-3</v>
      </c>
      <c r="BJ520" s="15">
        <f t="shared" si="295"/>
        <v>2.2558220963406365E-2</v>
      </c>
    </row>
    <row r="521" spans="1:62" x14ac:dyDescent="0.25">
      <c r="A521">
        <v>492</v>
      </c>
      <c r="B521" s="26">
        <f t="shared" si="273"/>
        <v>0.16566461192878004</v>
      </c>
      <c r="C521" s="25">
        <f t="shared" si="274"/>
        <v>10.021055824535983</v>
      </c>
      <c r="D521" s="24">
        <f t="shared" si="275"/>
        <v>1.0290838217640601</v>
      </c>
      <c r="E521" s="22">
        <f t="shared" si="276"/>
        <v>37.858066622049748</v>
      </c>
      <c r="F521" s="27">
        <v>3.4</v>
      </c>
      <c r="G521" s="4">
        <f t="shared" si="277"/>
        <v>52.473870880278568</v>
      </c>
      <c r="H521" s="4"/>
      <c r="I521" s="5">
        <v>0.1216</v>
      </c>
      <c r="J521" s="5">
        <v>0</v>
      </c>
      <c r="K521" s="14">
        <v>0</v>
      </c>
      <c r="L521" s="6">
        <v>4.5999999999999996</v>
      </c>
      <c r="M521" s="6">
        <v>71</v>
      </c>
      <c r="N521" s="6">
        <v>8</v>
      </c>
      <c r="O521" s="13">
        <f t="shared" si="296"/>
        <v>65</v>
      </c>
      <c r="P521" s="12">
        <f t="shared" si="297"/>
        <v>0</v>
      </c>
      <c r="Q521" s="4"/>
      <c r="R521">
        <v>492</v>
      </c>
      <c r="S521" s="4">
        <f t="shared" si="298"/>
        <v>0.45940307648816003</v>
      </c>
      <c r="T521" s="12">
        <f t="shared" si="299"/>
        <v>1</v>
      </c>
      <c r="U521">
        <f t="shared" si="300"/>
        <v>1</v>
      </c>
      <c r="V521" s="4">
        <f t="shared" si="301"/>
        <v>0.45940307648816003</v>
      </c>
      <c r="W521" s="4"/>
      <c r="X521"/>
      <c r="Z521"/>
      <c r="AA521">
        <v>492</v>
      </c>
      <c r="AB521" s="4">
        <f t="shared" si="302"/>
        <v>4.8785628742514978E-2</v>
      </c>
      <c r="AC521" s="4">
        <f t="shared" si="303"/>
        <v>0</v>
      </c>
      <c r="AD521" s="26">
        <f t="shared" si="304"/>
        <v>0.16566461192878004</v>
      </c>
      <c r="AE521" s="4">
        <f t="shared" si="278"/>
        <v>0.13864276231926781</v>
      </c>
      <c r="AF521" s="11"/>
      <c r="AG521" s="10">
        <f t="shared" si="305"/>
        <v>7.2814371257485036E-2</v>
      </c>
      <c r="AH521" s="10">
        <f t="shared" si="306"/>
        <v>0</v>
      </c>
      <c r="AI521" s="25">
        <f t="shared" si="307"/>
        <v>10.021055824535983</v>
      </c>
      <c r="AJ521" s="4">
        <f t="shared" si="279"/>
        <v>9.9676666439932919</v>
      </c>
      <c r="AK521" s="4"/>
      <c r="AL521" s="24">
        <f t="shared" si="308"/>
        <v>1.0290838217640601</v>
      </c>
      <c r="AM521" s="4">
        <f t="shared" si="280"/>
        <v>1.0170605350908406</v>
      </c>
      <c r="AN521" s="3"/>
      <c r="AO521" s="23">
        <f t="shared" si="309"/>
        <v>0</v>
      </c>
      <c r="AP521" s="22">
        <f t="shared" si="310"/>
        <v>37.858066622049748</v>
      </c>
      <c r="AQ521" s="4">
        <f t="shared" si="281"/>
        <v>37.844586647035925</v>
      </c>
      <c r="AR521" s="3"/>
      <c r="AS521" s="4">
        <v>3.4</v>
      </c>
      <c r="AT521" s="4"/>
      <c r="AU521" s="21">
        <f t="shared" si="311"/>
        <v>164.40172911972101</v>
      </c>
      <c r="AV521" s="21">
        <f t="shared" si="282"/>
        <v>8.2451730273104207E-2</v>
      </c>
      <c r="AW521" s="3">
        <f t="shared" si="283"/>
        <v>52.473870880278568</v>
      </c>
      <c r="AX521"/>
      <c r="AY521" s="20">
        <f t="shared" si="284"/>
        <v>2.7535550451111591E-3</v>
      </c>
      <c r="AZ521" s="20">
        <f t="shared" si="285"/>
        <v>3.2324341833913609E-3</v>
      </c>
      <c r="BA521" s="19">
        <f t="shared" si="286"/>
        <v>2.1035860381009713E-2</v>
      </c>
      <c r="BB521" s="18">
        <f t="shared" si="287"/>
        <v>5.4404139450886175E-3</v>
      </c>
      <c r="BC521" s="18">
        <f t="shared" si="288"/>
        <v>6.3865728920605505E-3</v>
      </c>
      <c r="BD521" s="17">
        <f t="shared" si="289"/>
        <v>4.156219370554199E-2</v>
      </c>
      <c r="BE521" s="16">
        <f t="shared" si="290"/>
        <v>1.2251856240887032E-3</v>
      </c>
      <c r="BF521" s="16">
        <f t="shared" si="291"/>
        <v>1.438261384799782E-3</v>
      </c>
      <c r="BG521" s="16">
        <f t="shared" si="292"/>
        <v>9.3598396643310173E-3</v>
      </c>
      <c r="BH521" s="15">
        <f t="shared" si="293"/>
        <v>1.3736237061366049E-3</v>
      </c>
      <c r="BI521" s="15">
        <f t="shared" si="294"/>
        <v>1.6125147854647102E-3</v>
      </c>
      <c r="BJ521" s="15">
        <f t="shared" si="295"/>
        <v>1.0493836522221495E-2</v>
      </c>
    </row>
    <row r="522" spans="1:62" x14ac:dyDescent="0.25">
      <c r="A522">
        <v>493</v>
      </c>
      <c r="B522" s="26">
        <f t="shared" si="273"/>
        <v>0.18742839106178277</v>
      </c>
      <c r="C522" s="25">
        <f t="shared" si="274"/>
        <v>10.040481015250776</v>
      </c>
      <c r="D522" s="24">
        <f t="shared" si="275"/>
        <v>1.0278533134112657</v>
      </c>
      <c r="E522" s="22">
        <f t="shared" si="276"/>
        <v>37.857256430281637</v>
      </c>
      <c r="F522" s="27">
        <v>3.4</v>
      </c>
      <c r="G522" s="4">
        <f t="shared" si="277"/>
        <v>52.513019150005462</v>
      </c>
      <c r="H522" s="4"/>
      <c r="I522" s="5">
        <v>0.1216</v>
      </c>
      <c r="J522" s="5">
        <v>0</v>
      </c>
      <c r="K522" s="14">
        <v>1</v>
      </c>
      <c r="L522" s="6">
        <v>3.4</v>
      </c>
      <c r="M522" s="6">
        <v>74</v>
      </c>
      <c r="N522" s="6">
        <v>8</v>
      </c>
      <c r="O522" s="13">
        <f t="shared" si="296"/>
        <v>68</v>
      </c>
      <c r="P522" s="12">
        <f t="shared" si="297"/>
        <v>0</v>
      </c>
      <c r="Q522" s="4"/>
      <c r="R522">
        <v>493</v>
      </c>
      <c r="S522" s="4">
        <f t="shared" si="298"/>
        <v>0.35612952979019163</v>
      </c>
      <c r="T522" s="12">
        <f t="shared" si="299"/>
        <v>1</v>
      </c>
      <c r="U522">
        <f t="shared" si="300"/>
        <v>0.6</v>
      </c>
      <c r="V522" s="4">
        <f t="shared" si="301"/>
        <v>0.21367771787411496</v>
      </c>
      <c r="W522" s="4"/>
      <c r="X522"/>
      <c r="Z522"/>
      <c r="AA522">
        <v>493</v>
      </c>
      <c r="AB522" s="4">
        <f t="shared" si="302"/>
        <v>4.8785628742514978E-2</v>
      </c>
      <c r="AC522" s="4">
        <f t="shared" si="303"/>
        <v>0</v>
      </c>
      <c r="AD522" s="26">
        <f t="shared" si="304"/>
        <v>0.18742839106178277</v>
      </c>
      <c r="AE522" s="4">
        <f t="shared" si="278"/>
        <v>0.15559313646318554</v>
      </c>
      <c r="AF522" s="11"/>
      <c r="AG522" s="10">
        <f t="shared" si="305"/>
        <v>7.2814371257485036E-2</v>
      </c>
      <c r="AH522" s="10">
        <f t="shared" si="306"/>
        <v>0</v>
      </c>
      <c r="AI522" s="25">
        <f t="shared" si="307"/>
        <v>10.040481015250776</v>
      </c>
      <c r="AJ522" s="4">
        <f t="shared" si="279"/>
        <v>9.9845655162627622</v>
      </c>
      <c r="AK522" s="4"/>
      <c r="AL522" s="24">
        <f t="shared" si="308"/>
        <v>1.0278533134112657</v>
      </c>
      <c r="AM522" s="4">
        <f t="shared" si="280"/>
        <v>1.015302309503707</v>
      </c>
      <c r="AN522" s="3"/>
      <c r="AO522" s="23">
        <f t="shared" si="309"/>
        <v>0</v>
      </c>
      <c r="AP522" s="22">
        <f t="shared" si="310"/>
        <v>37.857256430281637</v>
      </c>
      <c r="AQ522" s="4">
        <f t="shared" si="281"/>
        <v>37.843164618603339</v>
      </c>
      <c r="AR522" s="3"/>
      <c r="AS522" s="4">
        <v>3.4</v>
      </c>
      <c r="AT522" s="4"/>
      <c r="AU522" s="21">
        <f t="shared" si="311"/>
        <v>164.48418084999412</v>
      </c>
      <c r="AV522" s="21">
        <f t="shared" si="282"/>
        <v>8.9052643855672117E-2</v>
      </c>
      <c r="AW522" s="3">
        <f t="shared" si="283"/>
        <v>52.513019150005462</v>
      </c>
      <c r="AX522"/>
      <c r="AY522" s="20">
        <f t="shared" si="284"/>
        <v>3.2440461026586251E-3</v>
      </c>
      <c r="AZ522" s="20">
        <f t="shared" si="285"/>
        <v>3.8082280335557774E-3</v>
      </c>
      <c r="BA522" s="19">
        <f t="shared" si="286"/>
        <v>2.4782980462382836E-2</v>
      </c>
      <c r="BB522" s="18">
        <f t="shared" si="287"/>
        <v>5.6978484657155036E-3</v>
      </c>
      <c r="BC522" s="18">
        <f t="shared" si="288"/>
        <v>6.6887786336660262E-3</v>
      </c>
      <c r="BD522" s="17">
        <f t="shared" si="289"/>
        <v>4.352887188863265E-2</v>
      </c>
      <c r="BE522" s="16">
        <f t="shared" si="290"/>
        <v>1.2789605682174457E-3</v>
      </c>
      <c r="BF522" s="16">
        <f t="shared" si="291"/>
        <v>1.5013884931248276E-3</v>
      </c>
      <c r="BG522" s="16">
        <f t="shared" si="292"/>
        <v>9.7706548462164269E-3</v>
      </c>
      <c r="BH522" s="15">
        <f t="shared" si="293"/>
        <v>1.4359705091347892E-3</v>
      </c>
      <c r="BI522" s="15">
        <f t="shared" si="294"/>
        <v>1.6857045107234482E-3</v>
      </c>
      <c r="BJ522" s="15">
        <f t="shared" si="295"/>
        <v>1.0970136658440191E-2</v>
      </c>
    </row>
    <row r="523" spans="1:62" x14ac:dyDescent="0.25">
      <c r="A523">
        <v>494</v>
      </c>
      <c r="B523" s="26">
        <f t="shared" si="273"/>
        <v>0.30190990293025144</v>
      </c>
      <c r="C523" s="25">
        <f t="shared" si="274"/>
        <v>10.202948749795697</v>
      </c>
      <c r="D523" s="24">
        <f t="shared" si="275"/>
        <v>1.0269591351494334</v>
      </c>
      <c r="E523" s="22">
        <f t="shared" si="276"/>
        <v>37.856848718274406</v>
      </c>
      <c r="F523" s="27">
        <v>3.4</v>
      </c>
      <c r="G523" s="4">
        <f t="shared" si="277"/>
        <v>52.788666506149788</v>
      </c>
      <c r="H523" s="4"/>
      <c r="I523" s="5">
        <v>0.36470000000000002</v>
      </c>
      <c r="J523" s="5">
        <v>0</v>
      </c>
      <c r="K523" s="14">
        <v>1</v>
      </c>
      <c r="L523" s="6">
        <v>3.6</v>
      </c>
      <c r="M523" s="6">
        <v>59</v>
      </c>
      <c r="N523" s="6">
        <v>10</v>
      </c>
      <c r="O523" s="13">
        <f t="shared" si="296"/>
        <v>51.5</v>
      </c>
      <c r="P523" s="12">
        <f t="shared" si="297"/>
        <v>0</v>
      </c>
      <c r="Q523" s="4"/>
      <c r="R523">
        <v>494</v>
      </c>
      <c r="S523" s="4">
        <f t="shared" si="298"/>
        <v>0.37230471497562223</v>
      </c>
      <c r="T523" s="12">
        <f t="shared" si="299"/>
        <v>1</v>
      </c>
      <c r="U523">
        <f t="shared" si="300"/>
        <v>0.6</v>
      </c>
      <c r="V523" s="4">
        <f t="shared" si="301"/>
        <v>0.22338282898537334</v>
      </c>
      <c r="W523" s="4"/>
      <c r="X523"/>
      <c r="Z523"/>
      <c r="AA523">
        <v>494</v>
      </c>
      <c r="AB523" s="4">
        <f t="shared" si="302"/>
        <v>0.1463167664670659</v>
      </c>
      <c r="AC523" s="4">
        <f t="shared" si="303"/>
        <v>0</v>
      </c>
      <c r="AD523" s="26">
        <f t="shared" si="304"/>
        <v>0.30190990293025144</v>
      </c>
      <c r="AE523" s="4">
        <f t="shared" si="278"/>
        <v>0.23432773536288684</v>
      </c>
      <c r="AF523" s="11"/>
      <c r="AG523" s="10">
        <f t="shared" si="305"/>
        <v>0.21838323353293418</v>
      </c>
      <c r="AH523" s="10">
        <f t="shared" si="306"/>
        <v>0</v>
      </c>
      <c r="AI523" s="25">
        <f t="shared" si="307"/>
        <v>10.202948749795697</v>
      </c>
      <c r="AJ523" s="4">
        <f t="shared" si="279"/>
        <v>10.125677596862809</v>
      </c>
      <c r="AK523" s="4"/>
      <c r="AL523" s="24">
        <f t="shared" si="308"/>
        <v>1.0269591351494334</v>
      </c>
      <c r="AM523" s="4">
        <f t="shared" si="280"/>
        <v>1.0099261573510039</v>
      </c>
      <c r="AN523" s="3"/>
      <c r="AO523" s="23">
        <f t="shared" si="309"/>
        <v>0</v>
      </c>
      <c r="AP523" s="22">
        <f t="shared" si="310"/>
        <v>37.856848718274406</v>
      </c>
      <c r="AQ523" s="4">
        <f t="shared" si="281"/>
        <v>37.8376671285464</v>
      </c>
      <c r="AR523" s="3"/>
      <c r="AS523" s="4">
        <v>3.4</v>
      </c>
      <c r="AT523" s="4"/>
      <c r="AU523" s="21">
        <f t="shared" si="311"/>
        <v>164.57323349384978</v>
      </c>
      <c r="AV523" s="21">
        <f t="shared" si="282"/>
        <v>0.140956998394103</v>
      </c>
      <c r="AW523" s="3">
        <f t="shared" si="283"/>
        <v>52.788666506149788</v>
      </c>
      <c r="AX523"/>
      <c r="AY523" s="20">
        <f t="shared" si="284"/>
        <v>6.8866943289905922E-3</v>
      </c>
      <c r="AZ523" s="20">
        <f t="shared" si="285"/>
        <v>8.0843802992498267E-3</v>
      </c>
      <c r="BA523" s="19">
        <f t="shared" si="286"/>
        <v>5.2611092939124186E-2</v>
      </c>
      <c r="BB523" s="18">
        <f t="shared" si="287"/>
        <v>7.8740121817941142E-3</v>
      </c>
      <c r="BC523" s="18">
        <f t="shared" si="288"/>
        <v>9.24340560471483E-3</v>
      </c>
      <c r="BD523" s="17">
        <f t="shared" si="289"/>
        <v>6.0153735146378395E-2</v>
      </c>
      <c r="BE523" s="16">
        <f t="shared" si="290"/>
        <v>1.73567844643846E-3</v>
      </c>
      <c r="BF523" s="16">
        <f t="shared" si="291"/>
        <v>2.0375355675581923E-3</v>
      </c>
      <c r="BG523" s="16">
        <f t="shared" si="292"/>
        <v>1.3259763784432842E-2</v>
      </c>
      <c r="BH523" s="15">
        <f t="shared" si="293"/>
        <v>1.9546242737659217E-3</v>
      </c>
      <c r="BI523" s="15">
        <f t="shared" si="294"/>
        <v>2.2945589300730385E-3</v>
      </c>
      <c r="BJ523" s="15">
        <f t="shared" si="295"/>
        <v>1.4932406524167585E-2</v>
      </c>
    </row>
    <row r="524" spans="1:62" x14ac:dyDescent="0.25">
      <c r="A524">
        <v>495</v>
      </c>
      <c r="B524" s="26">
        <f t="shared" si="273"/>
        <v>0.38064450182995274</v>
      </c>
      <c r="C524" s="25">
        <f t="shared" si="274"/>
        <v>10.344060830395744</v>
      </c>
      <c r="D524" s="24">
        <f t="shared" si="275"/>
        <v>1.0283771665819932</v>
      </c>
      <c r="E524" s="22">
        <f t="shared" si="276"/>
        <v>37.859327008948</v>
      </c>
      <c r="F524" s="27">
        <v>3.4</v>
      </c>
      <c r="G524" s="4">
        <f t="shared" si="277"/>
        <v>53.012409507755685</v>
      </c>
      <c r="H524" s="4"/>
      <c r="I524" s="5">
        <v>0.36470000000000002</v>
      </c>
      <c r="J524" s="5">
        <v>0</v>
      </c>
      <c r="K524" s="14">
        <v>1</v>
      </c>
      <c r="L524" s="6">
        <v>5.0999999999999996</v>
      </c>
      <c r="M524" s="6">
        <v>62</v>
      </c>
      <c r="N524" s="6">
        <v>27</v>
      </c>
      <c r="O524" s="13">
        <f t="shared" si="296"/>
        <v>41.75</v>
      </c>
      <c r="P524" s="12">
        <f t="shared" si="297"/>
        <v>0</v>
      </c>
      <c r="Q524" s="4"/>
      <c r="R524">
        <v>495</v>
      </c>
      <c r="S524" s="4">
        <f t="shared" si="298"/>
        <v>0.50681584851960382</v>
      </c>
      <c r="T524" s="12">
        <f t="shared" si="299"/>
        <v>1</v>
      </c>
      <c r="U524">
        <f t="shared" si="300"/>
        <v>0.6</v>
      </c>
      <c r="V524" s="4">
        <f t="shared" si="301"/>
        <v>0.3040895091117623</v>
      </c>
      <c r="W524" s="4"/>
      <c r="X524"/>
      <c r="Z524"/>
      <c r="AA524">
        <v>495</v>
      </c>
      <c r="AB524" s="4">
        <f t="shared" si="302"/>
        <v>0.1463167664670659</v>
      </c>
      <c r="AC524" s="4">
        <f t="shared" si="303"/>
        <v>0</v>
      </c>
      <c r="AD524" s="26">
        <f t="shared" si="304"/>
        <v>0.38064450182995274</v>
      </c>
      <c r="AE524" s="4">
        <f t="shared" si="278"/>
        <v>0.26224910864131973</v>
      </c>
      <c r="AF524" s="11"/>
      <c r="AG524" s="10">
        <f t="shared" si="305"/>
        <v>0.21838323353293418</v>
      </c>
      <c r="AH524" s="10">
        <f t="shared" si="306"/>
        <v>0</v>
      </c>
      <c r="AI524" s="25">
        <f t="shared" si="307"/>
        <v>10.344060830395744</v>
      </c>
      <c r="AJ524" s="4">
        <f t="shared" si="279"/>
        <v>10.229087642102662</v>
      </c>
      <c r="AK524" s="4"/>
      <c r="AL524" s="24">
        <f t="shared" si="308"/>
        <v>1.0283771665819932</v>
      </c>
      <c r="AM524" s="4">
        <f t="shared" si="280"/>
        <v>1.0033980660299333</v>
      </c>
      <c r="AN524" s="3"/>
      <c r="AO524" s="23">
        <f t="shared" si="309"/>
        <v>0</v>
      </c>
      <c r="AP524" s="22">
        <f t="shared" si="310"/>
        <v>37.859327008948</v>
      </c>
      <c r="AQ524" s="4">
        <f t="shared" si="281"/>
        <v>37.831126940234299</v>
      </c>
      <c r="AR524" s="3"/>
      <c r="AS524" s="4">
        <v>3.4</v>
      </c>
      <c r="AT524" s="4"/>
      <c r="AU524" s="21">
        <f t="shared" si="311"/>
        <v>164.71419049224389</v>
      </c>
      <c r="AV524" s="21">
        <f t="shared" si="282"/>
        <v>0.22307053604111449</v>
      </c>
      <c r="AW524" s="3">
        <f t="shared" si="283"/>
        <v>53.012409507755685</v>
      </c>
      <c r="AX524"/>
      <c r="AY524" s="20">
        <f t="shared" si="284"/>
        <v>1.2064615744057667E-2</v>
      </c>
      <c r="AZ524" s="20">
        <f t="shared" si="285"/>
        <v>1.416280978650248E-2</v>
      </c>
      <c r="BA524" s="19">
        <f t="shared" si="286"/>
        <v>9.2167967658072877E-2</v>
      </c>
      <c r="BB524" s="18">
        <f t="shared" si="287"/>
        <v>1.1715889446941697E-2</v>
      </c>
      <c r="BC524" s="18">
        <f t="shared" si="288"/>
        <v>1.3753435437714167E-2</v>
      </c>
      <c r="BD524" s="17">
        <f t="shared" si="289"/>
        <v>8.9503863408425713E-2</v>
      </c>
      <c r="BE524" s="16">
        <f t="shared" si="290"/>
        <v>2.5453967563808439E-3</v>
      </c>
      <c r="BF524" s="16">
        <f t="shared" si="291"/>
        <v>2.9880744531427298E-3</v>
      </c>
      <c r="BG524" s="16">
        <f t="shared" si="292"/>
        <v>1.9445629342536304E-2</v>
      </c>
      <c r="BH524" s="15">
        <f t="shared" si="293"/>
        <v>2.8736168175460251E-3</v>
      </c>
      <c r="BI524" s="15">
        <f t="shared" si="294"/>
        <v>3.3733762640757686E-3</v>
      </c>
      <c r="BJ524" s="15">
        <f t="shared" si="295"/>
        <v>2.1953075632079606E-2</v>
      </c>
    </row>
    <row r="525" spans="1:62" x14ac:dyDescent="0.25">
      <c r="A525">
        <v>496</v>
      </c>
      <c r="B525" s="26">
        <f t="shared" si="273"/>
        <v>0.4085658751083856</v>
      </c>
      <c r="C525" s="25">
        <f t="shared" si="274"/>
        <v>10.447470875635597</v>
      </c>
      <c r="D525" s="24">
        <f t="shared" si="275"/>
        <v>1.0325975847948596</v>
      </c>
      <c r="E525" s="22">
        <f t="shared" si="276"/>
        <v>37.865404636175739</v>
      </c>
      <c r="F525" s="27">
        <v>3.4</v>
      </c>
      <c r="G525" s="4">
        <f t="shared" si="277"/>
        <v>53.154038971714577</v>
      </c>
      <c r="H525" s="4"/>
      <c r="I525" s="5">
        <v>0.36470000000000002</v>
      </c>
      <c r="J525" s="5">
        <v>0</v>
      </c>
      <c r="K525" s="14">
        <v>1</v>
      </c>
      <c r="L525" s="6">
        <v>7.3</v>
      </c>
      <c r="M525" s="6">
        <v>51</v>
      </c>
      <c r="N525" s="6">
        <v>49</v>
      </c>
      <c r="O525" s="13">
        <f t="shared" si="296"/>
        <v>14.25</v>
      </c>
      <c r="P525" s="12">
        <f t="shared" si="297"/>
        <v>0</v>
      </c>
      <c r="Q525" s="4"/>
      <c r="R525">
        <v>496</v>
      </c>
      <c r="S525" s="4">
        <f t="shared" si="298"/>
        <v>0.74514205020999758</v>
      </c>
      <c r="T525" s="12">
        <f t="shared" si="299"/>
        <v>1</v>
      </c>
      <c r="U525">
        <f t="shared" si="300"/>
        <v>0.6</v>
      </c>
      <c r="V525" s="4">
        <f t="shared" si="301"/>
        <v>0.44708523012599855</v>
      </c>
      <c r="W525" s="4"/>
      <c r="X525"/>
      <c r="Z525"/>
      <c r="AA525">
        <v>496</v>
      </c>
      <c r="AB525" s="4">
        <f t="shared" si="302"/>
        <v>0.1463167664670659</v>
      </c>
      <c r="AC525" s="4">
        <f t="shared" si="303"/>
        <v>0</v>
      </c>
      <c r="AD525" s="26">
        <f t="shared" si="304"/>
        <v>0.4085658751083856</v>
      </c>
      <c r="AE525" s="4">
        <f t="shared" si="278"/>
        <v>0.21918995629781074</v>
      </c>
      <c r="AF525" s="11"/>
      <c r="AG525" s="10">
        <f t="shared" si="305"/>
        <v>0.21838323353293418</v>
      </c>
      <c r="AH525" s="10">
        <f t="shared" si="306"/>
        <v>0</v>
      </c>
      <c r="AI525" s="25">
        <f t="shared" si="307"/>
        <v>10.447470875635597</v>
      </c>
      <c r="AJ525" s="4">
        <f t="shared" si="279"/>
        <v>10.25410891287884</v>
      </c>
      <c r="AK525" s="4"/>
      <c r="AL525" s="24">
        <f t="shared" si="308"/>
        <v>1.0325975847948596</v>
      </c>
      <c r="AM525" s="4">
        <f t="shared" si="280"/>
        <v>0.99101897476521272</v>
      </c>
      <c r="AN525" s="3"/>
      <c r="AO525" s="23">
        <f t="shared" si="309"/>
        <v>0</v>
      </c>
      <c r="AP525" s="22">
        <f t="shared" si="310"/>
        <v>37.865404636175739</v>
      </c>
      <c r="AQ525" s="4">
        <f t="shared" si="281"/>
        <v>37.818275322788502</v>
      </c>
      <c r="AR525" s="3"/>
      <c r="AS525" s="4">
        <v>3.4</v>
      </c>
      <c r="AT525" s="4"/>
      <c r="AU525" s="21">
        <f t="shared" si="311"/>
        <v>164.93726102828501</v>
      </c>
      <c r="AV525" s="21">
        <f t="shared" si="282"/>
        <v>0.36700922676179965</v>
      </c>
      <c r="AW525" s="3">
        <f t="shared" si="283"/>
        <v>53.154038971714577</v>
      </c>
      <c r="AX525"/>
      <c r="AY525" s="20">
        <f t="shared" si="284"/>
        <v>1.9297606351855956E-2</v>
      </c>
      <c r="AZ525" s="20">
        <f t="shared" si="285"/>
        <v>2.2653711804352647E-2</v>
      </c>
      <c r="BA525" s="19">
        <f t="shared" si="286"/>
        <v>0.14742460065436627</v>
      </c>
      <c r="BB525" s="18">
        <f t="shared" si="287"/>
        <v>1.9703788444372001E-2</v>
      </c>
      <c r="BC525" s="18">
        <f t="shared" si="288"/>
        <v>2.3130534260784524E-2</v>
      </c>
      <c r="BD525" s="17">
        <f t="shared" si="289"/>
        <v>0.15052764005160083</v>
      </c>
      <c r="BE525" s="16">
        <f t="shared" si="290"/>
        <v>4.23690432262421E-3</v>
      </c>
      <c r="BF525" s="16">
        <f t="shared" si="291"/>
        <v>4.973757248297986E-3</v>
      </c>
      <c r="BG525" s="16">
        <f t="shared" si="292"/>
        <v>3.2367948458724718E-2</v>
      </c>
      <c r="BH525" s="15">
        <f t="shared" si="293"/>
        <v>4.8025268634598241E-3</v>
      </c>
      <c r="BI525" s="15">
        <f t="shared" si="294"/>
        <v>5.6377489266702281E-3</v>
      </c>
      <c r="BJ525" s="15">
        <f t="shared" si="295"/>
        <v>3.6689037597107864E-2</v>
      </c>
    </row>
    <row r="526" spans="1:62" x14ac:dyDescent="0.25">
      <c r="A526">
        <v>497</v>
      </c>
      <c r="B526" s="26">
        <f t="shared" si="273"/>
        <v>0.2679755850403257</v>
      </c>
      <c r="C526" s="25">
        <f t="shared" si="274"/>
        <v>10.326923284136324</v>
      </c>
      <c r="D526" s="24">
        <f t="shared" si="275"/>
        <v>1.0390598007475247</v>
      </c>
      <c r="E526" s="22">
        <f t="shared" si="276"/>
        <v>37.874671075028616</v>
      </c>
      <c r="F526" s="27">
        <v>3.4</v>
      </c>
      <c r="G526" s="4">
        <f t="shared" si="277"/>
        <v>52.90862974495279</v>
      </c>
      <c r="H526" s="4"/>
      <c r="I526" s="5">
        <v>0.1216</v>
      </c>
      <c r="J526" s="5">
        <v>0</v>
      </c>
      <c r="K526" s="14">
        <v>1</v>
      </c>
      <c r="L526" s="6">
        <v>11</v>
      </c>
      <c r="M526" s="6">
        <v>52</v>
      </c>
      <c r="N526" s="6">
        <v>83</v>
      </c>
      <c r="O526" s="13">
        <f t="shared" si="296"/>
        <v>-10.25</v>
      </c>
      <c r="P526" s="12">
        <f t="shared" si="297"/>
        <v>-10.25</v>
      </c>
      <c r="Q526" s="4"/>
      <c r="R526">
        <v>497</v>
      </c>
      <c r="S526" s="4">
        <f t="shared" si="298"/>
        <v>1.245428856118602</v>
      </c>
      <c r="T526" s="12">
        <f t="shared" si="299"/>
        <v>1</v>
      </c>
      <c r="U526">
        <f t="shared" si="300"/>
        <v>0.6</v>
      </c>
      <c r="V526" s="4">
        <f t="shared" si="301"/>
        <v>0.74725731367116122</v>
      </c>
      <c r="W526" s="4"/>
      <c r="X526"/>
      <c r="Z526"/>
      <c r="AA526">
        <v>497</v>
      </c>
      <c r="AB526" s="4">
        <f t="shared" si="302"/>
        <v>4.8785628742514978E-2</v>
      </c>
      <c r="AC526" s="4">
        <f t="shared" si="303"/>
        <v>0</v>
      </c>
      <c r="AD526" s="26">
        <f t="shared" si="304"/>
        <v>0.2679755850403257</v>
      </c>
      <c r="AE526" s="4">
        <f t="shared" si="278"/>
        <v>0.1401400788447438</v>
      </c>
      <c r="AF526" s="11"/>
      <c r="AG526" s="10">
        <f t="shared" si="305"/>
        <v>7.2814371257485036E-2</v>
      </c>
      <c r="AH526" s="10">
        <f t="shared" si="306"/>
        <v>0</v>
      </c>
      <c r="AI526" s="25">
        <f t="shared" si="307"/>
        <v>10.326923284136324</v>
      </c>
      <c r="AJ526" s="4">
        <f t="shared" si="279"/>
        <v>10.128029663787636</v>
      </c>
      <c r="AK526" s="4"/>
      <c r="AL526" s="24">
        <f t="shared" si="308"/>
        <v>1.0390598007475247</v>
      </c>
      <c r="AM526" s="4">
        <f t="shared" si="280"/>
        <v>0.9955415114694145</v>
      </c>
      <c r="AN526" s="3"/>
      <c r="AO526" s="23">
        <f t="shared" si="309"/>
        <v>0</v>
      </c>
      <c r="AP526" s="22">
        <f t="shared" si="310"/>
        <v>37.874671075028616</v>
      </c>
      <c r="AQ526" s="4">
        <f t="shared" si="281"/>
        <v>37.825598125753508</v>
      </c>
      <c r="AR526" s="3"/>
      <c r="AS526" s="4">
        <v>3.4</v>
      </c>
      <c r="AT526" s="4"/>
      <c r="AU526" s="21">
        <f t="shared" si="311"/>
        <v>165.30427025504682</v>
      </c>
      <c r="AV526" s="21">
        <f t="shared" si="282"/>
        <v>0.32643082477965074</v>
      </c>
      <c r="AW526" s="3">
        <f t="shared" si="283"/>
        <v>52.90862974495279</v>
      </c>
      <c r="AX526"/>
      <c r="AY526" s="20">
        <f t="shared" si="284"/>
        <v>1.302657324039253E-2</v>
      </c>
      <c r="AZ526" s="20">
        <f t="shared" si="285"/>
        <v>1.5292064238721665E-2</v>
      </c>
      <c r="BA526" s="19">
        <f t="shared" si="286"/>
        <v>9.9516868716467713E-2</v>
      </c>
      <c r="BB526" s="18">
        <f t="shared" si="287"/>
        <v>2.0267470201549946E-2</v>
      </c>
      <c r="BC526" s="18">
        <f t="shared" si="288"/>
        <v>2.3792247627906458E-2</v>
      </c>
      <c r="BD526" s="17">
        <f t="shared" si="289"/>
        <v>0.15483390251923157</v>
      </c>
      <c r="BE526" s="16">
        <f t="shared" si="290"/>
        <v>4.4345596888439726E-3</v>
      </c>
      <c r="BF526" s="16">
        <f t="shared" si="291"/>
        <v>5.2057874608168369E-3</v>
      </c>
      <c r="BG526" s="16">
        <f t="shared" si="292"/>
        <v>3.3877942128449384E-2</v>
      </c>
      <c r="BH526" s="15">
        <f t="shared" si="293"/>
        <v>5.0005854154183691E-3</v>
      </c>
      <c r="BI526" s="15">
        <f t="shared" si="294"/>
        <v>5.8702524441867805E-3</v>
      </c>
      <c r="BJ526" s="15">
        <f t="shared" si="295"/>
        <v>3.8202111415502046E-2</v>
      </c>
    </row>
    <row r="527" spans="1:62" x14ac:dyDescent="0.25">
      <c r="A527">
        <v>498</v>
      </c>
      <c r="B527" s="26">
        <f t="shared" si="273"/>
        <v>0.1889257075872588</v>
      </c>
      <c r="C527" s="25">
        <f t="shared" si="274"/>
        <v>10.200844035045121</v>
      </c>
      <c r="D527" s="24">
        <f t="shared" si="275"/>
        <v>1.0382707000156195</v>
      </c>
      <c r="E527" s="22">
        <f t="shared" si="276"/>
        <v>37.875758477525146</v>
      </c>
      <c r="F527" s="27">
        <v>3.4</v>
      </c>
      <c r="G527" s="4">
        <f t="shared" si="277"/>
        <v>52.703798920173142</v>
      </c>
      <c r="H527" s="4"/>
      <c r="I527" s="5">
        <v>0.1216</v>
      </c>
      <c r="J527" s="5">
        <v>0</v>
      </c>
      <c r="K527" s="14">
        <v>1</v>
      </c>
      <c r="L527" s="6">
        <v>13.9</v>
      </c>
      <c r="M527" s="6">
        <v>57</v>
      </c>
      <c r="N527" s="6">
        <v>99</v>
      </c>
      <c r="O527" s="13">
        <f t="shared" si="296"/>
        <v>-17.25</v>
      </c>
      <c r="P527" s="12">
        <f t="shared" si="297"/>
        <v>-27.5</v>
      </c>
      <c r="Q527" s="4"/>
      <c r="R527">
        <v>498</v>
      </c>
      <c r="S527" s="4">
        <f t="shared" si="298"/>
        <v>1.7093833911892833</v>
      </c>
      <c r="T527" s="12">
        <f t="shared" si="299"/>
        <v>0.75846459436788383</v>
      </c>
      <c r="U527">
        <f t="shared" si="300"/>
        <v>0.6</v>
      </c>
      <c r="V527" s="4">
        <f t="shared" si="301"/>
        <v>0.77790406825054637</v>
      </c>
      <c r="W527" s="4"/>
      <c r="X527"/>
      <c r="Z527"/>
      <c r="AA527">
        <v>498</v>
      </c>
      <c r="AB527" s="4">
        <f t="shared" si="302"/>
        <v>4.8785628742514978E-2</v>
      </c>
      <c r="AC527" s="4">
        <f t="shared" si="303"/>
        <v>0</v>
      </c>
      <c r="AD527" s="26">
        <f t="shared" si="304"/>
        <v>0.1889257075872588</v>
      </c>
      <c r="AE527" s="4">
        <f t="shared" si="278"/>
        <v>5.0882869195343364E-2</v>
      </c>
      <c r="AF527" s="11"/>
      <c r="AG527" s="10">
        <f t="shared" si="305"/>
        <v>7.2814371257485036E-2</v>
      </c>
      <c r="AH527" s="10">
        <f t="shared" si="306"/>
        <v>0</v>
      </c>
      <c r="AI527" s="25">
        <f t="shared" si="307"/>
        <v>10.200844035045121</v>
      </c>
      <c r="AJ527" s="4">
        <f t="shared" si="279"/>
        <v>9.8071885175478712</v>
      </c>
      <c r="AK527" s="4"/>
      <c r="AL527" s="24">
        <f t="shared" si="308"/>
        <v>1.0382707000156195</v>
      </c>
      <c r="AM527" s="4">
        <f t="shared" si="280"/>
        <v>0.95215820394093509</v>
      </c>
      <c r="AN527" s="3"/>
      <c r="AO527" s="23">
        <f t="shared" si="309"/>
        <v>0</v>
      </c>
      <c r="AP527" s="22">
        <f t="shared" si="310"/>
        <v>37.875758477525146</v>
      </c>
      <c r="AQ527" s="4">
        <f t="shared" si="281"/>
        <v>37.77651579703889</v>
      </c>
      <c r="AR527" s="3"/>
      <c r="AS527" s="4">
        <v>3.4</v>
      </c>
      <c r="AT527" s="4"/>
      <c r="AU527" s="21">
        <f t="shared" si="311"/>
        <v>165.63070107982648</v>
      </c>
      <c r="AV527" s="21">
        <f t="shared" si="282"/>
        <v>0.55820893877747069</v>
      </c>
      <c r="AW527" s="3">
        <f t="shared" si="283"/>
        <v>52.703798920173142</v>
      </c>
      <c r="AX527"/>
      <c r="AY527" s="20">
        <f t="shared" si="284"/>
        <v>1.4066711183298029E-2</v>
      </c>
      <c r="AZ527" s="20">
        <f t="shared" si="285"/>
        <v>1.6513095736915076E-2</v>
      </c>
      <c r="BA527" s="19">
        <f t="shared" si="286"/>
        <v>0.10746303147170234</v>
      </c>
      <c r="BB527" s="18">
        <f t="shared" si="287"/>
        <v>4.0113913440581891E-2</v>
      </c>
      <c r="BC527" s="18">
        <f t="shared" si="288"/>
        <v>4.7090246212856998E-2</v>
      </c>
      <c r="BD527" s="17">
        <f t="shared" si="289"/>
        <v>0.3064513578438105</v>
      </c>
      <c r="BE527" s="16">
        <f t="shared" si="290"/>
        <v>8.7749543957972714E-3</v>
      </c>
      <c r="BF527" s="16">
        <f t="shared" si="291"/>
        <v>1.0301033421153318E-2</v>
      </c>
      <c r="BG527" s="16">
        <f t="shared" si="292"/>
        <v>6.7036508257733829E-2</v>
      </c>
      <c r="BH527" s="15">
        <f t="shared" si="293"/>
        <v>1.011293406973476E-2</v>
      </c>
      <c r="BI527" s="15">
        <f t="shared" si="294"/>
        <v>1.1871705212297327E-2</v>
      </c>
      <c r="BJ527" s="15">
        <f t="shared" si="295"/>
        <v>7.7258041204223984E-2</v>
      </c>
    </row>
    <row r="528" spans="1:62" x14ac:dyDescent="0.25">
      <c r="A528">
        <v>499</v>
      </c>
      <c r="B528" s="26">
        <f t="shared" si="273"/>
        <v>0.34347628236899608</v>
      </c>
      <c r="C528" s="25">
        <f t="shared" si="274"/>
        <v>10.243895104374218</v>
      </c>
      <c r="D528" s="24">
        <f t="shared" si="275"/>
        <v>1.0252267170303471</v>
      </c>
      <c r="E528" s="22">
        <f t="shared" si="276"/>
        <v>37.862291877622113</v>
      </c>
      <c r="F528" s="27">
        <v>3.4</v>
      </c>
      <c r="G528" s="4">
        <f t="shared" si="277"/>
        <v>52.874889981395675</v>
      </c>
      <c r="H528" s="4"/>
      <c r="I528" s="5">
        <v>0.72929999999999995</v>
      </c>
      <c r="J528" s="5">
        <v>0</v>
      </c>
      <c r="K528" s="14">
        <v>0</v>
      </c>
      <c r="L528" s="6">
        <v>16</v>
      </c>
      <c r="M528" s="6">
        <v>34</v>
      </c>
      <c r="N528" s="6">
        <v>103</v>
      </c>
      <c r="O528" s="13">
        <f t="shared" si="296"/>
        <v>-43.25</v>
      </c>
      <c r="P528" s="12">
        <f t="shared" si="297"/>
        <v>-27.5</v>
      </c>
      <c r="Q528" s="4"/>
      <c r="R528">
        <v>499</v>
      </c>
      <c r="S528" s="4">
        <f t="shared" si="298"/>
        <v>2.0754997247575919</v>
      </c>
      <c r="T528" s="12">
        <f t="shared" si="299"/>
        <v>0.75846459436788383</v>
      </c>
      <c r="U528">
        <f t="shared" si="300"/>
        <v>1</v>
      </c>
      <c r="V528" s="4">
        <f t="shared" si="301"/>
        <v>1.5741930568489215</v>
      </c>
      <c r="W528" s="4"/>
      <c r="X528"/>
      <c r="Z528"/>
      <c r="AA528">
        <v>499</v>
      </c>
      <c r="AB528" s="4">
        <f t="shared" si="302"/>
        <v>0.29259341317365273</v>
      </c>
      <c r="AC528" s="4">
        <f t="shared" si="303"/>
        <v>0</v>
      </c>
      <c r="AD528" s="26">
        <f t="shared" si="304"/>
        <v>0.34347628236899608</v>
      </c>
      <c r="AE528" s="4">
        <f t="shared" si="278"/>
        <v>9.2507573324357398E-2</v>
      </c>
      <c r="AF528" s="11"/>
      <c r="AG528" s="10">
        <f t="shared" si="305"/>
        <v>0.43670658682634733</v>
      </c>
      <c r="AH528" s="10">
        <f t="shared" si="306"/>
        <v>0</v>
      </c>
      <c r="AI528" s="25">
        <f t="shared" si="307"/>
        <v>10.243895104374218</v>
      </c>
      <c r="AJ528" s="4">
        <f t="shared" si="279"/>
        <v>9.8485782252369578</v>
      </c>
      <c r="AK528" s="4"/>
      <c r="AL528" s="24">
        <f t="shared" si="308"/>
        <v>1.0252267170303471</v>
      </c>
      <c r="AM528" s="4">
        <f t="shared" si="280"/>
        <v>0.94019606785127541</v>
      </c>
      <c r="AN528" s="3"/>
      <c r="AO528" s="23">
        <f t="shared" si="309"/>
        <v>0</v>
      </c>
      <c r="AP528" s="22">
        <f t="shared" si="310"/>
        <v>37.862291877622113</v>
      </c>
      <c r="AQ528" s="4">
        <f t="shared" si="281"/>
        <v>37.763084482540698</v>
      </c>
      <c r="AR528" s="3"/>
      <c r="AS528" s="4">
        <v>3.4</v>
      </c>
      <c r="AT528" s="4"/>
      <c r="AU528" s="21">
        <f t="shared" si="311"/>
        <v>166.18891001860396</v>
      </c>
      <c r="AV528" s="21">
        <f t="shared" si="282"/>
        <v>0.64654268407433435</v>
      </c>
      <c r="AW528" s="3">
        <f t="shared" si="283"/>
        <v>52.874889981395675</v>
      </c>
      <c r="AX528"/>
      <c r="AY528" s="20">
        <f t="shared" si="284"/>
        <v>2.5573976798080982E-2</v>
      </c>
      <c r="AZ528" s="20">
        <f t="shared" si="285"/>
        <v>3.0021624936877676E-2</v>
      </c>
      <c r="BA528" s="19">
        <f t="shared" si="286"/>
        <v>0.19537310730968005</v>
      </c>
      <c r="BB528" s="18">
        <f t="shared" si="287"/>
        <v>4.0283207948238219E-2</v>
      </c>
      <c r="BC528" s="18">
        <f t="shared" si="288"/>
        <v>4.7288983243583993E-2</v>
      </c>
      <c r="BD528" s="17">
        <f t="shared" si="289"/>
        <v>0.30774468794543791</v>
      </c>
      <c r="BE528" s="16">
        <f t="shared" si="290"/>
        <v>8.6647130533096094E-3</v>
      </c>
      <c r="BF528" s="16">
        <f t="shared" si="291"/>
        <v>1.0171619671276498E-2</v>
      </c>
      <c r="BG528" s="16">
        <f t="shared" si="292"/>
        <v>6.6194316454485563E-2</v>
      </c>
      <c r="BH528" s="15">
        <f t="shared" si="293"/>
        <v>1.010933844967454E-2</v>
      </c>
      <c r="BI528" s="15">
        <f t="shared" si="294"/>
        <v>1.1867484267009242E-2</v>
      </c>
      <c r="BJ528" s="15">
        <f t="shared" si="295"/>
        <v>7.7230572364730743E-2</v>
      </c>
    </row>
    <row r="529" spans="1:62" x14ac:dyDescent="0.25">
      <c r="A529">
        <v>500</v>
      </c>
      <c r="B529" s="26">
        <f t="shared" si="273"/>
        <v>0.38510098649801011</v>
      </c>
      <c r="C529" s="25">
        <f t="shared" si="274"/>
        <v>10.285284812063304</v>
      </c>
      <c r="D529" s="24">
        <f t="shared" si="275"/>
        <v>1.0248273041005784</v>
      </c>
      <c r="E529" s="22">
        <f t="shared" si="276"/>
        <v>37.862434194659443</v>
      </c>
      <c r="F529" s="27">
        <v>3.4</v>
      </c>
      <c r="G529" s="4">
        <f t="shared" si="277"/>
        <v>52.957647297321337</v>
      </c>
      <c r="H529" s="4"/>
      <c r="I529" s="5">
        <v>0.72929999999999995</v>
      </c>
      <c r="J529" s="5">
        <v>0</v>
      </c>
      <c r="K529" s="14">
        <v>0</v>
      </c>
      <c r="L529" s="6">
        <v>16</v>
      </c>
      <c r="M529" s="6">
        <v>55</v>
      </c>
      <c r="N529" s="6">
        <v>91</v>
      </c>
      <c r="O529" s="13">
        <f t="shared" si="296"/>
        <v>-13.25</v>
      </c>
      <c r="P529" s="12">
        <f t="shared" si="297"/>
        <v>-27.5</v>
      </c>
      <c r="Q529" s="4"/>
      <c r="R529">
        <v>500</v>
      </c>
      <c r="S529" s="4">
        <f t="shared" si="298"/>
        <v>2.0754997247575919</v>
      </c>
      <c r="T529" s="12">
        <f t="shared" si="299"/>
        <v>0.75846459436788383</v>
      </c>
      <c r="U529">
        <f t="shared" si="300"/>
        <v>1</v>
      </c>
      <c r="V529" s="4">
        <f t="shared" si="301"/>
        <v>1.5741930568489215</v>
      </c>
      <c r="W529" s="4"/>
      <c r="X529"/>
      <c r="Z529"/>
      <c r="AA529">
        <v>500</v>
      </c>
      <c r="AB529" s="4">
        <f t="shared" si="302"/>
        <v>0.29259341317365273</v>
      </c>
      <c r="AC529" s="4">
        <f t="shared" si="303"/>
        <v>0</v>
      </c>
      <c r="AD529" s="26">
        <f t="shared" si="304"/>
        <v>0.38510098649801011</v>
      </c>
      <c r="AE529" s="4">
        <f t="shared" si="278"/>
        <v>0.10371810620890899</v>
      </c>
      <c r="AF529" s="11"/>
      <c r="AG529" s="10">
        <f t="shared" si="305"/>
        <v>0.43670658682634733</v>
      </c>
      <c r="AH529" s="10">
        <f t="shared" si="306"/>
        <v>0</v>
      </c>
      <c r="AI529" s="25">
        <f t="shared" si="307"/>
        <v>10.285284812063304</v>
      </c>
      <c r="AJ529" s="4">
        <f t="shared" si="279"/>
        <v>9.8883702825809419</v>
      </c>
      <c r="AK529" s="4"/>
      <c r="AL529" s="24">
        <f t="shared" si="308"/>
        <v>1.0248273041005784</v>
      </c>
      <c r="AM529" s="4">
        <f t="shared" si="280"/>
        <v>0.93982969764205593</v>
      </c>
      <c r="AN529" s="3"/>
      <c r="AO529" s="23">
        <f t="shared" si="309"/>
        <v>0</v>
      </c>
      <c r="AP529" s="22">
        <f t="shared" si="310"/>
        <v>37.862434194659443</v>
      </c>
      <c r="AQ529" s="4">
        <f t="shared" si="281"/>
        <v>37.76322632446707</v>
      </c>
      <c r="AR529" s="3"/>
      <c r="AS529" s="4">
        <v>3.4</v>
      </c>
      <c r="AT529" s="4"/>
      <c r="AU529" s="21">
        <f t="shared" si="311"/>
        <v>166.83545270267831</v>
      </c>
      <c r="AV529" s="21">
        <f t="shared" si="282"/>
        <v>0.67143776459372195</v>
      </c>
      <c r="AW529" s="3">
        <f t="shared" si="283"/>
        <v>52.957647297321337</v>
      </c>
      <c r="AX529"/>
      <c r="AY529" s="20">
        <f t="shared" si="284"/>
        <v>2.8673213004457604E-2</v>
      </c>
      <c r="AZ529" s="20">
        <f t="shared" si="285"/>
        <v>3.3659858744363273E-2</v>
      </c>
      <c r="BA529" s="19">
        <f t="shared" si="286"/>
        <v>0.21904980854028028</v>
      </c>
      <c r="BB529" s="18">
        <f t="shared" si="287"/>
        <v>4.044601020758215E-2</v>
      </c>
      <c r="BC529" s="18">
        <f t="shared" si="288"/>
        <v>4.7480098939335566E-2</v>
      </c>
      <c r="BD529" s="17">
        <f t="shared" si="289"/>
        <v>0.30898842033544494</v>
      </c>
      <c r="BE529" s="16">
        <f t="shared" si="290"/>
        <v>8.6613459651499487E-3</v>
      </c>
      <c r="BF529" s="16">
        <f t="shared" si="291"/>
        <v>1.016766700256733E-2</v>
      </c>
      <c r="BG529" s="16">
        <f t="shared" si="292"/>
        <v>6.6168593490805228E-2</v>
      </c>
      <c r="BH529" s="15">
        <f t="shared" si="293"/>
        <v>1.0109386863983548E-2</v>
      </c>
      <c r="BI529" s="15">
        <f t="shared" si="294"/>
        <v>1.1867541101198078E-2</v>
      </c>
      <c r="BJ529" s="15">
        <f t="shared" si="295"/>
        <v>7.7230942227191471E-2</v>
      </c>
    </row>
    <row r="530" spans="1:62" x14ac:dyDescent="0.25">
      <c r="A530">
        <v>501</v>
      </c>
      <c r="B530" s="26">
        <f t="shared" si="273"/>
        <v>0.39631151938256171</v>
      </c>
      <c r="C530" s="25">
        <f t="shared" si="274"/>
        <v>10.325076869407289</v>
      </c>
      <c r="D530" s="24">
        <f t="shared" si="275"/>
        <v>1.0277196536832289</v>
      </c>
      <c r="E530" s="22">
        <f t="shared" si="276"/>
        <v>37.866401490254539</v>
      </c>
      <c r="F530" s="27">
        <v>3.4</v>
      </c>
      <c r="G530" s="4">
        <f t="shared" si="277"/>
        <v>53.01550953272762</v>
      </c>
      <c r="H530" s="4"/>
      <c r="I530" s="5">
        <v>0.72929999999999995</v>
      </c>
      <c r="J530" s="5">
        <v>0</v>
      </c>
      <c r="K530" s="14">
        <v>0</v>
      </c>
      <c r="L530" s="6">
        <v>13.5</v>
      </c>
      <c r="M530" s="6">
        <v>58</v>
      </c>
      <c r="N530" s="6">
        <v>69</v>
      </c>
      <c r="O530" s="13">
        <f t="shared" si="296"/>
        <v>6.25</v>
      </c>
      <c r="P530" s="12">
        <f t="shared" si="297"/>
        <v>-21.25</v>
      </c>
      <c r="Q530" s="4"/>
      <c r="R530">
        <v>501</v>
      </c>
      <c r="S530" s="4">
        <f t="shared" si="298"/>
        <v>1.6422633067433468</v>
      </c>
      <c r="T530" s="12">
        <f t="shared" si="299"/>
        <v>0.95855194129866228</v>
      </c>
      <c r="U530">
        <f t="shared" si="300"/>
        <v>1</v>
      </c>
      <c r="V530" s="4">
        <f t="shared" si="301"/>
        <v>1.5741946808023954</v>
      </c>
      <c r="W530" s="4"/>
      <c r="X530"/>
      <c r="Z530"/>
      <c r="AA530">
        <v>501</v>
      </c>
      <c r="AB530" s="4">
        <f t="shared" si="302"/>
        <v>0.29259341317365273</v>
      </c>
      <c r="AC530" s="4">
        <f t="shared" si="303"/>
        <v>0</v>
      </c>
      <c r="AD530" s="26">
        <f t="shared" si="304"/>
        <v>0.39631151938256171</v>
      </c>
      <c r="AE530" s="4">
        <f t="shared" si="278"/>
        <v>0.1548490378845214</v>
      </c>
      <c r="AF530" s="11"/>
      <c r="AG530" s="10">
        <f t="shared" si="305"/>
        <v>0.43670658682634733</v>
      </c>
      <c r="AH530" s="10">
        <f t="shared" si="306"/>
        <v>0</v>
      </c>
      <c r="AI530" s="25">
        <f t="shared" si="307"/>
        <v>10.325076869407289</v>
      </c>
      <c r="AJ530" s="4">
        <f t="shared" si="279"/>
        <v>10.038052161078507</v>
      </c>
      <c r="AK530" s="4"/>
      <c r="AL530" s="24">
        <f t="shared" si="308"/>
        <v>1.0277196536832289</v>
      </c>
      <c r="AM530" s="4">
        <f t="shared" si="280"/>
        <v>0.9659134237218524</v>
      </c>
      <c r="AN530" s="3"/>
      <c r="AO530" s="23">
        <f t="shared" si="309"/>
        <v>0</v>
      </c>
      <c r="AP530" s="22">
        <f t="shared" si="310"/>
        <v>37.866401490254539</v>
      </c>
      <c r="AQ530" s="4">
        <f t="shared" si="281"/>
        <v>37.795298438217813</v>
      </c>
      <c r="AR530" s="3"/>
      <c r="AS530" s="4">
        <v>3.4</v>
      </c>
      <c r="AT530" s="4"/>
      <c r="AU530" s="21">
        <f t="shared" si="311"/>
        <v>167.50689046727203</v>
      </c>
      <c r="AV530" s="21">
        <f t="shared" si="282"/>
        <v>0.51488125494206938</v>
      </c>
      <c r="AW530" s="3">
        <f t="shared" si="283"/>
        <v>53.01550953272762</v>
      </c>
      <c r="AX530"/>
      <c r="AY530" s="20">
        <f t="shared" si="284"/>
        <v>2.4605282160253667E-2</v>
      </c>
      <c r="AZ530" s="20">
        <f t="shared" si="285"/>
        <v>2.8884461666384739E-2</v>
      </c>
      <c r="BA530" s="19">
        <f t="shared" si="286"/>
        <v>0.18797273767140193</v>
      </c>
      <c r="BB530" s="18">
        <f t="shared" si="287"/>
        <v>2.9248121246743204E-2</v>
      </c>
      <c r="BC530" s="18">
        <f t="shared" si="288"/>
        <v>3.4334751028785498E-2</v>
      </c>
      <c r="BD530" s="17">
        <f t="shared" si="289"/>
        <v>0.22344183605325246</v>
      </c>
      <c r="BE530" s="16">
        <f t="shared" si="290"/>
        <v>6.2981201801056439E-3</v>
      </c>
      <c r="BF530" s="16">
        <f t="shared" si="291"/>
        <v>7.3934454288196692E-3</v>
      </c>
      <c r="BG530" s="16">
        <f t="shared" si="292"/>
        <v>4.8114664352451215E-2</v>
      </c>
      <c r="BH530" s="15">
        <f t="shared" si="293"/>
        <v>7.24547617901061E-3</v>
      </c>
      <c r="BI530" s="15">
        <f t="shared" si="294"/>
        <v>8.5055589927515857E-3</v>
      </c>
      <c r="BJ530" s="15">
        <f t="shared" si="295"/>
        <v>5.5352016864963764E-2</v>
      </c>
    </row>
    <row r="531" spans="1:62" x14ac:dyDescent="0.25">
      <c r="A531">
        <v>502</v>
      </c>
      <c r="B531" s="26">
        <f t="shared" si="273"/>
        <v>0.20363466662703639</v>
      </c>
      <c r="C531" s="25">
        <f t="shared" si="274"/>
        <v>10.110866532335992</v>
      </c>
      <c r="D531" s="24">
        <f t="shared" si="275"/>
        <v>1.0333104234879655</v>
      </c>
      <c r="E531" s="22">
        <f t="shared" si="276"/>
        <v>37.874416655334556</v>
      </c>
      <c r="F531" s="27">
        <v>3.4</v>
      </c>
      <c r="G531" s="4">
        <f t="shared" si="277"/>
        <v>52.622228277785545</v>
      </c>
      <c r="H531" s="4"/>
      <c r="I531" s="5">
        <v>0.1216</v>
      </c>
      <c r="J531" s="5">
        <v>0</v>
      </c>
      <c r="K531" s="14">
        <v>0</v>
      </c>
      <c r="L531" s="6">
        <v>10.199999999999999</v>
      </c>
      <c r="M531" s="6">
        <v>56</v>
      </c>
      <c r="N531" s="6">
        <v>34</v>
      </c>
      <c r="O531" s="13">
        <f t="shared" si="296"/>
        <v>30.5</v>
      </c>
      <c r="P531" s="12">
        <f t="shared" si="297"/>
        <v>0</v>
      </c>
      <c r="Q531" s="4"/>
      <c r="R531">
        <v>502</v>
      </c>
      <c r="S531" s="4">
        <f t="shared" si="298"/>
        <v>1.1276998486951821</v>
      </c>
      <c r="T531" s="12">
        <f t="shared" si="299"/>
        <v>1</v>
      </c>
      <c r="U531">
        <f t="shared" si="300"/>
        <v>1</v>
      </c>
      <c r="V531" s="4">
        <f t="shared" si="301"/>
        <v>1.1276998486951821</v>
      </c>
      <c r="W531" s="4"/>
      <c r="X531"/>
      <c r="Z531"/>
      <c r="AA531">
        <v>502</v>
      </c>
      <c r="AB531" s="4">
        <f t="shared" si="302"/>
        <v>4.8785628742514978E-2</v>
      </c>
      <c r="AC531" s="4">
        <f t="shared" si="303"/>
        <v>0</v>
      </c>
      <c r="AD531" s="26">
        <f t="shared" si="304"/>
        <v>0.20363466662703639</v>
      </c>
      <c r="AE531" s="4">
        <f t="shared" si="278"/>
        <v>0.1225634641326009</v>
      </c>
      <c r="AF531" s="11"/>
      <c r="AG531" s="10">
        <f t="shared" si="305"/>
        <v>7.2814371257485036E-2</v>
      </c>
      <c r="AH531" s="10">
        <f t="shared" si="306"/>
        <v>0</v>
      </c>
      <c r="AI531" s="25">
        <f t="shared" si="307"/>
        <v>10.110866532335992</v>
      </c>
      <c r="AJ531" s="4">
        <f t="shared" si="279"/>
        <v>9.9580351967653602</v>
      </c>
      <c r="AK531" s="4"/>
      <c r="AL531" s="24">
        <f t="shared" si="308"/>
        <v>1.0333104234879655</v>
      </c>
      <c r="AM531" s="4">
        <f t="shared" si="280"/>
        <v>0.99925982033235849</v>
      </c>
      <c r="AN531" s="3"/>
      <c r="AO531" s="23">
        <f t="shared" si="309"/>
        <v>0</v>
      </c>
      <c r="AP531" s="22">
        <f t="shared" si="310"/>
        <v>37.874416655334556</v>
      </c>
      <c r="AQ531" s="4">
        <f t="shared" si="281"/>
        <v>37.835978599375593</v>
      </c>
      <c r="AR531" s="3"/>
      <c r="AS531" s="4">
        <v>3.4</v>
      </c>
      <c r="AT531" s="4"/>
      <c r="AU531" s="21">
        <f t="shared" si="311"/>
        <v>168.02177172221411</v>
      </c>
      <c r="AV531" s="21">
        <f t="shared" si="282"/>
        <v>0.23851818210003009</v>
      </c>
      <c r="AW531" s="3">
        <f t="shared" si="283"/>
        <v>52.622228277785545</v>
      </c>
      <c r="AX531"/>
      <c r="AY531" s="20">
        <f t="shared" si="284"/>
        <v>8.2612412498661233E-3</v>
      </c>
      <c r="AZ531" s="20">
        <f t="shared" si="285"/>
        <v>9.6979788585384915E-3</v>
      </c>
      <c r="BA531" s="19">
        <f t="shared" si="286"/>
        <v>6.3111982386030885E-2</v>
      </c>
      <c r="BB531" s="18">
        <f t="shared" si="287"/>
        <v>1.5573674681523243E-2</v>
      </c>
      <c r="BC531" s="18">
        <f t="shared" si="288"/>
        <v>1.8282139843527286E-2</v>
      </c>
      <c r="BD531" s="17">
        <f t="shared" si="289"/>
        <v>0.11897552104558115</v>
      </c>
      <c r="BE531" s="16">
        <f t="shared" si="290"/>
        <v>3.4697924628813805E-3</v>
      </c>
      <c r="BF531" s="16">
        <f t="shared" si="291"/>
        <v>4.0732346303390121E-3</v>
      </c>
      <c r="BG531" s="16">
        <f t="shared" si="292"/>
        <v>2.6507576062386649E-2</v>
      </c>
      <c r="BH531" s="15">
        <f t="shared" si="293"/>
        <v>3.9168785423485345E-3</v>
      </c>
      <c r="BI531" s="15">
        <f t="shared" si="294"/>
        <v>4.5980748105830631E-3</v>
      </c>
      <c r="BJ531" s="15">
        <f t="shared" si="295"/>
        <v>2.9923102606031395E-2</v>
      </c>
    </row>
    <row r="532" spans="1:62" x14ac:dyDescent="0.25">
      <c r="A532">
        <v>503</v>
      </c>
      <c r="B532" s="26">
        <f t="shared" si="273"/>
        <v>0.17134909287511588</v>
      </c>
      <c r="C532" s="25">
        <f t="shared" si="274"/>
        <v>10.030849568022845</v>
      </c>
      <c r="D532" s="24">
        <f t="shared" si="275"/>
        <v>1.0304814072689776</v>
      </c>
      <c r="E532" s="22">
        <f t="shared" si="276"/>
        <v>37.872630027518582</v>
      </c>
      <c r="F532" s="27">
        <v>3.4</v>
      </c>
      <c r="G532" s="4">
        <f t="shared" si="277"/>
        <v>52.505310095685523</v>
      </c>
      <c r="H532" s="4"/>
      <c r="I532" s="5">
        <v>0.1216</v>
      </c>
      <c r="J532" s="5">
        <v>0</v>
      </c>
      <c r="K532" s="14">
        <v>0</v>
      </c>
      <c r="L532" s="6">
        <v>6.1</v>
      </c>
      <c r="M532" s="6">
        <v>75</v>
      </c>
      <c r="N532" s="6">
        <v>18</v>
      </c>
      <c r="O532" s="13">
        <f t="shared" si="296"/>
        <v>61.5</v>
      </c>
      <c r="P532" s="12">
        <f t="shared" si="297"/>
        <v>0</v>
      </c>
      <c r="Q532" s="4"/>
      <c r="R532">
        <v>503</v>
      </c>
      <c r="S532" s="4">
        <f t="shared" si="298"/>
        <v>0.60923828172684824</v>
      </c>
      <c r="T532" s="12">
        <f t="shared" si="299"/>
        <v>1</v>
      </c>
      <c r="U532">
        <f t="shared" si="300"/>
        <v>1</v>
      </c>
      <c r="V532" s="4">
        <f t="shared" si="301"/>
        <v>0.60923828172684824</v>
      </c>
      <c r="W532" s="4"/>
      <c r="X532"/>
      <c r="Z532"/>
      <c r="AA532">
        <v>503</v>
      </c>
      <c r="AB532" s="4">
        <f t="shared" si="302"/>
        <v>4.8785628742514978E-2</v>
      </c>
      <c r="AC532" s="4">
        <f t="shared" si="303"/>
        <v>0</v>
      </c>
      <c r="AD532" s="26">
        <f t="shared" si="304"/>
        <v>0.17134909287511588</v>
      </c>
      <c r="AE532" s="4">
        <f t="shared" si="278"/>
        <v>0.1168471951966482</v>
      </c>
      <c r="AF532" s="11"/>
      <c r="AG532" s="10">
        <f t="shared" si="305"/>
        <v>7.2814371257485036E-2</v>
      </c>
      <c r="AH532" s="10">
        <f t="shared" si="306"/>
        <v>0</v>
      </c>
      <c r="AI532" s="25">
        <f t="shared" si="307"/>
        <v>10.030849568022845</v>
      </c>
      <c r="AJ532" s="4">
        <f t="shared" si="279"/>
        <v>9.9163035333641769</v>
      </c>
      <c r="AK532" s="4"/>
      <c r="AL532" s="24">
        <f t="shared" si="308"/>
        <v>1.0304814072689776</v>
      </c>
      <c r="AM532" s="4">
        <f t="shared" si="280"/>
        <v>1.0047702511361425</v>
      </c>
      <c r="AN532" s="3"/>
      <c r="AO532" s="23">
        <f t="shared" si="309"/>
        <v>0</v>
      </c>
      <c r="AP532" s="22">
        <f t="shared" si="310"/>
        <v>37.872630027518582</v>
      </c>
      <c r="AQ532" s="4">
        <f t="shared" si="281"/>
        <v>37.843643121580627</v>
      </c>
      <c r="AR532" s="3"/>
      <c r="AS532" s="4">
        <v>3.4</v>
      </c>
      <c r="AT532" s="4"/>
      <c r="AU532" s="21">
        <f t="shared" si="311"/>
        <v>168.26028990431413</v>
      </c>
      <c r="AV532" s="21">
        <f t="shared" si="282"/>
        <v>0.17418087833330492</v>
      </c>
      <c r="AW532" s="3">
        <f t="shared" si="283"/>
        <v>52.505310095685523</v>
      </c>
      <c r="AX532"/>
      <c r="AY532" s="20">
        <f t="shared" si="284"/>
        <v>5.5538009976877304E-3</v>
      </c>
      <c r="AZ532" s="20">
        <f t="shared" si="285"/>
        <v>6.5196794320682054E-3</v>
      </c>
      <c r="BA532" s="19">
        <f t="shared" si="286"/>
        <v>4.2428417248711749E-2</v>
      </c>
      <c r="BB532" s="18">
        <f t="shared" si="287"/>
        <v>1.167236203997013E-2</v>
      </c>
      <c r="BC532" s="18">
        <f t="shared" si="288"/>
        <v>1.3702338046921458E-2</v>
      </c>
      <c r="BD532" s="17">
        <f t="shared" si="289"/>
        <v>8.9171334571776173E-2</v>
      </c>
      <c r="BE532" s="16">
        <f t="shared" si="290"/>
        <v>2.6199939940560893E-3</v>
      </c>
      <c r="BF532" s="16">
        <f t="shared" si="291"/>
        <v>3.0756451234571483E-3</v>
      </c>
      <c r="BG532" s="16">
        <f t="shared" si="292"/>
        <v>2.001551701532191E-2</v>
      </c>
      <c r="BH532" s="15">
        <f t="shared" si="293"/>
        <v>2.9537963626117872E-3</v>
      </c>
      <c r="BI532" s="15">
        <f t="shared" si="294"/>
        <v>3.46750007784862E-3</v>
      </c>
      <c r="BJ532" s="15">
        <f t="shared" si="295"/>
        <v>2.2565609497495094E-2</v>
      </c>
    </row>
    <row r="533" spans="1:62" x14ac:dyDescent="0.25">
      <c r="A533">
        <v>504</v>
      </c>
      <c r="B533" s="26">
        <f t="shared" si="273"/>
        <v>0.16563282393916318</v>
      </c>
      <c r="C533" s="25">
        <f t="shared" si="274"/>
        <v>9.9891179046216614</v>
      </c>
      <c r="D533" s="24">
        <f t="shared" si="275"/>
        <v>1.0275702045304682</v>
      </c>
      <c r="E533" s="22">
        <f t="shared" si="276"/>
        <v>37.870408284260918</v>
      </c>
      <c r="F533" s="27">
        <v>3.4</v>
      </c>
      <c r="G533" s="4">
        <f t="shared" si="277"/>
        <v>52.452729217352207</v>
      </c>
      <c r="H533" s="4"/>
      <c r="I533" s="5">
        <v>0.1216</v>
      </c>
      <c r="J533" s="5">
        <v>0</v>
      </c>
      <c r="K533" s="14">
        <v>0</v>
      </c>
      <c r="L533" s="6">
        <v>4.5999999999999996</v>
      </c>
      <c r="M533" s="6">
        <v>71</v>
      </c>
      <c r="N533" s="6">
        <v>8</v>
      </c>
      <c r="O533" s="13">
        <f t="shared" si="296"/>
        <v>65</v>
      </c>
      <c r="P533" s="12">
        <f t="shared" si="297"/>
        <v>0</v>
      </c>
      <c r="Q533" s="4"/>
      <c r="R533">
        <v>504</v>
      </c>
      <c r="S533" s="4">
        <f t="shared" si="298"/>
        <v>0.45940307648816003</v>
      </c>
      <c r="T533" s="12">
        <f t="shared" si="299"/>
        <v>1</v>
      </c>
      <c r="U533">
        <f t="shared" si="300"/>
        <v>1</v>
      </c>
      <c r="V533" s="4">
        <f t="shared" si="301"/>
        <v>0.45940307648816003</v>
      </c>
      <c r="W533" s="4"/>
      <c r="X533"/>
      <c r="Z533"/>
      <c r="AA533">
        <v>504</v>
      </c>
      <c r="AB533" s="4">
        <f t="shared" si="302"/>
        <v>4.8785628742514978E-2</v>
      </c>
      <c r="AC533" s="4">
        <f t="shared" si="303"/>
        <v>0</v>
      </c>
      <c r="AD533" s="26">
        <f t="shared" si="304"/>
        <v>0.16563282393916318</v>
      </c>
      <c r="AE533" s="4">
        <f t="shared" si="278"/>
        <v>0.13861615932519594</v>
      </c>
      <c r="AF533" s="11"/>
      <c r="AG533" s="10">
        <f t="shared" si="305"/>
        <v>7.2814371257485036E-2</v>
      </c>
      <c r="AH533" s="10">
        <f t="shared" si="306"/>
        <v>0</v>
      </c>
      <c r="AI533" s="25">
        <f t="shared" si="307"/>
        <v>9.9891179046216614</v>
      </c>
      <c r="AJ533" s="4">
        <f t="shared" si="279"/>
        <v>9.9358988797394439</v>
      </c>
      <c r="AK533" s="4"/>
      <c r="AL533" s="24">
        <f t="shared" si="308"/>
        <v>1.0275702045304682</v>
      </c>
      <c r="AM533" s="4">
        <f t="shared" si="280"/>
        <v>1.0155646021833726</v>
      </c>
      <c r="AN533" s="3"/>
      <c r="AO533" s="23">
        <f t="shared" si="309"/>
        <v>0</v>
      </c>
      <c r="AP533" s="22">
        <f t="shared" si="310"/>
        <v>37.870408284260918</v>
      </c>
      <c r="AQ533" s="4">
        <f t="shared" si="281"/>
        <v>37.856923914799275</v>
      </c>
      <c r="AR533" s="3"/>
      <c r="AS533" s="4">
        <v>3.4</v>
      </c>
      <c r="AT533" s="4"/>
      <c r="AU533" s="21">
        <f t="shared" si="311"/>
        <v>168.43447078264745</v>
      </c>
      <c r="AV533" s="21">
        <f t="shared" si="282"/>
        <v>8.2304885936357125E-2</v>
      </c>
      <c r="AW533" s="3">
        <f t="shared" si="283"/>
        <v>52.452729217352207</v>
      </c>
      <c r="AX533"/>
      <c r="AY533" s="20">
        <f t="shared" si="284"/>
        <v>2.7530266885830855E-3</v>
      </c>
      <c r="AZ533" s="20">
        <f t="shared" si="285"/>
        <v>3.2318139387714482E-3</v>
      </c>
      <c r="BA533" s="19">
        <f t="shared" si="286"/>
        <v>2.1031823986612703E-2</v>
      </c>
      <c r="BB533" s="18">
        <f t="shared" si="287"/>
        <v>5.423074903382662E-3</v>
      </c>
      <c r="BC533" s="18">
        <f t="shared" si="288"/>
        <v>6.3662183648405162E-3</v>
      </c>
      <c r="BD533" s="17">
        <f t="shared" si="289"/>
        <v>4.1429731613994353E-2</v>
      </c>
      <c r="BE533" s="16">
        <f t="shared" si="290"/>
        <v>1.2233835725592335E-3</v>
      </c>
      <c r="BF533" s="16">
        <f t="shared" si="291"/>
        <v>1.4361459330043177E-3</v>
      </c>
      <c r="BG533" s="16">
        <f t="shared" si="292"/>
        <v>9.3460728415320285E-3</v>
      </c>
      <c r="BH533" s="15">
        <f t="shared" si="293"/>
        <v>1.3740715050157397E-3</v>
      </c>
      <c r="BI533" s="15">
        <f t="shared" si="294"/>
        <v>1.6130404624097813E-3</v>
      </c>
      <c r="BJ533" s="15">
        <f t="shared" si="295"/>
        <v>1.0497257494218032E-2</v>
      </c>
    </row>
    <row r="534" spans="1:62" x14ac:dyDescent="0.25">
      <c r="A534">
        <v>505</v>
      </c>
      <c r="B534" s="26">
        <f t="shared" si="273"/>
        <v>0.18740178806771091</v>
      </c>
      <c r="C534" s="25">
        <f t="shared" si="274"/>
        <v>10.008713250996928</v>
      </c>
      <c r="D534" s="24">
        <f t="shared" si="275"/>
        <v>1.0263381588529132</v>
      </c>
      <c r="E534" s="22">
        <f t="shared" si="276"/>
        <v>37.869571133498297</v>
      </c>
      <c r="F534" s="27">
        <v>3.4</v>
      </c>
      <c r="G534" s="4">
        <f t="shared" si="277"/>
        <v>52.492024331415848</v>
      </c>
      <c r="H534" s="4"/>
      <c r="I534" s="5">
        <v>0.1216</v>
      </c>
      <c r="J534" s="5">
        <v>0</v>
      </c>
      <c r="K534" s="14">
        <v>1</v>
      </c>
      <c r="L534" s="6">
        <v>3.4</v>
      </c>
      <c r="M534" s="6">
        <v>74</v>
      </c>
      <c r="N534" s="6">
        <v>8</v>
      </c>
      <c r="O534" s="13">
        <f t="shared" si="296"/>
        <v>68</v>
      </c>
      <c r="P534" s="12">
        <f t="shared" si="297"/>
        <v>0</v>
      </c>
      <c r="Q534" s="4"/>
      <c r="R534">
        <v>505</v>
      </c>
      <c r="S534" s="4">
        <f t="shared" si="298"/>
        <v>0.35612952979019163</v>
      </c>
      <c r="T534" s="12">
        <f t="shared" si="299"/>
        <v>1</v>
      </c>
      <c r="U534">
        <f t="shared" si="300"/>
        <v>0.6</v>
      </c>
      <c r="V534" s="4">
        <f t="shared" si="301"/>
        <v>0.21367771787411496</v>
      </c>
      <c r="W534" s="4"/>
      <c r="X534"/>
      <c r="Z534"/>
      <c r="AA534">
        <v>505</v>
      </c>
      <c r="AB534" s="4">
        <f t="shared" si="302"/>
        <v>4.8785628742514978E-2</v>
      </c>
      <c r="AC534" s="4">
        <f t="shared" si="303"/>
        <v>0</v>
      </c>
      <c r="AD534" s="26">
        <f t="shared" si="304"/>
        <v>0.18740178806771091</v>
      </c>
      <c r="AE534" s="4">
        <f t="shared" si="278"/>
        <v>0.15557105206464003</v>
      </c>
      <c r="AF534" s="11"/>
      <c r="AG534" s="10">
        <f t="shared" si="305"/>
        <v>7.2814371257485036E-2</v>
      </c>
      <c r="AH534" s="10">
        <f t="shared" si="306"/>
        <v>0</v>
      </c>
      <c r="AI534" s="25">
        <f t="shared" si="307"/>
        <v>10.008713250996928</v>
      </c>
      <c r="AJ534" s="4">
        <f t="shared" si="279"/>
        <v>9.9529746668785588</v>
      </c>
      <c r="AK534" s="4"/>
      <c r="AL534" s="24">
        <f t="shared" si="308"/>
        <v>1.0263381588529132</v>
      </c>
      <c r="AM534" s="4">
        <f t="shared" si="280"/>
        <v>1.0138056563312374</v>
      </c>
      <c r="AN534" s="3"/>
      <c r="AO534" s="23">
        <f t="shared" si="309"/>
        <v>0</v>
      </c>
      <c r="AP534" s="22">
        <f t="shared" si="310"/>
        <v>37.869571133498297</v>
      </c>
      <c r="AQ534" s="4">
        <f t="shared" si="281"/>
        <v>37.855474737851303</v>
      </c>
      <c r="AR534" s="3"/>
      <c r="AS534" s="4">
        <v>3.4</v>
      </c>
      <c r="AT534" s="4"/>
      <c r="AU534" s="21">
        <f t="shared" si="311"/>
        <v>168.51677566858382</v>
      </c>
      <c r="AV534" s="21">
        <f t="shared" si="282"/>
        <v>8.8900567889519985E-2</v>
      </c>
      <c r="AW534" s="3">
        <f t="shared" si="283"/>
        <v>52.492024331415848</v>
      </c>
      <c r="AX534"/>
      <c r="AY534" s="20">
        <f t="shared" si="284"/>
        <v>3.2435856529970282E-3</v>
      </c>
      <c r="AZ534" s="20">
        <f t="shared" si="285"/>
        <v>3.8076875056921632E-3</v>
      </c>
      <c r="BA534" s="19">
        <f t="shared" si="286"/>
        <v>2.4779462844381685E-2</v>
      </c>
      <c r="BB534" s="18">
        <f t="shared" si="287"/>
        <v>5.6798206534485838E-3</v>
      </c>
      <c r="BC534" s="18">
        <f t="shared" si="288"/>
        <v>6.6676155497005108E-3</v>
      </c>
      <c r="BD534" s="17">
        <f t="shared" si="289"/>
        <v>4.3391147915220425E-2</v>
      </c>
      <c r="BE534" s="16">
        <f t="shared" si="290"/>
        <v>1.2770752574346696E-3</v>
      </c>
      <c r="BF534" s="16">
        <f t="shared" si="291"/>
        <v>1.4991753022059167E-3</v>
      </c>
      <c r="BG534" s="16">
        <f t="shared" si="292"/>
        <v>9.7562519620352298E-3</v>
      </c>
      <c r="BH534" s="15">
        <f t="shared" si="293"/>
        <v>1.4364376203915093E-3</v>
      </c>
      <c r="BI534" s="15">
        <f t="shared" si="294"/>
        <v>1.6862528587204674E-3</v>
      </c>
      <c r="BJ534" s="15">
        <f t="shared" si="295"/>
        <v>1.0973705167882633E-2</v>
      </c>
    </row>
    <row r="535" spans="1:62" x14ac:dyDescent="0.25">
      <c r="A535">
        <v>506</v>
      </c>
      <c r="B535" s="26">
        <f t="shared" si="273"/>
        <v>0.30188781853170593</v>
      </c>
      <c r="C535" s="25">
        <f t="shared" si="274"/>
        <v>10.171357900411493</v>
      </c>
      <c r="D535" s="24">
        <f t="shared" si="275"/>
        <v>1.0254425755155092</v>
      </c>
      <c r="E535" s="22">
        <f t="shared" si="276"/>
        <v>37.869135469067622</v>
      </c>
      <c r="F535" s="27">
        <v>3.4</v>
      </c>
      <c r="G535" s="4">
        <f t="shared" si="277"/>
        <v>52.76782376352633</v>
      </c>
      <c r="H535" s="4"/>
      <c r="I535" s="5">
        <v>0.36470000000000002</v>
      </c>
      <c r="J535" s="5">
        <v>0</v>
      </c>
      <c r="K535" s="14">
        <v>1</v>
      </c>
      <c r="L535" s="6">
        <v>3.6</v>
      </c>
      <c r="M535" s="6">
        <v>59</v>
      </c>
      <c r="N535" s="6">
        <v>10</v>
      </c>
      <c r="O535" s="13">
        <f t="shared" si="296"/>
        <v>51.5</v>
      </c>
      <c r="P535" s="12">
        <f t="shared" si="297"/>
        <v>0</v>
      </c>
      <c r="Q535" s="4"/>
      <c r="R535">
        <v>506</v>
      </c>
      <c r="S535" s="4">
        <f t="shared" si="298"/>
        <v>0.37230471497562223</v>
      </c>
      <c r="T535" s="12">
        <f t="shared" si="299"/>
        <v>1</v>
      </c>
      <c r="U535">
        <f t="shared" si="300"/>
        <v>0.6</v>
      </c>
      <c r="V535" s="4">
        <f t="shared" si="301"/>
        <v>0.22338282898537334</v>
      </c>
      <c r="W535" s="4"/>
      <c r="X535"/>
      <c r="Z535"/>
      <c r="AA535">
        <v>506</v>
      </c>
      <c r="AB535" s="4">
        <f t="shared" si="302"/>
        <v>0.1463167664670659</v>
      </c>
      <c r="AC535" s="4">
        <f t="shared" si="303"/>
        <v>0</v>
      </c>
      <c r="AD535" s="26">
        <f t="shared" si="304"/>
        <v>0.30188781853170593</v>
      </c>
      <c r="AE535" s="4">
        <f t="shared" si="278"/>
        <v>0.23431059453031464</v>
      </c>
      <c r="AF535" s="11"/>
      <c r="AG535" s="10">
        <f t="shared" si="305"/>
        <v>0.21838323353293418</v>
      </c>
      <c r="AH535" s="10">
        <f t="shared" si="306"/>
        <v>0</v>
      </c>
      <c r="AI535" s="25">
        <f t="shared" si="307"/>
        <v>10.171357900411493</v>
      </c>
      <c r="AJ535" s="4">
        <f t="shared" si="279"/>
        <v>10.094325998053504</v>
      </c>
      <c r="AK535" s="4"/>
      <c r="AL535" s="24">
        <f t="shared" si="308"/>
        <v>1.0254425755155092</v>
      </c>
      <c r="AM535" s="4">
        <f t="shared" si="280"/>
        <v>1.0084347511294118</v>
      </c>
      <c r="AN535" s="3"/>
      <c r="AO535" s="23">
        <f t="shared" si="309"/>
        <v>0</v>
      </c>
      <c r="AP535" s="22">
        <f t="shared" si="310"/>
        <v>37.869135469067622</v>
      </c>
      <c r="AQ535" s="4">
        <f t="shared" si="281"/>
        <v>37.849947653797322</v>
      </c>
      <c r="AR535" s="3"/>
      <c r="AS535" s="4">
        <v>3.4</v>
      </c>
      <c r="AT535" s="4"/>
      <c r="AU535" s="21">
        <f t="shared" si="311"/>
        <v>168.60567623647333</v>
      </c>
      <c r="AV535" s="21">
        <f t="shared" si="282"/>
        <v>0.14075216423342682</v>
      </c>
      <c r="AW535" s="3">
        <f t="shared" si="283"/>
        <v>52.76782376352633</v>
      </c>
      <c r="AX535"/>
      <c r="AY535" s="20">
        <f t="shared" si="284"/>
        <v>6.8861905743911357E-3</v>
      </c>
      <c r="AZ535" s="20">
        <f t="shared" si="285"/>
        <v>8.083788935154811E-3</v>
      </c>
      <c r="BA535" s="19">
        <f t="shared" si="286"/>
        <v>5.2607244491845354E-2</v>
      </c>
      <c r="BB535" s="18">
        <f t="shared" si="287"/>
        <v>7.8496322952550032E-3</v>
      </c>
      <c r="BC535" s="18">
        <f t="shared" si="288"/>
        <v>9.2147857379080468E-3</v>
      </c>
      <c r="BD535" s="17">
        <f t="shared" si="289"/>
        <v>5.9967484324826029E-2</v>
      </c>
      <c r="BE535" s="16">
        <f t="shared" si="290"/>
        <v>1.7331152871273938E-3</v>
      </c>
      <c r="BF535" s="16">
        <f t="shared" si="291"/>
        <v>2.0345266414104187E-3</v>
      </c>
      <c r="BG535" s="16">
        <f t="shared" si="292"/>
        <v>1.324018245755957E-2</v>
      </c>
      <c r="BH535" s="15">
        <f t="shared" si="293"/>
        <v>1.9552586631077992E-3</v>
      </c>
      <c r="BI535" s="15">
        <f t="shared" si="294"/>
        <v>2.2953036479961123E-3</v>
      </c>
      <c r="BJ535" s="15">
        <f t="shared" si="295"/>
        <v>1.493725295919587E-2</v>
      </c>
    </row>
    <row r="536" spans="1:62" x14ac:dyDescent="0.25">
      <c r="A536">
        <v>507</v>
      </c>
      <c r="B536" s="26">
        <f t="shared" si="273"/>
        <v>0.38062736099738054</v>
      </c>
      <c r="C536" s="25">
        <f t="shared" si="274"/>
        <v>10.312709231586439</v>
      </c>
      <c r="D536" s="24">
        <f t="shared" si="275"/>
        <v>1.0268589479492931</v>
      </c>
      <c r="E536" s="22">
        <f t="shared" si="276"/>
        <v>37.871576058759793</v>
      </c>
      <c r="F536" s="27">
        <v>3.4</v>
      </c>
      <c r="G536" s="4">
        <f t="shared" si="277"/>
        <v>52.991771599292903</v>
      </c>
      <c r="H536" s="4"/>
      <c r="I536" s="5">
        <v>0.36470000000000002</v>
      </c>
      <c r="J536" s="5">
        <v>0</v>
      </c>
      <c r="K536" s="14">
        <v>1</v>
      </c>
      <c r="L536" s="6">
        <v>5.0999999999999996</v>
      </c>
      <c r="M536" s="6">
        <v>62</v>
      </c>
      <c r="N536" s="6">
        <v>27</v>
      </c>
      <c r="O536" s="13">
        <f t="shared" si="296"/>
        <v>41.75</v>
      </c>
      <c r="P536" s="12">
        <f t="shared" si="297"/>
        <v>0</v>
      </c>
      <c r="Q536" s="4"/>
      <c r="R536">
        <v>507</v>
      </c>
      <c r="S536" s="4">
        <f t="shared" si="298"/>
        <v>0.50681584851960382</v>
      </c>
      <c r="T536" s="12">
        <f t="shared" si="299"/>
        <v>1</v>
      </c>
      <c r="U536">
        <f t="shared" si="300"/>
        <v>0.6</v>
      </c>
      <c r="V536" s="4">
        <f t="shared" si="301"/>
        <v>0.3040895091117623</v>
      </c>
      <c r="W536" s="4"/>
      <c r="X536"/>
      <c r="Z536"/>
      <c r="AA536">
        <v>507</v>
      </c>
      <c r="AB536" s="4">
        <f t="shared" si="302"/>
        <v>0.1463167664670659</v>
      </c>
      <c r="AC536" s="4">
        <f t="shared" si="303"/>
        <v>0</v>
      </c>
      <c r="AD536" s="26">
        <f t="shared" si="304"/>
        <v>0.38062736099738054</v>
      </c>
      <c r="AE536" s="4">
        <f t="shared" si="278"/>
        <v>0.26223729928103257</v>
      </c>
      <c r="AF536" s="11"/>
      <c r="AG536" s="10">
        <f t="shared" si="305"/>
        <v>0.21838323353293418</v>
      </c>
      <c r="AH536" s="10">
        <f t="shared" si="306"/>
        <v>0</v>
      </c>
      <c r="AI536" s="25">
        <f t="shared" si="307"/>
        <v>10.312709231586439</v>
      </c>
      <c r="AJ536" s="4">
        <f t="shared" si="279"/>
        <v>10.198084513138255</v>
      </c>
      <c r="AK536" s="4"/>
      <c r="AL536" s="24">
        <f t="shared" si="308"/>
        <v>1.0268589479492931</v>
      </c>
      <c r="AM536" s="4">
        <f t="shared" si="280"/>
        <v>1.0019167246608662</v>
      </c>
      <c r="AN536" s="3"/>
      <c r="AO536" s="23">
        <f t="shared" si="309"/>
        <v>0</v>
      </c>
      <c r="AP536" s="22">
        <f t="shared" si="310"/>
        <v>37.871576058759793</v>
      </c>
      <c r="AQ536" s="4">
        <f t="shared" si="281"/>
        <v>37.84336686616372</v>
      </c>
      <c r="AR536" s="3"/>
      <c r="AS536" s="4">
        <v>3.4</v>
      </c>
      <c r="AT536" s="4"/>
      <c r="AU536" s="21">
        <f t="shared" si="311"/>
        <v>168.74642840070675</v>
      </c>
      <c r="AV536" s="21">
        <f t="shared" si="282"/>
        <v>0.22277350488002876</v>
      </c>
      <c r="AW536" s="3">
        <f t="shared" si="283"/>
        <v>52.991771599292903</v>
      </c>
      <c r="AX536"/>
      <c r="AY536" s="20">
        <f t="shared" si="284"/>
        <v>1.2064072461394916E-2</v>
      </c>
      <c r="AZ536" s="20">
        <f t="shared" si="285"/>
        <v>1.4162172019898379E-2</v>
      </c>
      <c r="BA536" s="19">
        <f t="shared" si="286"/>
        <v>9.2163817235054693E-2</v>
      </c>
      <c r="BB536" s="18">
        <f t="shared" si="287"/>
        <v>1.1680380001313301E-2</v>
      </c>
      <c r="BC536" s="18">
        <f t="shared" si="288"/>
        <v>1.371175043632431E-2</v>
      </c>
      <c r="BD536" s="17">
        <f t="shared" si="289"/>
        <v>8.9232588010546066E-2</v>
      </c>
      <c r="BE536" s="16">
        <f t="shared" si="290"/>
        <v>2.54163892422672E-3</v>
      </c>
      <c r="BF536" s="16">
        <f t="shared" si="291"/>
        <v>2.9836630849618016E-3</v>
      </c>
      <c r="BG536" s="16">
        <f t="shared" si="292"/>
        <v>1.9416921279238358E-2</v>
      </c>
      <c r="BH536" s="15">
        <f t="shared" si="293"/>
        <v>2.8745465508062504E-3</v>
      </c>
      <c r="BI536" s="15">
        <f t="shared" si="294"/>
        <v>3.3744676900769022E-3</v>
      </c>
      <c r="BJ536" s="15">
        <f t="shared" si="295"/>
        <v>2.1960178355189645E-2</v>
      </c>
    </row>
    <row r="537" spans="1:62" x14ac:dyDescent="0.25">
      <c r="A537">
        <v>508</v>
      </c>
      <c r="B537" s="26">
        <f t="shared" si="273"/>
        <v>0.40855406574809849</v>
      </c>
      <c r="C537" s="25">
        <f t="shared" si="274"/>
        <v>10.41646774667119</v>
      </c>
      <c r="D537" s="24">
        <f t="shared" si="275"/>
        <v>1.0310773625986074</v>
      </c>
      <c r="E537" s="22">
        <f t="shared" si="276"/>
        <v>37.877598919394984</v>
      </c>
      <c r="F537" s="27">
        <v>3.4</v>
      </c>
      <c r="G537" s="4">
        <f t="shared" si="277"/>
        <v>53.133698094412878</v>
      </c>
      <c r="H537" s="4"/>
      <c r="I537" s="5">
        <v>0.36470000000000002</v>
      </c>
      <c r="J537" s="5">
        <v>0</v>
      </c>
      <c r="K537" s="14">
        <v>1</v>
      </c>
      <c r="L537" s="6">
        <v>7.3</v>
      </c>
      <c r="M537" s="6">
        <v>51</v>
      </c>
      <c r="N537" s="6">
        <v>49</v>
      </c>
      <c r="O537" s="13">
        <f t="shared" si="296"/>
        <v>14.25</v>
      </c>
      <c r="P537" s="12">
        <f t="shared" si="297"/>
        <v>0</v>
      </c>
      <c r="Q537" s="4"/>
      <c r="R537">
        <v>508</v>
      </c>
      <c r="S537" s="4">
        <f t="shared" si="298"/>
        <v>0.74514205020999758</v>
      </c>
      <c r="T537" s="12">
        <f t="shared" si="299"/>
        <v>1</v>
      </c>
      <c r="U537">
        <f t="shared" si="300"/>
        <v>0.6</v>
      </c>
      <c r="V537" s="4">
        <f t="shared" si="301"/>
        <v>0.44708523012599855</v>
      </c>
      <c r="W537" s="4"/>
      <c r="X537"/>
      <c r="Z537"/>
      <c r="AA537">
        <v>508</v>
      </c>
      <c r="AB537" s="4">
        <f t="shared" si="302"/>
        <v>0.1463167664670659</v>
      </c>
      <c r="AC537" s="4">
        <f t="shared" si="303"/>
        <v>0</v>
      </c>
      <c r="AD537" s="26">
        <f t="shared" si="304"/>
        <v>0.40855406574809849</v>
      </c>
      <c r="AE537" s="4">
        <f t="shared" si="278"/>
        <v>0.21918362073891329</v>
      </c>
      <c r="AF537" s="11"/>
      <c r="AG537" s="10">
        <f t="shared" si="305"/>
        <v>0.21838323353293418</v>
      </c>
      <c r="AH537" s="10">
        <f t="shared" si="306"/>
        <v>0</v>
      </c>
      <c r="AI537" s="25">
        <f t="shared" si="307"/>
        <v>10.41646774667119</v>
      </c>
      <c r="AJ537" s="4">
        <f t="shared" si="279"/>
        <v>10.223679590335099</v>
      </c>
      <c r="AK537" s="4"/>
      <c r="AL537" s="24">
        <f t="shared" si="308"/>
        <v>1.0310773625986074</v>
      </c>
      <c r="AM537" s="4">
        <f t="shared" si="280"/>
        <v>0.98955996588844441</v>
      </c>
      <c r="AN537" s="3"/>
      <c r="AO537" s="23">
        <f t="shared" si="309"/>
        <v>0</v>
      </c>
      <c r="AP537" s="22">
        <f t="shared" si="310"/>
        <v>37.877598919394984</v>
      </c>
      <c r="AQ537" s="4">
        <f t="shared" si="281"/>
        <v>37.830454428348851</v>
      </c>
      <c r="AR537" s="3"/>
      <c r="AS537" s="4">
        <v>3.4</v>
      </c>
      <c r="AT537" s="4"/>
      <c r="AU537" s="21">
        <f t="shared" si="311"/>
        <v>168.96920190558677</v>
      </c>
      <c r="AV537" s="21">
        <f t="shared" si="282"/>
        <v>0.36652243337824397</v>
      </c>
      <c r="AW537" s="3">
        <f t="shared" si="283"/>
        <v>53.133698094412878</v>
      </c>
      <c r="AX537"/>
      <c r="AY537" s="20">
        <f t="shared" si="284"/>
        <v>1.9297048565706961E-2</v>
      </c>
      <c r="AZ537" s="20">
        <f t="shared" si="285"/>
        <v>2.2653057011916868E-2</v>
      </c>
      <c r="BA537" s="19">
        <f t="shared" si="286"/>
        <v>0.14742033943156138</v>
      </c>
      <c r="BB537" s="18">
        <f t="shared" si="287"/>
        <v>1.9645316963426931E-2</v>
      </c>
      <c r="BC537" s="18">
        <f t="shared" si="288"/>
        <v>2.3061893826631614E-2</v>
      </c>
      <c r="BD537" s="17">
        <f t="shared" si="289"/>
        <v>0.15008094554603238</v>
      </c>
      <c r="BE537" s="16">
        <f t="shared" si="290"/>
        <v>4.2306666206486324E-3</v>
      </c>
      <c r="BF537" s="16">
        <f t="shared" si="291"/>
        <v>4.966434728587525E-3</v>
      </c>
      <c r="BG537" s="16">
        <f t="shared" si="292"/>
        <v>3.2320295360926815E-2</v>
      </c>
      <c r="BH537" s="15">
        <f t="shared" si="293"/>
        <v>4.8040734829483981E-3</v>
      </c>
      <c r="BI537" s="15">
        <f t="shared" si="294"/>
        <v>5.6395645234611621E-3</v>
      </c>
      <c r="BJ537" s="15">
        <f t="shared" si="295"/>
        <v>3.6700853039723383E-2</v>
      </c>
    </row>
    <row r="538" spans="1:62" x14ac:dyDescent="0.25">
      <c r="A538">
        <v>509</v>
      </c>
      <c r="B538" s="26">
        <f t="shared" si="273"/>
        <v>0.26796924948142825</v>
      </c>
      <c r="C538" s="25">
        <f t="shared" si="274"/>
        <v>10.296493961592583</v>
      </c>
      <c r="D538" s="24">
        <f t="shared" si="275"/>
        <v>1.0375370715211754</v>
      </c>
      <c r="E538" s="22">
        <f t="shared" si="276"/>
        <v>37.886775378439445</v>
      </c>
      <c r="F538" s="27">
        <v>3.4</v>
      </c>
      <c r="G538" s="4">
        <f t="shared" si="277"/>
        <v>52.888775661034629</v>
      </c>
      <c r="H538" s="4"/>
      <c r="I538" s="5">
        <v>0.1216</v>
      </c>
      <c r="J538" s="5">
        <v>0</v>
      </c>
      <c r="K538" s="14">
        <v>1</v>
      </c>
      <c r="L538" s="6">
        <v>11</v>
      </c>
      <c r="M538" s="6">
        <v>52</v>
      </c>
      <c r="N538" s="6">
        <v>83</v>
      </c>
      <c r="O538" s="13">
        <f t="shared" si="296"/>
        <v>-10.25</v>
      </c>
      <c r="P538" s="12">
        <f t="shared" si="297"/>
        <v>-10.25</v>
      </c>
      <c r="Q538" s="4"/>
      <c r="R538">
        <v>509</v>
      </c>
      <c r="S538" s="4">
        <f t="shared" si="298"/>
        <v>1.245428856118602</v>
      </c>
      <c r="T538" s="12">
        <f t="shared" si="299"/>
        <v>1</v>
      </c>
      <c r="U538">
        <f t="shared" si="300"/>
        <v>0.6</v>
      </c>
      <c r="V538" s="4">
        <f t="shared" si="301"/>
        <v>0.74725731367116122</v>
      </c>
      <c r="W538" s="4"/>
      <c r="X538"/>
      <c r="Z538"/>
      <c r="AA538">
        <v>509</v>
      </c>
      <c r="AB538" s="4">
        <f t="shared" si="302"/>
        <v>4.8785628742514978E-2</v>
      </c>
      <c r="AC538" s="4">
        <f t="shared" si="303"/>
        <v>0</v>
      </c>
      <c r="AD538" s="26">
        <f t="shared" si="304"/>
        <v>0.26796924948142825</v>
      </c>
      <c r="AE538" s="4">
        <f t="shared" si="278"/>
        <v>0.14013676561110247</v>
      </c>
      <c r="AF538" s="11"/>
      <c r="AG538" s="10">
        <f t="shared" si="305"/>
        <v>7.2814371257485036E-2</v>
      </c>
      <c r="AH538" s="10">
        <f t="shared" si="306"/>
        <v>0</v>
      </c>
      <c r="AI538" s="25">
        <f t="shared" si="307"/>
        <v>10.296493961592583</v>
      </c>
      <c r="AJ538" s="4">
        <f t="shared" si="279"/>
        <v>10.098186401385814</v>
      </c>
      <c r="AK538" s="4"/>
      <c r="AL538" s="24">
        <f t="shared" si="308"/>
        <v>1.0375370715211754</v>
      </c>
      <c r="AM538" s="4">
        <f t="shared" si="280"/>
        <v>0.99408255775523191</v>
      </c>
      <c r="AN538" s="3"/>
      <c r="AO538" s="23">
        <f t="shared" si="309"/>
        <v>0</v>
      </c>
      <c r="AP538" s="22">
        <f t="shared" si="310"/>
        <v>37.886775378439445</v>
      </c>
      <c r="AQ538" s="4">
        <f t="shared" si="281"/>
        <v>37.837686746021738</v>
      </c>
      <c r="AR538" s="3"/>
      <c r="AS538" s="4">
        <v>3.4</v>
      </c>
      <c r="AT538" s="4"/>
      <c r="AU538" s="21">
        <f t="shared" si="311"/>
        <v>169.33572433896501</v>
      </c>
      <c r="AV538" s="21">
        <f t="shared" si="282"/>
        <v>0.3259347994853915</v>
      </c>
      <c r="AW538" s="3">
        <f t="shared" si="283"/>
        <v>52.888775661034629</v>
      </c>
      <c r="AX538"/>
      <c r="AY538" s="20">
        <f t="shared" si="284"/>
        <v>1.3026265262253461E-2</v>
      </c>
      <c r="AZ538" s="20">
        <f t="shared" si="285"/>
        <v>1.5291702699167105E-2</v>
      </c>
      <c r="BA538" s="19">
        <f t="shared" si="286"/>
        <v>9.9514515908905227E-2</v>
      </c>
      <c r="BB538" s="18">
        <f t="shared" si="287"/>
        <v>2.0207750053453585E-2</v>
      </c>
      <c r="BC538" s="18">
        <f t="shared" si="288"/>
        <v>2.3722141367097684E-2</v>
      </c>
      <c r="BD538" s="17">
        <f t="shared" si="289"/>
        <v>0.15437766878621839</v>
      </c>
      <c r="BE538" s="16">
        <f t="shared" si="290"/>
        <v>4.4280608967250399E-3</v>
      </c>
      <c r="BF538" s="16">
        <f t="shared" si="291"/>
        <v>5.1981584439815681E-3</v>
      </c>
      <c r="BG538" s="16">
        <f t="shared" si="292"/>
        <v>3.3828294425236841E-2</v>
      </c>
      <c r="BH538" s="15">
        <f t="shared" si="293"/>
        <v>5.0021835442308907E-3</v>
      </c>
      <c r="BI538" s="15">
        <f t="shared" si="294"/>
        <v>5.8721285084449588E-3</v>
      </c>
      <c r="BJ538" s="15">
        <f t="shared" si="295"/>
        <v>3.8214320365031043E-2</v>
      </c>
    </row>
    <row r="539" spans="1:62" x14ac:dyDescent="0.25">
      <c r="A539">
        <v>510</v>
      </c>
      <c r="B539" s="26">
        <f t="shared" si="273"/>
        <v>0.18892239435361746</v>
      </c>
      <c r="C539" s="25">
        <f t="shared" si="274"/>
        <v>10.171000772643298</v>
      </c>
      <c r="D539" s="24">
        <f t="shared" si="275"/>
        <v>1.036746817511895</v>
      </c>
      <c r="E539" s="22">
        <f t="shared" si="276"/>
        <v>37.887770877040424</v>
      </c>
      <c r="F539" s="27">
        <v>3.4</v>
      </c>
      <c r="G539" s="4">
        <f t="shared" si="277"/>
        <v>52.684440861549234</v>
      </c>
      <c r="H539" s="4"/>
      <c r="I539" s="5">
        <v>0.1216</v>
      </c>
      <c r="J539" s="5">
        <v>0</v>
      </c>
      <c r="K539" s="14">
        <v>1</v>
      </c>
      <c r="L539" s="6">
        <v>13.9</v>
      </c>
      <c r="M539" s="6">
        <v>57</v>
      </c>
      <c r="N539" s="6">
        <v>99</v>
      </c>
      <c r="O539" s="13">
        <f t="shared" si="296"/>
        <v>-17.25</v>
      </c>
      <c r="P539" s="12">
        <f t="shared" si="297"/>
        <v>-27.5</v>
      </c>
      <c r="Q539" s="4"/>
      <c r="R539">
        <v>510</v>
      </c>
      <c r="S539" s="4">
        <f t="shared" si="298"/>
        <v>1.7093833911892833</v>
      </c>
      <c r="T539" s="12">
        <f t="shared" si="299"/>
        <v>0.75846459436788383</v>
      </c>
      <c r="U539">
        <f t="shared" si="300"/>
        <v>0.6</v>
      </c>
      <c r="V539" s="4">
        <f t="shared" si="301"/>
        <v>0.77790406825054637</v>
      </c>
      <c r="W539" s="4"/>
      <c r="X539"/>
      <c r="Z539"/>
      <c r="AA539">
        <v>510</v>
      </c>
      <c r="AB539" s="4">
        <f t="shared" si="302"/>
        <v>4.8785628742514978E-2</v>
      </c>
      <c r="AC539" s="4">
        <f t="shared" si="303"/>
        <v>0</v>
      </c>
      <c r="AD539" s="26">
        <f t="shared" si="304"/>
        <v>0.18892239435361746</v>
      </c>
      <c r="AE539" s="4">
        <f t="shared" si="278"/>
        <v>5.0881976850748557E-2</v>
      </c>
      <c r="AF539" s="11"/>
      <c r="AG539" s="10">
        <f t="shared" si="305"/>
        <v>7.2814371257485036E-2</v>
      </c>
      <c r="AH539" s="10">
        <f t="shared" si="306"/>
        <v>0</v>
      </c>
      <c r="AI539" s="25">
        <f t="shared" si="307"/>
        <v>10.171000772643298</v>
      </c>
      <c r="AJ539" s="4">
        <f t="shared" si="279"/>
        <v>9.7784969211125361</v>
      </c>
      <c r="AK539" s="4"/>
      <c r="AL539" s="24">
        <f t="shared" si="308"/>
        <v>1.036746817511895</v>
      </c>
      <c r="AM539" s="4">
        <f t="shared" si="280"/>
        <v>0.95076070979250016</v>
      </c>
      <c r="AN539" s="3"/>
      <c r="AO539" s="23">
        <f t="shared" si="309"/>
        <v>0</v>
      </c>
      <c r="AP539" s="22">
        <f t="shared" si="310"/>
        <v>37.887770877040424</v>
      </c>
      <c r="AQ539" s="4">
        <f t="shared" si="281"/>
        <v>37.788496721468924</v>
      </c>
      <c r="AR539" s="3"/>
      <c r="AS539" s="4">
        <v>3.4</v>
      </c>
      <c r="AT539" s="4"/>
      <c r="AU539" s="21">
        <f t="shared" si="311"/>
        <v>169.6616591384504</v>
      </c>
      <c r="AV539" s="21">
        <f t="shared" si="282"/>
        <v>0.55723662220265313</v>
      </c>
      <c r="AW539" s="3">
        <f t="shared" si="283"/>
        <v>52.684440861549234</v>
      </c>
      <c r="AX539"/>
      <c r="AY539" s="20">
        <f t="shared" si="284"/>
        <v>1.4066464492144609E-2</v>
      </c>
      <c r="AZ539" s="20">
        <f t="shared" si="285"/>
        <v>1.6512806142952367E-2</v>
      </c>
      <c r="BA539" s="19">
        <f t="shared" si="286"/>
        <v>0.10746114686777195</v>
      </c>
      <c r="BB539" s="18">
        <f t="shared" si="287"/>
        <v>3.9996557460953167E-2</v>
      </c>
      <c r="BC539" s="18">
        <f t="shared" si="288"/>
        <v>4.6952480497640676E-2</v>
      </c>
      <c r="BD539" s="17">
        <f t="shared" si="289"/>
        <v>0.30555481357216813</v>
      </c>
      <c r="BE539" s="16">
        <f t="shared" si="290"/>
        <v>8.7620752887642601E-3</v>
      </c>
      <c r="BF539" s="16">
        <f t="shared" si="291"/>
        <v>1.0285914469418914E-2</v>
      </c>
      <c r="BG539" s="16">
        <f t="shared" si="292"/>
        <v>6.6938117961211685E-2</v>
      </c>
      <c r="BH539" s="15">
        <f t="shared" si="293"/>
        <v>1.0116141414199375E-2</v>
      </c>
      <c r="BI539" s="15">
        <f t="shared" si="294"/>
        <v>1.1875470355799266E-2</v>
      </c>
      <c r="BJ539" s="15">
        <f t="shared" si="295"/>
        <v>7.728254380150136E-2</v>
      </c>
    </row>
    <row r="540" spans="1:62" x14ac:dyDescent="0.25">
      <c r="A540">
        <v>511</v>
      </c>
      <c r="B540" s="26">
        <f t="shared" si="273"/>
        <v>0.34347539002440131</v>
      </c>
      <c r="C540" s="25">
        <f t="shared" si="274"/>
        <v>10.215203507938883</v>
      </c>
      <c r="D540" s="24">
        <f t="shared" si="275"/>
        <v>1.0237019484485617</v>
      </c>
      <c r="E540" s="22">
        <f t="shared" si="276"/>
        <v>37.874123392934735</v>
      </c>
      <c r="F540" s="27">
        <v>3.4</v>
      </c>
      <c r="G540" s="4">
        <f t="shared" si="277"/>
        <v>52.856504239346577</v>
      </c>
      <c r="H540" s="4"/>
      <c r="I540" s="5">
        <v>0.72929999999999995</v>
      </c>
      <c r="J540" s="5">
        <v>0</v>
      </c>
      <c r="K540" s="14">
        <v>0</v>
      </c>
      <c r="L540" s="6">
        <v>16</v>
      </c>
      <c r="M540" s="6">
        <v>34</v>
      </c>
      <c r="N540" s="6">
        <v>103</v>
      </c>
      <c r="O540" s="13">
        <f t="shared" si="296"/>
        <v>-43.25</v>
      </c>
      <c r="P540" s="12">
        <f t="shared" si="297"/>
        <v>-27.5</v>
      </c>
      <c r="Q540" s="4"/>
      <c r="R540">
        <v>511</v>
      </c>
      <c r="S540" s="4">
        <f t="shared" si="298"/>
        <v>2.0754997247575919</v>
      </c>
      <c r="T540" s="12">
        <f t="shared" si="299"/>
        <v>0.75846459436788383</v>
      </c>
      <c r="U540">
        <f t="shared" si="300"/>
        <v>1</v>
      </c>
      <c r="V540" s="4">
        <f t="shared" si="301"/>
        <v>1.5741930568489215</v>
      </c>
      <c r="W540" s="4"/>
      <c r="X540"/>
      <c r="Z540"/>
      <c r="AA540">
        <v>511</v>
      </c>
      <c r="AB540" s="4">
        <f t="shared" si="302"/>
        <v>0.29259341317365273</v>
      </c>
      <c r="AC540" s="4">
        <f t="shared" si="303"/>
        <v>0</v>
      </c>
      <c r="AD540" s="26">
        <f t="shared" si="304"/>
        <v>0.34347539002440131</v>
      </c>
      <c r="AE540" s="4">
        <f t="shared" si="278"/>
        <v>9.2507332991509789E-2</v>
      </c>
      <c r="AF540" s="11"/>
      <c r="AG540" s="10">
        <f t="shared" si="305"/>
        <v>0.43670658682634733</v>
      </c>
      <c r="AH540" s="10">
        <f t="shared" si="306"/>
        <v>0</v>
      </c>
      <c r="AI540" s="25">
        <f t="shared" si="307"/>
        <v>10.215203507938883</v>
      </c>
      <c r="AJ540" s="4">
        <f t="shared" si="279"/>
        <v>9.8209938514200434</v>
      </c>
      <c r="AK540" s="4"/>
      <c r="AL540" s="24">
        <f t="shared" si="308"/>
        <v>1.0237019484485617</v>
      </c>
      <c r="AM540" s="4">
        <f t="shared" si="280"/>
        <v>0.93879776111466373</v>
      </c>
      <c r="AN540" s="3"/>
      <c r="AO540" s="23">
        <f t="shared" si="309"/>
        <v>0</v>
      </c>
      <c r="AP540" s="22">
        <f t="shared" si="310"/>
        <v>37.874123392934735</v>
      </c>
      <c r="AQ540" s="4">
        <f t="shared" si="281"/>
        <v>37.774884996723806</v>
      </c>
      <c r="AR540" s="3"/>
      <c r="AS540" s="4">
        <v>3.4</v>
      </c>
      <c r="AT540" s="4"/>
      <c r="AU540" s="21">
        <f t="shared" si="311"/>
        <v>170.21889576065306</v>
      </c>
      <c r="AV540" s="21">
        <f t="shared" si="282"/>
        <v>0.64560591643288268</v>
      </c>
      <c r="AW540" s="3">
        <f t="shared" si="283"/>
        <v>52.856504239346577</v>
      </c>
      <c r="AX540"/>
      <c r="AY540" s="20">
        <f t="shared" si="284"/>
        <v>2.5573910357394578E-2</v>
      </c>
      <c r="AZ540" s="20">
        <f t="shared" si="285"/>
        <v>3.0021546941289286E-2</v>
      </c>
      <c r="BA540" s="19">
        <f t="shared" si="286"/>
        <v>0.19537259973420765</v>
      </c>
      <c r="BB540" s="18">
        <f t="shared" si="287"/>
        <v>4.0170380792766948E-2</v>
      </c>
      <c r="BC540" s="18">
        <f t="shared" si="288"/>
        <v>4.7156533974117718E-2</v>
      </c>
      <c r="BD540" s="17">
        <f t="shared" si="289"/>
        <v>0.30688274175195468</v>
      </c>
      <c r="BE540" s="16">
        <f t="shared" si="290"/>
        <v>8.6518264575796994E-3</v>
      </c>
      <c r="BF540" s="16">
        <f t="shared" si="291"/>
        <v>1.0156491928463126E-2</v>
      </c>
      <c r="BG540" s="16">
        <f t="shared" si="292"/>
        <v>6.6095868947855116E-2</v>
      </c>
      <c r="BH540" s="15">
        <f t="shared" si="293"/>
        <v>1.0112497497549182E-2</v>
      </c>
      <c r="BI540" s="15">
        <f t="shared" si="294"/>
        <v>1.1871192714514256E-2</v>
      </c>
      <c r="BJ540" s="15">
        <f t="shared" si="295"/>
        <v>7.7254705998865233E-2</v>
      </c>
    </row>
    <row r="541" spans="1:62" x14ac:dyDescent="0.25">
      <c r="A541">
        <v>512</v>
      </c>
      <c r="B541" s="26">
        <f t="shared" ref="B541:B604" si="312">AD541</f>
        <v>0.38510074616516254</v>
      </c>
      <c r="C541" s="25">
        <f t="shared" ref="C541:C604" si="313">AI541</f>
        <v>10.25770043824639</v>
      </c>
      <c r="D541" s="24">
        <f t="shared" ref="D541:D604" si="314">AL541</f>
        <v>1.0233063762199541</v>
      </c>
      <c r="E541" s="22">
        <f t="shared" ref="E541:E604" si="315">AP541</f>
        <v>37.874090762282194</v>
      </c>
      <c r="F541" s="27">
        <v>3.4</v>
      </c>
      <c r="G541" s="4">
        <f t="shared" ref="G541:G604" si="316">SUM(B541:F541)</f>
        <v>52.940198322913702</v>
      </c>
      <c r="H541" s="4"/>
      <c r="I541" s="5">
        <v>0.72929999999999995</v>
      </c>
      <c r="J541" s="5">
        <v>0</v>
      </c>
      <c r="K541" s="14">
        <v>0</v>
      </c>
      <c r="L541" s="6">
        <v>16</v>
      </c>
      <c r="M541" s="6">
        <v>55</v>
      </c>
      <c r="N541" s="6">
        <v>91</v>
      </c>
      <c r="O541" s="13">
        <f t="shared" si="296"/>
        <v>-13.25</v>
      </c>
      <c r="P541" s="12">
        <f t="shared" si="297"/>
        <v>-27.5</v>
      </c>
      <c r="Q541" s="4"/>
      <c r="R541">
        <v>512</v>
      </c>
      <c r="S541" s="4">
        <f t="shared" si="298"/>
        <v>2.0754997247575919</v>
      </c>
      <c r="T541" s="12">
        <f t="shared" si="299"/>
        <v>0.75846459436788383</v>
      </c>
      <c r="U541">
        <f t="shared" si="300"/>
        <v>1</v>
      </c>
      <c r="V541" s="4">
        <f t="shared" si="301"/>
        <v>1.5741930568489215</v>
      </c>
      <c r="W541" s="4"/>
      <c r="X541"/>
      <c r="Z541"/>
      <c r="AA541">
        <v>512</v>
      </c>
      <c r="AB541" s="4">
        <f t="shared" si="302"/>
        <v>0.29259341317365273</v>
      </c>
      <c r="AC541" s="4">
        <f t="shared" si="303"/>
        <v>0</v>
      </c>
      <c r="AD541" s="26">
        <f t="shared" si="304"/>
        <v>0.38510074616516254</v>
      </c>
      <c r="AE541" s="4">
        <f t="shared" ref="AE541:AE604" si="317">AD541*EXP(-V542*B$17/$N$17)</f>
        <v>0.10371804148077615</v>
      </c>
      <c r="AF541" s="11"/>
      <c r="AG541" s="10">
        <f t="shared" si="305"/>
        <v>0.43670658682634733</v>
      </c>
      <c r="AH541" s="10">
        <f t="shared" si="306"/>
        <v>0</v>
      </c>
      <c r="AI541" s="25">
        <f t="shared" si="307"/>
        <v>10.25770043824639</v>
      </c>
      <c r="AJ541" s="4">
        <f t="shared" ref="AJ541:AJ604" si="318">AI541*EXP(-V542*C$17/$N$17)</f>
        <v>9.8618504042014088</v>
      </c>
      <c r="AK541" s="4"/>
      <c r="AL541" s="24">
        <f t="shared" si="308"/>
        <v>1.0233063762199541</v>
      </c>
      <c r="AM541" s="4">
        <f t="shared" ref="AM541:AM604" si="319">(AL541*EXP(-V542*D$17/$N$17))</f>
        <v>0.93843491318962857</v>
      </c>
      <c r="AN541" s="3"/>
      <c r="AO541" s="23">
        <f t="shared" si="309"/>
        <v>0</v>
      </c>
      <c r="AP541" s="22">
        <f t="shared" si="310"/>
        <v>37.874090762282194</v>
      </c>
      <c r="AQ541" s="4">
        <f t="shared" ref="AQ541:AQ604" si="320">AP541*EXP(-V542*E$17/$N$17)</f>
        <v>37.774852349329635</v>
      </c>
      <c r="AR541" s="3"/>
      <c r="AS541" s="4">
        <v>3.4</v>
      </c>
      <c r="AT541" s="4"/>
      <c r="AU541" s="21">
        <f t="shared" si="311"/>
        <v>170.86450167708594</v>
      </c>
      <c r="AV541" s="21">
        <f t="shared" ref="AV541:AV604" si="321">BA541+BD541+BG541+BJ541</f>
        <v>0.67053452095753296</v>
      </c>
      <c r="AW541" s="3">
        <f t="shared" ref="AW541:AW604" si="322">AD541+AI541+AL541+AP541+AS541</f>
        <v>52.940198322913702</v>
      </c>
      <c r="AX541"/>
      <c r="AY541" s="20">
        <f t="shared" ref="AY541:AY604" si="323">(AD541-AE541)*$AW$25</f>
        <v>2.8673195110151511E-2</v>
      </c>
      <c r="AZ541" s="20">
        <f t="shared" ref="AZ541:AZ604" si="324">(AD541-AE541)*$AX$25</f>
        <v>3.3659837738003948E-2</v>
      </c>
      <c r="BA541" s="19">
        <f t="shared" ref="BA541:BA604" si="325">(AD541-AE541)*$AV$25</f>
        <v>0.21904967183623097</v>
      </c>
      <c r="BB541" s="18">
        <f t="shared" ref="BB541:BB604" si="326">(AI541-AJ541)*$AW$25</f>
        <v>4.0337536997033775E-2</v>
      </c>
      <c r="BC541" s="18">
        <f t="shared" ref="BC541:BC604" si="327">(AI541-AJ541)*$AX$25</f>
        <v>4.7352760822604867E-2</v>
      </c>
      <c r="BD541" s="17">
        <f t="shared" ref="BD541:BD604" si="328">(AI541-AJ541)*$AV$25</f>
        <v>0.30815973622534271</v>
      </c>
      <c r="BE541" s="16">
        <f t="shared" ref="BE541:BE604" si="329">(AL541-AM541)*$AW$25</f>
        <v>8.648491816446632E-3</v>
      </c>
      <c r="BF541" s="16">
        <f t="shared" ref="BF541:BF604" si="330">(AL541-AM541)*$AX$25</f>
        <v>1.0152577349741699E-2</v>
      </c>
      <c r="BG541" s="16">
        <f t="shared" ref="BG541:BG604" si="331">(AL541-AM541)*$AV$25</f>
        <v>6.6070393864137225E-2</v>
      </c>
      <c r="BH541" s="15">
        <f t="shared" ref="BH541:BH604" si="332">(AP541-AQ541)*$AW$25</f>
        <v>1.0112499203539011E-2</v>
      </c>
      <c r="BI541" s="15">
        <f t="shared" ref="BI541:BI604" si="333">(AP541-AQ541)*$AX$25</f>
        <v>1.1871194717197969E-2</v>
      </c>
      <c r="BJ541" s="15">
        <f t="shared" ref="BJ541:BJ604" si="334">(AP541-AQ541)*$AV$25</f>
        <v>7.7254719031822003E-2</v>
      </c>
    </row>
    <row r="542" spans="1:62" x14ac:dyDescent="0.25">
      <c r="A542">
        <v>513</v>
      </c>
      <c r="B542" s="26">
        <f t="shared" si="312"/>
        <v>0.39631145465442885</v>
      </c>
      <c r="C542" s="25">
        <f t="shared" si="313"/>
        <v>10.298556991027755</v>
      </c>
      <c r="D542" s="24">
        <f t="shared" si="314"/>
        <v>1.0262066363167996</v>
      </c>
      <c r="E542" s="22">
        <f t="shared" si="315"/>
        <v>37.877888719957184</v>
      </c>
      <c r="F542" s="27">
        <v>3.4</v>
      </c>
      <c r="G542" s="4">
        <f t="shared" si="316"/>
        <v>52.998963801956165</v>
      </c>
      <c r="H542" s="4"/>
      <c r="I542" s="5">
        <v>0.72929999999999995</v>
      </c>
      <c r="J542" s="5">
        <v>0</v>
      </c>
      <c r="K542" s="14">
        <v>0</v>
      </c>
      <c r="L542" s="6">
        <v>13.5</v>
      </c>
      <c r="M542" s="6">
        <v>58</v>
      </c>
      <c r="N542" s="6">
        <v>69</v>
      </c>
      <c r="O542" s="13">
        <f t="shared" ref="O542:O605" si="335">M542-0.75*N542</f>
        <v>6.25</v>
      </c>
      <c r="P542" s="12">
        <f t="shared" ref="P542:P605" si="336">IF(K542=1,MAX($J$17,MIN(0,P541+O542)),MAX(MIN($J$18,P541),MIN(0,P541+O542)))</f>
        <v>-21.25</v>
      </c>
      <c r="Q542" s="4"/>
      <c r="R542">
        <v>513</v>
      </c>
      <c r="S542" s="4">
        <f t="shared" ref="S542:S605" si="337">IF(L542&lt;-5,0,47.91/(1+EXP(106.06/(L542+18.27))))</f>
        <v>1.6422633067433468</v>
      </c>
      <c r="T542" s="12">
        <f t="shared" ref="T542:T605" si="338">IF(P542&gt;$J$19,1,$J$21+($J$20-$J$21)*($J$17-P542)/($J$17-$J$19))</f>
        <v>0.95855194129866228</v>
      </c>
      <c r="U542">
        <f t="shared" ref="U542:U605" si="339">IF(K542=1,0.6,1)</f>
        <v>1</v>
      </c>
      <c r="V542" s="4">
        <f t="shared" ref="V542:V605" si="340">S542*T542*U542</f>
        <v>1.5741946808023954</v>
      </c>
      <c r="W542" s="4"/>
      <c r="X542"/>
      <c r="Z542"/>
      <c r="AA542">
        <v>513</v>
      </c>
      <c r="AB542" s="4">
        <f t="shared" ref="AB542:AB605" si="341">I542*$P$16</f>
        <v>0.29259341317365273</v>
      </c>
      <c r="AC542" s="4">
        <f t="shared" ref="AC542:AC605" si="342">$N$19*J542</f>
        <v>0</v>
      </c>
      <c r="AD542" s="26">
        <f t="shared" ref="AD542:AD605" si="343">AE541+AB542+AC542</f>
        <v>0.39631145465442885</v>
      </c>
      <c r="AE542" s="4">
        <f t="shared" si="317"/>
        <v>0.15484901259358583</v>
      </c>
      <c r="AF542" s="11"/>
      <c r="AG542" s="10">
        <f t="shared" ref="AG542:AG605" si="344">I542*$Q$16</f>
        <v>0.43670658682634733</v>
      </c>
      <c r="AH542" s="10">
        <f t="shared" ref="AH542:AH605" si="345">$N$20*J542</f>
        <v>0</v>
      </c>
      <c r="AI542" s="25">
        <f t="shared" ref="AI542:AI605" si="346">AJ541+AG542+AH542</f>
        <v>10.298556991027755</v>
      </c>
      <c r="AJ542" s="4">
        <f t="shared" si="318"/>
        <v>10.012269503395061</v>
      </c>
      <c r="AK542" s="4"/>
      <c r="AL542" s="24">
        <f t="shared" ref="AL542:AL605" si="347">AM541+AY541+BB541+BE541+BH541</f>
        <v>1.0262066363167996</v>
      </c>
      <c r="AM542" s="4">
        <f t="shared" si="319"/>
        <v>0.96449139799789085</v>
      </c>
      <c r="AN542" s="3"/>
      <c r="AO542" s="23">
        <f t="shared" ref="AO542:AO605" si="348">$N$21*J542</f>
        <v>0</v>
      </c>
      <c r="AP542" s="22">
        <f t="shared" ref="AP542:AP605" si="349">AQ541+AZ541+BC541+BF541+BI541+AO542</f>
        <v>37.877888719957184</v>
      </c>
      <c r="AQ542" s="4">
        <f t="shared" si="320"/>
        <v>37.806764097951856</v>
      </c>
      <c r="AR542" s="3"/>
      <c r="AS542" s="4">
        <v>3.4</v>
      </c>
      <c r="AT542" s="4"/>
      <c r="AU542" s="21">
        <f t="shared" ref="AU542:AU605" si="350">AU541+AV541</f>
        <v>171.53503619804349</v>
      </c>
      <c r="AV542" s="21">
        <f t="shared" si="321"/>
        <v>0.51425327254588604</v>
      </c>
      <c r="AW542" s="3">
        <f t="shared" si="322"/>
        <v>52.998963801956165</v>
      </c>
      <c r="AX542"/>
      <c r="AY542" s="20">
        <f t="shared" si="323"/>
        <v>2.4605278141561566E-2</v>
      </c>
      <c r="AZ542" s="20">
        <f t="shared" si="324"/>
        <v>2.8884456948789664E-2</v>
      </c>
      <c r="BA542" s="19">
        <f t="shared" si="325"/>
        <v>0.18797270697049182</v>
      </c>
      <c r="BB542" s="18">
        <f t="shared" si="326"/>
        <v>2.9172997678356745E-2</v>
      </c>
      <c r="BC542" s="18">
        <f t="shared" si="327"/>
        <v>3.4246562491984003E-2</v>
      </c>
      <c r="BD542" s="17">
        <f t="shared" si="328"/>
        <v>0.22286792746235412</v>
      </c>
      <c r="BE542" s="16">
        <f t="shared" si="329"/>
        <v>6.2888480355337284E-3</v>
      </c>
      <c r="BF542" s="16">
        <f t="shared" si="330"/>
        <v>7.3825607373656814E-3</v>
      </c>
      <c r="BG542" s="16">
        <f t="shared" si="331"/>
        <v>4.8043829546009387E-2</v>
      </c>
      <c r="BH542" s="15">
        <f t="shared" si="332"/>
        <v>7.2476741816168795E-3</v>
      </c>
      <c r="BI542" s="15">
        <f t="shared" si="333"/>
        <v>8.508139256680685E-3</v>
      </c>
      <c r="BJ542" s="15">
        <f t="shared" si="334"/>
        <v>5.5368808567030761E-2</v>
      </c>
    </row>
    <row r="543" spans="1:62" x14ac:dyDescent="0.25">
      <c r="A543">
        <v>514</v>
      </c>
      <c r="B543" s="26">
        <f t="shared" si="312"/>
        <v>0.20363464133610082</v>
      </c>
      <c r="C543" s="25">
        <f t="shared" si="313"/>
        <v>10.085083874652545</v>
      </c>
      <c r="D543" s="24">
        <f t="shared" si="314"/>
        <v>1.0318061960349598</v>
      </c>
      <c r="E543" s="22">
        <f t="shared" si="315"/>
        <v>37.885785817386683</v>
      </c>
      <c r="F543" s="27">
        <v>3.4</v>
      </c>
      <c r="G543" s="4">
        <f t="shared" si="316"/>
        <v>52.606310529410287</v>
      </c>
      <c r="H543" s="4"/>
      <c r="I543" s="5">
        <v>0.1216</v>
      </c>
      <c r="J543" s="5">
        <v>0</v>
      </c>
      <c r="K543" s="14">
        <v>0</v>
      </c>
      <c r="L543" s="6">
        <v>10.199999999999999</v>
      </c>
      <c r="M543" s="6">
        <v>56</v>
      </c>
      <c r="N543" s="6">
        <v>34</v>
      </c>
      <c r="O543" s="13">
        <f t="shared" si="335"/>
        <v>30.5</v>
      </c>
      <c r="P543" s="12">
        <f t="shared" si="336"/>
        <v>0</v>
      </c>
      <c r="Q543" s="4"/>
      <c r="R543">
        <v>514</v>
      </c>
      <c r="S543" s="4">
        <f t="shared" si="337"/>
        <v>1.1276998486951821</v>
      </c>
      <c r="T543" s="12">
        <f t="shared" si="338"/>
        <v>1</v>
      </c>
      <c r="U543">
        <f t="shared" si="339"/>
        <v>1</v>
      </c>
      <c r="V543" s="4">
        <f t="shared" si="340"/>
        <v>1.1276998486951821</v>
      </c>
      <c r="W543" s="4"/>
      <c r="X543"/>
      <c r="Z543"/>
      <c r="AA543">
        <v>514</v>
      </c>
      <c r="AB543" s="4">
        <f t="shared" si="341"/>
        <v>4.8785628742514978E-2</v>
      </c>
      <c r="AC543" s="4">
        <f t="shared" si="342"/>
        <v>0</v>
      </c>
      <c r="AD543" s="26">
        <f t="shared" si="343"/>
        <v>0.20363464133610082</v>
      </c>
      <c r="AE543" s="4">
        <f t="shared" si="317"/>
        <v>0.1225634489105136</v>
      </c>
      <c r="AF543" s="11"/>
      <c r="AG543" s="10">
        <f t="shared" si="344"/>
        <v>7.2814371257485036E-2</v>
      </c>
      <c r="AH543" s="10">
        <f t="shared" si="345"/>
        <v>0</v>
      </c>
      <c r="AI543" s="25">
        <f t="shared" si="346"/>
        <v>10.085083874652545</v>
      </c>
      <c r="AJ543" s="4">
        <f t="shared" si="318"/>
        <v>9.9326422582020033</v>
      </c>
      <c r="AK543" s="4"/>
      <c r="AL543" s="24">
        <f t="shared" si="347"/>
        <v>1.0318061960349598</v>
      </c>
      <c r="AM543" s="4">
        <f t="shared" si="319"/>
        <v>0.99780516157709731</v>
      </c>
      <c r="AN543" s="3"/>
      <c r="AO543" s="23">
        <f t="shared" si="348"/>
        <v>0</v>
      </c>
      <c r="AP543" s="22">
        <f t="shared" si="349"/>
        <v>37.885785817386683</v>
      </c>
      <c r="AQ543" s="4">
        <f t="shared" si="320"/>
        <v>37.847336223072126</v>
      </c>
      <c r="AR543" s="3"/>
      <c r="AS543" s="4">
        <v>3.4</v>
      </c>
      <c r="AT543" s="4"/>
      <c r="AU543" s="21">
        <f t="shared" si="350"/>
        <v>172.04928947058937</v>
      </c>
      <c r="AV543" s="21">
        <f t="shared" si="321"/>
        <v>0.23818518158738317</v>
      </c>
      <c r="AW543" s="3">
        <f t="shared" si="322"/>
        <v>52.606310529410287</v>
      </c>
      <c r="AX543"/>
      <c r="AY543" s="20">
        <f t="shared" si="323"/>
        <v>8.2612402238398386E-3</v>
      </c>
      <c r="AZ543" s="20">
        <f t="shared" si="324"/>
        <v>9.6979776540728532E-3</v>
      </c>
      <c r="BA543" s="19">
        <f t="shared" si="325"/>
        <v>6.3111974547674532E-2</v>
      </c>
      <c r="BB543" s="18">
        <f t="shared" si="326"/>
        <v>1.5533961891140381E-2</v>
      </c>
      <c r="BC543" s="18">
        <f t="shared" si="327"/>
        <v>1.8235520480903926E-2</v>
      </c>
      <c r="BD543" s="17">
        <f t="shared" si="328"/>
        <v>0.11867213407849748</v>
      </c>
      <c r="BE543" s="16">
        <f t="shared" si="329"/>
        <v>3.4647413601727787E-3</v>
      </c>
      <c r="BF543" s="16">
        <f t="shared" si="330"/>
        <v>4.0673050749854356E-3</v>
      </c>
      <c r="BG543" s="16">
        <f t="shared" si="331"/>
        <v>2.6468988022704299E-2</v>
      </c>
      <c r="BH543" s="15">
        <f t="shared" si="332"/>
        <v>3.9180543129829024E-3</v>
      </c>
      <c r="BI543" s="15">
        <f t="shared" si="333"/>
        <v>4.5994550630668856E-3</v>
      </c>
      <c r="BJ543" s="15">
        <f t="shared" si="334"/>
        <v>2.993208493850685E-2</v>
      </c>
    </row>
    <row r="544" spans="1:62" x14ac:dyDescent="0.25">
      <c r="A544">
        <v>515</v>
      </c>
      <c r="B544" s="26">
        <f t="shared" si="312"/>
        <v>0.17134907765302859</v>
      </c>
      <c r="C544" s="25">
        <f t="shared" si="313"/>
        <v>10.005456629459488</v>
      </c>
      <c r="D544" s="24">
        <f t="shared" si="314"/>
        <v>1.028983159365233</v>
      </c>
      <c r="E544" s="22">
        <f t="shared" si="315"/>
        <v>37.883936481345152</v>
      </c>
      <c r="F544" s="27">
        <v>3.4</v>
      </c>
      <c r="G544" s="4">
        <f t="shared" si="316"/>
        <v>52.489725347822898</v>
      </c>
      <c r="H544" s="4"/>
      <c r="I544" s="5">
        <v>0.1216</v>
      </c>
      <c r="J544" s="5">
        <v>0</v>
      </c>
      <c r="K544" s="14">
        <v>0</v>
      </c>
      <c r="L544" s="6">
        <v>6.1</v>
      </c>
      <c r="M544" s="6">
        <v>75</v>
      </c>
      <c r="N544" s="6">
        <v>18</v>
      </c>
      <c r="O544" s="13">
        <f t="shared" si="335"/>
        <v>61.5</v>
      </c>
      <c r="P544" s="12">
        <f t="shared" si="336"/>
        <v>0</v>
      </c>
      <c r="Q544" s="4"/>
      <c r="R544">
        <v>515</v>
      </c>
      <c r="S544" s="4">
        <f t="shared" si="337"/>
        <v>0.60923828172684824</v>
      </c>
      <c r="T544" s="12">
        <f t="shared" si="338"/>
        <v>1</v>
      </c>
      <c r="U544">
        <f t="shared" si="339"/>
        <v>1</v>
      </c>
      <c r="V544" s="4">
        <f t="shared" si="340"/>
        <v>0.60923828172684824</v>
      </c>
      <c r="W544" s="4"/>
      <c r="X544"/>
      <c r="Z544"/>
      <c r="AA544">
        <v>515</v>
      </c>
      <c r="AB544" s="4">
        <f t="shared" si="341"/>
        <v>4.8785628742514978E-2</v>
      </c>
      <c r="AC544" s="4">
        <f t="shared" si="342"/>
        <v>0</v>
      </c>
      <c r="AD544" s="26">
        <f t="shared" si="343"/>
        <v>0.17134907765302859</v>
      </c>
      <c r="AE544" s="4">
        <f t="shared" si="317"/>
        <v>0.11684718481632943</v>
      </c>
      <c r="AF544" s="11"/>
      <c r="AG544" s="10">
        <f t="shared" si="344"/>
        <v>7.2814371257485036E-2</v>
      </c>
      <c r="AH544" s="10">
        <f t="shared" si="345"/>
        <v>0</v>
      </c>
      <c r="AI544" s="25">
        <f t="shared" si="346"/>
        <v>10.005456629459488</v>
      </c>
      <c r="AJ544" s="4">
        <f t="shared" si="318"/>
        <v>9.8912005662933691</v>
      </c>
      <c r="AK544" s="4"/>
      <c r="AL544" s="24">
        <f t="shared" si="347"/>
        <v>1.028983159365233</v>
      </c>
      <c r="AM544" s="4">
        <f t="shared" si="319"/>
        <v>1.0033093854554125</v>
      </c>
      <c r="AN544" s="3"/>
      <c r="AO544" s="23">
        <f t="shared" si="348"/>
        <v>0</v>
      </c>
      <c r="AP544" s="22">
        <f t="shared" si="349"/>
        <v>37.883936481345152</v>
      </c>
      <c r="AQ544" s="4">
        <f t="shared" si="320"/>
        <v>37.854940921687785</v>
      </c>
      <c r="AR544" s="3"/>
      <c r="AS544" s="4">
        <v>3.4</v>
      </c>
      <c r="AT544" s="4"/>
      <c r="AU544" s="21">
        <f t="shared" si="350"/>
        <v>172.28747465217677</v>
      </c>
      <c r="AV544" s="21">
        <f t="shared" si="321"/>
        <v>0.17393277427787868</v>
      </c>
      <c r="AW544" s="3">
        <f t="shared" si="322"/>
        <v>52.489725347822898</v>
      </c>
      <c r="AX544"/>
      <c r="AY544" s="20">
        <f t="shared" si="323"/>
        <v>5.5538005043063998E-3</v>
      </c>
      <c r="AZ544" s="20">
        <f t="shared" si="324"/>
        <v>6.5196788528814262E-3</v>
      </c>
      <c r="BA544" s="19">
        <f t="shared" si="325"/>
        <v>4.2428413479511345E-2</v>
      </c>
      <c r="BB544" s="18">
        <f t="shared" si="326"/>
        <v>1.1642813638295739E-2</v>
      </c>
      <c r="BC544" s="18">
        <f t="shared" si="327"/>
        <v>1.3667650792781955E-2</v>
      </c>
      <c r="BD544" s="17">
        <f t="shared" si="328"/>
        <v>8.8945598735041015E-2</v>
      </c>
      <c r="BE544" s="16">
        <f t="shared" si="329"/>
        <v>2.616184706007088E-3</v>
      </c>
      <c r="BF544" s="16">
        <f t="shared" si="330"/>
        <v>3.0711733505300598E-3</v>
      </c>
      <c r="BG544" s="16">
        <f t="shared" si="331"/>
        <v>1.9986415853283361E-2</v>
      </c>
      <c r="BH544" s="15">
        <f t="shared" si="332"/>
        <v>2.9546781857693687E-3</v>
      </c>
      <c r="BI544" s="15">
        <f t="shared" si="333"/>
        <v>3.468535261555346E-3</v>
      </c>
      <c r="BJ544" s="15">
        <f t="shared" si="334"/>
        <v>2.2572346210042952E-2</v>
      </c>
    </row>
    <row r="545" spans="1:62" x14ac:dyDescent="0.25">
      <c r="A545">
        <v>516</v>
      </c>
      <c r="B545" s="26">
        <f t="shared" si="312"/>
        <v>0.16563281355884441</v>
      </c>
      <c r="C545" s="25">
        <f t="shared" si="313"/>
        <v>9.9640149375508535</v>
      </c>
      <c r="D545" s="24">
        <f t="shared" si="314"/>
        <v>1.0260768624897911</v>
      </c>
      <c r="E545" s="22">
        <f t="shared" si="315"/>
        <v>37.881667959945531</v>
      </c>
      <c r="F545" s="27">
        <v>3.4</v>
      </c>
      <c r="G545" s="4">
        <f t="shared" si="316"/>
        <v>52.437392573545019</v>
      </c>
      <c r="H545" s="4"/>
      <c r="I545" s="5">
        <v>0.1216</v>
      </c>
      <c r="J545" s="5">
        <v>0</v>
      </c>
      <c r="K545" s="14">
        <v>0</v>
      </c>
      <c r="L545" s="6">
        <v>4.5999999999999996</v>
      </c>
      <c r="M545" s="6">
        <v>71</v>
      </c>
      <c r="N545" s="6">
        <v>8</v>
      </c>
      <c r="O545" s="13">
        <f t="shared" si="335"/>
        <v>65</v>
      </c>
      <c r="P545" s="12">
        <f t="shared" si="336"/>
        <v>0</v>
      </c>
      <c r="Q545" s="4"/>
      <c r="R545">
        <v>516</v>
      </c>
      <c r="S545" s="4">
        <f t="shared" si="337"/>
        <v>0.45940307648816003</v>
      </c>
      <c r="T545" s="12">
        <f t="shared" si="338"/>
        <v>1</v>
      </c>
      <c r="U545">
        <f t="shared" si="339"/>
        <v>1</v>
      </c>
      <c r="V545" s="4">
        <f t="shared" si="340"/>
        <v>0.45940307648816003</v>
      </c>
      <c r="W545" s="4"/>
      <c r="X545"/>
      <c r="Z545"/>
      <c r="AA545">
        <v>516</v>
      </c>
      <c r="AB545" s="4">
        <f t="shared" si="341"/>
        <v>4.8785628742514978E-2</v>
      </c>
      <c r="AC545" s="4">
        <f t="shared" si="342"/>
        <v>0</v>
      </c>
      <c r="AD545" s="26">
        <f t="shared" si="343"/>
        <v>0.16563281355884441</v>
      </c>
      <c r="AE545" s="4">
        <f t="shared" si="317"/>
        <v>0.13861615063802943</v>
      </c>
      <c r="AF545" s="11"/>
      <c r="AG545" s="10">
        <f t="shared" si="344"/>
        <v>7.2814371257485036E-2</v>
      </c>
      <c r="AH545" s="10">
        <f t="shared" si="345"/>
        <v>0</v>
      </c>
      <c r="AI545" s="25">
        <f t="shared" si="346"/>
        <v>9.9640149375508535</v>
      </c>
      <c r="AJ545" s="4">
        <f t="shared" si="318"/>
        <v>9.9109296537498714</v>
      </c>
      <c r="AK545" s="4"/>
      <c r="AL545" s="24">
        <f t="shared" si="347"/>
        <v>1.0260768624897911</v>
      </c>
      <c r="AM545" s="4">
        <f t="shared" si="319"/>
        <v>1.014088707583882</v>
      </c>
      <c r="AN545" s="3"/>
      <c r="AO545" s="23">
        <f t="shared" si="348"/>
        <v>0</v>
      </c>
      <c r="AP545" s="22">
        <f t="shared" si="349"/>
        <v>37.881667959945531</v>
      </c>
      <c r="AQ545" s="4">
        <f t="shared" si="320"/>
        <v>37.868179581294818</v>
      </c>
      <c r="AR545" s="3"/>
      <c r="AS545" s="4">
        <v>3.4</v>
      </c>
      <c r="AT545" s="4"/>
      <c r="AU545" s="21">
        <f t="shared" si="350"/>
        <v>172.46140742645466</v>
      </c>
      <c r="AV545" s="21">
        <f t="shared" si="321"/>
        <v>8.2190309045099691E-2</v>
      </c>
      <c r="AW545" s="3">
        <f t="shared" si="322"/>
        <v>52.437392573545019</v>
      </c>
      <c r="AX545"/>
      <c r="AY545" s="20">
        <f t="shared" si="323"/>
        <v>2.7530265160490806E-3</v>
      </c>
      <c r="AZ545" s="20">
        <f t="shared" si="324"/>
        <v>3.2318137362315293E-3</v>
      </c>
      <c r="BA545" s="19">
        <f t="shared" si="325"/>
        <v>2.1031822668534369E-2</v>
      </c>
      <c r="BB545" s="18">
        <f t="shared" si="326"/>
        <v>5.4094465458018109E-3</v>
      </c>
      <c r="BC545" s="18">
        <f t="shared" si="327"/>
        <v>6.350219858115169E-3</v>
      </c>
      <c r="BD545" s="17">
        <f t="shared" si="328"/>
        <v>4.1325617397065119E-2</v>
      </c>
      <c r="BE545" s="16">
        <f t="shared" si="329"/>
        <v>1.2216056598553452E-3</v>
      </c>
      <c r="BF545" s="16">
        <f t="shared" si="330"/>
        <v>1.4340588180910573E-3</v>
      </c>
      <c r="BG545" s="16">
        <f t="shared" si="331"/>
        <v>9.3324904279626971E-3</v>
      </c>
      <c r="BH545" s="15">
        <f t="shared" si="332"/>
        <v>1.3744800456208051E-3</v>
      </c>
      <c r="BI545" s="15">
        <f t="shared" si="333"/>
        <v>1.6135200535548583E-3</v>
      </c>
      <c r="BJ545" s="15">
        <f t="shared" si="334"/>
        <v>1.0500378551537511E-2</v>
      </c>
    </row>
    <row r="546" spans="1:62" x14ac:dyDescent="0.25">
      <c r="A546">
        <v>517</v>
      </c>
      <c r="B546" s="26">
        <f t="shared" si="312"/>
        <v>0.18740177938054442</v>
      </c>
      <c r="C546" s="25">
        <f t="shared" si="313"/>
        <v>9.9837440250073559</v>
      </c>
      <c r="D546" s="24">
        <f t="shared" si="314"/>
        <v>1.0248472663512092</v>
      </c>
      <c r="E546" s="22">
        <f t="shared" si="315"/>
        <v>37.880809193760804</v>
      </c>
      <c r="F546" s="27">
        <v>3.4</v>
      </c>
      <c r="G546" s="4">
        <f t="shared" si="316"/>
        <v>52.476802264499909</v>
      </c>
      <c r="H546" s="4"/>
      <c r="I546" s="5">
        <v>0.1216</v>
      </c>
      <c r="J546" s="5">
        <v>0</v>
      </c>
      <c r="K546" s="14">
        <v>1</v>
      </c>
      <c r="L546" s="6">
        <v>3.4</v>
      </c>
      <c r="M546" s="6">
        <v>74</v>
      </c>
      <c r="N546" s="6">
        <v>8</v>
      </c>
      <c r="O546" s="13">
        <f t="shared" si="335"/>
        <v>68</v>
      </c>
      <c r="P546" s="12">
        <f t="shared" si="336"/>
        <v>0</v>
      </c>
      <c r="Q546" s="4"/>
      <c r="R546">
        <v>517</v>
      </c>
      <c r="S546" s="4">
        <f t="shared" si="337"/>
        <v>0.35612952979019163</v>
      </c>
      <c r="T546" s="12">
        <f t="shared" si="338"/>
        <v>1</v>
      </c>
      <c r="U546">
        <f t="shared" si="339"/>
        <v>0.6</v>
      </c>
      <c r="V546" s="4">
        <f t="shared" si="340"/>
        <v>0.21367771787411496</v>
      </c>
      <c r="W546" s="4"/>
      <c r="X546"/>
      <c r="Z546"/>
      <c r="AA546">
        <v>517</v>
      </c>
      <c r="AB546" s="4">
        <f t="shared" si="341"/>
        <v>4.8785628742514978E-2</v>
      </c>
      <c r="AC546" s="4">
        <f t="shared" si="342"/>
        <v>0</v>
      </c>
      <c r="AD546" s="26">
        <f t="shared" si="343"/>
        <v>0.18740177938054442</v>
      </c>
      <c r="AE546" s="4">
        <f t="shared" si="317"/>
        <v>0.1555710448530139</v>
      </c>
      <c r="AF546" s="11"/>
      <c r="AG546" s="10">
        <f t="shared" si="344"/>
        <v>7.2814371257485036E-2</v>
      </c>
      <c r="AH546" s="10">
        <f t="shared" si="345"/>
        <v>0</v>
      </c>
      <c r="AI546" s="25">
        <f t="shared" si="346"/>
        <v>9.9837440250073559</v>
      </c>
      <c r="AJ546" s="4">
        <f t="shared" si="318"/>
        <v>9.928144494658266</v>
      </c>
      <c r="AK546" s="4"/>
      <c r="AL546" s="24">
        <f t="shared" si="347"/>
        <v>1.0248472663512092</v>
      </c>
      <c r="AM546" s="4">
        <f t="shared" si="319"/>
        <v>1.0123329689541076</v>
      </c>
      <c r="AN546" s="3"/>
      <c r="AO546" s="23">
        <f t="shared" si="348"/>
        <v>0</v>
      </c>
      <c r="AP546" s="22">
        <f t="shared" si="349"/>
        <v>37.880809193760804</v>
      </c>
      <c r="AQ546" s="4">
        <f t="shared" si="320"/>
        <v>37.866708614909747</v>
      </c>
      <c r="AR546" s="3"/>
      <c r="AS546" s="4">
        <v>3.4</v>
      </c>
      <c r="AT546" s="4"/>
      <c r="AU546" s="21">
        <f t="shared" si="350"/>
        <v>172.54359773549976</v>
      </c>
      <c r="AV546" s="21">
        <f t="shared" si="321"/>
        <v>8.8781400995914347E-2</v>
      </c>
      <c r="AW546" s="3">
        <f t="shared" si="322"/>
        <v>52.476802264499909</v>
      </c>
      <c r="AX546"/>
      <c r="AY546" s="20">
        <f t="shared" si="323"/>
        <v>3.2435855026379059E-3</v>
      </c>
      <c r="AZ546" s="20">
        <f t="shared" si="324"/>
        <v>3.8076873291836284E-3</v>
      </c>
      <c r="BA546" s="19">
        <f t="shared" si="325"/>
        <v>2.4779461695708986E-2</v>
      </c>
      <c r="BB546" s="18">
        <f t="shared" si="326"/>
        <v>5.6656509273389855E-3</v>
      </c>
      <c r="BC546" s="18">
        <f t="shared" si="327"/>
        <v>6.6509815233979398E-3</v>
      </c>
      <c r="BD546" s="17">
        <f t="shared" si="328"/>
        <v>4.3282897898353011E-2</v>
      </c>
      <c r="BE546" s="16">
        <f t="shared" si="329"/>
        <v>1.2752201359924734E-3</v>
      </c>
      <c r="BF546" s="16">
        <f t="shared" si="330"/>
        <v>1.4969975509476863E-3</v>
      </c>
      <c r="BG546" s="16">
        <f t="shared" si="331"/>
        <v>9.7420797101613679E-3</v>
      </c>
      <c r="BH546" s="15">
        <f t="shared" si="332"/>
        <v>1.4368638933083086E-3</v>
      </c>
      <c r="BI546" s="15">
        <f t="shared" si="333"/>
        <v>1.6867532660575797E-3</v>
      </c>
      <c r="BJ546" s="15">
        <f t="shared" si="334"/>
        <v>1.0976961691690979E-2</v>
      </c>
    </row>
    <row r="547" spans="1:62" x14ac:dyDescent="0.25">
      <c r="A547">
        <v>518</v>
      </c>
      <c r="B547" s="26">
        <f t="shared" si="312"/>
        <v>0.3018878113200798</v>
      </c>
      <c r="C547" s="25">
        <f t="shared" si="313"/>
        <v>10.146527728191201</v>
      </c>
      <c r="D547" s="24">
        <f t="shared" si="314"/>
        <v>1.0239542894133851</v>
      </c>
      <c r="E547" s="22">
        <f t="shared" si="315"/>
        <v>37.880351034579334</v>
      </c>
      <c r="F547" s="27">
        <v>3.4</v>
      </c>
      <c r="G547" s="4">
        <f t="shared" si="316"/>
        <v>52.752720863504003</v>
      </c>
      <c r="H547" s="4"/>
      <c r="I547" s="5">
        <v>0.36470000000000002</v>
      </c>
      <c r="J547" s="5">
        <v>0</v>
      </c>
      <c r="K547" s="14">
        <v>1</v>
      </c>
      <c r="L547" s="6">
        <v>3.6</v>
      </c>
      <c r="M547" s="6">
        <v>59</v>
      </c>
      <c r="N547" s="6">
        <v>10</v>
      </c>
      <c r="O547" s="13">
        <f t="shared" si="335"/>
        <v>51.5</v>
      </c>
      <c r="P547" s="12">
        <f t="shared" si="336"/>
        <v>0</v>
      </c>
      <c r="Q547" s="4"/>
      <c r="R547">
        <v>518</v>
      </c>
      <c r="S547" s="4">
        <f t="shared" si="337"/>
        <v>0.37230471497562223</v>
      </c>
      <c r="T547" s="12">
        <f t="shared" si="338"/>
        <v>1</v>
      </c>
      <c r="U547">
        <f t="shared" si="339"/>
        <v>0.6</v>
      </c>
      <c r="V547" s="4">
        <f t="shared" si="340"/>
        <v>0.22338282898537334</v>
      </c>
      <c r="W547" s="4"/>
      <c r="X547"/>
      <c r="Z547"/>
      <c r="AA547">
        <v>518</v>
      </c>
      <c r="AB547" s="4">
        <f t="shared" si="341"/>
        <v>0.1463167664670659</v>
      </c>
      <c r="AC547" s="4">
        <f t="shared" si="342"/>
        <v>0</v>
      </c>
      <c r="AD547" s="26">
        <f t="shared" si="343"/>
        <v>0.3018878113200798</v>
      </c>
      <c r="AE547" s="4">
        <f t="shared" si="317"/>
        <v>0.2343105889330023</v>
      </c>
      <c r="AF547" s="11"/>
      <c r="AG547" s="10">
        <f t="shared" si="344"/>
        <v>0.21838323353293418</v>
      </c>
      <c r="AH547" s="10">
        <f t="shared" si="345"/>
        <v>0</v>
      </c>
      <c r="AI547" s="25">
        <f t="shared" si="346"/>
        <v>10.146527728191201</v>
      </c>
      <c r="AJ547" s="4">
        <f t="shared" si="318"/>
        <v>10.069683875002333</v>
      </c>
      <c r="AK547" s="4"/>
      <c r="AL547" s="24">
        <f t="shared" si="347"/>
        <v>1.0239542894133851</v>
      </c>
      <c r="AM547" s="4">
        <f t="shared" si="319"/>
        <v>1.0069711494994031</v>
      </c>
      <c r="AN547" s="3"/>
      <c r="AO547" s="23">
        <f t="shared" si="348"/>
        <v>0</v>
      </c>
      <c r="AP547" s="22">
        <f t="shared" si="349"/>
        <v>37.880351034579334</v>
      </c>
      <c r="AQ547" s="4">
        <f t="shared" si="320"/>
        <v>37.861157536522867</v>
      </c>
      <c r="AR547" s="3"/>
      <c r="AS547" s="4">
        <v>3.4</v>
      </c>
      <c r="AT547" s="4"/>
      <c r="AU547" s="21">
        <f t="shared" si="350"/>
        <v>172.63237913649567</v>
      </c>
      <c r="AV547" s="21">
        <f t="shared" si="321"/>
        <v>0.14059097886305261</v>
      </c>
      <c r="AW547" s="3">
        <f t="shared" si="322"/>
        <v>52.752720863504003</v>
      </c>
      <c r="AX547"/>
      <c r="AY547" s="20">
        <f t="shared" si="323"/>
        <v>6.8861904098908534E-3</v>
      </c>
      <c r="AZ547" s="20">
        <f t="shared" si="324"/>
        <v>8.0837887420457839E-3</v>
      </c>
      <c r="BA547" s="19">
        <f t="shared" si="325"/>
        <v>5.260724323514087E-2</v>
      </c>
      <c r="BB547" s="18">
        <f t="shared" si="326"/>
        <v>7.8304698860991971E-3</v>
      </c>
      <c r="BC547" s="18">
        <f t="shared" si="327"/>
        <v>9.1922907358555784E-3</v>
      </c>
      <c r="BD547" s="17">
        <f t="shared" si="328"/>
        <v>5.9821092566912558E-2</v>
      </c>
      <c r="BE547" s="16">
        <f t="shared" si="329"/>
        <v>1.7305999133202105E-3</v>
      </c>
      <c r="BF547" s="16">
        <f t="shared" si="330"/>
        <v>2.0315738112889428E-3</v>
      </c>
      <c r="BG547" s="16">
        <f t="shared" si="331"/>
        <v>1.3220966189372775E-2</v>
      </c>
      <c r="BH547" s="15">
        <f t="shared" si="332"/>
        <v>1.9558377450265606E-3</v>
      </c>
      <c r="BI547" s="15">
        <f t="shared" si="333"/>
        <v>2.2959834398137884E-3</v>
      </c>
      <c r="BJ547" s="15">
        <f t="shared" si="334"/>
        <v>1.4941676871626404E-2</v>
      </c>
    </row>
    <row r="548" spans="1:62" x14ac:dyDescent="0.25">
      <c r="A548">
        <v>519</v>
      </c>
      <c r="B548" s="26">
        <f t="shared" si="312"/>
        <v>0.3806273554000682</v>
      </c>
      <c r="C548" s="25">
        <f t="shared" si="313"/>
        <v>10.288067108535268</v>
      </c>
      <c r="D548" s="24">
        <f t="shared" si="314"/>
        <v>1.02537424745374</v>
      </c>
      <c r="E548" s="22">
        <f t="shared" si="315"/>
        <v>37.882761173251872</v>
      </c>
      <c r="F548" s="27">
        <v>3.4</v>
      </c>
      <c r="G548" s="4">
        <f t="shared" si="316"/>
        <v>52.976829884640949</v>
      </c>
      <c r="H548" s="4"/>
      <c r="I548" s="5">
        <v>0.36470000000000002</v>
      </c>
      <c r="J548" s="5">
        <v>0</v>
      </c>
      <c r="K548" s="14">
        <v>1</v>
      </c>
      <c r="L548" s="6">
        <v>5.0999999999999996</v>
      </c>
      <c r="M548" s="6">
        <v>62</v>
      </c>
      <c r="N548" s="6">
        <v>27</v>
      </c>
      <c r="O548" s="13">
        <f t="shared" si="335"/>
        <v>41.75</v>
      </c>
      <c r="P548" s="12">
        <f t="shared" si="336"/>
        <v>0</v>
      </c>
      <c r="Q548" s="4"/>
      <c r="R548">
        <v>519</v>
      </c>
      <c r="S548" s="4">
        <f t="shared" si="337"/>
        <v>0.50681584851960382</v>
      </c>
      <c r="T548" s="12">
        <f t="shared" si="338"/>
        <v>1</v>
      </c>
      <c r="U548">
        <f t="shared" si="339"/>
        <v>0.6</v>
      </c>
      <c r="V548" s="4">
        <f t="shared" si="340"/>
        <v>0.3040895091117623</v>
      </c>
      <c r="W548" s="4"/>
      <c r="X548"/>
      <c r="Z548"/>
      <c r="AA548">
        <v>519</v>
      </c>
      <c r="AB548" s="4">
        <f t="shared" si="341"/>
        <v>0.1463167664670659</v>
      </c>
      <c r="AC548" s="4">
        <f t="shared" si="342"/>
        <v>0</v>
      </c>
      <c r="AD548" s="26">
        <f t="shared" si="343"/>
        <v>0.3806273554000682</v>
      </c>
      <c r="AE548" s="4">
        <f t="shared" si="317"/>
        <v>0.26223729542470425</v>
      </c>
      <c r="AF548" s="11"/>
      <c r="AG548" s="10">
        <f t="shared" si="344"/>
        <v>0.21838323353293418</v>
      </c>
      <c r="AH548" s="10">
        <f t="shared" si="345"/>
        <v>0</v>
      </c>
      <c r="AI548" s="25">
        <f t="shared" si="346"/>
        <v>10.288067108535268</v>
      </c>
      <c r="AJ548" s="4">
        <f t="shared" si="318"/>
        <v>10.173716284788592</v>
      </c>
      <c r="AK548" s="4"/>
      <c r="AL548" s="24">
        <f t="shared" si="347"/>
        <v>1.02537424745374</v>
      </c>
      <c r="AM548" s="4">
        <f t="shared" si="319"/>
        <v>1.0004680872792886</v>
      </c>
      <c r="AN548" s="3"/>
      <c r="AO548" s="23">
        <f t="shared" si="348"/>
        <v>0</v>
      </c>
      <c r="AP548" s="22">
        <f t="shared" si="349"/>
        <v>37.882761173251872</v>
      </c>
      <c r="AQ548" s="4">
        <f t="shared" si="320"/>
        <v>37.854543649261075</v>
      </c>
      <c r="AR548" s="3"/>
      <c r="AS548" s="4">
        <v>3.4</v>
      </c>
      <c r="AT548" s="4"/>
      <c r="AU548" s="21">
        <f t="shared" si="350"/>
        <v>172.77297011535873</v>
      </c>
      <c r="AV548" s="21">
        <f t="shared" si="321"/>
        <v>0.22253869460652448</v>
      </c>
      <c r="AW548" s="3">
        <f t="shared" si="322"/>
        <v>52.976829884640949</v>
      </c>
      <c r="AX548"/>
      <c r="AY548" s="20">
        <f t="shared" si="323"/>
        <v>1.2064072283986803E-2</v>
      </c>
      <c r="AZ548" s="20">
        <f t="shared" si="324"/>
        <v>1.4162171811636681E-2</v>
      </c>
      <c r="BA548" s="19">
        <f t="shared" si="325"/>
        <v>9.2163815879740471E-2</v>
      </c>
      <c r="BB548" s="18">
        <f t="shared" si="326"/>
        <v>1.1652469841643856E-2</v>
      </c>
      <c r="BC548" s="18">
        <f t="shared" si="327"/>
        <v>1.3678986335842786E-2</v>
      </c>
      <c r="BD548" s="17">
        <f t="shared" si="328"/>
        <v>8.9019367569189517E-2</v>
      </c>
      <c r="BE548" s="16">
        <f t="shared" si="329"/>
        <v>2.5379640547834835E-3</v>
      </c>
      <c r="BF548" s="16">
        <f t="shared" si="330"/>
        <v>2.9793491077893066E-3</v>
      </c>
      <c r="BG548" s="16">
        <f t="shared" si="331"/>
        <v>1.9388847011878565E-2</v>
      </c>
      <c r="BH548" s="15">
        <f t="shared" si="332"/>
        <v>2.8753955287373514E-3</v>
      </c>
      <c r="BI548" s="15">
        <f t="shared" si="333"/>
        <v>3.3754643163438473E-3</v>
      </c>
      <c r="BJ548" s="15">
        <f t="shared" si="334"/>
        <v>2.1966664145715936E-2</v>
      </c>
    </row>
    <row r="549" spans="1:62" x14ac:dyDescent="0.25">
      <c r="A549">
        <v>520</v>
      </c>
      <c r="B549" s="26">
        <f t="shared" si="312"/>
        <v>0.40855406189177013</v>
      </c>
      <c r="C549" s="25">
        <f t="shared" si="313"/>
        <v>10.392099518321526</v>
      </c>
      <c r="D549" s="24">
        <f t="shared" si="314"/>
        <v>1.0295979889884401</v>
      </c>
      <c r="E549" s="22">
        <f t="shared" si="315"/>
        <v>37.888739620832681</v>
      </c>
      <c r="F549" s="27">
        <v>3.4</v>
      </c>
      <c r="G549" s="4">
        <f t="shared" si="316"/>
        <v>53.118991190034414</v>
      </c>
      <c r="H549" s="4"/>
      <c r="I549" s="5">
        <v>0.36470000000000002</v>
      </c>
      <c r="J549" s="5">
        <v>0</v>
      </c>
      <c r="K549" s="14">
        <v>1</v>
      </c>
      <c r="L549" s="6">
        <v>7.3</v>
      </c>
      <c r="M549" s="6">
        <v>51</v>
      </c>
      <c r="N549" s="6">
        <v>49</v>
      </c>
      <c r="O549" s="13">
        <f t="shared" si="335"/>
        <v>14.25</v>
      </c>
      <c r="P549" s="12">
        <f t="shared" si="336"/>
        <v>0</v>
      </c>
      <c r="Q549" s="4"/>
      <c r="R549">
        <v>520</v>
      </c>
      <c r="S549" s="4">
        <f t="shared" si="337"/>
        <v>0.74514205020999758</v>
      </c>
      <c r="T549" s="12">
        <f t="shared" si="338"/>
        <v>1</v>
      </c>
      <c r="U549">
        <f t="shared" si="339"/>
        <v>0.6</v>
      </c>
      <c r="V549" s="4">
        <f t="shared" si="340"/>
        <v>0.44708523012599855</v>
      </c>
      <c r="W549" s="4"/>
      <c r="X549"/>
      <c r="Z549"/>
      <c r="AA549">
        <v>520</v>
      </c>
      <c r="AB549" s="4">
        <f t="shared" si="341"/>
        <v>0.1463167664670659</v>
      </c>
      <c r="AC549" s="4">
        <f t="shared" si="342"/>
        <v>0</v>
      </c>
      <c r="AD549" s="26">
        <f t="shared" si="343"/>
        <v>0.40855406189177013</v>
      </c>
      <c r="AE549" s="4">
        <f t="shared" si="317"/>
        <v>0.21918361867004632</v>
      </c>
      <c r="AF549" s="11"/>
      <c r="AG549" s="10">
        <f t="shared" si="344"/>
        <v>0.21838323353293418</v>
      </c>
      <c r="AH549" s="10">
        <f t="shared" si="345"/>
        <v>0</v>
      </c>
      <c r="AI549" s="25">
        <f t="shared" si="346"/>
        <v>10.392099518321526</v>
      </c>
      <c r="AJ549" s="4">
        <f t="shared" si="318"/>
        <v>10.199762369556424</v>
      </c>
      <c r="AK549" s="4"/>
      <c r="AL549" s="24">
        <f t="shared" si="347"/>
        <v>1.0295979889884401</v>
      </c>
      <c r="AM549" s="4">
        <f t="shared" si="319"/>
        <v>0.98814016078718236</v>
      </c>
      <c r="AN549" s="3"/>
      <c r="AO549" s="23">
        <f t="shared" si="348"/>
        <v>0</v>
      </c>
      <c r="AP549" s="22">
        <f t="shared" si="349"/>
        <v>37.888739620832681</v>
      </c>
      <c r="AQ549" s="4">
        <f t="shared" si="320"/>
        <v>37.841581263472051</v>
      </c>
      <c r="AR549" s="3"/>
      <c r="AS549" s="4">
        <v>3.4</v>
      </c>
      <c r="AT549" s="4"/>
      <c r="AU549" s="21">
        <f t="shared" si="350"/>
        <v>172.99550880996526</v>
      </c>
      <c r="AV549" s="21">
        <f t="shared" si="321"/>
        <v>0.36613575537408916</v>
      </c>
      <c r="AW549" s="3">
        <f t="shared" si="322"/>
        <v>53.118991190034414</v>
      </c>
      <c r="AX549"/>
      <c r="AY549" s="20">
        <f t="shared" si="323"/>
        <v>1.9297048383562755E-2</v>
      </c>
      <c r="AZ549" s="20">
        <f t="shared" si="324"/>
        <v>2.2653056798095407E-2</v>
      </c>
      <c r="BA549" s="19">
        <f t="shared" si="325"/>
        <v>0.14742033804006566</v>
      </c>
      <c r="BB549" s="18">
        <f t="shared" si="326"/>
        <v>1.9599358815097834E-2</v>
      </c>
      <c r="BC549" s="18">
        <f t="shared" si="327"/>
        <v>2.3007942956853978E-2</v>
      </c>
      <c r="BD549" s="17">
        <f t="shared" si="328"/>
        <v>0.14972984699314998</v>
      </c>
      <c r="BE549" s="16">
        <f t="shared" si="329"/>
        <v>4.2245965266100687E-3</v>
      </c>
      <c r="BF549" s="16">
        <f t="shared" si="330"/>
        <v>4.9593089660205153E-3</v>
      </c>
      <c r="BG549" s="16">
        <f t="shared" si="331"/>
        <v>3.2273922708627181E-2</v>
      </c>
      <c r="BH549" s="15">
        <f t="shared" si="332"/>
        <v>4.8054864750563045E-3</v>
      </c>
      <c r="BI549" s="15">
        <f t="shared" si="333"/>
        <v>5.6412232533269661E-3</v>
      </c>
      <c r="BJ549" s="15">
        <f t="shared" si="334"/>
        <v>3.6711647632246297E-2</v>
      </c>
    </row>
    <row r="550" spans="1:62" x14ac:dyDescent="0.25">
      <c r="A550">
        <v>521</v>
      </c>
      <c r="B550" s="26">
        <f t="shared" si="312"/>
        <v>0.26796924741256128</v>
      </c>
      <c r="C550" s="25">
        <f t="shared" si="313"/>
        <v>10.272576740813909</v>
      </c>
      <c r="D550" s="24">
        <f t="shared" si="314"/>
        <v>1.0360666509875094</v>
      </c>
      <c r="E550" s="22">
        <f t="shared" si="315"/>
        <v>37.897842795446351</v>
      </c>
      <c r="F550" s="27">
        <v>3.4</v>
      </c>
      <c r="G550" s="4">
        <f t="shared" si="316"/>
        <v>52.874455434660327</v>
      </c>
      <c r="H550" s="4"/>
      <c r="I550" s="5">
        <v>0.1216</v>
      </c>
      <c r="J550" s="5">
        <v>0</v>
      </c>
      <c r="K550" s="14">
        <v>1</v>
      </c>
      <c r="L550" s="6">
        <v>11</v>
      </c>
      <c r="M550" s="6">
        <v>52</v>
      </c>
      <c r="N550" s="6">
        <v>83</v>
      </c>
      <c r="O550" s="13">
        <f t="shared" si="335"/>
        <v>-10.25</v>
      </c>
      <c r="P550" s="12">
        <f t="shared" si="336"/>
        <v>-10.25</v>
      </c>
      <c r="Q550" s="4"/>
      <c r="R550">
        <v>521</v>
      </c>
      <c r="S550" s="4">
        <f t="shared" si="337"/>
        <v>1.245428856118602</v>
      </c>
      <c r="T550" s="12">
        <f t="shared" si="338"/>
        <v>1</v>
      </c>
      <c r="U550">
        <f t="shared" si="339"/>
        <v>0.6</v>
      </c>
      <c r="V550" s="4">
        <f t="shared" si="340"/>
        <v>0.74725731367116122</v>
      </c>
      <c r="W550" s="4"/>
      <c r="X550"/>
      <c r="Z550"/>
      <c r="AA550">
        <v>521</v>
      </c>
      <c r="AB550" s="4">
        <f t="shared" si="341"/>
        <v>4.8785628742514978E-2</v>
      </c>
      <c r="AC550" s="4">
        <f t="shared" si="342"/>
        <v>0</v>
      </c>
      <c r="AD550" s="26">
        <f t="shared" si="343"/>
        <v>0.26796924741256128</v>
      </c>
      <c r="AE550" s="4">
        <f t="shared" si="317"/>
        <v>0.14013676452917115</v>
      </c>
      <c r="AF550" s="11"/>
      <c r="AG550" s="10">
        <f t="shared" si="344"/>
        <v>7.2814371257485036E-2</v>
      </c>
      <c r="AH550" s="10">
        <f t="shared" si="345"/>
        <v>0</v>
      </c>
      <c r="AI550" s="25">
        <f t="shared" si="346"/>
        <v>10.272576740813909</v>
      </c>
      <c r="AJ550" s="4">
        <f t="shared" si="318"/>
        <v>10.074729819511726</v>
      </c>
      <c r="AK550" s="4"/>
      <c r="AL550" s="24">
        <f t="shared" si="347"/>
        <v>1.0360666509875094</v>
      </c>
      <c r="AM550" s="4">
        <f t="shared" si="319"/>
        <v>0.9926737219215982</v>
      </c>
      <c r="AN550" s="3"/>
      <c r="AO550" s="23">
        <f t="shared" si="348"/>
        <v>0</v>
      </c>
      <c r="AP550" s="22">
        <f t="shared" si="349"/>
        <v>37.897842795446351</v>
      </c>
      <c r="AQ550" s="4">
        <f t="shared" si="320"/>
        <v>37.848739823345213</v>
      </c>
      <c r="AR550" s="3"/>
      <c r="AS550" s="4">
        <v>3.4</v>
      </c>
      <c r="AT550" s="4"/>
      <c r="AU550" s="21">
        <f t="shared" si="350"/>
        <v>173.36164456533936</v>
      </c>
      <c r="AV550" s="21">
        <f t="shared" si="321"/>
        <v>0.32553942329274449</v>
      </c>
      <c r="AW550" s="3">
        <f t="shared" si="322"/>
        <v>52.874455434660327</v>
      </c>
      <c r="AX550"/>
      <c r="AY550" s="20">
        <f t="shared" si="323"/>
        <v>1.3026265161683676E-2</v>
      </c>
      <c r="AZ550" s="20">
        <f t="shared" si="324"/>
        <v>1.5291702581106922E-2</v>
      </c>
      <c r="BA550" s="19">
        <f t="shared" si="325"/>
        <v>9.9514515140599544E-2</v>
      </c>
      <c r="BB550" s="18">
        <f t="shared" si="326"/>
        <v>2.0160810462047818E-2</v>
      </c>
      <c r="BC550" s="18">
        <f t="shared" si="327"/>
        <v>2.3667038368490916E-2</v>
      </c>
      <c r="BD550" s="17">
        <f t="shared" si="328"/>
        <v>0.15401907247164445</v>
      </c>
      <c r="BE550" s="16">
        <f t="shared" si="329"/>
        <v>4.4217853506789322E-3</v>
      </c>
      <c r="BF550" s="16">
        <f t="shared" si="330"/>
        <v>5.1907914986230944E-3</v>
      </c>
      <c r="BG550" s="16">
        <f t="shared" si="331"/>
        <v>3.3780352216609168E-2</v>
      </c>
      <c r="BH550" s="15">
        <f t="shared" si="332"/>
        <v>5.0036447731337782E-3</v>
      </c>
      <c r="BI550" s="15">
        <f t="shared" si="333"/>
        <v>5.8738438641135655E-3</v>
      </c>
      <c r="BJ550" s="15">
        <f t="shared" si="334"/>
        <v>3.822548346389134E-2</v>
      </c>
    </row>
    <row r="551" spans="1:62" x14ac:dyDescent="0.25">
      <c r="A551">
        <v>522</v>
      </c>
      <c r="B551" s="26">
        <f t="shared" si="312"/>
        <v>0.18892239327168614</v>
      </c>
      <c r="C551" s="25">
        <f t="shared" si="313"/>
        <v>10.14754419076921</v>
      </c>
      <c r="D551" s="24">
        <f t="shared" si="314"/>
        <v>1.0352862276691426</v>
      </c>
      <c r="E551" s="22">
        <f t="shared" si="315"/>
        <v>37.898763199657552</v>
      </c>
      <c r="F551" s="27">
        <v>3.4</v>
      </c>
      <c r="G551" s="4">
        <f t="shared" si="316"/>
        <v>52.670516011367589</v>
      </c>
      <c r="H551" s="4"/>
      <c r="I551" s="5">
        <v>0.1216</v>
      </c>
      <c r="J551" s="5">
        <v>0</v>
      </c>
      <c r="K551" s="14">
        <v>1</v>
      </c>
      <c r="L551" s="6">
        <v>13.9</v>
      </c>
      <c r="M551" s="6">
        <v>57</v>
      </c>
      <c r="N551" s="6">
        <v>99</v>
      </c>
      <c r="O551" s="13">
        <f t="shared" si="335"/>
        <v>-17.25</v>
      </c>
      <c r="P551" s="12">
        <f t="shared" si="336"/>
        <v>-27.5</v>
      </c>
      <c r="Q551" s="4"/>
      <c r="R551">
        <v>522</v>
      </c>
      <c r="S551" s="4">
        <f t="shared" si="337"/>
        <v>1.7093833911892833</v>
      </c>
      <c r="T551" s="12">
        <f t="shared" si="338"/>
        <v>0.75846459436788383</v>
      </c>
      <c r="U551">
        <f t="shared" si="339"/>
        <v>0.6</v>
      </c>
      <c r="V551" s="4">
        <f t="shared" si="340"/>
        <v>0.77790406825054637</v>
      </c>
      <c r="W551" s="4"/>
      <c r="X551"/>
      <c r="Z551"/>
      <c r="AA551">
        <v>522</v>
      </c>
      <c r="AB551" s="4">
        <f t="shared" si="341"/>
        <v>4.8785628742514978E-2</v>
      </c>
      <c r="AC551" s="4">
        <f t="shared" si="342"/>
        <v>0</v>
      </c>
      <c r="AD551" s="26">
        <f t="shared" si="343"/>
        <v>0.18892239327168614</v>
      </c>
      <c r="AE551" s="4">
        <f t="shared" si="317"/>
        <v>5.0881976559354808E-2</v>
      </c>
      <c r="AF551" s="11"/>
      <c r="AG551" s="10">
        <f t="shared" si="344"/>
        <v>7.2814371257485036E-2</v>
      </c>
      <c r="AH551" s="10">
        <f t="shared" si="345"/>
        <v>0</v>
      </c>
      <c r="AI551" s="25">
        <f t="shared" si="346"/>
        <v>10.14754419076921</v>
      </c>
      <c r="AJ551" s="4">
        <f t="shared" si="318"/>
        <v>9.7559455401065946</v>
      </c>
      <c r="AK551" s="4"/>
      <c r="AL551" s="24">
        <f t="shared" si="347"/>
        <v>1.0352862276691426</v>
      </c>
      <c r="AM551" s="4">
        <f t="shared" si="319"/>
        <v>0.94942125891389151</v>
      </c>
      <c r="AN551" s="3"/>
      <c r="AO551" s="23">
        <f t="shared" si="348"/>
        <v>0</v>
      </c>
      <c r="AP551" s="22">
        <f t="shared" si="349"/>
        <v>37.898763199657552</v>
      </c>
      <c r="AQ551" s="4">
        <f t="shared" si="320"/>
        <v>37.799460241822935</v>
      </c>
      <c r="AR551" s="3"/>
      <c r="AS551" s="4">
        <v>3.4</v>
      </c>
      <c r="AT551" s="4"/>
      <c r="AU551" s="21">
        <f t="shared" si="350"/>
        <v>173.68718398863211</v>
      </c>
      <c r="AV551" s="21">
        <f t="shared" si="321"/>
        <v>0.55646006256803071</v>
      </c>
      <c r="AW551" s="3">
        <f t="shared" si="322"/>
        <v>52.670516011367589</v>
      </c>
      <c r="AX551"/>
      <c r="AY551" s="20">
        <f t="shared" si="323"/>
        <v>1.4066464411587994E-2</v>
      </c>
      <c r="AZ551" s="20">
        <f t="shared" si="324"/>
        <v>1.6512806048385904E-2</v>
      </c>
      <c r="BA551" s="19">
        <f t="shared" si="325"/>
        <v>0.10746114625235745</v>
      </c>
      <c r="BB551" s="18">
        <f t="shared" si="326"/>
        <v>3.9904316535430202E-2</v>
      </c>
      <c r="BC551" s="18">
        <f t="shared" si="327"/>
        <v>4.6844197672026758E-2</v>
      </c>
      <c r="BD551" s="17">
        <f t="shared" si="328"/>
        <v>0.30485013645515852</v>
      </c>
      <c r="BE551" s="16">
        <f t="shared" si="329"/>
        <v>8.7497311002391245E-3</v>
      </c>
      <c r="BF551" s="16">
        <f t="shared" si="330"/>
        <v>1.0271423465498104E-2</v>
      </c>
      <c r="BG551" s="16">
        <f t="shared" si="331"/>
        <v>6.684381418951385E-2</v>
      </c>
      <c r="BH551" s="15">
        <f t="shared" si="332"/>
        <v>1.0119076395263283E-2</v>
      </c>
      <c r="BI551" s="15">
        <f t="shared" si="333"/>
        <v>1.187891576835255E-2</v>
      </c>
      <c r="BJ551" s="15">
        <f t="shared" si="334"/>
        <v>7.7304965671000911E-2</v>
      </c>
    </row>
    <row r="552" spans="1:62" x14ac:dyDescent="0.25">
      <c r="A552">
        <v>523</v>
      </c>
      <c r="B552" s="26">
        <f t="shared" si="312"/>
        <v>0.34347538973300751</v>
      </c>
      <c r="C552" s="25">
        <f t="shared" si="313"/>
        <v>10.192652126932941</v>
      </c>
      <c r="D552" s="24">
        <f t="shared" si="314"/>
        <v>1.0222608473564121</v>
      </c>
      <c r="E552" s="22">
        <f t="shared" si="315"/>
        <v>37.8849675847772</v>
      </c>
      <c r="F552" s="27">
        <v>3.4</v>
      </c>
      <c r="G552" s="4">
        <f t="shared" si="316"/>
        <v>52.843355948799562</v>
      </c>
      <c r="H552" s="4"/>
      <c r="I552" s="5">
        <v>0.72929999999999995</v>
      </c>
      <c r="J552" s="5">
        <v>0</v>
      </c>
      <c r="K552" s="14">
        <v>0</v>
      </c>
      <c r="L552" s="6">
        <v>16</v>
      </c>
      <c r="M552" s="6">
        <v>34</v>
      </c>
      <c r="N552" s="6">
        <v>103</v>
      </c>
      <c r="O552" s="13">
        <f t="shared" si="335"/>
        <v>-43.25</v>
      </c>
      <c r="P552" s="12">
        <f t="shared" si="336"/>
        <v>-27.5</v>
      </c>
      <c r="Q552" s="4"/>
      <c r="R552">
        <v>523</v>
      </c>
      <c r="S552" s="4">
        <f t="shared" si="337"/>
        <v>2.0754997247575919</v>
      </c>
      <c r="T552" s="12">
        <f t="shared" si="338"/>
        <v>0.75846459436788383</v>
      </c>
      <c r="U552">
        <f t="shared" si="339"/>
        <v>1</v>
      </c>
      <c r="V552" s="4">
        <f t="shared" si="340"/>
        <v>1.5741930568489215</v>
      </c>
      <c r="W552" s="4"/>
      <c r="X552"/>
      <c r="Z552"/>
      <c r="AA552">
        <v>523</v>
      </c>
      <c r="AB552" s="4">
        <f t="shared" si="341"/>
        <v>0.29259341317365273</v>
      </c>
      <c r="AC552" s="4">
        <f t="shared" si="342"/>
        <v>0</v>
      </c>
      <c r="AD552" s="26">
        <f t="shared" si="343"/>
        <v>0.34347538973300751</v>
      </c>
      <c r="AE552" s="4">
        <f t="shared" si="317"/>
        <v>9.2507332913029455E-2</v>
      </c>
      <c r="AF552" s="11"/>
      <c r="AG552" s="10">
        <f t="shared" si="344"/>
        <v>0.43670658682634733</v>
      </c>
      <c r="AH552" s="10">
        <f t="shared" si="345"/>
        <v>0</v>
      </c>
      <c r="AI552" s="25">
        <f t="shared" si="346"/>
        <v>10.192652126932941</v>
      </c>
      <c r="AJ552" s="4">
        <f t="shared" si="318"/>
        <v>9.7993127391418344</v>
      </c>
      <c r="AK552" s="4"/>
      <c r="AL552" s="24">
        <f t="shared" si="347"/>
        <v>1.0222608473564121</v>
      </c>
      <c r="AM552" s="4">
        <f t="shared" si="319"/>
        <v>0.93747618262113808</v>
      </c>
      <c r="AN552" s="3"/>
      <c r="AO552" s="23">
        <f t="shared" si="348"/>
        <v>0</v>
      </c>
      <c r="AP552" s="22">
        <f t="shared" si="349"/>
        <v>37.8849675847772</v>
      </c>
      <c r="AQ552" s="4">
        <f t="shared" si="320"/>
        <v>37.785700774437835</v>
      </c>
      <c r="AR552" s="3"/>
      <c r="AS552" s="4">
        <v>3.4</v>
      </c>
      <c r="AT552" s="4"/>
      <c r="AU552" s="21">
        <f t="shared" si="350"/>
        <v>174.24364405120014</v>
      </c>
      <c r="AV552" s="21">
        <f t="shared" si="321"/>
        <v>0.64485750722774005</v>
      </c>
      <c r="AW552" s="3">
        <f t="shared" si="322"/>
        <v>52.843355948799562</v>
      </c>
      <c r="AX552"/>
      <c r="AY552" s="20">
        <f t="shared" si="323"/>
        <v>2.5573910335698471E-2</v>
      </c>
      <c r="AZ552" s="20">
        <f t="shared" si="324"/>
        <v>3.0021546915819944E-2</v>
      </c>
      <c r="BA552" s="19">
        <f t="shared" si="325"/>
        <v>0.19537259956845962</v>
      </c>
      <c r="BB552" s="18">
        <f t="shared" si="326"/>
        <v>4.0081699489285541E-2</v>
      </c>
      <c r="BC552" s="18">
        <f t="shared" si="327"/>
        <v>4.7052429835248238E-2</v>
      </c>
      <c r="BD552" s="17">
        <f t="shared" si="328"/>
        <v>0.30620525846657315</v>
      </c>
      <c r="BE552" s="16">
        <f t="shared" si="329"/>
        <v>8.6396469784100066E-3</v>
      </c>
      <c r="BF552" s="16">
        <f t="shared" si="330"/>
        <v>1.014219427900305E-2</v>
      </c>
      <c r="BG552" s="16">
        <f t="shared" si="331"/>
        <v>6.6002823477860975E-2</v>
      </c>
      <c r="BH552" s="15">
        <f t="shared" si="332"/>
        <v>1.0115392927278834E-2</v>
      </c>
      <c r="BI552" s="15">
        <f t="shared" si="333"/>
        <v>1.187459169724037E-2</v>
      </c>
      <c r="BJ552" s="15">
        <f t="shared" si="334"/>
        <v>7.7276825714846273E-2</v>
      </c>
    </row>
    <row r="553" spans="1:62" x14ac:dyDescent="0.25">
      <c r="A553">
        <v>524</v>
      </c>
      <c r="B553" s="26">
        <f t="shared" si="312"/>
        <v>0.38510074608668221</v>
      </c>
      <c r="C553" s="25">
        <f t="shared" si="313"/>
        <v>10.236019325968181</v>
      </c>
      <c r="D553" s="24">
        <f t="shared" si="314"/>
        <v>1.0218868323518109</v>
      </c>
      <c r="E553" s="22">
        <f t="shared" si="315"/>
        <v>37.88479153716515</v>
      </c>
      <c r="F553" s="27">
        <v>3.4</v>
      </c>
      <c r="G553" s="4">
        <f t="shared" si="316"/>
        <v>52.927798441571824</v>
      </c>
      <c r="H553" s="4"/>
      <c r="I553" s="5">
        <v>0.72929999999999995</v>
      </c>
      <c r="J553" s="5">
        <v>0</v>
      </c>
      <c r="K553" s="14">
        <v>0</v>
      </c>
      <c r="L553" s="6">
        <v>16</v>
      </c>
      <c r="M553" s="6">
        <v>55</v>
      </c>
      <c r="N553" s="6">
        <v>91</v>
      </c>
      <c r="O553" s="13">
        <f t="shared" si="335"/>
        <v>-13.25</v>
      </c>
      <c r="P553" s="12">
        <f t="shared" si="336"/>
        <v>-27.5</v>
      </c>
      <c r="Q553" s="4"/>
      <c r="R553">
        <v>524</v>
      </c>
      <c r="S553" s="4">
        <f t="shared" si="337"/>
        <v>2.0754997247575919</v>
      </c>
      <c r="T553" s="12">
        <f t="shared" si="338"/>
        <v>0.75846459436788383</v>
      </c>
      <c r="U553">
        <f t="shared" si="339"/>
        <v>1</v>
      </c>
      <c r="V553" s="4">
        <f t="shared" si="340"/>
        <v>1.5741930568489215</v>
      </c>
      <c r="W553" s="4"/>
      <c r="X553"/>
      <c r="Z553"/>
      <c r="AA553">
        <v>524</v>
      </c>
      <c r="AB553" s="4">
        <f t="shared" si="341"/>
        <v>0.29259341317365273</v>
      </c>
      <c r="AC553" s="4">
        <f t="shared" si="342"/>
        <v>0</v>
      </c>
      <c r="AD553" s="26">
        <f t="shared" si="343"/>
        <v>0.38510074608668221</v>
      </c>
      <c r="AE553" s="4">
        <f t="shared" si="317"/>
        <v>0.10371804145963927</v>
      </c>
      <c r="AF553" s="11"/>
      <c r="AG553" s="10">
        <f t="shared" si="344"/>
        <v>0.43670658682634733</v>
      </c>
      <c r="AH553" s="10">
        <f t="shared" si="345"/>
        <v>0</v>
      </c>
      <c r="AI553" s="25">
        <f t="shared" si="346"/>
        <v>10.236019325968181</v>
      </c>
      <c r="AJ553" s="4">
        <f t="shared" si="318"/>
        <v>9.8410059774050129</v>
      </c>
      <c r="AK553" s="4"/>
      <c r="AL553" s="24">
        <f t="shared" si="347"/>
        <v>1.0218868323518109</v>
      </c>
      <c r="AM553" s="4">
        <f t="shared" si="319"/>
        <v>0.93713310411501805</v>
      </c>
      <c r="AN553" s="3"/>
      <c r="AO553" s="23">
        <f t="shared" si="348"/>
        <v>0</v>
      </c>
      <c r="AP553" s="22">
        <f t="shared" si="349"/>
        <v>37.88479153716515</v>
      </c>
      <c r="AQ553" s="4">
        <f t="shared" si="320"/>
        <v>37.785525085838721</v>
      </c>
      <c r="AR553" s="3"/>
      <c r="AS553" s="4">
        <v>3.4</v>
      </c>
      <c r="AT553" s="4"/>
      <c r="AU553" s="21">
        <f t="shared" si="350"/>
        <v>174.88850155842786</v>
      </c>
      <c r="AV553" s="21">
        <f t="shared" si="321"/>
        <v>0.66981335487057658</v>
      </c>
      <c r="AW553" s="3">
        <f t="shared" si="322"/>
        <v>52.927798441571824</v>
      </c>
      <c r="AX553"/>
      <c r="AY553" s="20">
        <f t="shared" si="323"/>
        <v>2.8673195104308151E-2</v>
      </c>
      <c r="AZ553" s="20">
        <f t="shared" si="324"/>
        <v>3.3659837731144351E-2</v>
      </c>
      <c r="BA553" s="19">
        <f t="shared" si="325"/>
        <v>0.21904967179159049</v>
      </c>
      <c r="BB553" s="18">
        <f t="shared" si="326"/>
        <v>4.0252277861818737E-2</v>
      </c>
      <c r="BC553" s="18">
        <f t="shared" si="327"/>
        <v>4.725267401170026E-2</v>
      </c>
      <c r="BD553" s="17">
        <f t="shared" si="328"/>
        <v>0.30750839668964919</v>
      </c>
      <c r="BE553" s="16">
        <f t="shared" si="329"/>
        <v>8.6364945165059576E-3</v>
      </c>
      <c r="BF553" s="16">
        <f t="shared" si="330"/>
        <v>1.0138493562854818E-2</v>
      </c>
      <c r="BG553" s="16">
        <f t="shared" si="331"/>
        <v>6.5978740157432061E-2</v>
      </c>
      <c r="BH553" s="15">
        <f t="shared" si="332"/>
        <v>1.0115356343481003E-2</v>
      </c>
      <c r="BI553" s="15">
        <f t="shared" si="333"/>
        <v>1.1874548751042916E-2</v>
      </c>
      <c r="BJ553" s="15">
        <f t="shared" si="334"/>
        <v>7.7276546231904844E-2</v>
      </c>
    </row>
    <row r="554" spans="1:62" x14ac:dyDescent="0.25">
      <c r="A554">
        <v>525</v>
      </c>
      <c r="B554" s="26">
        <f t="shared" si="312"/>
        <v>0.39631145463329198</v>
      </c>
      <c r="C554" s="25">
        <f t="shared" si="313"/>
        <v>10.27771256423136</v>
      </c>
      <c r="D554" s="24">
        <f t="shared" si="314"/>
        <v>1.0248104279411321</v>
      </c>
      <c r="E554" s="22">
        <f t="shared" si="315"/>
        <v>37.888450639895467</v>
      </c>
      <c r="F554" s="27">
        <v>3.4</v>
      </c>
      <c r="G554" s="4">
        <f t="shared" si="316"/>
        <v>52.987285086701249</v>
      </c>
      <c r="H554" s="4"/>
      <c r="I554" s="5">
        <v>0.72929999999999995</v>
      </c>
      <c r="J554" s="5">
        <v>0</v>
      </c>
      <c r="K554" s="14">
        <v>0</v>
      </c>
      <c r="L554" s="6">
        <v>13.5</v>
      </c>
      <c r="M554" s="6">
        <v>58</v>
      </c>
      <c r="N554" s="6">
        <v>69</v>
      </c>
      <c r="O554" s="13">
        <f t="shared" si="335"/>
        <v>6.25</v>
      </c>
      <c r="P554" s="12">
        <f t="shared" si="336"/>
        <v>-21.25</v>
      </c>
      <c r="Q554" s="4"/>
      <c r="R554">
        <v>525</v>
      </c>
      <c r="S554" s="4">
        <f t="shared" si="337"/>
        <v>1.6422633067433468</v>
      </c>
      <c r="T554" s="12">
        <f t="shared" si="338"/>
        <v>0.95855194129866228</v>
      </c>
      <c r="U554">
        <f t="shared" si="339"/>
        <v>1</v>
      </c>
      <c r="V554" s="4">
        <f t="shared" si="340"/>
        <v>1.5741946808023954</v>
      </c>
      <c r="W554" s="4"/>
      <c r="X554"/>
      <c r="Z554"/>
      <c r="AA554">
        <v>525</v>
      </c>
      <c r="AB554" s="4">
        <f t="shared" si="341"/>
        <v>0.29259341317365273</v>
      </c>
      <c r="AC554" s="4">
        <f t="shared" si="342"/>
        <v>0</v>
      </c>
      <c r="AD554" s="26">
        <f t="shared" si="343"/>
        <v>0.39631145463329198</v>
      </c>
      <c r="AE554" s="4">
        <f t="shared" si="317"/>
        <v>0.15484901258532713</v>
      </c>
      <c r="AF554" s="11"/>
      <c r="AG554" s="10">
        <f t="shared" si="344"/>
        <v>0.43670658682634733</v>
      </c>
      <c r="AH554" s="10">
        <f t="shared" si="345"/>
        <v>0</v>
      </c>
      <c r="AI554" s="25">
        <f t="shared" si="346"/>
        <v>10.27771256423136</v>
      </c>
      <c r="AJ554" s="4">
        <f t="shared" si="318"/>
        <v>9.9920045265724688</v>
      </c>
      <c r="AK554" s="4"/>
      <c r="AL554" s="24">
        <f t="shared" si="347"/>
        <v>1.0248104279411321</v>
      </c>
      <c r="AM554" s="4">
        <f t="shared" si="319"/>
        <v>0.96317915646632446</v>
      </c>
      <c r="AN554" s="3"/>
      <c r="AO554" s="23">
        <f t="shared" si="348"/>
        <v>0</v>
      </c>
      <c r="AP554" s="22">
        <f t="shared" si="349"/>
        <v>37.888450639895467</v>
      </c>
      <c r="AQ554" s="4">
        <f t="shared" si="320"/>
        <v>37.817306185407688</v>
      </c>
      <c r="AR554" s="3"/>
      <c r="AS554" s="4">
        <v>3.4</v>
      </c>
      <c r="AT554" s="4"/>
      <c r="AU554" s="21">
        <f t="shared" si="350"/>
        <v>175.55831491329843</v>
      </c>
      <c r="AV554" s="21">
        <f t="shared" si="321"/>
        <v>0.51375225760092247</v>
      </c>
      <c r="AW554" s="3">
        <f t="shared" si="322"/>
        <v>52.987285086701249</v>
      </c>
      <c r="AX554"/>
      <c r="AY554" s="20">
        <f t="shared" si="323"/>
        <v>2.4605278140249268E-2</v>
      </c>
      <c r="AZ554" s="20">
        <f t="shared" si="324"/>
        <v>2.888445694724914E-2</v>
      </c>
      <c r="BA554" s="19">
        <f t="shared" si="325"/>
        <v>0.18797270696046647</v>
      </c>
      <c r="BB554" s="18">
        <f t="shared" si="326"/>
        <v>2.9113951113380079E-2</v>
      </c>
      <c r="BC554" s="18">
        <f t="shared" si="327"/>
        <v>3.4177246959185309E-2</v>
      </c>
      <c r="BD554" s="17">
        <f t="shared" si="328"/>
        <v>0.22241683958632538</v>
      </c>
      <c r="BE554" s="16">
        <f t="shared" si="329"/>
        <v>6.2802917253426066E-3</v>
      </c>
      <c r="BF554" s="16">
        <f t="shared" si="330"/>
        <v>7.3725163732282772E-3</v>
      </c>
      <c r="BG554" s="16">
        <f t="shared" si="331"/>
        <v>4.7978463376236749E-2</v>
      </c>
      <c r="BH554" s="15">
        <f t="shared" si="332"/>
        <v>7.2496951325472965E-3</v>
      </c>
      <c r="BI554" s="15">
        <f t="shared" si="333"/>
        <v>8.5105116773381301E-3</v>
      </c>
      <c r="BJ554" s="15">
        <f t="shared" si="334"/>
        <v>5.5384247677893864E-2</v>
      </c>
    </row>
    <row r="555" spans="1:62" x14ac:dyDescent="0.25">
      <c r="A555">
        <v>526</v>
      </c>
      <c r="B555" s="26">
        <f t="shared" si="312"/>
        <v>0.20363464132784209</v>
      </c>
      <c r="C555" s="25">
        <f t="shared" si="313"/>
        <v>10.064818897829953</v>
      </c>
      <c r="D555" s="24">
        <f t="shared" si="314"/>
        <v>1.0304283725778438</v>
      </c>
      <c r="E555" s="22">
        <f t="shared" si="315"/>
        <v>37.896250917364689</v>
      </c>
      <c r="F555" s="27">
        <v>3.4</v>
      </c>
      <c r="G555" s="4">
        <f t="shared" si="316"/>
        <v>52.595132829100329</v>
      </c>
      <c r="H555" s="4"/>
      <c r="I555" s="5">
        <v>0.1216</v>
      </c>
      <c r="J555" s="5">
        <v>0</v>
      </c>
      <c r="K555" s="14">
        <v>0</v>
      </c>
      <c r="L555" s="6">
        <v>10.199999999999999</v>
      </c>
      <c r="M555" s="6">
        <v>56</v>
      </c>
      <c r="N555" s="6">
        <v>34</v>
      </c>
      <c r="O555" s="13">
        <f t="shared" si="335"/>
        <v>30.5</v>
      </c>
      <c r="P555" s="12">
        <f t="shared" si="336"/>
        <v>0</v>
      </c>
      <c r="Q555" s="4"/>
      <c r="R555">
        <v>526</v>
      </c>
      <c r="S555" s="4">
        <f t="shared" si="337"/>
        <v>1.1276998486951821</v>
      </c>
      <c r="T555" s="12">
        <f t="shared" si="338"/>
        <v>1</v>
      </c>
      <c r="U555">
        <f t="shared" si="339"/>
        <v>1</v>
      </c>
      <c r="V555" s="4">
        <f t="shared" si="340"/>
        <v>1.1276998486951821</v>
      </c>
      <c r="W555" s="4"/>
      <c r="X555"/>
      <c r="Z555"/>
      <c r="AA555">
        <v>526</v>
      </c>
      <c r="AB555" s="4">
        <f t="shared" si="341"/>
        <v>4.8785628742514978E-2</v>
      </c>
      <c r="AC555" s="4">
        <f t="shared" si="342"/>
        <v>0</v>
      </c>
      <c r="AD555" s="26">
        <f t="shared" si="343"/>
        <v>0.20363464132784209</v>
      </c>
      <c r="AE555" s="4">
        <f t="shared" si="317"/>
        <v>0.12256344890554284</v>
      </c>
      <c r="AF555" s="11"/>
      <c r="AG555" s="10">
        <f t="shared" si="344"/>
        <v>7.2814371257485036E-2</v>
      </c>
      <c r="AH555" s="10">
        <f t="shared" si="345"/>
        <v>0</v>
      </c>
      <c r="AI555" s="25">
        <f t="shared" si="346"/>
        <v>10.064818897829953</v>
      </c>
      <c r="AJ555" s="4">
        <f t="shared" si="318"/>
        <v>9.9126835977038521</v>
      </c>
      <c r="AK555" s="4"/>
      <c r="AL555" s="24">
        <f t="shared" si="347"/>
        <v>1.0304283725778438</v>
      </c>
      <c r="AM555" s="4">
        <f t="shared" si="319"/>
        <v>0.99647274143605191</v>
      </c>
      <c r="AN555" s="3"/>
      <c r="AO555" s="23">
        <f t="shared" si="348"/>
        <v>0</v>
      </c>
      <c r="AP555" s="22">
        <f t="shared" si="349"/>
        <v>37.896250917364689</v>
      </c>
      <c r="AQ555" s="4">
        <f t="shared" si="320"/>
        <v>37.857790702210686</v>
      </c>
      <c r="AR555" s="3"/>
      <c r="AS555" s="4">
        <v>3.4</v>
      </c>
      <c r="AT555" s="4"/>
      <c r="AU555" s="21">
        <f t="shared" si="350"/>
        <v>176.07206717089935</v>
      </c>
      <c r="AV555" s="21">
        <f t="shared" si="321"/>
        <v>0.23791964436738641</v>
      </c>
      <c r="AW555" s="3">
        <f t="shared" si="322"/>
        <v>52.595132829100329</v>
      </c>
      <c r="AX555"/>
      <c r="AY555" s="20">
        <f t="shared" si="323"/>
        <v>8.2612402235047906E-3</v>
      </c>
      <c r="AZ555" s="20">
        <f t="shared" si="324"/>
        <v>9.6979776536795376E-3</v>
      </c>
      <c r="BA555" s="19">
        <f t="shared" si="325"/>
        <v>6.3111974545114927E-2</v>
      </c>
      <c r="BB555" s="18">
        <f t="shared" si="326"/>
        <v>1.5502747933815035E-2</v>
      </c>
      <c r="BC555" s="18">
        <f t="shared" si="327"/>
        <v>1.8198878009261128E-2</v>
      </c>
      <c r="BD555" s="17">
        <f t="shared" si="328"/>
        <v>0.11843367418302507</v>
      </c>
      <c r="BE555" s="16">
        <f t="shared" si="329"/>
        <v>3.460114714260761E-3</v>
      </c>
      <c r="BF555" s="16">
        <f t="shared" si="330"/>
        <v>4.0618737950017629E-3</v>
      </c>
      <c r="BG555" s="16">
        <f t="shared" si="331"/>
        <v>2.6433642632529376E-2</v>
      </c>
      <c r="BH555" s="15">
        <f t="shared" si="332"/>
        <v>3.9191365877518508E-3</v>
      </c>
      <c r="BI555" s="15">
        <f t="shared" si="333"/>
        <v>4.6007255595347813E-3</v>
      </c>
      <c r="BJ555" s="15">
        <f t="shared" si="334"/>
        <v>2.9940353006717036E-2</v>
      </c>
    </row>
    <row r="556" spans="1:62" x14ac:dyDescent="0.25">
      <c r="A556">
        <v>527</v>
      </c>
      <c r="B556" s="26">
        <f t="shared" si="312"/>
        <v>0.17134907764805782</v>
      </c>
      <c r="C556" s="25">
        <f t="shared" si="313"/>
        <v>9.9854979689613366</v>
      </c>
      <c r="D556" s="24">
        <f t="shared" si="314"/>
        <v>1.0276159808953842</v>
      </c>
      <c r="E556" s="22">
        <f t="shared" si="315"/>
        <v>37.89435015722816</v>
      </c>
      <c r="F556" s="27">
        <v>3.4</v>
      </c>
      <c r="G556" s="4">
        <f t="shared" si="316"/>
        <v>52.478813184732935</v>
      </c>
      <c r="H556" s="4"/>
      <c r="I556" s="5">
        <v>0.1216</v>
      </c>
      <c r="J556" s="5">
        <v>0</v>
      </c>
      <c r="K556" s="14">
        <v>0</v>
      </c>
      <c r="L556" s="6">
        <v>6.1</v>
      </c>
      <c r="M556" s="6">
        <v>75</v>
      </c>
      <c r="N556" s="6">
        <v>18</v>
      </c>
      <c r="O556" s="13">
        <f t="shared" si="335"/>
        <v>61.5</v>
      </c>
      <c r="P556" s="12">
        <f t="shared" si="336"/>
        <v>0</v>
      </c>
      <c r="Q556" s="4"/>
      <c r="R556">
        <v>527</v>
      </c>
      <c r="S556" s="4">
        <f t="shared" si="337"/>
        <v>0.60923828172684824</v>
      </c>
      <c r="T556" s="12">
        <f t="shared" si="338"/>
        <v>1</v>
      </c>
      <c r="U556">
        <f t="shared" si="339"/>
        <v>1</v>
      </c>
      <c r="V556" s="4">
        <f t="shared" si="340"/>
        <v>0.60923828172684824</v>
      </c>
      <c r="W556" s="4"/>
      <c r="X556"/>
      <c r="Z556"/>
      <c r="AA556">
        <v>527</v>
      </c>
      <c r="AB556" s="4">
        <f t="shared" si="341"/>
        <v>4.8785628742514978E-2</v>
      </c>
      <c r="AC556" s="4">
        <f t="shared" si="342"/>
        <v>0</v>
      </c>
      <c r="AD556" s="26">
        <f t="shared" si="343"/>
        <v>0.17134907764805782</v>
      </c>
      <c r="AE556" s="4">
        <f t="shared" si="317"/>
        <v>0.11684718481293974</v>
      </c>
      <c r="AF556" s="11"/>
      <c r="AG556" s="10">
        <f t="shared" si="344"/>
        <v>7.2814371257485036E-2</v>
      </c>
      <c r="AH556" s="10">
        <f t="shared" si="345"/>
        <v>0</v>
      </c>
      <c r="AI556" s="25">
        <f t="shared" si="346"/>
        <v>9.9854979689613366</v>
      </c>
      <c r="AJ556" s="4">
        <f t="shared" si="318"/>
        <v>9.8714698212276701</v>
      </c>
      <c r="AK556" s="4"/>
      <c r="AL556" s="24">
        <f t="shared" si="347"/>
        <v>1.0276159808953842</v>
      </c>
      <c r="AM556" s="4">
        <f t="shared" si="319"/>
        <v>1.0019763189441606</v>
      </c>
      <c r="AN556" s="3"/>
      <c r="AO556" s="23">
        <f t="shared" si="348"/>
        <v>0</v>
      </c>
      <c r="AP556" s="22">
        <f t="shared" si="349"/>
        <v>37.89435015722816</v>
      </c>
      <c r="AQ556" s="4">
        <f t="shared" si="320"/>
        <v>37.865346627164641</v>
      </c>
      <c r="AR556" s="3"/>
      <c r="AS556" s="4">
        <v>3.4</v>
      </c>
      <c r="AT556" s="4"/>
      <c r="AU556" s="21">
        <f t="shared" si="350"/>
        <v>176.30998681526674</v>
      </c>
      <c r="AV556" s="21">
        <f t="shared" si="321"/>
        <v>0.17373499702082162</v>
      </c>
      <c r="AW556" s="3">
        <f t="shared" si="322"/>
        <v>52.478813184732935</v>
      </c>
      <c r="AX556"/>
      <c r="AY556" s="20">
        <f t="shared" si="323"/>
        <v>5.5538005041452856E-3</v>
      </c>
      <c r="AZ556" s="20">
        <f t="shared" si="324"/>
        <v>6.5196788526922919E-3</v>
      </c>
      <c r="BA556" s="19">
        <f t="shared" si="325"/>
        <v>4.2428413478280511E-2</v>
      </c>
      <c r="BB556" s="18">
        <f t="shared" si="326"/>
        <v>1.1619588814756394E-2</v>
      </c>
      <c r="BC556" s="18">
        <f t="shared" si="327"/>
        <v>1.3640386869496637E-2</v>
      </c>
      <c r="BD556" s="17">
        <f t="shared" si="328"/>
        <v>8.876817204941341E-2</v>
      </c>
      <c r="BE556" s="16">
        <f t="shared" si="329"/>
        <v>2.6127086613598658E-3</v>
      </c>
      <c r="BF556" s="16">
        <f t="shared" si="330"/>
        <v>3.0670927763789728E-3</v>
      </c>
      <c r="BG556" s="16">
        <f t="shared" si="331"/>
        <v>1.9959860513484744E-2</v>
      </c>
      <c r="BH556" s="15">
        <f t="shared" si="332"/>
        <v>2.9554903785832766E-3</v>
      </c>
      <c r="BI556" s="15">
        <f t="shared" si="333"/>
        <v>3.4694887052934115E-3</v>
      </c>
      <c r="BJ556" s="15">
        <f t="shared" si="334"/>
        <v>2.2578550979642949E-2</v>
      </c>
    </row>
    <row r="557" spans="1:62" x14ac:dyDescent="0.25">
      <c r="A557">
        <v>528</v>
      </c>
      <c r="B557" s="26">
        <f t="shared" si="312"/>
        <v>0.16563281355545473</v>
      </c>
      <c r="C557" s="25">
        <f t="shared" si="313"/>
        <v>9.9442841924851546</v>
      </c>
      <c r="D557" s="24">
        <f t="shared" si="314"/>
        <v>1.0247179073030055</v>
      </c>
      <c r="E557" s="22">
        <f t="shared" si="315"/>
        <v>37.892043274368497</v>
      </c>
      <c r="F557" s="27">
        <v>3.4</v>
      </c>
      <c r="G557" s="4">
        <f t="shared" si="316"/>
        <v>52.426678187712106</v>
      </c>
      <c r="H557" s="4"/>
      <c r="I557" s="5">
        <v>0.1216</v>
      </c>
      <c r="J557" s="5">
        <v>0</v>
      </c>
      <c r="K557" s="14">
        <v>0</v>
      </c>
      <c r="L557" s="6">
        <v>4.5999999999999996</v>
      </c>
      <c r="M557" s="6">
        <v>71</v>
      </c>
      <c r="N557" s="6">
        <v>8</v>
      </c>
      <c r="O557" s="13">
        <f t="shared" si="335"/>
        <v>65</v>
      </c>
      <c r="P557" s="12">
        <f t="shared" si="336"/>
        <v>0</v>
      </c>
      <c r="Q557" s="4"/>
      <c r="R557">
        <v>528</v>
      </c>
      <c r="S557" s="4">
        <f t="shared" si="337"/>
        <v>0.45940307648816003</v>
      </c>
      <c r="T557" s="12">
        <f t="shared" si="338"/>
        <v>1</v>
      </c>
      <c r="U557">
        <f t="shared" si="339"/>
        <v>1</v>
      </c>
      <c r="V557" s="4">
        <f t="shared" si="340"/>
        <v>0.45940307648816003</v>
      </c>
      <c r="W557" s="4"/>
      <c r="X557"/>
      <c r="Z557"/>
      <c r="AA557">
        <v>528</v>
      </c>
      <c r="AB557" s="4">
        <f t="shared" si="341"/>
        <v>4.8785628742514978E-2</v>
      </c>
      <c r="AC557" s="4">
        <f t="shared" si="342"/>
        <v>0</v>
      </c>
      <c r="AD557" s="26">
        <f t="shared" si="343"/>
        <v>0.16563281355545473</v>
      </c>
      <c r="AE557" s="4">
        <f t="shared" si="317"/>
        <v>0.13861615063519267</v>
      </c>
      <c r="AF557" s="11"/>
      <c r="AG557" s="10">
        <f t="shared" si="344"/>
        <v>7.2814371257485036E-2</v>
      </c>
      <c r="AH557" s="10">
        <f t="shared" si="345"/>
        <v>0</v>
      </c>
      <c r="AI557" s="25">
        <f t="shared" si="346"/>
        <v>9.9442841924851546</v>
      </c>
      <c r="AJ557" s="4">
        <f t="shared" si="318"/>
        <v>9.8913040281774673</v>
      </c>
      <c r="AK557" s="4"/>
      <c r="AL557" s="24">
        <f t="shared" si="347"/>
        <v>1.0247179073030055</v>
      </c>
      <c r="AM557" s="4">
        <f t="shared" si="319"/>
        <v>1.0127456297313244</v>
      </c>
      <c r="AN557" s="3"/>
      <c r="AO557" s="23">
        <f t="shared" si="348"/>
        <v>0</v>
      </c>
      <c r="AP557" s="22">
        <f t="shared" si="349"/>
        <v>37.892043274368497</v>
      </c>
      <c r="AQ557" s="4">
        <f t="shared" si="320"/>
        <v>37.878551201419803</v>
      </c>
      <c r="AR557" s="3"/>
      <c r="AS557" s="4">
        <v>3.4</v>
      </c>
      <c r="AT557" s="4"/>
      <c r="AU557" s="21">
        <f t="shared" si="350"/>
        <v>176.48372181228757</v>
      </c>
      <c r="AV557" s="21">
        <f t="shared" si="321"/>
        <v>8.2098991845089939E-2</v>
      </c>
      <c r="AW557" s="3">
        <f t="shared" si="322"/>
        <v>52.426678187712106</v>
      </c>
      <c r="AX557"/>
      <c r="AY557" s="20">
        <f t="shared" si="323"/>
        <v>2.7530265159927373E-3</v>
      </c>
      <c r="AZ557" s="20">
        <f t="shared" si="324"/>
        <v>3.2318137361653874E-3</v>
      </c>
      <c r="BA557" s="19">
        <f t="shared" si="325"/>
        <v>2.1031822668103935E-2</v>
      </c>
      <c r="BB557" s="18">
        <f t="shared" si="326"/>
        <v>5.3987347582933921E-3</v>
      </c>
      <c r="BC557" s="18">
        <f t="shared" si="327"/>
        <v>6.3376451510400696E-3</v>
      </c>
      <c r="BD557" s="17">
        <f t="shared" si="328"/>
        <v>4.1243784398353807E-2</v>
      </c>
      <c r="BE557" s="16">
        <f t="shared" si="329"/>
        <v>1.2199877427105793E-3</v>
      </c>
      <c r="BF557" s="16">
        <f t="shared" si="330"/>
        <v>1.4321595240515497E-3</v>
      </c>
      <c r="BG557" s="16">
        <f t="shared" si="331"/>
        <v>9.3201303049189384E-3</v>
      </c>
      <c r="BH557" s="15">
        <f t="shared" si="332"/>
        <v>1.3748564984909499E-3</v>
      </c>
      <c r="BI557" s="15">
        <f t="shared" si="333"/>
        <v>1.6139619764893758E-3</v>
      </c>
      <c r="BJ557" s="15">
        <f t="shared" si="334"/>
        <v>1.0503254473713265E-2</v>
      </c>
    </row>
    <row r="558" spans="1:62" x14ac:dyDescent="0.25">
      <c r="A558">
        <v>529</v>
      </c>
      <c r="B558" s="26">
        <f t="shared" si="312"/>
        <v>0.18740177937770763</v>
      </c>
      <c r="C558" s="25">
        <f t="shared" si="313"/>
        <v>9.9641183994349518</v>
      </c>
      <c r="D558" s="24">
        <f t="shared" si="314"/>
        <v>1.0234922352468121</v>
      </c>
      <c r="E558" s="22">
        <f t="shared" si="315"/>
        <v>37.891166781807549</v>
      </c>
      <c r="F558" s="27">
        <v>3.4</v>
      </c>
      <c r="G558" s="4">
        <f t="shared" si="316"/>
        <v>52.466179195867021</v>
      </c>
      <c r="H558" s="4"/>
      <c r="I558" s="5">
        <v>0.1216</v>
      </c>
      <c r="J558" s="5">
        <v>0</v>
      </c>
      <c r="K558" s="14">
        <v>1</v>
      </c>
      <c r="L558" s="6">
        <v>3.4</v>
      </c>
      <c r="M558" s="6">
        <v>74</v>
      </c>
      <c r="N558" s="6">
        <v>8</v>
      </c>
      <c r="O558" s="13">
        <f t="shared" si="335"/>
        <v>68</v>
      </c>
      <c r="P558" s="12">
        <f t="shared" si="336"/>
        <v>0</v>
      </c>
      <c r="Q558" s="4"/>
      <c r="R558">
        <v>529</v>
      </c>
      <c r="S558" s="4">
        <f t="shared" si="337"/>
        <v>0.35612952979019163</v>
      </c>
      <c r="T558" s="12">
        <f t="shared" si="338"/>
        <v>1</v>
      </c>
      <c r="U558">
        <f t="shared" si="339"/>
        <v>0.6</v>
      </c>
      <c r="V558" s="4">
        <f t="shared" si="340"/>
        <v>0.21367771787411496</v>
      </c>
      <c r="W558" s="4"/>
      <c r="X558"/>
      <c r="Z558"/>
      <c r="AA558">
        <v>529</v>
      </c>
      <c r="AB558" s="4">
        <f t="shared" si="341"/>
        <v>4.8785628742514978E-2</v>
      </c>
      <c r="AC558" s="4">
        <f t="shared" si="342"/>
        <v>0</v>
      </c>
      <c r="AD558" s="26">
        <f t="shared" si="343"/>
        <v>0.18740177937770763</v>
      </c>
      <c r="AE558" s="4">
        <f t="shared" si="317"/>
        <v>0.15557104485065895</v>
      </c>
      <c r="AF558" s="11"/>
      <c r="AG558" s="10">
        <f t="shared" si="344"/>
        <v>7.2814371257485036E-2</v>
      </c>
      <c r="AH558" s="10">
        <f t="shared" si="345"/>
        <v>0</v>
      </c>
      <c r="AI558" s="25">
        <f t="shared" si="346"/>
        <v>9.9641183994349518</v>
      </c>
      <c r="AJ558" s="4">
        <f t="shared" si="318"/>
        <v>9.9086281643123719</v>
      </c>
      <c r="AK558" s="4"/>
      <c r="AL558" s="24">
        <f t="shared" si="347"/>
        <v>1.0234922352468121</v>
      </c>
      <c r="AM558" s="4">
        <f t="shared" si="319"/>
        <v>1.0109944839856857</v>
      </c>
      <c r="AN558" s="3"/>
      <c r="AO558" s="23">
        <f t="shared" si="348"/>
        <v>0</v>
      </c>
      <c r="AP558" s="22">
        <f t="shared" si="349"/>
        <v>37.891166781807549</v>
      </c>
      <c r="AQ558" s="4">
        <f t="shared" si="320"/>
        <v>37.877062347495368</v>
      </c>
      <c r="AR558" s="3"/>
      <c r="AS558" s="4">
        <v>3.4</v>
      </c>
      <c r="AT558" s="4"/>
      <c r="AU558" s="21">
        <f t="shared" si="350"/>
        <v>176.56582080413267</v>
      </c>
      <c r="AV558" s="21">
        <f t="shared" si="321"/>
        <v>8.8686437903575749E-2</v>
      </c>
      <c r="AW558" s="3">
        <f t="shared" si="322"/>
        <v>52.466179195867021</v>
      </c>
      <c r="AX558"/>
      <c r="AY558" s="20">
        <f t="shared" si="323"/>
        <v>3.2435855025888059E-3</v>
      </c>
      <c r="AZ558" s="20">
        <f t="shared" si="324"/>
        <v>3.8076873291259896E-3</v>
      </c>
      <c r="BA558" s="19">
        <f t="shared" si="325"/>
        <v>2.477946169533389E-2</v>
      </c>
      <c r="BB558" s="18">
        <f t="shared" si="326"/>
        <v>5.6545136282009816E-3</v>
      </c>
      <c r="BC558" s="18">
        <f t="shared" si="327"/>
        <v>6.6379073026707177E-3</v>
      </c>
      <c r="BD558" s="17">
        <f t="shared" si="328"/>
        <v>4.3197814191708192E-2</v>
      </c>
      <c r="BE558" s="16">
        <f t="shared" si="329"/>
        <v>1.273534067242562E-3</v>
      </c>
      <c r="BF558" s="16">
        <f t="shared" si="330"/>
        <v>1.4950182528499641E-3</v>
      </c>
      <c r="BG558" s="16">
        <f t="shared" si="331"/>
        <v>9.7291989410338738E-3</v>
      </c>
      <c r="BH558" s="15">
        <f t="shared" si="332"/>
        <v>1.4372567688731492E-3</v>
      </c>
      <c r="BI558" s="15">
        <f t="shared" si="333"/>
        <v>1.68721446780761E-3</v>
      </c>
      <c r="BJ558" s="15">
        <f t="shared" si="334"/>
        <v>1.09799630754998E-2</v>
      </c>
    </row>
    <row r="559" spans="1:62" x14ac:dyDescent="0.25">
      <c r="A559">
        <v>530</v>
      </c>
      <c r="B559" s="26">
        <f t="shared" si="312"/>
        <v>0.30188781131772485</v>
      </c>
      <c r="C559" s="25">
        <f t="shared" si="313"/>
        <v>10.127011397845306</v>
      </c>
      <c r="D559" s="24">
        <f t="shared" si="314"/>
        <v>1.022603373952591</v>
      </c>
      <c r="E559" s="22">
        <f t="shared" si="315"/>
        <v>37.890690174847819</v>
      </c>
      <c r="F559" s="27">
        <v>3.4</v>
      </c>
      <c r="G559" s="4">
        <f t="shared" si="316"/>
        <v>52.742192757963444</v>
      </c>
      <c r="H559" s="4"/>
      <c r="I559" s="5">
        <v>0.36470000000000002</v>
      </c>
      <c r="J559" s="5">
        <v>0</v>
      </c>
      <c r="K559" s="14">
        <v>1</v>
      </c>
      <c r="L559" s="6">
        <v>3.6</v>
      </c>
      <c r="M559" s="6">
        <v>59</v>
      </c>
      <c r="N559" s="6">
        <v>10</v>
      </c>
      <c r="O559" s="13">
        <f t="shared" si="335"/>
        <v>51.5</v>
      </c>
      <c r="P559" s="12">
        <f t="shared" si="336"/>
        <v>0</v>
      </c>
      <c r="Q559" s="4"/>
      <c r="R559">
        <v>530</v>
      </c>
      <c r="S559" s="4">
        <f t="shared" si="337"/>
        <v>0.37230471497562223</v>
      </c>
      <c r="T559" s="12">
        <f t="shared" si="338"/>
        <v>1</v>
      </c>
      <c r="U559">
        <f t="shared" si="339"/>
        <v>0.6</v>
      </c>
      <c r="V559" s="4">
        <f t="shared" si="340"/>
        <v>0.22338282898537334</v>
      </c>
      <c r="W559" s="4"/>
      <c r="X559"/>
      <c r="Z559"/>
      <c r="AA559">
        <v>530</v>
      </c>
      <c r="AB559" s="4">
        <f t="shared" si="341"/>
        <v>0.1463167664670659</v>
      </c>
      <c r="AC559" s="4">
        <f t="shared" si="342"/>
        <v>0</v>
      </c>
      <c r="AD559" s="26">
        <f t="shared" si="343"/>
        <v>0.30188781131772485</v>
      </c>
      <c r="AE559" s="4">
        <f t="shared" si="317"/>
        <v>0.23431058893117451</v>
      </c>
      <c r="AF559" s="11"/>
      <c r="AG559" s="10">
        <f t="shared" si="344"/>
        <v>0.21838323353293418</v>
      </c>
      <c r="AH559" s="10">
        <f t="shared" si="345"/>
        <v>0</v>
      </c>
      <c r="AI559" s="25">
        <f t="shared" si="346"/>
        <v>10.127011397845306</v>
      </c>
      <c r="AJ559" s="4">
        <f t="shared" si="318"/>
        <v>10.05031534990214</v>
      </c>
      <c r="AK559" s="4"/>
      <c r="AL559" s="24">
        <f t="shared" si="347"/>
        <v>1.022603373952591</v>
      </c>
      <c r="AM559" s="4">
        <f t="shared" si="319"/>
        <v>1.0056426401035281</v>
      </c>
      <c r="AN559" s="3"/>
      <c r="AO559" s="23">
        <f t="shared" si="348"/>
        <v>0</v>
      </c>
      <c r="AP559" s="22">
        <f t="shared" si="349"/>
        <v>37.890690174847819</v>
      </c>
      <c r="AQ559" s="4">
        <f t="shared" si="320"/>
        <v>37.871491438078849</v>
      </c>
      <c r="AR559" s="3"/>
      <c r="AS559" s="4">
        <v>3.4</v>
      </c>
      <c r="AT559" s="4"/>
      <c r="AU559" s="21">
        <f t="shared" si="350"/>
        <v>176.65450724203626</v>
      </c>
      <c r="AV559" s="21">
        <f t="shared" si="321"/>
        <v>0.14046255166055127</v>
      </c>
      <c r="AW559" s="3">
        <f t="shared" si="322"/>
        <v>52.742192757963444</v>
      </c>
      <c r="AX559"/>
      <c r="AY559" s="20">
        <f t="shared" si="323"/>
        <v>6.8861904098371351E-3</v>
      </c>
      <c r="AZ559" s="20">
        <f t="shared" si="324"/>
        <v>8.0837887419827233E-3</v>
      </c>
      <c r="BA559" s="19">
        <f t="shared" si="325"/>
        <v>5.260724323473049E-2</v>
      </c>
      <c r="BB559" s="18">
        <f t="shared" si="326"/>
        <v>7.8154083752893823E-3</v>
      </c>
      <c r="BC559" s="18">
        <f t="shared" si="327"/>
        <v>9.174609831861448E-3</v>
      </c>
      <c r="BD559" s="17">
        <f t="shared" si="328"/>
        <v>5.9706029736015152E-2</v>
      </c>
      <c r="BE559" s="16">
        <f t="shared" si="329"/>
        <v>1.7283167116152814E-3</v>
      </c>
      <c r="BF559" s="16">
        <f t="shared" si="330"/>
        <v>2.0288935310266349E-3</v>
      </c>
      <c r="BG559" s="16">
        <f t="shared" si="331"/>
        <v>1.3203523606421021E-2</v>
      </c>
      <c r="BH559" s="15">
        <f t="shared" si="332"/>
        <v>1.9563715753695299E-3</v>
      </c>
      <c r="BI559" s="15">
        <f t="shared" si="333"/>
        <v>2.2966101102164047E-3</v>
      </c>
      <c r="BJ559" s="15">
        <f t="shared" si="334"/>
        <v>1.4945755083384615E-2</v>
      </c>
    </row>
    <row r="560" spans="1:62" x14ac:dyDescent="0.25">
      <c r="A560">
        <v>531</v>
      </c>
      <c r="B560" s="26">
        <f t="shared" si="312"/>
        <v>0.38062735539824044</v>
      </c>
      <c r="C560" s="25">
        <f t="shared" si="313"/>
        <v>10.268698583435075</v>
      </c>
      <c r="D560" s="24">
        <f t="shared" si="314"/>
        <v>1.0240289271756395</v>
      </c>
      <c r="E560" s="22">
        <f t="shared" si="315"/>
        <v>37.893075340293933</v>
      </c>
      <c r="F560" s="27">
        <v>3.4</v>
      </c>
      <c r="G560" s="4">
        <f t="shared" si="316"/>
        <v>52.966430206302888</v>
      </c>
      <c r="H560" s="4"/>
      <c r="I560" s="5">
        <v>0.36470000000000002</v>
      </c>
      <c r="J560" s="5">
        <v>0</v>
      </c>
      <c r="K560" s="14">
        <v>1</v>
      </c>
      <c r="L560" s="6">
        <v>5.0999999999999996</v>
      </c>
      <c r="M560" s="6">
        <v>62</v>
      </c>
      <c r="N560" s="6">
        <v>27</v>
      </c>
      <c r="O560" s="13">
        <f t="shared" si="335"/>
        <v>41.75</v>
      </c>
      <c r="P560" s="12">
        <f t="shared" si="336"/>
        <v>0</v>
      </c>
      <c r="Q560" s="4"/>
      <c r="R560">
        <v>531</v>
      </c>
      <c r="S560" s="4">
        <f t="shared" si="337"/>
        <v>0.50681584851960382</v>
      </c>
      <c r="T560" s="12">
        <f t="shared" si="338"/>
        <v>1</v>
      </c>
      <c r="U560">
        <f t="shared" si="339"/>
        <v>0.6</v>
      </c>
      <c r="V560" s="4">
        <f t="shared" si="340"/>
        <v>0.3040895091117623</v>
      </c>
      <c r="W560" s="4"/>
      <c r="X560"/>
      <c r="Z560"/>
      <c r="AA560">
        <v>531</v>
      </c>
      <c r="AB560" s="4">
        <f t="shared" si="341"/>
        <v>0.1463167664670659</v>
      </c>
      <c r="AC560" s="4">
        <f t="shared" si="342"/>
        <v>0</v>
      </c>
      <c r="AD560" s="26">
        <f t="shared" si="343"/>
        <v>0.38062735539824044</v>
      </c>
      <c r="AE560" s="4">
        <f t="shared" si="317"/>
        <v>0.26223729542344498</v>
      </c>
      <c r="AF560" s="11"/>
      <c r="AG560" s="10">
        <f t="shared" si="344"/>
        <v>0.21838323353293418</v>
      </c>
      <c r="AH560" s="10">
        <f t="shared" si="345"/>
        <v>0</v>
      </c>
      <c r="AI560" s="25">
        <f t="shared" si="346"/>
        <v>10.268698583435075</v>
      </c>
      <c r="AJ560" s="4">
        <f t="shared" si="318"/>
        <v>10.154563038882886</v>
      </c>
      <c r="AK560" s="4"/>
      <c r="AL560" s="24">
        <f t="shared" si="347"/>
        <v>1.0240289271756395</v>
      </c>
      <c r="AM560" s="4">
        <f t="shared" si="319"/>
        <v>0.99915544459418937</v>
      </c>
      <c r="AN560" s="3"/>
      <c r="AO560" s="23">
        <f t="shared" si="348"/>
        <v>0</v>
      </c>
      <c r="AP560" s="22">
        <f t="shared" si="349"/>
        <v>37.893075340293933</v>
      </c>
      <c r="AQ560" s="4">
        <f t="shared" si="320"/>
        <v>37.86485013364625</v>
      </c>
      <c r="AR560" s="3"/>
      <c r="AS560" s="4">
        <v>3.4</v>
      </c>
      <c r="AT560" s="4"/>
      <c r="AU560" s="21">
        <f t="shared" si="350"/>
        <v>176.79496979369682</v>
      </c>
      <c r="AV560" s="21">
        <f t="shared" si="321"/>
        <v>0.22235164697101775</v>
      </c>
      <c r="AW560" s="3">
        <f t="shared" si="322"/>
        <v>52.966430206302888</v>
      </c>
      <c r="AX560"/>
      <c r="AY560" s="20">
        <f t="shared" si="323"/>
        <v>1.2064072283928872E-2</v>
      </c>
      <c r="AZ560" s="20">
        <f t="shared" si="324"/>
        <v>1.4162171811568676E-2</v>
      </c>
      <c r="BA560" s="19">
        <f t="shared" si="325"/>
        <v>9.2163815879297922E-2</v>
      </c>
      <c r="BB560" s="18">
        <f t="shared" si="326"/>
        <v>1.1630532664113331E-2</v>
      </c>
      <c r="BC560" s="18">
        <f t="shared" si="327"/>
        <v>1.3653233997002606E-2</v>
      </c>
      <c r="BD560" s="17">
        <f t="shared" si="328"/>
        <v>8.8851777891073291E-2</v>
      </c>
      <c r="BE560" s="16">
        <f t="shared" si="329"/>
        <v>2.5346341735070061E-3</v>
      </c>
      <c r="BF560" s="16">
        <f t="shared" si="330"/>
        <v>2.9754401167256159E-3</v>
      </c>
      <c r="BG560" s="16">
        <f t="shared" si="331"/>
        <v>1.9363408291217549E-2</v>
      </c>
      <c r="BH560" s="15">
        <f t="shared" si="332"/>
        <v>2.8761783995967997E-3</v>
      </c>
      <c r="BI560" s="15">
        <f t="shared" si="333"/>
        <v>3.3763833386571129E-3</v>
      </c>
      <c r="BJ560" s="15">
        <f t="shared" si="334"/>
        <v>2.1972644909429E-2</v>
      </c>
    </row>
    <row r="561" spans="1:62" x14ac:dyDescent="0.25">
      <c r="A561">
        <v>532</v>
      </c>
      <c r="B561" s="26">
        <f t="shared" si="312"/>
        <v>0.40855406189051091</v>
      </c>
      <c r="C561" s="25">
        <f t="shared" si="313"/>
        <v>10.37294627241582</v>
      </c>
      <c r="D561" s="24">
        <f t="shared" si="314"/>
        <v>1.0282608621153353</v>
      </c>
      <c r="E561" s="22">
        <f t="shared" si="315"/>
        <v>37.899017362910207</v>
      </c>
      <c r="F561" s="27">
        <v>3.4</v>
      </c>
      <c r="G561" s="4">
        <f t="shared" si="316"/>
        <v>53.108778559331874</v>
      </c>
      <c r="H561" s="4"/>
      <c r="I561" s="5">
        <v>0.36470000000000002</v>
      </c>
      <c r="J561" s="5">
        <v>0</v>
      </c>
      <c r="K561" s="14">
        <v>1</v>
      </c>
      <c r="L561" s="6">
        <v>7.3</v>
      </c>
      <c r="M561" s="6">
        <v>51</v>
      </c>
      <c r="N561" s="6">
        <v>49</v>
      </c>
      <c r="O561" s="13">
        <f t="shared" si="335"/>
        <v>14.25</v>
      </c>
      <c r="P561" s="12">
        <f t="shared" si="336"/>
        <v>0</v>
      </c>
      <c r="Q561" s="4"/>
      <c r="R561">
        <v>532</v>
      </c>
      <c r="S561" s="4">
        <f t="shared" si="337"/>
        <v>0.74514205020999758</v>
      </c>
      <c r="T561" s="12">
        <f t="shared" si="338"/>
        <v>1</v>
      </c>
      <c r="U561">
        <f t="shared" si="339"/>
        <v>0.6</v>
      </c>
      <c r="V561" s="4">
        <f t="shared" si="340"/>
        <v>0.44708523012599855</v>
      </c>
      <c r="W561" s="4"/>
      <c r="X561"/>
      <c r="Z561"/>
      <c r="AA561">
        <v>532</v>
      </c>
      <c r="AB561" s="4">
        <f t="shared" si="341"/>
        <v>0.1463167664670659</v>
      </c>
      <c r="AC561" s="4">
        <f t="shared" si="342"/>
        <v>0</v>
      </c>
      <c r="AD561" s="26">
        <f t="shared" si="343"/>
        <v>0.40855406189051091</v>
      </c>
      <c r="AE561" s="4">
        <f t="shared" si="317"/>
        <v>0.21918361866937075</v>
      </c>
      <c r="AF561" s="11"/>
      <c r="AG561" s="10">
        <f t="shared" si="344"/>
        <v>0.21838323353293418</v>
      </c>
      <c r="AH561" s="10">
        <f t="shared" si="345"/>
        <v>0</v>
      </c>
      <c r="AI561" s="25">
        <f t="shared" si="346"/>
        <v>10.37294627241582</v>
      </c>
      <c r="AJ561" s="4">
        <f t="shared" si="318"/>
        <v>10.180963612240882</v>
      </c>
      <c r="AK561" s="4"/>
      <c r="AL561" s="24">
        <f t="shared" si="347"/>
        <v>1.0282608621153353</v>
      </c>
      <c r="AM561" s="4">
        <f t="shared" si="319"/>
        <v>0.98685687471095296</v>
      </c>
      <c r="AN561" s="3"/>
      <c r="AO561" s="23">
        <f t="shared" si="348"/>
        <v>0</v>
      </c>
      <c r="AP561" s="22">
        <f t="shared" si="349"/>
        <v>37.899017362910207</v>
      </c>
      <c r="AQ561" s="4">
        <f t="shared" si="320"/>
        <v>37.851846213320577</v>
      </c>
      <c r="AR561" s="3"/>
      <c r="AS561" s="4">
        <v>3.4</v>
      </c>
      <c r="AT561" s="4"/>
      <c r="AU561" s="21">
        <f t="shared" si="350"/>
        <v>177.01732144066784</v>
      </c>
      <c r="AV561" s="21">
        <f t="shared" si="321"/>
        <v>0.36582783920385964</v>
      </c>
      <c r="AW561" s="3">
        <f t="shared" si="322"/>
        <v>53.108778559331874</v>
      </c>
      <c r="AX561"/>
      <c r="AY561" s="20">
        <f t="shared" si="323"/>
        <v>1.9297048383503282E-2</v>
      </c>
      <c r="AZ561" s="20">
        <f t="shared" si="324"/>
        <v>2.2653056798025591E-2</v>
      </c>
      <c r="BA561" s="19">
        <f t="shared" si="325"/>
        <v>0.1474203380396113</v>
      </c>
      <c r="BB561" s="18">
        <f t="shared" si="326"/>
        <v>1.9563236052963305E-2</v>
      </c>
      <c r="BC561" s="18">
        <f t="shared" si="327"/>
        <v>2.2965537975217793E-2</v>
      </c>
      <c r="BD561" s="17">
        <f t="shared" si="328"/>
        <v>0.14945388614675706</v>
      </c>
      <c r="BE561" s="16">
        <f t="shared" si="329"/>
        <v>4.219110092483185E-3</v>
      </c>
      <c r="BF561" s="16">
        <f t="shared" si="330"/>
        <v>4.9528683694367824E-3</v>
      </c>
      <c r="BG561" s="16">
        <f t="shared" si="331"/>
        <v>3.2232008942462372E-2</v>
      </c>
      <c r="BH561" s="15">
        <f t="shared" si="332"/>
        <v>4.8067900167165396E-3</v>
      </c>
      <c r="BI561" s="15">
        <f t="shared" si="333"/>
        <v>5.6427534978846332E-3</v>
      </c>
      <c r="BJ561" s="15">
        <f t="shared" si="334"/>
        <v>3.6721606075028924E-2</v>
      </c>
    </row>
    <row r="562" spans="1:62" x14ac:dyDescent="0.25">
      <c r="A562">
        <v>533</v>
      </c>
      <c r="B562" s="26">
        <f t="shared" si="312"/>
        <v>0.26796924741188571</v>
      </c>
      <c r="C562" s="25">
        <f t="shared" si="313"/>
        <v>10.253777983498367</v>
      </c>
      <c r="D562" s="24">
        <f t="shared" si="314"/>
        <v>1.0347430592566194</v>
      </c>
      <c r="E562" s="22">
        <f t="shared" si="315"/>
        <v>37.908060429961147</v>
      </c>
      <c r="F562" s="27">
        <v>3.4</v>
      </c>
      <c r="G562" s="4">
        <f t="shared" si="316"/>
        <v>52.864550720128015</v>
      </c>
      <c r="H562" s="4"/>
      <c r="I562" s="5">
        <v>0.1216</v>
      </c>
      <c r="J562" s="5">
        <v>0</v>
      </c>
      <c r="K562" s="14">
        <v>1</v>
      </c>
      <c r="L562" s="6">
        <v>11</v>
      </c>
      <c r="M562" s="6">
        <v>52</v>
      </c>
      <c r="N562" s="6">
        <v>83</v>
      </c>
      <c r="O562" s="13">
        <f t="shared" si="335"/>
        <v>-10.25</v>
      </c>
      <c r="P562" s="12">
        <f t="shared" si="336"/>
        <v>-10.25</v>
      </c>
      <c r="Q562" s="4"/>
      <c r="R562">
        <v>533</v>
      </c>
      <c r="S562" s="4">
        <f t="shared" si="337"/>
        <v>1.245428856118602</v>
      </c>
      <c r="T562" s="12">
        <f t="shared" si="338"/>
        <v>1</v>
      </c>
      <c r="U562">
        <f t="shared" si="339"/>
        <v>0.6</v>
      </c>
      <c r="V562" s="4">
        <f t="shared" si="340"/>
        <v>0.74725731367116122</v>
      </c>
      <c r="W562" s="4"/>
      <c r="X562"/>
      <c r="Z562"/>
      <c r="AA562">
        <v>533</v>
      </c>
      <c r="AB562" s="4">
        <f t="shared" si="341"/>
        <v>4.8785628742514978E-2</v>
      </c>
      <c r="AC562" s="4">
        <f t="shared" si="342"/>
        <v>0</v>
      </c>
      <c r="AD562" s="26">
        <f t="shared" si="343"/>
        <v>0.26796924741188571</v>
      </c>
      <c r="AE562" s="4">
        <f t="shared" si="317"/>
        <v>0.14013676452881785</v>
      </c>
      <c r="AF562" s="11"/>
      <c r="AG562" s="10">
        <f t="shared" si="344"/>
        <v>7.2814371257485036E-2</v>
      </c>
      <c r="AH562" s="10">
        <f t="shared" si="345"/>
        <v>0</v>
      </c>
      <c r="AI562" s="25">
        <f t="shared" si="346"/>
        <v>10.253777983498367</v>
      </c>
      <c r="AJ562" s="4">
        <f t="shared" si="318"/>
        <v>10.056293120942788</v>
      </c>
      <c r="AK562" s="4"/>
      <c r="AL562" s="24">
        <f t="shared" si="347"/>
        <v>1.0347430592566194</v>
      </c>
      <c r="AM562" s="4">
        <f t="shared" si="319"/>
        <v>0.99140556535217772</v>
      </c>
      <c r="AN562" s="3"/>
      <c r="AO562" s="23">
        <f t="shared" si="348"/>
        <v>0</v>
      </c>
      <c r="AP562" s="22">
        <f t="shared" si="349"/>
        <v>37.908060429961147</v>
      </c>
      <c r="AQ562" s="4">
        <f t="shared" si="320"/>
        <v>37.85894421921143</v>
      </c>
      <c r="AR562" s="3"/>
      <c r="AS562" s="4">
        <v>3.4</v>
      </c>
      <c r="AT562" s="4"/>
      <c r="AU562" s="21">
        <f t="shared" si="350"/>
        <v>177.3831492798717</v>
      </c>
      <c r="AV562" s="21">
        <f t="shared" si="321"/>
        <v>0.3252247202902952</v>
      </c>
      <c r="AW562" s="3">
        <f t="shared" si="322"/>
        <v>52.864550720128015</v>
      </c>
      <c r="AX562"/>
      <c r="AY562" s="20">
        <f t="shared" si="323"/>
        <v>1.3026265161650835E-2</v>
      </c>
      <c r="AZ562" s="20">
        <f t="shared" si="324"/>
        <v>1.5291702581068371E-2</v>
      </c>
      <c r="BA562" s="19">
        <f t="shared" si="325"/>
        <v>9.9514515140348675E-2</v>
      </c>
      <c r="BB562" s="18">
        <f t="shared" si="326"/>
        <v>2.0123916292968082E-2</v>
      </c>
      <c r="BC562" s="18">
        <f t="shared" si="327"/>
        <v>2.3623727822179922E-2</v>
      </c>
      <c r="BD562" s="17">
        <f t="shared" si="328"/>
        <v>0.15373721844043031</v>
      </c>
      <c r="BE562" s="16">
        <f t="shared" si="329"/>
        <v>4.4161364491142035E-3</v>
      </c>
      <c r="BF562" s="16">
        <f t="shared" si="330"/>
        <v>5.1841601793949348E-3</v>
      </c>
      <c r="BG562" s="16">
        <f t="shared" si="331"/>
        <v>3.3737197275932503E-2</v>
      </c>
      <c r="BH562" s="15">
        <f t="shared" si="332"/>
        <v>5.0049938054208898E-3</v>
      </c>
      <c r="BI562" s="15">
        <f t="shared" si="333"/>
        <v>5.8754275107114791E-3</v>
      </c>
      <c r="BJ562" s="15">
        <f t="shared" si="334"/>
        <v>3.8235789433583696E-2</v>
      </c>
    </row>
    <row r="563" spans="1:62" x14ac:dyDescent="0.25">
      <c r="A563">
        <v>534</v>
      </c>
      <c r="B563" s="26">
        <f t="shared" si="312"/>
        <v>0.18892239327133281</v>
      </c>
      <c r="C563" s="25">
        <f t="shared" si="313"/>
        <v>10.129107492200273</v>
      </c>
      <c r="D563" s="24">
        <f t="shared" si="314"/>
        <v>1.0339768770613316</v>
      </c>
      <c r="E563" s="22">
        <f t="shared" si="315"/>
        <v>37.908919237304779</v>
      </c>
      <c r="F563" s="27">
        <v>3.4</v>
      </c>
      <c r="G563" s="4">
        <f t="shared" si="316"/>
        <v>52.660925999837715</v>
      </c>
      <c r="H563" s="4"/>
      <c r="I563" s="5">
        <v>0.1216</v>
      </c>
      <c r="J563" s="5">
        <v>0</v>
      </c>
      <c r="K563" s="14">
        <v>1</v>
      </c>
      <c r="L563" s="6">
        <v>13.9</v>
      </c>
      <c r="M563" s="6">
        <v>57</v>
      </c>
      <c r="N563" s="6">
        <v>99</v>
      </c>
      <c r="O563" s="13">
        <f t="shared" si="335"/>
        <v>-17.25</v>
      </c>
      <c r="P563" s="12">
        <f t="shared" si="336"/>
        <v>-27.5</v>
      </c>
      <c r="Q563" s="4"/>
      <c r="R563">
        <v>534</v>
      </c>
      <c r="S563" s="4">
        <f t="shared" si="337"/>
        <v>1.7093833911892833</v>
      </c>
      <c r="T563" s="12">
        <f t="shared" si="338"/>
        <v>0.75846459436788383</v>
      </c>
      <c r="U563">
        <f t="shared" si="339"/>
        <v>0.6</v>
      </c>
      <c r="V563" s="4">
        <f t="shared" si="340"/>
        <v>0.77790406825054637</v>
      </c>
      <c r="W563" s="4"/>
      <c r="X563"/>
      <c r="Z563"/>
      <c r="AA563">
        <v>534</v>
      </c>
      <c r="AB563" s="4">
        <f t="shared" si="341"/>
        <v>4.8785628742514978E-2</v>
      </c>
      <c r="AC563" s="4">
        <f t="shared" si="342"/>
        <v>0</v>
      </c>
      <c r="AD563" s="26">
        <f t="shared" si="343"/>
        <v>0.18892239327133281</v>
      </c>
      <c r="AE563" s="4">
        <f t="shared" si="317"/>
        <v>5.0881976559259648E-2</v>
      </c>
      <c r="AF563" s="11"/>
      <c r="AG563" s="10">
        <f t="shared" si="344"/>
        <v>7.2814371257485036E-2</v>
      </c>
      <c r="AH563" s="10">
        <f t="shared" si="345"/>
        <v>0</v>
      </c>
      <c r="AI563" s="25">
        <f t="shared" si="346"/>
        <v>10.129107492200273</v>
      </c>
      <c r="AJ563" s="4">
        <f t="shared" si="318"/>
        <v>9.7382203226750192</v>
      </c>
      <c r="AK563" s="4"/>
      <c r="AL563" s="24">
        <f t="shared" si="347"/>
        <v>1.0339768770613316</v>
      </c>
      <c r="AM563" s="4">
        <f t="shared" si="319"/>
        <v>0.9482205037321807</v>
      </c>
      <c r="AN563" s="3"/>
      <c r="AO563" s="23">
        <f t="shared" si="348"/>
        <v>0</v>
      </c>
      <c r="AP563" s="22">
        <f t="shared" si="349"/>
        <v>37.908919237304779</v>
      </c>
      <c r="AQ563" s="4">
        <f t="shared" si="320"/>
        <v>37.809589668454578</v>
      </c>
      <c r="AR563" s="3"/>
      <c r="AS563" s="4">
        <v>3.4</v>
      </c>
      <c r="AT563" s="4"/>
      <c r="AU563" s="21">
        <f t="shared" si="350"/>
        <v>177.708374000162</v>
      </c>
      <c r="AV563" s="21">
        <f t="shared" si="321"/>
        <v>0.55584236871180259</v>
      </c>
      <c r="AW563" s="3">
        <f t="shared" si="322"/>
        <v>52.660925999837715</v>
      </c>
      <c r="AX563"/>
      <c r="AY563" s="20">
        <f t="shared" si="323"/>
        <v>1.4066464411561687E-2</v>
      </c>
      <c r="AZ563" s="20">
        <f t="shared" si="324"/>
        <v>1.6512806048355023E-2</v>
      </c>
      <c r="BA563" s="19">
        <f t="shared" si="325"/>
        <v>0.10746114625215648</v>
      </c>
      <c r="BB563" s="18">
        <f t="shared" si="326"/>
        <v>3.9831815855291913E-2</v>
      </c>
      <c r="BC563" s="18">
        <f t="shared" si="327"/>
        <v>4.675908817795138E-2</v>
      </c>
      <c r="BD563" s="17">
        <f t="shared" si="328"/>
        <v>0.30429626549201033</v>
      </c>
      <c r="BE563" s="16">
        <f t="shared" si="329"/>
        <v>8.7386651115027754E-3</v>
      </c>
      <c r="BF563" s="16">
        <f t="shared" si="330"/>
        <v>1.0258432956981518E-2</v>
      </c>
      <c r="BG563" s="16">
        <f t="shared" si="331"/>
        <v>6.6759275260666578E-2</v>
      </c>
      <c r="BH563" s="15">
        <f t="shared" si="332"/>
        <v>1.0121788085886915E-2</v>
      </c>
      <c r="BI563" s="15">
        <f t="shared" si="333"/>
        <v>1.1882099057345509E-2</v>
      </c>
      <c r="BJ563" s="15">
        <f t="shared" si="334"/>
        <v>7.7325681706969199E-2</v>
      </c>
    </row>
    <row r="564" spans="1:62" x14ac:dyDescent="0.25">
      <c r="A564">
        <v>535</v>
      </c>
      <c r="B564" s="26">
        <f t="shared" si="312"/>
        <v>0.34347538973291236</v>
      </c>
      <c r="C564" s="25">
        <f t="shared" si="313"/>
        <v>10.174926909501366</v>
      </c>
      <c r="D564" s="24">
        <f t="shared" si="314"/>
        <v>1.0209792371964237</v>
      </c>
      <c r="E564" s="22">
        <f t="shared" si="315"/>
        <v>37.895002094695208</v>
      </c>
      <c r="F564" s="27">
        <v>3.4</v>
      </c>
      <c r="G564" s="4">
        <f t="shared" si="316"/>
        <v>52.83438363112591</v>
      </c>
      <c r="H564" s="4"/>
      <c r="I564" s="5">
        <v>0.72929999999999995</v>
      </c>
      <c r="J564" s="5">
        <v>0</v>
      </c>
      <c r="K564" s="14">
        <v>0</v>
      </c>
      <c r="L564" s="6">
        <v>16</v>
      </c>
      <c r="M564" s="6">
        <v>34</v>
      </c>
      <c r="N564" s="6">
        <v>103</v>
      </c>
      <c r="O564" s="13">
        <f t="shared" si="335"/>
        <v>-43.25</v>
      </c>
      <c r="P564" s="12">
        <f t="shared" si="336"/>
        <v>-27.5</v>
      </c>
      <c r="Q564" s="4"/>
      <c r="R564">
        <v>535</v>
      </c>
      <c r="S564" s="4">
        <f t="shared" si="337"/>
        <v>2.0754997247575919</v>
      </c>
      <c r="T564" s="12">
        <f t="shared" si="338"/>
        <v>0.75846459436788383</v>
      </c>
      <c r="U564">
        <f t="shared" si="339"/>
        <v>1</v>
      </c>
      <c r="V564" s="4">
        <f t="shared" si="340"/>
        <v>1.5741930568489215</v>
      </c>
      <c r="W564" s="4"/>
      <c r="X564"/>
      <c r="Z564"/>
      <c r="AA564">
        <v>535</v>
      </c>
      <c r="AB564" s="4">
        <f t="shared" si="341"/>
        <v>0.29259341317365273</v>
      </c>
      <c r="AC564" s="4">
        <f t="shared" si="342"/>
        <v>0</v>
      </c>
      <c r="AD564" s="26">
        <f t="shared" si="343"/>
        <v>0.34347538973291236</v>
      </c>
      <c r="AE564" s="4">
        <f t="shared" si="317"/>
        <v>9.2507332913003823E-2</v>
      </c>
      <c r="AF564" s="11"/>
      <c r="AG564" s="10">
        <f t="shared" si="344"/>
        <v>0.43670658682634733</v>
      </c>
      <c r="AH564" s="10">
        <f t="shared" si="345"/>
        <v>0</v>
      </c>
      <c r="AI564" s="25">
        <f t="shared" si="346"/>
        <v>10.174926909501366</v>
      </c>
      <c r="AJ564" s="4">
        <f t="shared" si="318"/>
        <v>9.7822715464455445</v>
      </c>
      <c r="AK564" s="4"/>
      <c r="AL564" s="24">
        <f t="shared" si="347"/>
        <v>1.0209792371964237</v>
      </c>
      <c r="AM564" s="4">
        <f t="shared" si="319"/>
        <v>0.93630086713928096</v>
      </c>
      <c r="AN564" s="3"/>
      <c r="AO564" s="23">
        <f t="shared" si="348"/>
        <v>0</v>
      </c>
      <c r="AP564" s="22">
        <f t="shared" si="349"/>
        <v>37.895002094695208</v>
      </c>
      <c r="AQ564" s="4">
        <f t="shared" si="320"/>
        <v>37.795708991769196</v>
      </c>
      <c r="AR564" s="3"/>
      <c r="AS564" s="4">
        <v>3.4</v>
      </c>
      <c r="AT564" s="4"/>
      <c r="AU564" s="21">
        <f t="shared" si="350"/>
        <v>178.2642163688738</v>
      </c>
      <c r="AV564" s="21">
        <f t="shared" si="321"/>
        <v>0.64426273070840478</v>
      </c>
      <c r="AW564" s="3">
        <f t="shared" si="322"/>
        <v>52.83438363112591</v>
      </c>
      <c r="AX564"/>
      <c r="AY564" s="20">
        <f t="shared" si="323"/>
        <v>2.557391033569139E-2</v>
      </c>
      <c r="AZ564" s="20">
        <f t="shared" si="324"/>
        <v>3.0021546915811631E-2</v>
      </c>
      <c r="BA564" s="19">
        <f t="shared" si="325"/>
        <v>0.19537259956840552</v>
      </c>
      <c r="BB564" s="18">
        <f t="shared" si="326"/>
        <v>4.0011996645548178E-2</v>
      </c>
      <c r="BC564" s="18">
        <f t="shared" si="327"/>
        <v>4.6970604757817426E-2</v>
      </c>
      <c r="BD564" s="17">
        <f t="shared" si="328"/>
        <v>0.30567276165245583</v>
      </c>
      <c r="BE564" s="16">
        <f t="shared" si="329"/>
        <v>8.6288154383242447E-3</v>
      </c>
      <c r="BF564" s="16">
        <f t="shared" si="330"/>
        <v>1.0129478992815417E-2</v>
      </c>
      <c r="BG564" s="16">
        <f t="shared" si="331"/>
        <v>6.5920075626003077E-2</v>
      </c>
      <c r="BH564" s="15">
        <f t="shared" si="332"/>
        <v>1.0118072169656976E-2</v>
      </c>
      <c r="BI564" s="15">
        <f t="shared" si="333"/>
        <v>1.1877736894814712E-2</v>
      </c>
      <c r="BJ564" s="15">
        <f t="shared" si="334"/>
        <v>7.7297293861540328E-2</v>
      </c>
    </row>
    <row r="565" spans="1:62" x14ac:dyDescent="0.25">
      <c r="A565">
        <v>536</v>
      </c>
      <c r="B565" s="26">
        <f t="shared" si="312"/>
        <v>0.38510074608665656</v>
      </c>
      <c r="C565" s="25">
        <f t="shared" si="313"/>
        <v>10.218978133271891</v>
      </c>
      <c r="D565" s="24">
        <f t="shared" si="314"/>
        <v>1.0206336617285017</v>
      </c>
      <c r="E565" s="22">
        <f t="shared" si="315"/>
        <v>37.894708359330458</v>
      </c>
      <c r="F565" s="27">
        <v>3.4</v>
      </c>
      <c r="G565" s="4">
        <f t="shared" si="316"/>
        <v>52.919420900417506</v>
      </c>
      <c r="H565" s="4"/>
      <c r="I565" s="5">
        <v>0.72929999999999995</v>
      </c>
      <c r="J565" s="5">
        <v>0</v>
      </c>
      <c r="K565" s="14">
        <v>0</v>
      </c>
      <c r="L565" s="6">
        <v>16</v>
      </c>
      <c r="M565" s="6">
        <v>55</v>
      </c>
      <c r="N565" s="6">
        <v>91</v>
      </c>
      <c r="O565" s="13">
        <f t="shared" si="335"/>
        <v>-13.25</v>
      </c>
      <c r="P565" s="12">
        <f t="shared" si="336"/>
        <v>-27.5</v>
      </c>
      <c r="Q565" s="4"/>
      <c r="R565">
        <v>536</v>
      </c>
      <c r="S565" s="4">
        <f t="shared" si="337"/>
        <v>2.0754997247575919</v>
      </c>
      <c r="T565" s="12">
        <f t="shared" si="338"/>
        <v>0.75846459436788383</v>
      </c>
      <c r="U565">
        <f t="shared" si="339"/>
        <v>1</v>
      </c>
      <c r="V565" s="4">
        <f t="shared" si="340"/>
        <v>1.5741930568489215</v>
      </c>
      <c r="W565" s="4"/>
      <c r="X565"/>
      <c r="Z565"/>
      <c r="AA565">
        <v>536</v>
      </c>
      <c r="AB565" s="4">
        <f t="shared" si="341"/>
        <v>0.29259341317365273</v>
      </c>
      <c r="AC565" s="4">
        <f t="shared" si="342"/>
        <v>0</v>
      </c>
      <c r="AD565" s="26">
        <f t="shared" si="343"/>
        <v>0.38510074608665656</v>
      </c>
      <c r="AE565" s="4">
        <f t="shared" si="317"/>
        <v>0.10371804145963237</v>
      </c>
      <c r="AF565" s="11"/>
      <c r="AG565" s="10">
        <f t="shared" si="344"/>
        <v>0.43670658682634733</v>
      </c>
      <c r="AH565" s="10">
        <f t="shared" si="345"/>
        <v>0</v>
      </c>
      <c r="AI565" s="25">
        <f t="shared" si="346"/>
        <v>10.218978133271891</v>
      </c>
      <c r="AJ565" s="4">
        <f t="shared" si="318"/>
        <v>9.8246224132629596</v>
      </c>
      <c r="AK565" s="4"/>
      <c r="AL565" s="24">
        <f t="shared" si="347"/>
        <v>1.0206336617285017</v>
      </c>
      <c r="AM565" s="4">
        <f t="shared" si="319"/>
        <v>0.93598386954321655</v>
      </c>
      <c r="AN565" s="3"/>
      <c r="AO565" s="23">
        <f t="shared" si="348"/>
        <v>0</v>
      </c>
      <c r="AP565" s="22">
        <f t="shared" si="349"/>
        <v>37.894708359330458</v>
      </c>
      <c r="AQ565" s="4">
        <f t="shared" si="320"/>
        <v>37.795415923757986</v>
      </c>
      <c r="AR565" s="3"/>
      <c r="AS565" s="4">
        <v>3.4</v>
      </c>
      <c r="AT565" s="4"/>
      <c r="AU565" s="21">
        <f t="shared" si="350"/>
        <v>178.90847909958219</v>
      </c>
      <c r="AV565" s="21">
        <f t="shared" si="321"/>
        <v>0.66924072324211026</v>
      </c>
      <c r="AW565" s="3">
        <f t="shared" si="322"/>
        <v>52.919420900417506</v>
      </c>
      <c r="AX565"/>
      <c r="AY565" s="20">
        <f t="shared" si="323"/>
        <v>2.8673195104306239E-2</v>
      </c>
      <c r="AZ565" s="20">
        <f t="shared" si="324"/>
        <v>3.3659837731142103E-2</v>
      </c>
      <c r="BA565" s="19">
        <f t="shared" si="325"/>
        <v>0.21904967179157586</v>
      </c>
      <c r="BB565" s="18">
        <f t="shared" si="326"/>
        <v>4.0185264816838658E-2</v>
      </c>
      <c r="BC565" s="18">
        <f t="shared" si="327"/>
        <v>4.7174006524114943E-2</v>
      </c>
      <c r="BD565" s="17">
        <f t="shared" si="328"/>
        <v>0.30699644866797804</v>
      </c>
      <c r="BE565" s="16">
        <f t="shared" si="329"/>
        <v>8.6259033229668866E-3</v>
      </c>
      <c r="BF565" s="16">
        <f t="shared" si="330"/>
        <v>1.0126060422613301E-2</v>
      </c>
      <c r="BG565" s="16">
        <f t="shared" si="331"/>
        <v>6.5897828439704945E-2</v>
      </c>
      <c r="BH565" s="15">
        <f t="shared" si="332"/>
        <v>1.0118004165625713E-2</v>
      </c>
      <c r="BI565" s="15">
        <f t="shared" si="333"/>
        <v>1.1877657063995401E-2</v>
      </c>
      <c r="BJ565" s="15">
        <f t="shared" si="334"/>
        <v>7.7296774342851371E-2</v>
      </c>
    </row>
    <row r="566" spans="1:62" x14ac:dyDescent="0.25">
      <c r="A566">
        <v>537</v>
      </c>
      <c r="B566" s="26">
        <f t="shared" si="312"/>
        <v>0.3963114546332851</v>
      </c>
      <c r="C566" s="25">
        <f t="shared" si="313"/>
        <v>10.261329000089306</v>
      </c>
      <c r="D566" s="24">
        <f t="shared" si="314"/>
        <v>1.023586236952954</v>
      </c>
      <c r="E566" s="22">
        <f t="shared" si="315"/>
        <v>37.898253485499858</v>
      </c>
      <c r="F566" s="27">
        <v>3.4</v>
      </c>
      <c r="G566" s="4">
        <f t="shared" si="316"/>
        <v>52.979480177175397</v>
      </c>
      <c r="H566" s="4"/>
      <c r="I566" s="5">
        <v>0.72929999999999995</v>
      </c>
      <c r="J566" s="5">
        <v>0</v>
      </c>
      <c r="K566" s="14">
        <v>0</v>
      </c>
      <c r="L566" s="6">
        <v>13.5</v>
      </c>
      <c r="M566" s="6">
        <v>58</v>
      </c>
      <c r="N566" s="6">
        <v>69</v>
      </c>
      <c r="O566" s="13">
        <f t="shared" si="335"/>
        <v>6.25</v>
      </c>
      <c r="P566" s="12">
        <f t="shared" si="336"/>
        <v>-21.25</v>
      </c>
      <c r="Q566" s="4"/>
      <c r="R566">
        <v>537</v>
      </c>
      <c r="S566" s="4">
        <f t="shared" si="337"/>
        <v>1.6422633067433468</v>
      </c>
      <c r="T566" s="12">
        <f t="shared" si="338"/>
        <v>0.95855194129866228</v>
      </c>
      <c r="U566">
        <f t="shared" si="339"/>
        <v>1</v>
      </c>
      <c r="V566" s="4">
        <f t="shared" si="340"/>
        <v>1.5741946808023954</v>
      </c>
      <c r="W566" s="4"/>
      <c r="X566"/>
      <c r="Z566"/>
      <c r="AA566">
        <v>537</v>
      </c>
      <c r="AB566" s="4">
        <f t="shared" si="341"/>
        <v>0.29259341317365273</v>
      </c>
      <c r="AC566" s="4">
        <f t="shared" si="342"/>
        <v>0</v>
      </c>
      <c r="AD566" s="26">
        <f t="shared" si="343"/>
        <v>0.3963114546332851</v>
      </c>
      <c r="AE566" s="4">
        <f t="shared" si="317"/>
        <v>0.15484901258532444</v>
      </c>
      <c r="AF566" s="11"/>
      <c r="AG566" s="10">
        <f t="shared" si="344"/>
        <v>0.43670658682634733</v>
      </c>
      <c r="AH566" s="10">
        <f t="shared" si="345"/>
        <v>0</v>
      </c>
      <c r="AI566" s="25">
        <f t="shared" si="346"/>
        <v>10.261329000089306</v>
      </c>
      <c r="AJ566" s="4">
        <f t="shared" si="318"/>
        <v>9.9760764057921207</v>
      </c>
      <c r="AK566" s="4"/>
      <c r="AL566" s="24">
        <f t="shared" si="347"/>
        <v>1.023586236952954</v>
      </c>
      <c r="AM566" s="4">
        <f t="shared" si="319"/>
        <v>0.96202858733548935</v>
      </c>
      <c r="AN566" s="3"/>
      <c r="AO566" s="23">
        <f t="shared" si="348"/>
        <v>0</v>
      </c>
      <c r="AP566" s="22">
        <f t="shared" si="349"/>
        <v>37.898253485499858</v>
      </c>
      <c r="AQ566" s="4">
        <f t="shared" si="320"/>
        <v>37.827090623869765</v>
      </c>
      <c r="AR566" s="3"/>
      <c r="AS566" s="4">
        <v>3.4</v>
      </c>
      <c r="AT566" s="4"/>
      <c r="AU566" s="21">
        <f t="shared" si="350"/>
        <v>179.57771982282429</v>
      </c>
      <c r="AV566" s="21">
        <f t="shared" si="321"/>
        <v>0.51335472256316805</v>
      </c>
      <c r="AW566" s="3">
        <f t="shared" si="322"/>
        <v>52.979480177175397</v>
      </c>
      <c r="AX566"/>
      <c r="AY566" s="20">
        <f t="shared" si="323"/>
        <v>2.4605278140248842E-2</v>
      </c>
      <c r="AZ566" s="20">
        <f t="shared" si="324"/>
        <v>2.8884456947248636E-2</v>
      </c>
      <c r="BA566" s="19">
        <f t="shared" si="325"/>
        <v>0.1879727069604632</v>
      </c>
      <c r="BB566" s="18">
        <f t="shared" si="326"/>
        <v>2.9067540953287101E-2</v>
      </c>
      <c r="BC566" s="18">
        <f t="shared" si="327"/>
        <v>3.4122765466902252E-2</v>
      </c>
      <c r="BD566" s="17">
        <f t="shared" si="328"/>
        <v>0.22206228787699619</v>
      </c>
      <c r="BE566" s="16">
        <f t="shared" si="329"/>
        <v>6.2727895802397876E-3</v>
      </c>
      <c r="BF566" s="16">
        <f t="shared" si="330"/>
        <v>7.3637095072380107E-3</v>
      </c>
      <c r="BG566" s="16">
        <f t="shared" si="331"/>
        <v>4.792115052998689E-2</v>
      </c>
      <c r="BH566" s="15">
        <f t="shared" si="332"/>
        <v>7.2515708398107094E-3</v>
      </c>
      <c r="BI566" s="15">
        <f t="shared" si="333"/>
        <v>8.5127135945603973E-3</v>
      </c>
      <c r="BJ566" s="15">
        <f t="shared" si="334"/>
        <v>5.5398577195721679E-2</v>
      </c>
    </row>
    <row r="567" spans="1:62" x14ac:dyDescent="0.25">
      <c r="A567">
        <v>538</v>
      </c>
      <c r="B567" s="26">
        <f t="shared" si="312"/>
        <v>0.20363464132783943</v>
      </c>
      <c r="C567" s="25">
        <f t="shared" si="313"/>
        <v>10.048890777049605</v>
      </c>
      <c r="D567" s="24">
        <f t="shared" si="314"/>
        <v>1.0292257668490756</v>
      </c>
      <c r="E567" s="22">
        <f t="shared" si="315"/>
        <v>37.905974269385716</v>
      </c>
      <c r="F567" s="27">
        <v>3.4</v>
      </c>
      <c r="G567" s="4">
        <f t="shared" si="316"/>
        <v>52.587725454612233</v>
      </c>
      <c r="H567" s="4"/>
      <c r="I567" s="5">
        <v>0.1216</v>
      </c>
      <c r="J567" s="5">
        <v>0</v>
      </c>
      <c r="K567" s="14">
        <v>0</v>
      </c>
      <c r="L567" s="6">
        <v>10.199999999999999</v>
      </c>
      <c r="M567" s="6">
        <v>56</v>
      </c>
      <c r="N567" s="6">
        <v>34</v>
      </c>
      <c r="O567" s="13">
        <f t="shared" si="335"/>
        <v>30.5</v>
      </c>
      <c r="P567" s="12">
        <f t="shared" si="336"/>
        <v>0</v>
      </c>
      <c r="Q567" s="4"/>
      <c r="R567">
        <v>538</v>
      </c>
      <c r="S567" s="4">
        <f t="shared" si="337"/>
        <v>1.1276998486951821</v>
      </c>
      <c r="T567" s="12">
        <f t="shared" si="338"/>
        <v>1</v>
      </c>
      <c r="U567">
        <f t="shared" si="339"/>
        <v>1</v>
      </c>
      <c r="V567" s="4">
        <f t="shared" si="340"/>
        <v>1.1276998486951821</v>
      </c>
      <c r="W567" s="4"/>
      <c r="X567"/>
      <c r="Z567"/>
      <c r="AA567">
        <v>538</v>
      </c>
      <c r="AB567" s="4">
        <f t="shared" si="341"/>
        <v>4.8785628742514978E-2</v>
      </c>
      <c r="AC567" s="4">
        <f t="shared" si="342"/>
        <v>0</v>
      </c>
      <c r="AD567" s="26">
        <f t="shared" si="343"/>
        <v>0.20363464132783943</v>
      </c>
      <c r="AE567" s="4">
        <f t="shared" si="317"/>
        <v>0.12256344890554123</v>
      </c>
      <c r="AF567" s="11"/>
      <c r="AG567" s="10">
        <f t="shared" si="344"/>
        <v>7.2814371257485036E-2</v>
      </c>
      <c r="AH567" s="10">
        <f t="shared" si="345"/>
        <v>0</v>
      </c>
      <c r="AI567" s="25">
        <f t="shared" si="346"/>
        <v>10.048890777049605</v>
      </c>
      <c r="AJ567" s="4">
        <f t="shared" si="318"/>
        <v>9.8969962392720348</v>
      </c>
      <c r="AK567" s="4"/>
      <c r="AL567" s="24">
        <f t="shared" si="347"/>
        <v>1.0292257668490756</v>
      </c>
      <c r="AM567" s="4">
        <f t="shared" si="319"/>
        <v>0.99530976508630875</v>
      </c>
      <c r="AN567" s="3"/>
      <c r="AO567" s="23">
        <f t="shared" si="348"/>
        <v>0</v>
      </c>
      <c r="AP567" s="22">
        <f t="shared" si="349"/>
        <v>37.905974269385716</v>
      </c>
      <c r="AQ567" s="4">
        <f t="shared" si="320"/>
        <v>37.867504186178756</v>
      </c>
      <c r="AR567" s="3"/>
      <c r="AS567" s="4">
        <v>3.4</v>
      </c>
      <c r="AT567" s="4"/>
      <c r="AU567" s="21">
        <f t="shared" si="350"/>
        <v>180.09107454538747</v>
      </c>
      <c r="AV567" s="21">
        <f t="shared" si="321"/>
        <v>0.23770904818944547</v>
      </c>
      <c r="AW567" s="3">
        <f t="shared" si="322"/>
        <v>52.587725454612233</v>
      </c>
      <c r="AX567"/>
      <c r="AY567" s="20">
        <f t="shared" si="323"/>
        <v>8.2612402235046831E-3</v>
      </c>
      <c r="AZ567" s="20">
        <f t="shared" si="324"/>
        <v>9.6979776536794109E-3</v>
      </c>
      <c r="BA567" s="19">
        <f t="shared" si="325"/>
        <v>6.3111974545114108E-2</v>
      </c>
      <c r="BB567" s="18">
        <f t="shared" si="326"/>
        <v>1.5478213995944389E-2</v>
      </c>
      <c r="BC567" s="18">
        <f t="shared" si="327"/>
        <v>1.8170077299586893E-2</v>
      </c>
      <c r="BD567" s="17">
        <f t="shared" si="328"/>
        <v>0.11824624648203919</v>
      </c>
      <c r="BE567" s="16">
        <f t="shared" si="329"/>
        <v>3.4560764386384088E-3</v>
      </c>
      <c r="BF567" s="16">
        <f t="shared" si="330"/>
        <v>4.0571332105755233E-3</v>
      </c>
      <c r="BG567" s="16">
        <f t="shared" si="331"/>
        <v>2.640279211355295E-2</v>
      </c>
      <c r="BH567" s="15">
        <f t="shared" si="332"/>
        <v>3.9201421527814608E-3</v>
      </c>
      <c r="BI567" s="15">
        <f t="shared" si="333"/>
        <v>4.601906005439106E-3</v>
      </c>
      <c r="BJ567" s="15">
        <f t="shared" si="334"/>
        <v>2.9948035048739208E-2</v>
      </c>
    </row>
    <row r="568" spans="1:62" x14ac:dyDescent="0.25">
      <c r="A568">
        <v>539</v>
      </c>
      <c r="B568" s="26">
        <f t="shared" si="312"/>
        <v>0.17134907764805621</v>
      </c>
      <c r="C568" s="25">
        <f t="shared" si="313"/>
        <v>9.9698106105295192</v>
      </c>
      <c r="D568" s="24">
        <f t="shared" si="314"/>
        <v>1.0264254378971778</v>
      </c>
      <c r="E568" s="22">
        <f t="shared" si="315"/>
        <v>37.904031280348036</v>
      </c>
      <c r="F568" s="27">
        <v>3.4</v>
      </c>
      <c r="G568" s="4">
        <f t="shared" si="316"/>
        <v>52.47161640642279</v>
      </c>
      <c r="H568" s="4"/>
      <c r="I568" s="5">
        <v>0.1216</v>
      </c>
      <c r="J568" s="5">
        <v>0</v>
      </c>
      <c r="K568" s="14">
        <v>0</v>
      </c>
      <c r="L568" s="6">
        <v>6.1</v>
      </c>
      <c r="M568" s="6">
        <v>75</v>
      </c>
      <c r="N568" s="6">
        <v>18</v>
      </c>
      <c r="O568" s="13">
        <f t="shared" si="335"/>
        <v>61.5</v>
      </c>
      <c r="P568" s="12">
        <f t="shared" si="336"/>
        <v>0</v>
      </c>
      <c r="Q568" s="4"/>
      <c r="R568">
        <v>539</v>
      </c>
      <c r="S568" s="4">
        <f t="shared" si="337"/>
        <v>0.60923828172684824</v>
      </c>
      <c r="T568" s="12">
        <f t="shared" si="338"/>
        <v>1</v>
      </c>
      <c r="U568">
        <f t="shared" si="339"/>
        <v>1</v>
      </c>
      <c r="V568" s="4">
        <f t="shared" si="340"/>
        <v>0.60923828172684824</v>
      </c>
      <c r="W568" s="4"/>
      <c r="X568"/>
      <c r="Z568"/>
      <c r="AA568">
        <v>539</v>
      </c>
      <c r="AB568" s="4">
        <f t="shared" si="341"/>
        <v>4.8785628742514978E-2</v>
      </c>
      <c r="AC568" s="4">
        <f t="shared" si="342"/>
        <v>0</v>
      </c>
      <c r="AD568" s="26">
        <f t="shared" si="343"/>
        <v>0.17134907764805621</v>
      </c>
      <c r="AE568" s="4">
        <f t="shared" si="317"/>
        <v>0.11684718481293864</v>
      </c>
      <c r="AF568" s="11"/>
      <c r="AG568" s="10">
        <f t="shared" si="344"/>
        <v>7.2814371257485036E-2</v>
      </c>
      <c r="AH568" s="10">
        <f t="shared" si="345"/>
        <v>0</v>
      </c>
      <c r="AI568" s="25">
        <f t="shared" si="346"/>
        <v>9.9698106105295192</v>
      </c>
      <c r="AJ568" s="4">
        <f t="shared" si="318"/>
        <v>9.8559616026274739</v>
      </c>
      <c r="AK568" s="4"/>
      <c r="AL568" s="24">
        <f t="shared" si="347"/>
        <v>1.0264254378971778</v>
      </c>
      <c r="AM568" s="4">
        <f t="shared" si="319"/>
        <v>1.0008154807389702</v>
      </c>
      <c r="AN568" s="3"/>
      <c r="AO568" s="23">
        <f t="shared" si="348"/>
        <v>0</v>
      </c>
      <c r="AP568" s="22">
        <f t="shared" si="349"/>
        <v>37.904031280348036</v>
      </c>
      <c r="AQ568" s="4">
        <f t="shared" si="320"/>
        <v>37.875020340558684</v>
      </c>
      <c r="AR568" s="3"/>
      <c r="AS568" s="4">
        <v>3.4</v>
      </c>
      <c r="AT568" s="4"/>
      <c r="AU568" s="21">
        <f t="shared" si="350"/>
        <v>180.32878359357693</v>
      </c>
      <c r="AV568" s="21">
        <f t="shared" si="321"/>
        <v>0.17357818479410989</v>
      </c>
      <c r="AW568" s="3">
        <f t="shared" si="322"/>
        <v>52.47161640642279</v>
      </c>
      <c r="AX568"/>
      <c r="AY568" s="20">
        <f t="shared" si="323"/>
        <v>5.5538005041452336E-3</v>
      </c>
      <c r="AZ568" s="20">
        <f t="shared" si="324"/>
        <v>6.5196788526922312E-3</v>
      </c>
      <c r="BA568" s="19">
        <f t="shared" si="325"/>
        <v>4.2428413478280108E-2</v>
      </c>
      <c r="BB568" s="18">
        <f t="shared" si="326"/>
        <v>1.1601334276511648E-2</v>
      </c>
      <c r="BC568" s="18">
        <f t="shared" si="327"/>
        <v>1.3618957628948457E-2</v>
      </c>
      <c r="BD568" s="17">
        <f t="shared" si="328"/>
        <v>8.8628715996585242E-2</v>
      </c>
      <c r="BE568" s="16">
        <f t="shared" si="329"/>
        <v>2.6096817115449865E-3</v>
      </c>
      <c r="BF568" s="16">
        <f t="shared" si="330"/>
        <v>3.063539400509332E-3</v>
      </c>
      <c r="BG568" s="16">
        <f t="shared" si="331"/>
        <v>1.9936736046153258E-2</v>
      </c>
      <c r="BH568" s="15">
        <f t="shared" si="332"/>
        <v>2.95624543747978E-3</v>
      </c>
      <c r="BI568" s="15">
        <f t="shared" si="333"/>
        <v>3.4703750787806113E-3</v>
      </c>
      <c r="BJ568" s="15">
        <f t="shared" si="334"/>
        <v>2.2584319273091263E-2</v>
      </c>
    </row>
    <row r="569" spans="1:62" x14ac:dyDescent="0.25">
      <c r="A569">
        <v>540</v>
      </c>
      <c r="B569" s="26">
        <f t="shared" si="312"/>
        <v>0.16563281355545362</v>
      </c>
      <c r="C569" s="25">
        <f t="shared" si="313"/>
        <v>9.9287759738849584</v>
      </c>
      <c r="D569" s="24">
        <f t="shared" si="314"/>
        <v>1.023536542668652</v>
      </c>
      <c r="E569" s="22">
        <f t="shared" si="315"/>
        <v>37.901692891519616</v>
      </c>
      <c r="F569" s="27">
        <v>3.4</v>
      </c>
      <c r="G569" s="4">
        <f t="shared" si="316"/>
        <v>52.419638221628681</v>
      </c>
      <c r="H569" s="4"/>
      <c r="I569" s="5">
        <v>0.1216</v>
      </c>
      <c r="J569" s="5">
        <v>0</v>
      </c>
      <c r="K569" s="14">
        <v>0</v>
      </c>
      <c r="L569" s="6">
        <v>4.5999999999999996</v>
      </c>
      <c r="M569" s="6">
        <v>71</v>
      </c>
      <c r="N569" s="6">
        <v>8</v>
      </c>
      <c r="O569" s="13">
        <f t="shared" si="335"/>
        <v>65</v>
      </c>
      <c r="P569" s="12">
        <f t="shared" si="336"/>
        <v>0</v>
      </c>
      <c r="Q569" s="4"/>
      <c r="R569">
        <v>540</v>
      </c>
      <c r="S569" s="4">
        <f t="shared" si="337"/>
        <v>0.45940307648816003</v>
      </c>
      <c r="T569" s="12">
        <f t="shared" si="338"/>
        <v>1</v>
      </c>
      <c r="U569">
        <f t="shared" si="339"/>
        <v>1</v>
      </c>
      <c r="V569" s="4">
        <f t="shared" si="340"/>
        <v>0.45940307648816003</v>
      </c>
      <c r="W569" s="4"/>
      <c r="X569"/>
      <c r="Z569"/>
      <c r="AA569">
        <v>540</v>
      </c>
      <c r="AB569" s="4">
        <f t="shared" si="341"/>
        <v>4.8785628742514978E-2</v>
      </c>
      <c r="AC569" s="4">
        <f t="shared" si="342"/>
        <v>0</v>
      </c>
      <c r="AD569" s="26">
        <f t="shared" si="343"/>
        <v>0.16563281355545362</v>
      </c>
      <c r="AE569" s="4">
        <f t="shared" si="317"/>
        <v>0.13861615063519173</v>
      </c>
      <c r="AF569" s="11"/>
      <c r="AG569" s="10">
        <f t="shared" si="344"/>
        <v>7.2814371257485036E-2</v>
      </c>
      <c r="AH569" s="10">
        <f t="shared" si="345"/>
        <v>0</v>
      </c>
      <c r="AI569" s="25">
        <f t="shared" si="346"/>
        <v>9.9287759738849584</v>
      </c>
      <c r="AJ569" s="4">
        <f t="shared" si="318"/>
        <v>9.8758784327157141</v>
      </c>
      <c r="AK569" s="4"/>
      <c r="AL569" s="24">
        <f t="shared" si="347"/>
        <v>1.023536542668652</v>
      </c>
      <c r="AM569" s="4">
        <f t="shared" si="319"/>
        <v>1.011578067554423</v>
      </c>
      <c r="AN569" s="3"/>
      <c r="AO569" s="23">
        <f t="shared" si="348"/>
        <v>0</v>
      </c>
      <c r="AP569" s="22">
        <f t="shared" si="349"/>
        <v>37.901692891519616</v>
      </c>
      <c r="AQ569" s="4">
        <f t="shared" si="320"/>
        <v>37.888197382669155</v>
      </c>
      <c r="AR569" s="3"/>
      <c r="AS569" s="4">
        <v>3.4</v>
      </c>
      <c r="AT569" s="4"/>
      <c r="AU569" s="21">
        <f t="shared" si="350"/>
        <v>180.50236177837104</v>
      </c>
      <c r="AV569" s="21">
        <f t="shared" si="321"/>
        <v>8.2026601603459176E-2</v>
      </c>
      <c r="AW569" s="3">
        <f t="shared" si="322"/>
        <v>52.419638221628681</v>
      </c>
      <c r="AX569"/>
      <c r="AY569" s="20">
        <f t="shared" si="323"/>
        <v>2.7530265159927203E-3</v>
      </c>
      <c r="AZ569" s="20">
        <f t="shared" si="324"/>
        <v>3.2318137361653674E-3</v>
      </c>
      <c r="BA569" s="19">
        <f t="shared" si="325"/>
        <v>2.1031822668103807E-2</v>
      </c>
      <c r="BB569" s="18">
        <f t="shared" si="326"/>
        <v>5.3903153731295244E-3</v>
      </c>
      <c r="BC569" s="18">
        <f t="shared" si="327"/>
        <v>6.3277615249781377E-3</v>
      </c>
      <c r="BD569" s="17">
        <f t="shared" si="328"/>
        <v>4.1179464271136619E-2</v>
      </c>
      <c r="BE569" s="16">
        <f t="shared" si="329"/>
        <v>1.2185812577030269E-3</v>
      </c>
      <c r="BF569" s="16">
        <f t="shared" si="330"/>
        <v>1.4305084329557273E-3</v>
      </c>
      <c r="BG569" s="16">
        <f t="shared" si="331"/>
        <v>9.3093854235702309E-3</v>
      </c>
      <c r="BH569" s="15">
        <f t="shared" si="332"/>
        <v>1.3752066205138037E-3</v>
      </c>
      <c r="BI569" s="15">
        <f t="shared" si="333"/>
        <v>1.6143729892988128E-3</v>
      </c>
      <c r="BJ569" s="15">
        <f t="shared" si="334"/>
        <v>1.0505929240648521E-2</v>
      </c>
    </row>
    <row r="570" spans="1:62" x14ac:dyDescent="0.25">
      <c r="A570">
        <v>541</v>
      </c>
      <c r="B570" s="26">
        <f t="shared" si="312"/>
        <v>0.18740177937770669</v>
      </c>
      <c r="C570" s="25">
        <f t="shared" si="313"/>
        <v>9.9486928039731986</v>
      </c>
      <c r="D570" s="24">
        <f t="shared" si="314"/>
        <v>1.0223151973217621</v>
      </c>
      <c r="E570" s="22">
        <f t="shared" si="315"/>
        <v>37.900801839352553</v>
      </c>
      <c r="F570" s="27">
        <v>3.4</v>
      </c>
      <c r="G570" s="4">
        <f t="shared" si="316"/>
        <v>52.459211620025222</v>
      </c>
      <c r="H570" s="4"/>
      <c r="I570" s="5">
        <v>0.1216</v>
      </c>
      <c r="J570" s="5">
        <v>0</v>
      </c>
      <c r="K570" s="14">
        <v>1</v>
      </c>
      <c r="L570" s="6">
        <v>3.4</v>
      </c>
      <c r="M570" s="6">
        <v>74</v>
      </c>
      <c r="N570" s="6">
        <v>8</v>
      </c>
      <c r="O570" s="13">
        <f t="shared" si="335"/>
        <v>68</v>
      </c>
      <c r="P570" s="12">
        <f t="shared" si="336"/>
        <v>0</v>
      </c>
      <c r="Q570" s="4"/>
      <c r="R570">
        <v>541</v>
      </c>
      <c r="S570" s="4">
        <f t="shared" si="337"/>
        <v>0.35612952979019163</v>
      </c>
      <c r="T570" s="12">
        <f t="shared" si="338"/>
        <v>1</v>
      </c>
      <c r="U570">
        <f t="shared" si="339"/>
        <v>0.6</v>
      </c>
      <c r="V570" s="4">
        <f t="shared" si="340"/>
        <v>0.21367771787411496</v>
      </c>
      <c r="W570" s="4"/>
      <c r="X570"/>
      <c r="Z570"/>
      <c r="AA570">
        <v>541</v>
      </c>
      <c r="AB570" s="4">
        <f t="shared" si="341"/>
        <v>4.8785628742514978E-2</v>
      </c>
      <c r="AC570" s="4">
        <f t="shared" si="342"/>
        <v>0</v>
      </c>
      <c r="AD570" s="26">
        <f t="shared" si="343"/>
        <v>0.18740177937770669</v>
      </c>
      <c r="AE570" s="4">
        <f t="shared" si="317"/>
        <v>0.15557104485065817</v>
      </c>
      <c r="AF570" s="11"/>
      <c r="AG570" s="10">
        <f t="shared" si="344"/>
        <v>7.2814371257485036E-2</v>
      </c>
      <c r="AH570" s="10">
        <f t="shared" si="345"/>
        <v>0</v>
      </c>
      <c r="AI570" s="25">
        <f t="shared" si="346"/>
        <v>9.9486928039731986</v>
      </c>
      <c r="AJ570" s="4">
        <f t="shared" si="318"/>
        <v>9.8932884740842546</v>
      </c>
      <c r="AK570" s="4"/>
      <c r="AL570" s="24">
        <f t="shared" si="347"/>
        <v>1.0223151973217621</v>
      </c>
      <c r="AM570" s="4">
        <f t="shared" si="319"/>
        <v>1.009831818741449</v>
      </c>
      <c r="AN570" s="3"/>
      <c r="AO570" s="23">
        <f t="shared" si="348"/>
        <v>0</v>
      </c>
      <c r="AP570" s="22">
        <f t="shared" si="349"/>
        <v>37.900801839352553</v>
      </c>
      <c r="AQ570" s="4">
        <f t="shared" si="320"/>
        <v>37.886693818530702</v>
      </c>
      <c r="AR570" s="3"/>
      <c r="AS570" s="4">
        <v>3.4</v>
      </c>
      <c r="AT570" s="4"/>
      <c r="AU570" s="21">
        <f t="shared" si="350"/>
        <v>180.58438837997448</v>
      </c>
      <c r="AV570" s="21">
        <f t="shared" si="321"/>
        <v>8.8611165969183281E-2</v>
      </c>
      <c r="AW570" s="3">
        <f t="shared" si="322"/>
        <v>52.459211620025222</v>
      </c>
      <c r="AX570"/>
      <c r="AY570" s="20">
        <f t="shared" si="323"/>
        <v>3.2435855025887889E-3</v>
      </c>
      <c r="AZ570" s="20">
        <f t="shared" si="324"/>
        <v>3.8076873291259697E-3</v>
      </c>
      <c r="BA570" s="19">
        <f t="shared" si="325"/>
        <v>2.4779461695333758E-2</v>
      </c>
      <c r="BB570" s="18">
        <f t="shared" si="326"/>
        <v>5.645759794066829E-3</v>
      </c>
      <c r="BC570" s="18">
        <f t="shared" si="327"/>
        <v>6.6276310626001899E-3</v>
      </c>
      <c r="BD570" s="17">
        <f t="shared" si="328"/>
        <v>4.3130939032276931E-2</v>
      </c>
      <c r="BE570" s="16">
        <f t="shared" si="329"/>
        <v>1.272069475871613E-3</v>
      </c>
      <c r="BF570" s="16">
        <f t="shared" si="330"/>
        <v>1.4932989499362411E-3</v>
      </c>
      <c r="BG570" s="16">
        <f t="shared" si="331"/>
        <v>9.7180101545052671E-3</v>
      </c>
      <c r="BH570" s="15">
        <f t="shared" si="332"/>
        <v>1.4376222380005584E-3</v>
      </c>
      <c r="BI570" s="15">
        <f t="shared" si="333"/>
        <v>1.6876434967832642E-3</v>
      </c>
      <c r="BJ570" s="15">
        <f t="shared" si="334"/>
        <v>1.0982755087067321E-2</v>
      </c>
    </row>
    <row r="571" spans="1:62" x14ac:dyDescent="0.25">
      <c r="A571">
        <v>542</v>
      </c>
      <c r="B571" s="26">
        <f t="shared" si="312"/>
        <v>0.30188781131772408</v>
      </c>
      <c r="C571" s="25">
        <f t="shared" si="313"/>
        <v>10.111671707617189</v>
      </c>
      <c r="D571" s="24">
        <f t="shared" si="314"/>
        <v>1.0214308557519769</v>
      </c>
      <c r="E571" s="22">
        <f t="shared" si="315"/>
        <v>37.900310079369149</v>
      </c>
      <c r="F571" s="27">
        <v>3.4</v>
      </c>
      <c r="G571" s="4">
        <f t="shared" si="316"/>
        <v>52.735300454056038</v>
      </c>
      <c r="H571" s="4"/>
      <c r="I571" s="5">
        <v>0.36470000000000002</v>
      </c>
      <c r="J571" s="5">
        <v>0</v>
      </c>
      <c r="K571" s="14">
        <v>1</v>
      </c>
      <c r="L571" s="6">
        <v>3.6</v>
      </c>
      <c r="M571" s="6">
        <v>59</v>
      </c>
      <c r="N571" s="6">
        <v>10</v>
      </c>
      <c r="O571" s="13">
        <f t="shared" si="335"/>
        <v>51.5</v>
      </c>
      <c r="P571" s="12">
        <f t="shared" si="336"/>
        <v>0</v>
      </c>
      <c r="Q571" s="4"/>
      <c r="R571">
        <v>542</v>
      </c>
      <c r="S571" s="4">
        <f t="shared" si="337"/>
        <v>0.37230471497562223</v>
      </c>
      <c r="T571" s="12">
        <f t="shared" si="338"/>
        <v>1</v>
      </c>
      <c r="U571">
        <f t="shared" si="339"/>
        <v>0.6</v>
      </c>
      <c r="V571" s="4">
        <f t="shared" si="340"/>
        <v>0.22338282898537334</v>
      </c>
      <c r="W571" s="4"/>
      <c r="X571"/>
      <c r="Z571"/>
      <c r="AA571">
        <v>542</v>
      </c>
      <c r="AB571" s="4">
        <f t="shared" si="341"/>
        <v>0.1463167664670659</v>
      </c>
      <c r="AC571" s="4">
        <f t="shared" si="342"/>
        <v>0</v>
      </c>
      <c r="AD571" s="26">
        <f t="shared" si="343"/>
        <v>0.30188781131772408</v>
      </c>
      <c r="AE571" s="4">
        <f t="shared" si="317"/>
        <v>0.2343105889311739</v>
      </c>
      <c r="AF571" s="11"/>
      <c r="AG571" s="10">
        <f t="shared" si="344"/>
        <v>0.21838323353293418</v>
      </c>
      <c r="AH571" s="10">
        <f t="shared" si="345"/>
        <v>0</v>
      </c>
      <c r="AI571" s="25">
        <f t="shared" si="346"/>
        <v>10.111671707617189</v>
      </c>
      <c r="AJ571" s="4">
        <f t="shared" si="318"/>
        <v>10.035091833495791</v>
      </c>
      <c r="AK571" s="4"/>
      <c r="AL571" s="24">
        <f t="shared" si="347"/>
        <v>1.0214308557519769</v>
      </c>
      <c r="AM571" s="4">
        <f t="shared" si="319"/>
        <v>1.0044895690997844</v>
      </c>
      <c r="AN571" s="3"/>
      <c r="AO571" s="23">
        <f t="shared" si="348"/>
        <v>0</v>
      </c>
      <c r="AP571" s="22">
        <f t="shared" si="349"/>
        <v>37.900310079369149</v>
      </c>
      <c r="AQ571" s="4">
        <f t="shared" si="320"/>
        <v>37.881106468315387</v>
      </c>
      <c r="AR571" s="3"/>
      <c r="AS571" s="4">
        <v>3.4</v>
      </c>
      <c r="AT571" s="4"/>
      <c r="AU571" s="21">
        <f t="shared" si="350"/>
        <v>180.67299954594367</v>
      </c>
      <c r="AV571" s="21">
        <f t="shared" si="321"/>
        <v>0.14036076847108664</v>
      </c>
      <c r="AW571" s="3">
        <f t="shared" si="322"/>
        <v>52.735300454056038</v>
      </c>
      <c r="AX571"/>
      <c r="AY571" s="20">
        <f t="shared" si="323"/>
        <v>6.8861904098371177E-3</v>
      </c>
      <c r="AZ571" s="20">
        <f t="shared" si="324"/>
        <v>8.0837887419827042E-3</v>
      </c>
      <c r="BA571" s="19">
        <f t="shared" si="325"/>
        <v>5.2607243234730358E-2</v>
      </c>
      <c r="BB571" s="18">
        <f t="shared" si="326"/>
        <v>7.8035701400219429E-3</v>
      </c>
      <c r="BC571" s="18">
        <f t="shared" si="327"/>
        <v>9.1607127730692368E-3</v>
      </c>
      <c r="BD571" s="17">
        <f t="shared" si="328"/>
        <v>5.961559120830693E-2</v>
      </c>
      <c r="BE571" s="16">
        <f t="shared" si="329"/>
        <v>1.7263350216928806E-3</v>
      </c>
      <c r="BF571" s="16">
        <f t="shared" si="330"/>
        <v>2.0265671993785991E-3</v>
      </c>
      <c r="BG571" s="16">
        <f t="shared" si="331"/>
        <v>1.3188384431121044E-2</v>
      </c>
      <c r="BH571" s="15">
        <f t="shared" si="332"/>
        <v>1.9568682701432503E-3</v>
      </c>
      <c r="BI571" s="15">
        <f t="shared" si="333"/>
        <v>2.2971931866899021E-3</v>
      </c>
      <c r="BJ571" s="15">
        <f t="shared" si="334"/>
        <v>1.4949549596928298E-2</v>
      </c>
    </row>
    <row r="572" spans="1:62" x14ac:dyDescent="0.25">
      <c r="A572">
        <v>543</v>
      </c>
      <c r="B572" s="26">
        <f t="shared" si="312"/>
        <v>0.38062735539823978</v>
      </c>
      <c r="C572" s="25">
        <f t="shared" si="313"/>
        <v>10.253475067028726</v>
      </c>
      <c r="D572" s="24">
        <f t="shared" si="314"/>
        <v>1.0228625329414796</v>
      </c>
      <c r="E572" s="22">
        <f t="shared" si="315"/>
        <v>37.902674730216511</v>
      </c>
      <c r="F572" s="27">
        <v>3.4</v>
      </c>
      <c r="G572" s="4">
        <f t="shared" si="316"/>
        <v>52.959639685584953</v>
      </c>
      <c r="H572" s="4"/>
      <c r="I572" s="5">
        <v>0.36470000000000002</v>
      </c>
      <c r="J572" s="5">
        <v>0</v>
      </c>
      <c r="K572" s="14">
        <v>1</v>
      </c>
      <c r="L572" s="6">
        <v>5.0999999999999996</v>
      </c>
      <c r="M572" s="6">
        <v>62</v>
      </c>
      <c r="N572" s="6">
        <v>27</v>
      </c>
      <c r="O572" s="13">
        <f t="shared" si="335"/>
        <v>41.75</v>
      </c>
      <c r="P572" s="12">
        <f t="shared" si="336"/>
        <v>0</v>
      </c>
      <c r="Q572" s="4"/>
      <c r="R572">
        <v>543</v>
      </c>
      <c r="S572" s="4">
        <f t="shared" si="337"/>
        <v>0.50681584851960382</v>
      </c>
      <c r="T572" s="12">
        <f t="shared" si="338"/>
        <v>1</v>
      </c>
      <c r="U572">
        <f t="shared" si="339"/>
        <v>0.6</v>
      </c>
      <c r="V572" s="4">
        <f t="shared" si="340"/>
        <v>0.3040895091117623</v>
      </c>
      <c r="W572" s="4"/>
      <c r="X572"/>
      <c r="Z572"/>
      <c r="AA572">
        <v>543</v>
      </c>
      <c r="AB572" s="4">
        <f t="shared" si="341"/>
        <v>0.1463167664670659</v>
      </c>
      <c r="AC572" s="4">
        <f t="shared" si="342"/>
        <v>0</v>
      </c>
      <c r="AD572" s="26">
        <f t="shared" si="343"/>
        <v>0.38062735539823978</v>
      </c>
      <c r="AE572" s="4">
        <f t="shared" si="317"/>
        <v>0.26223729542344454</v>
      </c>
      <c r="AF572" s="11"/>
      <c r="AG572" s="10">
        <f t="shared" si="344"/>
        <v>0.21838323353293418</v>
      </c>
      <c r="AH572" s="10">
        <f t="shared" si="345"/>
        <v>0</v>
      </c>
      <c r="AI572" s="25">
        <f t="shared" si="346"/>
        <v>10.253475067028726</v>
      </c>
      <c r="AJ572" s="4">
        <f t="shared" si="318"/>
        <v>10.139508730319276</v>
      </c>
      <c r="AK572" s="4"/>
      <c r="AL572" s="24">
        <f t="shared" si="347"/>
        <v>1.0228625329414796</v>
      </c>
      <c r="AM572" s="4">
        <f t="shared" si="319"/>
        <v>0.99801738187088473</v>
      </c>
      <c r="AN572" s="3"/>
      <c r="AO572" s="23">
        <f t="shared" si="348"/>
        <v>0</v>
      </c>
      <c r="AP572" s="22">
        <f t="shared" si="349"/>
        <v>37.902674730216511</v>
      </c>
      <c r="AQ572" s="4">
        <f t="shared" si="320"/>
        <v>37.874442373324044</v>
      </c>
      <c r="AR572" s="3"/>
      <c r="AS572" s="4">
        <v>3.4</v>
      </c>
      <c r="AT572" s="4"/>
      <c r="AU572" s="21">
        <f t="shared" si="350"/>
        <v>180.81336031441475</v>
      </c>
      <c r="AV572" s="21">
        <f t="shared" si="321"/>
        <v>0.2222034336263021</v>
      </c>
      <c r="AW572" s="3">
        <f t="shared" si="322"/>
        <v>52.959639685584953</v>
      </c>
      <c r="AX572"/>
      <c r="AY572" s="20">
        <f t="shared" si="323"/>
        <v>1.206407228392885E-2</v>
      </c>
      <c r="AZ572" s="20">
        <f t="shared" si="324"/>
        <v>1.416217181156865E-2</v>
      </c>
      <c r="BA572" s="19">
        <f t="shared" si="325"/>
        <v>9.2163815879297742E-2</v>
      </c>
      <c r="BB572" s="18">
        <f t="shared" si="326"/>
        <v>1.1613290206036551E-2</v>
      </c>
      <c r="BC572" s="18">
        <f t="shared" si="327"/>
        <v>1.3632992850564647E-2</v>
      </c>
      <c r="BD572" s="17">
        <f t="shared" si="328"/>
        <v>8.8720053652848033E-2</v>
      </c>
      <c r="BE572" s="16">
        <f t="shared" si="329"/>
        <v>2.5317471625962537E-3</v>
      </c>
      <c r="BF572" s="16">
        <f t="shared" si="330"/>
        <v>2.9720510169608193E-3</v>
      </c>
      <c r="BG572" s="16">
        <f t="shared" si="331"/>
        <v>1.9341352891037746E-2</v>
      </c>
      <c r="BH572" s="15">
        <f t="shared" si="332"/>
        <v>2.8769070171001452E-3</v>
      </c>
      <c r="BI572" s="15">
        <f t="shared" si="333"/>
        <v>3.3772386722479967E-3</v>
      </c>
      <c r="BJ572" s="15">
        <f t="shared" si="334"/>
        <v>2.1978211203118585E-2</v>
      </c>
    </row>
    <row r="573" spans="1:62" x14ac:dyDescent="0.25">
      <c r="A573">
        <v>544</v>
      </c>
      <c r="B573" s="26">
        <f t="shared" si="312"/>
        <v>0.40855406189051047</v>
      </c>
      <c r="C573" s="25">
        <f t="shared" si="313"/>
        <v>10.357891963852211</v>
      </c>
      <c r="D573" s="24">
        <f t="shared" si="314"/>
        <v>1.0271033985405467</v>
      </c>
      <c r="E573" s="22">
        <f t="shared" si="315"/>
        <v>37.908586827675393</v>
      </c>
      <c r="F573" s="27">
        <v>3.4</v>
      </c>
      <c r="G573" s="4">
        <f t="shared" si="316"/>
        <v>53.102136251958662</v>
      </c>
      <c r="H573" s="4"/>
      <c r="I573" s="5">
        <v>0.36470000000000002</v>
      </c>
      <c r="J573" s="5">
        <v>0</v>
      </c>
      <c r="K573" s="14">
        <v>1</v>
      </c>
      <c r="L573" s="6">
        <v>7.3</v>
      </c>
      <c r="M573" s="6">
        <v>51</v>
      </c>
      <c r="N573" s="6">
        <v>49</v>
      </c>
      <c r="O573" s="13">
        <f t="shared" si="335"/>
        <v>14.25</v>
      </c>
      <c r="P573" s="12">
        <f t="shared" si="336"/>
        <v>0</v>
      </c>
      <c r="Q573" s="4"/>
      <c r="R573">
        <v>544</v>
      </c>
      <c r="S573" s="4">
        <f t="shared" si="337"/>
        <v>0.74514205020999758</v>
      </c>
      <c r="T573" s="12">
        <f t="shared" si="338"/>
        <v>1</v>
      </c>
      <c r="U573">
        <f t="shared" si="339"/>
        <v>0.6</v>
      </c>
      <c r="V573" s="4">
        <f t="shared" si="340"/>
        <v>0.44708523012599855</v>
      </c>
      <c r="W573" s="4"/>
      <c r="X573"/>
      <c r="Z573"/>
      <c r="AA573">
        <v>544</v>
      </c>
      <c r="AB573" s="4">
        <f t="shared" si="341"/>
        <v>0.1463167664670659</v>
      </c>
      <c r="AC573" s="4">
        <f t="shared" si="342"/>
        <v>0</v>
      </c>
      <c r="AD573" s="26">
        <f t="shared" si="343"/>
        <v>0.40855406189051047</v>
      </c>
      <c r="AE573" s="4">
        <f t="shared" si="317"/>
        <v>0.21918361866937053</v>
      </c>
      <c r="AF573" s="11"/>
      <c r="AG573" s="10">
        <f t="shared" si="344"/>
        <v>0.21838323353293418</v>
      </c>
      <c r="AH573" s="10">
        <f t="shared" si="345"/>
        <v>0</v>
      </c>
      <c r="AI573" s="25">
        <f t="shared" si="346"/>
        <v>10.357891963852211</v>
      </c>
      <c r="AJ573" s="4">
        <f t="shared" si="318"/>
        <v>10.166187929067711</v>
      </c>
      <c r="AK573" s="4"/>
      <c r="AL573" s="24">
        <f t="shared" si="347"/>
        <v>1.0271033985405467</v>
      </c>
      <c r="AM573" s="4">
        <f t="shared" si="319"/>
        <v>0.98574601760446168</v>
      </c>
      <c r="AN573" s="3"/>
      <c r="AO573" s="23">
        <f t="shared" si="348"/>
        <v>0</v>
      </c>
      <c r="AP573" s="22">
        <f t="shared" si="349"/>
        <v>37.908586827675393</v>
      </c>
      <c r="AQ573" s="4">
        <f t="shared" si="320"/>
        <v>37.861403767416689</v>
      </c>
      <c r="AR573" s="3"/>
      <c r="AS573" s="4">
        <v>3.4</v>
      </c>
      <c r="AT573" s="4"/>
      <c r="AU573" s="21">
        <f t="shared" si="350"/>
        <v>181.03556374804106</v>
      </c>
      <c r="AV573" s="21">
        <f t="shared" si="321"/>
        <v>0.36558392618919222</v>
      </c>
      <c r="AW573" s="3">
        <f t="shared" si="322"/>
        <v>53.102136251958662</v>
      </c>
      <c r="AX573"/>
      <c r="AY573" s="20">
        <f t="shared" si="323"/>
        <v>1.9297048383503258E-2</v>
      </c>
      <c r="AZ573" s="20">
        <f t="shared" si="324"/>
        <v>2.2653056798025564E-2</v>
      </c>
      <c r="BA573" s="19">
        <f t="shared" si="325"/>
        <v>0.14742033803961113</v>
      </c>
      <c r="BB573" s="18">
        <f t="shared" si="326"/>
        <v>1.9534843831090151E-2</v>
      </c>
      <c r="BC573" s="18">
        <f t="shared" si="327"/>
        <v>2.2932207975627568E-2</v>
      </c>
      <c r="BD573" s="17">
        <f t="shared" si="328"/>
        <v>0.14923698297778257</v>
      </c>
      <c r="BE573" s="16">
        <f t="shared" si="329"/>
        <v>4.2143608440871833E-3</v>
      </c>
      <c r="BF573" s="16">
        <f t="shared" si="330"/>
        <v>4.9472931647979975E-3</v>
      </c>
      <c r="BG573" s="16">
        <f t="shared" si="331"/>
        <v>3.2195726927199811E-2</v>
      </c>
      <c r="BH573" s="15">
        <f t="shared" si="332"/>
        <v>4.8080037264881213E-3</v>
      </c>
      <c r="BI573" s="15">
        <f t="shared" si="333"/>
        <v>5.6441782876164902E-3</v>
      </c>
      <c r="BJ573" s="15">
        <f t="shared" si="334"/>
        <v>3.6730878244598725E-2</v>
      </c>
    </row>
    <row r="574" spans="1:62" x14ac:dyDescent="0.25">
      <c r="A574">
        <v>545</v>
      </c>
      <c r="B574" s="26">
        <f t="shared" si="312"/>
        <v>0.26796924741188549</v>
      </c>
      <c r="C574" s="25">
        <f t="shared" si="313"/>
        <v>10.239002300325195</v>
      </c>
      <c r="D574" s="24">
        <f t="shared" si="314"/>
        <v>1.0336002743896304</v>
      </c>
      <c r="E574" s="22">
        <f t="shared" si="315"/>
        <v>37.91758050364276</v>
      </c>
      <c r="F574" s="27">
        <v>3.4</v>
      </c>
      <c r="G574" s="4">
        <f t="shared" si="316"/>
        <v>52.858152325769474</v>
      </c>
      <c r="H574" s="4"/>
      <c r="I574" s="5">
        <v>0.1216</v>
      </c>
      <c r="J574" s="5">
        <v>0</v>
      </c>
      <c r="K574" s="14">
        <v>1</v>
      </c>
      <c r="L574" s="6">
        <v>11</v>
      </c>
      <c r="M574" s="6">
        <v>52</v>
      </c>
      <c r="N574" s="6">
        <v>83</v>
      </c>
      <c r="O574" s="13">
        <f t="shared" si="335"/>
        <v>-10.25</v>
      </c>
      <c r="P574" s="12">
        <f t="shared" si="336"/>
        <v>-10.25</v>
      </c>
      <c r="Q574" s="4"/>
      <c r="R574">
        <v>545</v>
      </c>
      <c r="S574" s="4">
        <f t="shared" si="337"/>
        <v>1.245428856118602</v>
      </c>
      <c r="T574" s="12">
        <f t="shared" si="338"/>
        <v>1</v>
      </c>
      <c r="U574">
        <f t="shared" si="339"/>
        <v>0.6</v>
      </c>
      <c r="V574" s="4">
        <f t="shared" si="340"/>
        <v>0.74725731367116122</v>
      </c>
      <c r="W574" s="4"/>
      <c r="X574"/>
      <c r="Z574"/>
      <c r="AA574">
        <v>545</v>
      </c>
      <c r="AB574" s="4">
        <f t="shared" si="341"/>
        <v>4.8785628742514978E-2</v>
      </c>
      <c r="AC574" s="4">
        <f t="shared" si="342"/>
        <v>0</v>
      </c>
      <c r="AD574" s="26">
        <f t="shared" si="343"/>
        <v>0.26796924741188549</v>
      </c>
      <c r="AE574" s="4">
        <f t="shared" si="317"/>
        <v>0.14013676452881774</v>
      </c>
      <c r="AF574" s="11"/>
      <c r="AG574" s="10">
        <f t="shared" si="344"/>
        <v>7.2814371257485036E-2</v>
      </c>
      <c r="AH574" s="10">
        <f t="shared" si="345"/>
        <v>0</v>
      </c>
      <c r="AI574" s="25">
        <f t="shared" si="346"/>
        <v>10.239002300325195</v>
      </c>
      <c r="AJ574" s="4">
        <f t="shared" si="318"/>
        <v>10.041802013246608</v>
      </c>
      <c r="AK574" s="4"/>
      <c r="AL574" s="24">
        <f t="shared" si="347"/>
        <v>1.0336002743896304</v>
      </c>
      <c r="AM574" s="4">
        <f t="shared" si="319"/>
        <v>0.99031064302629424</v>
      </c>
      <c r="AN574" s="3"/>
      <c r="AO574" s="23">
        <f t="shared" si="348"/>
        <v>0</v>
      </c>
      <c r="AP574" s="22">
        <f t="shared" si="349"/>
        <v>37.91758050364276</v>
      </c>
      <c r="AQ574" s="4">
        <f t="shared" si="320"/>
        <v>37.868451958050798</v>
      </c>
      <c r="AR574" s="3"/>
      <c r="AS574" s="4">
        <v>3.4</v>
      </c>
      <c r="AT574" s="4"/>
      <c r="AU574" s="21">
        <f t="shared" si="350"/>
        <v>181.40114767423026</v>
      </c>
      <c r="AV574" s="21">
        <f t="shared" si="321"/>
        <v>0.32497552766240279</v>
      </c>
      <c r="AW574" s="3">
        <f t="shared" si="322"/>
        <v>52.858152325769474</v>
      </c>
      <c r="AX574"/>
      <c r="AY574" s="20">
        <f t="shared" si="323"/>
        <v>1.3026265161650823E-2</v>
      </c>
      <c r="AZ574" s="20">
        <f t="shared" si="324"/>
        <v>1.5291702581068359E-2</v>
      </c>
      <c r="BA574" s="19">
        <f t="shared" si="325"/>
        <v>9.9514515140348578E-2</v>
      </c>
      <c r="BB574" s="18">
        <f t="shared" si="326"/>
        <v>2.0094917750984192E-2</v>
      </c>
      <c r="BC574" s="18">
        <f t="shared" si="327"/>
        <v>2.3589686055503184E-2</v>
      </c>
      <c r="BD574" s="17">
        <f t="shared" si="328"/>
        <v>0.1535156832720998</v>
      </c>
      <c r="BE574" s="16">
        <f t="shared" si="329"/>
        <v>4.4112592055710245E-3</v>
      </c>
      <c r="BF574" s="16">
        <f t="shared" si="330"/>
        <v>5.1784347195833764E-3</v>
      </c>
      <c r="BG574" s="16">
        <f t="shared" si="331"/>
        <v>3.3699937438181789E-2</v>
      </c>
      <c r="BH574" s="15">
        <f t="shared" si="332"/>
        <v>5.0062507388872772E-3</v>
      </c>
      <c r="BI574" s="15">
        <f t="shared" si="333"/>
        <v>5.8769030413024555E-3</v>
      </c>
      <c r="BJ574" s="15">
        <f t="shared" si="334"/>
        <v>3.8245391811772604E-2</v>
      </c>
    </row>
    <row r="575" spans="1:62" x14ac:dyDescent="0.25">
      <c r="A575">
        <v>546</v>
      </c>
      <c r="B575" s="26">
        <f t="shared" si="312"/>
        <v>0.1889223932713327</v>
      </c>
      <c r="C575" s="25">
        <f t="shared" si="313"/>
        <v>10.114616384504092</v>
      </c>
      <c r="D575" s="24">
        <f t="shared" si="314"/>
        <v>1.0328493358833875</v>
      </c>
      <c r="E575" s="22">
        <f t="shared" si="315"/>
        <v>37.918388684448253</v>
      </c>
      <c r="F575" s="27">
        <v>3.4</v>
      </c>
      <c r="G575" s="4">
        <f t="shared" si="316"/>
        <v>52.654776798107065</v>
      </c>
      <c r="H575" s="4"/>
      <c r="I575" s="5">
        <v>0.1216</v>
      </c>
      <c r="J575" s="5">
        <v>0</v>
      </c>
      <c r="K575" s="14">
        <v>1</v>
      </c>
      <c r="L575" s="6">
        <v>13.9</v>
      </c>
      <c r="M575" s="6">
        <v>57</v>
      </c>
      <c r="N575" s="6">
        <v>99</v>
      </c>
      <c r="O575" s="13">
        <f t="shared" si="335"/>
        <v>-17.25</v>
      </c>
      <c r="P575" s="12">
        <f t="shared" si="336"/>
        <v>-27.5</v>
      </c>
      <c r="Q575" s="4"/>
      <c r="R575">
        <v>546</v>
      </c>
      <c r="S575" s="4">
        <f t="shared" si="337"/>
        <v>1.7093833911892833</v>
      </c>
      <c r="T575" s="12">
        <f t="shared" si="338"/>
        <v>0.75846459436788383</v>
      </c>
      <c r="U575">
        <f t="shared" si="339"/>
        <v>0.6</v>
      </c>
      <c r="V575" s="4">
        <f t="shared" si="340"/>
        <v>0.77790406825054637</v>
      </c>
      <c r="W575" s="4"/>
      <c r="X575"/>
      <c r="Z575"/>
      <c r="AA575">
        <v>546</v>
      </c>
      <c r="AB575" s="4">
        <f t="shared" si="341"/>
        <v>4.8785628742514978E-2</v>
      </c>
      <c r="AC575" s="4">
        <f t="shared" si="342"/>
        <v>0</v>
      </c>
      <c r="AD575" s="26">
        <f t="shared" si="343"/>
        <v>0.1889223932713327</v>
      </c>
      <c r="AE575" s="4">
        <f t="shared" si="317"/>
        <v>5.0881976559259613E-2</v>
      </c>
      <c r="AF575" s="11"/>
      <c r="AG575" s="10">
        <f t="shared" si="344"/>
        <v>7.2814371257485036E-2</v>
      </c>
      <c r="AH575" s="10">
        <f t="shared" si="345"/>
        <v>0</v>
      </c>
      <c r="AI575" s="25">
        <f t="shared" si="346"/>
        <v>10.114616384504092</v>
      </c>
      <c r="AJ575" s="4">
        <f t="shared" si="318"/>
        <v>9.7242884338512816</v>
      </c>
      <c r="AK575" s="4"/>
      <c r="AL575" s="24">
        <f t="shared" si="347"/>
        <v>1.0328493358833875</v>
      </c>
      <c r="AM575" s="4">
        <f t="shared" si="319"/>
        <v>0.94718647899966668</v>
      </c>
      <c r="AN575" s="3"/>
      <c r="AO575" s="23">
        <f t="shared" si="348"/>
        <v>0</v>
      </c>
      <c r="AP575" s="22">
        <f t="shared" si="349"/>
        <v>37.918388684448253</v>
      </c>
      <c r="AQ575" s="4">
        <f t="shared" si="320"/>
        <v>37.819034303598102</v>
      </c>
      <c r="AR575" s="3"/>
      <c r="AS575" s="4">
        <v>3.4</v>
      </c>
      <c r="AT575" s="4"/>
      <c r="AU575" s="21">
        <f t="shared" si="350"/>
        <v>181.72612320189265</v>
      </c>
      <c r="AV575" s="21">
        <f t="shared" si="321"/>
        <v>0.55535354550255922</v>
      </c>
      <c r="AW575" s="3">
        <f t="shared" si="322"/>
        <v>52.654776798107065</v>
      </c>
      <c r="AX575"/>
      <c r="AY575" s="20">
        <f t="shared" si="323"/>
        <v>1.4066464411561678E-2</v>
      </c>
      <c r="AZ575" s="20">
        <f t="shared" si="324"/>
        <v>1.6512806048355012E-2</v>
      </c>
      <c r="BA575" s="19">
        <f t="shared" si="325"/>
        <v>0.10746114625215641</v>
      </c>
      <c r="BB575" s="18">
        <f t="shared" si="326"/>
        <v>3.9774830860934085E-2</v>
      </c>
      <c r="BC575" s="18">
        <f t="shared" si="327"/>
        <v>4.669219274979218E-2</v>
      </c>
      <c r="BD575" s="17">
        <f t="shared" si="328"/>
        <v>0.30386092704208456</v>
      </c>
      <c r="BE575" s="16">
        <f t="shared" si="329"/>
        <v>8.7291356868395478E-3</v>
      </c>
      <c r="BF575" s="16">
        <f t="shared" si="330"/>
        <v>1.0247246241072512E-2</v>
      </c>
      <c r="BG575" s="16">
        <f t="shared" si="331"/>
        <v>6.6686474955808719E-2</v>
      </c>
      <c r="BH575" s="15">
        <f t="shared" si="332"/>
        <v>1.0124316454915246E-2</v>
      </c>
      <c r="BI575" s="15">
        <f t="shared" si="333"/>
        <v>1.1885067142726594E-2</v>
      </c>
      <c r="BJ575" s="15">
        <f t="shared" si="334"/>
        <v>7.7344997252509526E-2</v>
      </c>
    </row>
    <row r="576" spans="1:62" x14ac:dyDescent="0.25">
      <c r="A576">
        <v>547</v>
      </c>
      <c r="B576" s="26">
        <f t="shared" si="312"/>
        <v>0.34347538973291236</v>
      </c>
      <c r="C576" s="25">
        <f t="shared" si="313"/>
        <v>10.160995020677628</v>
      </c>
      <c r="D576" s="24">
        <f t="shared" si="314"/>
        <v>1.0198812264139172</v>
      </c>
      <c r="E576" s="22">
        <f t="shared" si="315"/>
        <v>37.90437161578005</v>
      </c>
      <c r="F576" s="27">
        <v>3.4</v>
      </c>
      <c r="G576" s="4">
        <f t="shared" si="316"/>
        <v>52.828723252604505</v>
      </c>
      <c r="H576" s="4"/>
      <c r="I576" s="5">
        <v>0.72929999999999995</v>
      </c>
      <c r="J576" s="5">
        <v>0</v>
      </c>
      <c r="K576" s="14">
        <v>0</v>
      </c>
      <c r="L576" s="6">
        <v>16</v>
      </c>
      <c r="M576" s="6">
        <v>34</v>
      </c>
      <c r="N576" s="6">
        <v>103</v>
      </c>
      <c r="O576" s="13">
        <f t="shared" si="335"/>
        <v>-43.25</v>
      </c>
      <c r="P576" s="12">
        <f t="shared" si="336"/>
        <v>-27.5</v>
      </c>
      <c r="Q576" s="4"/>
      <c r="R576">
        <v>547</v>
      </c>
      <c r="S576" s="4">
        <f t="shared" si="337"/>
        <v>2.0754997247575919</v>
      </c>
      <c r="T576" s="12">
        <f t="shared" si="338"/>
        <v>0.75846459436788383</v>
      </c>
      <c r="U576">
        <f t="shared" si="339"/>
        <v>1</v>
      </c>
      <c r="V576" s="4">
        <f t="shared" si="340"/>
        <v>1.5741930568489215</v>
      </c>
      <c r="W576" s="4"/>
      <c r="X576"/>
      <c r="Z576"/>
      <c r="AA576">
        <v>547</v>
      </c>
      <c r="AB576" s="4">
        <f t="shared" si="341"/>
        <v>0.29259341317365273</v>
      </c>
      <c r="AC576" s="4">
        <f t="shared" si="342"/>
        <v>0</v>
      </c>
      <c r="AD576" s="26">
        <f t="shared" si="343"/>
        <v>0.34347538973291236</v>
      </c>
      <c r="AE576" s="4">
        <f t="shared" si="317"/>
        <v>9.2507332913003823E-2</v>
      </c>
      <c r="AF576" s="11"/>
      <c r="AG576" s="10">
        <f t="shared" si="344"/>
        <v>0.43670658682634733</v>
      </c>
      <c r="AH576" s="10">
        <f t="shared" si="345"/>
        <v>0</v>
      </c>
      <c r="AI576" s="25">
        <f t="shared" si="346"/>
        <v>10.160995020677628</v>
      </c>
      <c r="AJ576" s="4">
        <f t="shared" si="318"/>
        <v>9.76887729596681</v>
      </c>
      <c r="AK576" s="4"/>
      <c r="AL576" s="24">
        <f t="shared" si="347"/>
        <v>1.0198812264139172</v>
      </c>
      <c r="AM576" s="4">
        <f t="shared" si="319"/>
        <v>0.93529392359886954</v>
      </c>
      <c r="AN576" s="3"/>
      <c r="AO576" s="23">
        <f t="shared" si="348"/>
        <v>0</v>
      </c>
      <c r="AP576" s="22">
        <f t="shared" si="349"/>
        <v>37.90437161578005</v>
      </c>
      <c r="AQ576" s="4">
        <f t="shared" si="320"/>
        <v>37.805053962681981</v>
      </c>
      <c r="AR576" s="3"/>
      <c r="AS576" s="4">
        <v>3.4</v>
      </c>
      <c r="AT576" s="4"/>
      <c r="AU576" s="21">
        <f t="shared" si="350"/>
        <v>182.2814767473952</v>
      </c>
      <c r="AV576" s="21">
        <f t="shared" si="321"/>
        <v>0.64379241024023215</v>
      </c>
      <c r="AW576" s="3">
        <f t="shared" si="322"/>
        <v>52.828723252604505</v>
      </c>
      <c r="AX576"/>
      <c r="AY576" s="20">
        <f t="shared" si="323"/>
        <v>2.557391033569139E-2</v>
      </c>
      <c r="AZ576" s="20">
        <f t="shared" si="324"/>
        <v>3.0021546915811631E-2</v>
      </c>
      <c r="BA576" s="19">
        <f t="shared" si="325"/>
        <v>0.19537259956840552</v>
      </c>
      <c r="BB576" s="18">
        <f t="shared" si="326"/>
        <v>3.9957210729753306E-2</v>
      </c>
      <c r="BC576" s="18">
        <f t="shared" si="327"/>
        <v>4.6906290856666928E-2</v>
      </c>
      <c r="BD576" s="17">
        <f t="shared" si="328"/>
        <v>0.30525422312439809</v>
      </c>
      <c r="BE576" s="16">
        <f t="shared" si="329"/>
        <v>8.6195355900703721E-3</v>
      </c>
      <c r="BF576" s="16">
        <f t="shared" si="330"/>
        <v>1.0118585257908697E-2</v>
      </c>
      <c r="BG576" s="16">
        <f t="shared" si="331"/>
        <v>6.5849181967068612E-2</v>
      </c>
      <c r="BH576" s="15">
        <f t="shared" si="332"/>
        <v>1.0120573858146215E-2</v>
      </c>
      <c r="BI576" s="15">
        <f t="shared" si="333"/>
        <v>1.1880673659562947E-2</v>
      </c>
      <c r="BJ576" s="15">
        <f t="shared" si="334"/>
        <v>7.7316405580359904E-2</v>
      </c>
    </row>
    <row r="577" spans="1:62" x14ac:dyDescent="0.25">
      <c r="A577">
        <v>548</v>
      </c>
      <c r="B577" s="26">
        <f t="shared" si="312"/>
        <v>0.38510074608665656</v>
      </c>
      <c r="C577" s="25">
        <f t="shared" si="313"/>
        <v>10.205583882793157</v>
      </c>
      <c r="D577" s="24">
        <f t="shared" si="314"/>
        <v>1.0195651541125308</v>
      </c>
      <c r="E577" s="22">
        <f t="shared" si="315"/>
        <v>37.90398105937193</v>
      </c>
      <c r="F577" s="27">
        <v>3.4</v>
      </c>
      <c r="G577" s="4">
        <f t="shared" si="316"/>
        <v>52.914230842364269</v>
      </c>
      <c r="H577" s="4"/>
      <c r="I577" s="5">
        <v>0.72929999999999995</v>
      </c>
      <c r="J577" s="5">
        <v>0</v>
      </c>
      <c r="K577" s="14">
        <v>0</v>
      </c>
      <c r="L577" s="6">
        <v>16</v>
      </c>
      <c r="M577" s="6">
        <v>55</v>
      </c>
      <c r="N577" s="6">
        <v>91</v>
      </c>
      <c r="O577" s="13">
        <f t="shared" si="335"/>
        <v>-13.25</v>
      </c>
      <c r="P577" s="12">
        <f t="shared" si="336"/>
        <v>-27.5</v>
      </c>
      <c r="Q577" s="4"/>
      <c r="R577">
        <v>548</v>
      </c>
      <c r="S577" s="4">
        <f t="shared" si="337"/>
        <v>2.0754997247575919</v>
      </c>
      <c r="T577" s="12">
        <f t="shared" si="338"/>
        <v>0.75846459436788383</v>
      </c>
      <c r="U577">
        <f t="shared" si="339"/>
        <v>1</v>
      </c>
      <c r="V577" s="4">
        <f t="shared" si="340"/>
        <v>1.5741930568489215</v>
      </c>
      <c r="W577" s="4"/>
      <c r="X577"/>
      <c r="Z577"/>
      <c r="AA577">
        <v>548</v>
      </c>
      <c r="AB577" s="4">
        <f t="shared" si="341"/>
        <v>0.29259341317365273</v>
      </c>
      <c r="AC577" s="4">
        <f t="shared" si="342"/>
        <v>0</v>
      </c>
      <c r="AD577" s="26">
        <f t="shared" si="343"/>
        <v>0.38510074608665656</v>
      </c>
      <c r="AE577" s="4">
        <f t="shared" si="317"/>
        <v>0.10371804145963237</v>
      </c>
      <c r="AF577" s="11"/>
      <c r="AG577" s="10">
        <f t="shared" si="344"/>
        <v>0.43670658682634733</v>
      </c>
      <c r="AH577" s="10">
        <f t="shared" si="345"/>
        <v>0</v>
      </c>
      <c r="AI577" s="25">
        <f t="shared" si="346"/>
        <v>10.205583882793157</v>
      </c>
      <c r="AJ577" s="4">
        <f t="shared" si="318"/>
        <v>9.8117450539276092</v>
      </c>
      <c r="AK577" s="4"/>
      <c r="AL577" s="24">
        <f t="shared" si="347"/>
        <v>1.0195651541125308</v>
      </c>
      <c r="AM577" s="4">
        <f t="shared" si="319"/>
        <v>0.93500398231184778</v>
      </c>
      <c r="AN577" s="3"/>
      <c r="AO577" s="23">
        <f t="shared" si="348"/>
        <v>0</v>
      </c>
      <c r="AP577" s="22">
        <f t="shared" si="349"/>
        <v>37.90398105937193</v>
      </c>
      <c r="AQ577" s="4">
        <f t="shared" si="320"/>
        <v>37.804664327294446</v>
      </c>
      <c r="AR577" s="3"/>
      <c r="AS577" s="4">
        <v>3.4</v>
      </c>
      <c r="AT577" s="4"/>
      <c r="AU577" s="21">
        <f t="shared" si="350"/>
        <v>182.92526915763543</v>
      </c>
      <c r="AV577" s="21">
        <f t="shared" si="321"/>
        <v>0.66878826131772884</v>
      </c>
      <c r="AW577" s="3">
        <f t="shared" si="322"/>
        <v>52.914230842364269</v>
      </c>
      <c r="AX577"/>
      <c r="AY577" s="20">
        <f t="shared" si="323"/>
        <v>2.8673195104306239E-2</v>
      </c>
      <c r="AZ577" s="20">
        <f t="shared" si="324"/>
        <v>3.3659837731142103E-2</v>
      </c>
      <c r="BA577" s="19">
        <f t="shared" si="325"/>
        <v>0.21904967179157586</v>
      </c>
      <c r="BB577" s="18">
        <f t="shared" si="326"/>
        <v>4.0132593062824538E-2</v>
      </c>
      <c r="BC577" s="18">
        <f t="shared" si="327"/>
        <v>4.711217446505489E-2</v>
      </c>
      <c r="BD577" s="17">
        <f t="shared" si="328"/>
        <v>0.30659406133766803</v>
      </c>
      <c r="BE577" s="16">
        <f t="shared" si="329"/>
        <v>8.6168728120785808E-3</v>
      </c>
      <c r="BF577" s="16">
        <f t="shared" si="330"/>
        <v>1.0115459388092248E-2</v>
      </c>
      <c r="BG577" s="16">
        <f t="shared" si="331"/>
        <v>6.5828839600512182E-2</v>
      </c>
      <c r="BH577" s="15">
        <f t="shared" si="332"/>
        <v>1.0120480005174714E-2</v>
      </c>
      <c r="BI577" s="15">
        <f t="shared" si="333"/>
        <v>1.1880563484335534E-2</v>
      </c>
      <c r="BJ577" s="15">
        <f t="shared" si="334"/>
        <v>7.7315688587972803E-2</v>
      </c>
    </row>
    <row r="578" spans="1:62" x14ac:dyDescent="0.25">
      <c r="A578">
        <v>549</v>
      </c>
      <c r="B578" s="26">
        <f t="shared" si="312"/>
        <v>0.3963114546332851</v>
      </c>
      <c r="C578" s="25">
        <f t="shared" si="313"/>
        <v>10.248451640753956</v>
      </c>
      <c r="D578" s="24">
        <f t="shared" si="314"/>
        <v>1.0225471232962318</v>
      </c>
      <c r="E578" s="22">
        <f t="shared" si="315"/>
        <v>37.907432362363068</v>
      </c>
      <c r="F578" s="27">
        <v>3.4</v>
      </c>
      <c r="G578" s="4">
        <f t="shared" si="316"/>
        <v>52.974742581046534</v>
      </c>
      <c r="H578" s="4"/>
      <c r="I578" s="5">
        <v>0.72929999999999995</v>
      </c>
      <c r="J578" s="5">
        <v>0</v>
      </c>
      <c r="K578" s="14">
        <v>0</v>
      </c>
      <c r="L578" s="6">
        <v>13.5</v>
      </c>
      <c r="M578" s="6">
        <v>58</v>
      </c>
      <c r="N578" s="6">
        <v>69</v>
      </c>
      <c r="O578" s="13">
        <f t="shared" si="335"/>
        <v>6.25</v>
      </c>
      <c r="P578" s="12">
        <f t="shared" si="336"/>
        <v>-21.25</v>
      </c>
      <c r="Q578" s="4"/>
      <c r="R578">
        <v>549</v>
      </c>
      <c r="S578" s="4">
        <f t="shared" si="337"/>
        <v>1.6422633067433468</v>
      </c>
      <c r="T578" s="12">
        <f t="shared" si="338"/>
        <v>0.95855194129866228</v>
      </c>
      <c r="U578">
        <f t="shared" si="339"/>
        <v>1</v>
      </c>
      <c r="V578" s="4">
        <f t="shared" si="340"/>
        <v>1.5741946808023954</v>
      </c>
      <c r="W578" s="4"/>
      <c r="X578"/>
      <c r="Z578"/>
      <c r="AA578">
        <v>549</v>
      </c>
      <c r="AB578" s="4">
        <f t="shared" si="341"/>
        <v>0.29259341317365273</v>
      </c>
      <c r="AC578" s="4">
        <f t="shared" si="342"/>
        <v>0</v>
      </c>
      <c r="AD578" s="26">
        <f t="shared" si="343"/>
        <v>0.3963114546332851</v>
      </c>
      <c r="AE578" s="4">
        <f t="shared" si="317"/>
        <v>0.15484901258532444</v>
      </c>
      <c r="AF578" s="11"/>
      <c r="AG578" s="10">
        <f t="shared" si="344"/>
        <v>0.43670658682634733</v>
      </c>
      <c r="AH578" s="10">
        <f t="shared" si="345"/>
        <v>0</v>
      </c>
      <c r="AI578" s="25">
        <f t="shared" si="346"/>
        <v>10.248451640753956</v>
      </c>
      <c r="AJ578" s="4">
        <f t="shared" si="318"/>
        <v>9.9635570215453839</v>
      </c>
      <c r="AK578" s="4"/>
      <c r="AL578" s="24">
        <f t="shared" si="347"/>
        <v>1.0225471232962318</v>
      </c>
      <c r="AM578" s="4">
        <f t="shared" si="319"/>
        <v>0.96105196513486912</v>
      </c>
      <c r="AN578" s="3"/>
      <c r="AO578" s="23">
        <f t="shared" si="348"/>
        <v>0</v>
      </c>
      <c r="AP578" s="22">
        <f t="shared" si="349"/>
        <v>37.907432362363068</v>
      </c>
      <c r="AQ578" s="4">
        <f t="shared" si="320"/>
        <v>37.836252265238357</v>
      </c>
      <c r="AR578" s="3"/>
      <c r="AS578" s="4">
        <v>3.4</v>
      </c>
      <c r="AT578" s="4"/>
      <c r="AU578" s="21">
        <f t="shared" si="350"/>
        <v>183.59405741895316</v>
      </c>
      <c r="AV578" s="21">
        <f t="shared" si="321"/>
        <v>0.51304081688336689</v>
      </c>
      <c r="AW578" s="3">
        <f t="shared" si="322"/>
        <v>52.974742581046534</v>
      </c>
      <c r="AX578"/>
      <c r="AY578" s="20">
        <f t="shared" si="323"/>
        <v>2.4605278140248842E-2</v>
      </c>
      <c r="AZ578" s="20">
        <f t="shared" si="324"/>
        <v>2.8884456947248636E-2</v>
      </c>
      <c r="BA578" s="19">
        <f t="shared" si="325"/>
        <v>0.1879727069604632</v>
      </c>
      <c r="BB578" s="18">
        <f t="shared" si="326"/>
        <v>2.9031062913274289E-2</v>
      </c>
      <c r="BC578" s="18">
        <f t="shared" si="327"/>
        <v>3.4079943419930689E-2</v>
      </c>
      <c r="BD578" s="17">
        <f t="shared" si="328"/>
        <v>0.22178361287536699</v>
      </c>
      <c r="BE578" s="16">
        <f t="shared" si="329"/>
        <v>6.2664216347914654E-3</v>
      </c>
      <c r="BF578" s="16">
        <f t="shared" si="330"/>
        <v>7.3562340930160685E-3</v>
      </c>
      <c r="BG578" s="16">
        <f t="shared" si="331"/>
        <v>4.7872502433555113E-2</v>
      </c>
      <c r="BH578" s="15">
        <f t="shared" si="332"/>
        <v>7.2533271549351085E-3</v>
      </c>
      <c r="BI578" s="15">
        <f t="shared" si="333"/>
        <v>8.5147753557933883E-3</v>
      </c>
      <c r="BJ578" s="15">
        <f t="shared" si="334"/>
        <v>5.541199461398158E-2</v>
      </c>
    </row>
    <row r="579" spans="1:62" x14ac:dyDescent="0.25">
      <c r="A579">
        <v>550</v>
      </c>
      <c r="B579" s="26">
        <f t="shared" si="312"/>
        <v>0.20363464132783943</v>
      </c>
      <c r="C579" s="25">
        <f t="shared" si="313"/>
        <v>10.036371392802868</v>
      </c>
      <c r="D579" s="24">
        <f t="shared" si="314"/>
        <v>1.0282080549781187</v>
      </c>
      <c r="E579" s="22">
        <f t="shared" si="315"/>
        <v>37.915087675054345</v>
      </c>
      <c r="F579" s="27">
        <v>3.4</v>
      </c>
      <c r="G579" s="4">
        <f t="shared" si="316"/>
        <v>52.583301764163174</v>
      </c>
      <c r="H579" s="4"/>
      <c r="I579" s="5">
        <v>0.1216</v>
      </c>
      <c r="J579" s="5">
        <v>0</v>
      </c>
      <c r="K579" s="14">
        <v>0</v>
      </c>
      <c r="L579" s="6">
        <v>10.199999999999999</v>
      </c>
      <c r="M579" s="6">
        <v>56</v>
      </c>
      <c r="N579" s="6">
        <v>34</v>
      </c>
      <c r="O579" s="13">
        <f t="shared" si="335"/>
        <v>30.5</v>
      </c>
      <c r="P579" s="12">
        <f t="shared" si="336"/>
        <v>0</v>
      </c>
      <c r="Q579" s="4"/>
      <c r="R579">
        <v>550</v>
      </c>
      <c r="S579" s="4">
        <f t="shared" si="337"/>
        <v>1.1276998486951821</v>
      </c>
      <c r="T579" s="12">
        <f t="shared" si="338"/>
        <v>1</v>
      </c>
      <c r="U579">
        <f t="shared" si="339"/>
        <v>1</v>
      </c>
      <c r="V579" s="4">
        <f t="shared" si="340"/>
        <v>1.1276998486951821</v>
      </c>
      <c r="W579" s="4"/>
      <c r="X579"/>
      <c r="Z579"/>
      <c r="AA579">
        <v>550</v>
      </c>
      <c r="AB579" s="4">
        <f t="shared" si="341"/>
        <v>4.8785628742514978E-2</v>
      </c>
      <c r="AC579" s="4">
        <f t="shared" si="342"/>
        <v>0</v>
      </c>
      <c r="AD579" s="26">
        <f t="shared" si="343"/>
        <v>0.20363464132783943</v>
      </c>
      <c r="AE579" s="4">
        <f t="shared" si="317"/>
        <v>0.12256344890554123</v>
      </c>
      <c r="AF579" s="11"/>
      <c r="AG579" s="10">
        <f t="shared" si="344"/>
        <v>7.2814371257485036E-2</v>
      </c>
      <c r="AH579" s="10">
        <f t="shared" si="345"/>
        <v>0</v>
      </c>
      <c r="AI579" s="25">
        <f t="shared" si="346"/>
        <v>10.036371392802868</v>
      </c>
      <c r="AJ579" s="4">
        <f t="shared" si="318"/>
        <v>9.8846660924372269</v>
      </c>
      <c r="AK579" s="4"/>
      <c r="AL579" s="24">
        <f t="shared" si="347"/>
        <v>1.0282080549781187</v>
      </c>
      <c r="AM579" s="4">
        <f t="shared" si="319"/>
        <v>0.99432558980054164</v>
      </c>
      <c r="AN579" s="3"/>
      <c r="AO579" s="23">
        <f t="shared" si="348"/>
        <v>0</v>
      </c>
      <c r="AP579" s="22">
        <f t="shared" si="349"/>
        <v>37.915087675054345</v>
      </c>
      <c r="AQ579" s="4">
        <f t="shared" si="320"/>
        <v>37.876608342817882</v>
      </c>
      <c r="AR579" s="3"/>
      <c r="AS579" s="4">
        <v>3.4</v>
      </c>
      <c r="AT579" s="4"/>
      <c r="AU579" s="21">
        <f t="shared" si="350"/>
        <v>184.10709823583653</v>
      </c>
      <c r="AV579" s="21">
        <f t="shared" si="321"/>
        <v>0.23754282413478114</v>
      </c>
      <c r="AW579" s="3">
        <f t="shared" si="322"/>
        <v>52.583301764163174</v>
      </c>
      <c r="AX579"/>
      <c r="AY579" s="20">
        <f t="shared" si="323"/>
        <v>8.2612402235046831E-3</v>
      </c>
      <c r="AZ579" s="20">
        <f t="shared" si="324"/>
        <v>9.6979776536794109E-3</v>
      </c>
      <c r="BA579" s="19">
        <f t="shared" si="325"/>
        <v>6.3111974545114108E-2</v>
      </c>
      <c r="BB579" s="18">
        <f t="shared" si="326"/>
        <v>1.5458930503590209E-2</v>
      </c>
      <c r="BC579" s="18">
        <f t="shared" si="327"/>
        <v>1.8147440156388504E-2</v>
      </c>
      <c r="BD579" s="17">
        <f t="shared" si="328"/>
        <v>0.11809892970566276</v>
      </c>
      <c r="BE579" s="16">
        <f t="shared" si="329"/>
        <v>3.4526590251497099E-3</v>
      </c>
      <c r="BF579" s="16">
        <f t="shared" si="330"/>
        <v>4.053121464306181E-3</v>
      </c>
      <c r="BG579" s="16">
        <f t="shared" si="331"/>
        <v>2.6376684688121203E-2</v>
      </c>
      <c r="BH579" s="15">
        <f t="shared" si="332"/>
        <v>3.9210846386667298E-3</v>
      </c>
      <c r="BI579" s="15">
        <f t="shared" si="333"/>
        <v>4.6030124019131174E-3</v>
      </c>
      <c r="BJ579" s="15">
        <f t="shared" si="334"/>
        <v>2.9955235195883095E-2</v>
      </c>
    </row>
    <row r="580" spans="1:62" x14ac:dyDescent="0.25">
      <c r="A580">
        <v>551</v>
      </c>
      <c r="B580" s="26">
        <f t="shared" si="312"/>
        <v>0.17134907764805621</v>
      </c>
      <c r="C580" s="25">
        <f t="shared" si="313"/>
        <v>9.9574804636947114</v>
      </c>
      <c r="D580" s="24">
        <f t="shared" si="314"/>
        <v>1.0254195041914531</v>
      </c>
      <c r="E580" s="22">
        <f t="shared" si="315"/>
        <v>37.913109894494177</v>
      </c>
      <c r="F580" s="27">
        <v>3.4</v>
      </c>
      <c r="G580" s="4">
        <f t="shared" si="316"/>
        <v>52.467358940028397</v>
      </c>
      <c r="H580" s="4"/>
      <c r="I580" s="5">
        <v>0.1216</v>
      </c>
      <c r="J580" s="5">
        <v>0</v>
      </c>
      <c r="K580" s="14">
        <v>0</v>
      </c>
      <c r="L580" s="6">
        <v>6.1</v>
      </c>
      <c r="M580" s="6">
        <v>75</v>
      </c>
      <c r="N580" s="6">
        <v>18</v>
      </c>
      <c r="O580" s="13">
        <f t="shared" si="335"/>
        <v>61.5</v>
      </c>
      <c r="P580" s="12">
        <f t="shared" si="336"/>
        <v>0</v>
      </c>
      <c r="Q580" s="4"/>
      <c r="R580">
        <v>551</v>
      </c>
      <c r="S580" s="4">
        <f t="shared" si="337"/>
        <v>0.60923828172684824</v>
      </c>
      <c r="T580" s="12">
        <f t="shared" si="338"/>
        <v>1</v>
      </c>
      <c r="U580">
        <f t="shared" si="339"/>
        <v>1</v>
      </c>
      <c r="V580" s="4">
        <f t="shared" si="340"/>
        <v>0.60923828172684824</v>
      </c>
      <c r="W580" s="4"/>
      <c r="X580"/>
      <c r="Z580"/>
      <c r="AA580">
        <v>551</v>
      </c>
      <c r="AB580" s="4">
        <f t="shared" si="341"/>
        <v>4.8785628742514978E-2</v>
      </c>
      <c r="AC580" s="4">
        <f t="shared" si="342"/>
        <v>0</v>
      </c>
      <c r="AD580" s="26">
        <f t="shared" si="343"/>
        <v>0.17134907764805621</v>
      </c>
      <c r="AE580" s="4">
        <f t="shared" si="317"/>
        <v>0.11684718481293864</v>
      </c>
      <c r="AF580" s="11"/>
      <c r="AG580" s="10">
        <f t="shared" si="344"/>
        <v>7.2814371257485036E-2</v>
      </c>
      <c r="AH580" s="10">
        <f t="shared" si="345"/>
        <v>0</v>
      </c>
      <c r="AI580" s="25">
        <f t="shared" si="346"/>
        <v>9.9574804636947114</v>
      </c>
      <c r="AJ580" s="4">
        <f t="shared" si="318"/>
        <v>9.8437722583654796</v>
      </c>
      <c r="AK580" s="4"/>
      <c r="AL580" s="24">
        <f t="shared" si="347"/>
        <v>1.0254195041914531</v>
      </c>
      <c r="AM580" s="4">
        <f t="shared" si="319"/>
        <v>0.99983464570885938</v>
      </c>
      <c r="AN580" s="3"/>
      <c r="AO580" s="23">
        <f t="shared" si="348"/>
        <v>0</v>
      </c>
      <c r="AP580" s="22">
        <f t="shared" si="349"/>
        <v>37.913109894494177</v>
      </c>
      <c r="AQ580" s="4">
        <f t="shared" si="320"/>
        <v>37.884092006126544</v>
      </c>
      <c r="AR580" s="3"/>
      <c r="AS580" s="4">
        <v>3.4</v>
      </c>
      <c r="AT580" s="4"/>
      <c r="AU580" s="21">
        <f t="shared" si="350"/>
        <v>184.34464105997131</v>
      </c>
      <c r="AV580" s="21">
        <f t="shared" si="321"/>
        <v>0.17345444396123966</v>
      </c>
      <c r="AW580" s="3">
        <f t="shared" si="322"/>
        <v>52.467358940028397</v>
      </c>
      <c r="AX580"/>
      <c r="AY580" s="20">
        <f t="shared" si="323"/>
        <v>5.5538005041452336E-3</v>
      </c>
      <c r="AZ580" s="20">
        <f t="shared" si="324"/>
        <v>6.5196788526922312E-3</v>
      </c>
      <c r="BA580" s="19">
        <f t="shared" si="325"/>
        <v>4.2428413478280108E-2</v>
      </c>
      <c r="BB580" s="18">
        <f t="shared" si="326"/>
        <v>1.1586986345472946E-2</v>
      </c>
      <c r="BC580" s="18">
        <f t="shared" si="327"/>
        <v>1.3602114405555197E-2</v>
      </c>
      <c r="BD580" s="17">
        <f t="shared" si="328"/>
        <v>8.8519104578203625E-2</v>
      </c>
      <c r="BE580" s="16">
        <f t="shared" si="329"/>
        <v>2.6071241299633848E-3</v>
      </c>
      <c r="BF580" s="16">
        <f t="shared" si="330"/>
        <v>3.0605370221309298E-3</v>
      </c>
      <c r="BG580" s="16">
        <f t="shared" si="331"/>
        <v>1.9917197330499417E-2</v>
      </c>
      <c r="BH580" s="15">
        <f t="shared" si="332"/>
        <v>2.9569535049533352E-3</v>
      </c>
      <c r="BI580" s="15">
        <f t="shared" si="333"/>
        <v>3.4712062884234805E-3</v>
      </c>
      <c r="BJ580" s="15">
        <f t="shared" si="334"/>
        <v>2.2589728574256493E-2</v>
      </c>
    </row>
    <row r="581" spans="1:62" x14ac:dyDescent="0.25">
      <c r="A581">
        <v>552</v>
      </c>
      <c r="B581" s="26">
        <f t="shared" si="312"/>
        <v>0.16563281355545362</v>
      </c>
      <c r="C581" s="25">
        <f t="shared" si="313"/>
        <v>9.9165866296229641</v>
      </c>
      <c r="D581" s="24">
        <f t="shared" si="314"/>
        <v>1.0225395101933945</v>
      </c>
      <c r="E581" s="22">
        <f t="shared" si="315"/>
        <v>37.910745542695345</v>
      </c>
      <c r="F581" s="27">
        <v>3.4</v>
      </c>
      <c r="G581" s="4">
        <f t="shared" si="316"/>
        <v>52.415504496067157</v>
      </c>
      <c r="H581" s="4"/>
      <c r="I581" s="5">
        <v>0.1216</v>
      </c>
      <c r="J581" s="5">
        <v>0</v>
      </c>
      <c r="K581" s="14">
        <v>0</v>
      </c>
      <c r="L581" s="6">
        <v>4.5999999999999996</v>
      </c>
      <c r="M581" s="6">
        <v>71</v>
      </c>
      <c r="N581" s="6">
        <v>8</v>
      </c>
      <c r="O581" s="13">
        <f t="shared" si="335"/>
        <v>65</v>
      </c>
      <c r="P581" s="12">
        <f t="shared" si="336"/>
        <v>0</v>
      </c>
      <c r="Q581" s="4"/>
      <c r="R581">
        <v>552</v>
      </c>
      <c r="S581" s="4">
        <f t="shared" si="337"/>
        <v>0.45940307648816003</v>
      </c>
      <c r="T581" s="12">
        <f t="shared" si="338"/>
        <v>1</v>
      </c>
      <c r="U581">
        <f t="shared" si="339"/>
        <v>1</v>
      </c>
      <c r="V581" s="4">
        <f t="shared" si="340"/>
        <v>0.45940307648816003</v>
      </c>
      <c r="W581" s="4"/>
      <c r="X581"/>
      <c r="Z581"/>
      <c r="AA581">
        <v>552</v>
      </c>
      <c r="AB581" s="4">
        <f t="shared" si="341"/>
        <v>4.8785628742514978E-2</v>
      </c>
      <c r="AC581" s="4">
        <f t="shared" si="342"/>
        <v>0</v>
      </c>
      <c r="AD581" s="26">
        <f t="shared" si="343"/>
        <v>0.16563281355545362</v>
      </c>
      <c r="AE581" s="4">
        <f t="shared" si="317"/>
        <v>0.13861615063519173</v>
      </c>
      <c r="AF581" s="11"/>
      <c r="AG581" s="10">
        <f t="shared" si="344"/>
        <v>7.2814371257485036E-2</v>
      </c>
      <c r="AH581" s="10">
        <f t="shared" si="345"/>
        <v>0</v>
      </c>
      <c r="AI581" s="25">
        <f t="shared" si="346"/>
        <v>9.9165866296229641</v>
      </c>
      <c r="AJ581" s="4">
        <f t="shared" si="318"/>
        <v>9.8637540296248805</v>
      </c>
      <c r="AK581" s="4"/>
      <c r="AL581" s="24">
        <f t="shared" si="347"/>
        <v>1.0225395101933945</v>
      </c>
      <c r="AM581" s="4">
        <f t="shared" si="319"/>
        <v>1.0105926838943728</v>
      </c>
      <c r="AN581" s="3"/>
      <c r="AO581" s="23">
        <f t="shared" si="348"/>
        <v>0</v>
      </c>
      <c r="AP581" s="22">
        <f t="shared" si="349"/>
        <v>37.910745542695345</v>
      </c>
      <c r="AQ581" s="4">
        <f t="shared" si="320"/>
        <v>37.897246810502473</v>
      </c>
      <c r="AR581" s="3"/>
      <c r="AS581" s="4">
        <v>3.4</v>
      </c>
      <c r="AT581" s="4"/>
      <c r="AU581" s="21">
        <f t="shared" si="350"/>
        <v>184.51809550393256</v>
      </c>
      <c r="AV581" s="21">
        <f t="shared" si="321"/>
        <v>8.1969487434695426E-2</v>
      </c>
      <c r="AW581" s="3">
        <f t="shared" si="322"/>
        <v>52.415504496067157</v>
      </c>
      <c r="AX581"/>
      <c r="AY581" s="20">
        <f t="shared" si="323"/>
        <v>2.7530265159927203E-3</v>
      </c>
      <c r="AZ581" s="20">
        <f t="shared" si="324"/>
        <v>3.2318137361653674E-3</v>
      </c>
      <c r="BA581" s="19">
        <f t="shared" si="325"/>
        <v>2.1031822668103807E-2</v>
      </c>
      <c r="BB581" s="18">
        <f t="shared" si="326"/>
        <v>5.3836977991266769E-3</v>
      </c>
      <c r="BC581" s="18">
        <f t="shared" si="327"/>
        <v>6.3199930685400117E-3</v>
      </c>
      <c r="BD581" s="17">
        <f t="shared" si="328"/>
        <v>4.1128909130416967E-2</v>
      </c>
      <c r="BE581" s="16">
        <f t="shared" si="329"/>
        <v>1.2173942311172379E-3</v>
      </c>
      <c r="BF581" s="16">
        <f t="shared" si="330"/>
        <v>1.429114966963714E-3</v>
      </c>
      <c r="BG581" s="16">
        <f t="shared" si="331"/>
        <v>9.3003171009407113E-3</v>
      </c>
      <c r="BH581" s="15">
        <f t="shared" si="332"/>
        <v>1.3755350825134646E-3</v>
      </c>
      <c r="BI581" s="15">
        <f t="shared" si="333"/>
        <v>1.6147585751245018E-3</v>
      </c>
      <c r="BJ581" s="15">
        <f t="shared" si="334"/>
        <v>1.0508438535233934E-2</v>
      </c>
    </row>
    <row r="582" spans="1:62" x14ac:dyDescent="0.25">
      <c r="A582">
        <v>553</v>
      </c>
      <c r="B582" s="26">
        <f t="shared" si="312"/>
        <v>0.18740177937770669</v>
      </c>
      <c r="C582" s="25">
        <f t="shared" si="313"/>
        <v>9.9365684008823649</v>
      </c>
      <c r="D582" s="24">
        <f t="shared" si="314"/>
        <v>1.0213223375231231</v>
      </c>
      <c r="E582" s="22">
        <f t="shared" si="315"/>
        <v>37.909842490849258</v>
      </c>
      <c r="F582" s="27">
        <v>3.4</v>
      </c>
      <c r="G582" s="4">
        <f t="shared" si="316"/>
        <v>52.455135008632453</v>
      </c>
      <c r="H582" s="4"/>
      <c r="I582" s="5">
        <v>0.1216</v>
      </c>
      <c r="J582" s="5">
        <v>0</v>
      </c>
      <c r="K582" s="14">
        <v>1</v>
      </c>
      <c r="L582" s="6">
        <v>3.4</v>
      </c>
      <c r="M582" s="6">
        <v>74</v>
      </c>
      <c r="N582" s="6">
        <v>8</v>
      </c>
      <c r="O582" s="13">
        <f t="shared" si="335"/>
        <v>68</v>
      </c>
      <c r="P582" s="12">
        <f t="shared" si="336"/>
        <v>0</v>
      </c>
      <c r="Q582" s="4"/>
      <c r="R582">
        <v>553</v>
      </c>
      <c r="S582" s="4">
        <f t="shared" si="337"/>
        <v>0.35612952979019163</v>
      </c>
      <c r="T582" s="12">
        <f t="shared" si="338"/>
        <v>1</v>
      </c>
      <c r="U582">
        <f t="shared" si="339"/>
        <v>0.6</v>
      </c>
      <c r="V582" s="4">
        <f t="shared" si="340"/>
        <v>0.21367771787411496</v>
      </c>
      <c r="W582" s="4"/>
      <c r="X582"/>
      <c r="Z582"/>
      <c r="AA582">
        <v>553</v>
      </c>
      <c r="AB582" s="4">
        <f t="shared" si="341"/>
        <v>4.8785628742514978E-2</v>
      </c>
      <c r="AC582" s="4">
        <f t="shared" si="342"/>
        <v>0</v>
      </c>
      <c r="AD582" s="26">
        <f t="shared" si="343"/>
        <v>0.18740177937770669</v>
      </c>
      <c r="AE582" s="4">
        <f t="shared" si="317"/>
        <v>0.15557104485065817</v>
      </c>
      <c r="AF582" s="11"/>
      <c r="AG582" s="10">
        <f t="shared" si="344"/>
        <v>7.2814371257485036E-2</v>
      </c>
      <c r="AH582" s="10">
        <f t="shared" si="345"/>
        <v>0</v>
      </c>
      <c r="AI582" s="25">
        <f t="shared" si="346"/>
        <v>9.9365684008823649</v>
      </c>
      <c r="AJ582" s="4">
        <f t="shared" si="318"/>
        <v>9.8812315918669462</v>
      </c>
      <c r="AK582" s="4"/>
      <c r="AL582" s="24">
        <f t="shared" si="347"/>
        <v>1.0213223375231231</v>
      </c>
      <c r="AM582" s="4">
        <f t="shared" si="319"/>
        <v>1.0088510826447523</v>
      </c>
      <c r="AN582" s="3"/>
      <c r="AO582" s="23">
        <f t="shared" si="348"/>
        <v>0</v>
      </c>
      <c r="AP582" s="22">
        <f t="shared" si="349"/>
        <v>37.909842490849258</v>
      </c>
      <c r="AQ582" s="4">
        <f t="shared" si="320"/>
        <v>37.895731104776715</v>
      </c>
      <c r="AR582" s="3"/>
      <c r="AS582" s="4">
        <v>3.4</v>
      </c>
      <c r="AT582" s="4"/>
      <c r="AU582" s="21">
        <f t="shared" si="350"/>
        <v>184.60006499136725</v>
      </c>
      <c r="AV582" s="21">
        <f t="shared" si="321"/>
        <v>8.8551784348415763E-2</v>
      </c>
      <c r="AW582" s="3">
        <f t="shared" si="322"/>
        <v>52.455135008632453</v>
      </c>
      <c r="AX582"/>
      <c r="AY582" s="20">
        <f t="shared" si="323"/>
        <v>3.2435855025887889E-3</v>
      </c>
      <c r="AZ582" s="20">
        <f t="shared" si="324"/>
        <v>3.8076873291259697E-3</v>
      </c>
      <c r="BA582" s="19">
        <f t="shared" si="325"/>
        <v>2.4779461695333758E-2</v>
      </c>
      <c r="BB582" s="18">
        <f t="shared" si="326"/>
        <v>5.6388793456655364E-3</v>
      </c>
      <c r="BC582" s="18">
        <f t="shared" si="327"/>
        <v>6.6195540144769341E-3</v>
      </c>
      <c r="BD582" s="17">
        <f t="shared" si="328"/>
        <v>4.3078375655276245E-2</v>
      </c>
      <c r="BE582" s="16">
        <f t="shared" si="329"/>
        <v>1.27083405782543E-3</v>
      </c>
      <c r="BF582" s="16">
        <f t="shared" si="330"/>
        <v>1.4918486765776787E-3</v>
      </c>
      <c r="BG582" s="16">
        <f t="shared" si="331"/>
        <v>9.7085721439676437E-3</v>
      </c>
      <c r="BH582" s="15">
        <f t="shared" si="332"/>
        <v>1.4379651606040589E-3</v>
      </c>
      <c r="BI582" s="15">
        <f t="shared" si="333"/>
        <v>1.688046058100417E-3</v>
      </c>
      <c r="BJ582" s="15">
        <f t="shared" si="334"/>
        <v>1.0985374853838112E-2</v>
      </c>
    </row>
    <row r="583" spans="1:62" x14ac:dyDescent="0.25">
      <c r="A583">
        <v>554</v>
      </c>
      <c r="B583" s="26">
        <f t="shared" si="312"/>
        <v>0.30188781131772408</v>
      </c>
      <c r="C583" s="25">
        <f t="shared" si="313"/>
        <v>10.099614825399881</v>
      </c>
      <c r="D583" s="24">
        <f t="shared" si="314"/>
        <v>1.0204423467114359</v>
      </c>
      <c r="E583" s="22">
        <f t="shared" si="315"/>
        <v>37.909338240855</v>
      </c>
      <c r="F583" s="27">
        <v>3.4</v>
      </c>
      <c r="G583" s="4">
        <f t="shared" si="316"/>
        <v>52.731283224284041</v>
      </c>
      <c r="H583" s="4"/>
      <c r="I583" s="5">
        <v>0.36470000000000002</v>
      </c>
      <c r="J583" s="5">
        <v>0</v>
      </c>
      <c r="K583" s="14">
        <v>1</v>
      </c>
      <c r="L583" s="6">
        <v>3.6</v>
      </c>
      <c r="M583" s="6">
        <v>59</v>
      </c>
      <c r="N583" s="6">
        <v>10</v>
      </c>
      <c r="O583" s="13">
        <f t="shared" si="335"/>
        <v>51.5</v>
      </c>
      <c r="P583" s="12">
        <f t="shared" si="336"/>
        <v>0</v>
      </c>
      <c r="Q583" s="4"/>
      <c r="R583">
        <v>554</v>
      </c>
      <c r="S583" s="4">
        <f t="shared" si="337"/>
        <v>0.37230471497562223</v>
      </c>
      <c r="T583" s="12">
        <f t="shared" si="338"/>
        <v>1</v>
      </c>
      <c r="U583">
        <f t="shared" si="339"/>
        <v>0.6</v>
      </c>
      <c r="V583" s="4">
        <f t="shared" si="340"/>
        <v>0.22338282898537334</v>
      </c>
      <c r="W583" s="4"/>
      <c r="X583"/>
      <c r="Z583"/>
      <c r="AA583">
        <v>554</v>
      </c>
      <c r="AB583" s="4">
        <f t="shared" si="341"/>
        <v>0.1463167664670659</v>
      </c>
      <c r="AC583" s="4">
        <f t="shared" si="342"/>
        <v>0</v>
      </c>
      <c r="AD583" s="26">
        <f t="shared" si="343"/>
        <v>0.30188781131772408</v>
      </c>
      <c r="AE583" s="4">
        <f t="shared" si="317"/>
        <v>0.2343105889311739</v>
      </c>
      <c r="AF583" s="11"/>
      <c r="AG583" s="10">
        <f t="shared" si="344"/>
        <v>0.21838323353293418</v>
      </c>
      <c r="AH583" s="10">
        <f t="shared" si="345"/>
        <v>0</v>
      </c>
      <c r="AI583" s="25">
        <f t="shared" si="346"/>
        <v>10.099614825399881</v>
      </c>
      <c r="AJ583" s="4">
        <f t="shared" si="318"/>
        <v>10.023126263036735</v>
      </c>
      <c r="AK583" s="4"/>
      <c r="AL583" s="24">
        <f t="shared" si="347"/>
        <v>1.0204423467114359</v>
      </c>
      <c r="AM583" s="4">
        <f t="shared" si="319"/>
        <v>1.0035174553100035</v>
      </c>
      <c r="AN583" s="3"/>
      <c r="AO583" s="23">
        <f t="shared" si="348"/>
        <v>0</v>
      </c>
      <c r="AP583" s="22">
        <f t="shared" si="349"/>
        <v>37.909338240855</v>
      </c>
      <c r="AQ583" s="4">
        <f t="shared" si="320"/>
        <v>37.890130055345217</v>
      </c>
      <c r="AR583" s="3"/>
      <c r="AS583" s="4">
        <v>3.4</v>
      </c>
      <c r="AT583" s="4"/>
      <c r="AU583" s="21">
        <f t="shared" si="350"/>
        <v>184.68861677571567</v>
      </c>
      <c r="AV583" s="21">
        <f t="shared" si="321"/>
        <v>0.14028048225764025</v>
      </c>
      <c r="AW583" s="3">
        <f t="shared" si="322"/>
        <v>52.731283224284041</v>
      </c>
      <c r="AX583"/>
      <c r="AY583" s="20">
        <f t="shared" si="323"/>
        <v>6.8861904098371177E-3</v>
      </c>
      <c r="AZ583" s="20">
        <f t="shared" si="324"/>
        <v>8.0837887419827042E-3</v>
      </c>
      <c r="BA583" s="19">
        <f t="shared" si="325"/>
        <v>5.2607243234730358E-2</v>
      </c>
      <c r="BB583" s="18">
        <f t="shared" si="326"/>
        <v>7.7942653753131155E-3</v>
      </c>
      <c r="BC583" s="18">
        <f t="shared" si="327"/>
        <v>9.1497897884110484E-3</v>
      </c>
      <c r="BD583" s="17">
        <f t="shared" si="328"/>
        <v>5.9544507199421559E-2</v>
      </c>
      <c r="BE583" s="16">
        <f t="shared" si="329"/>
        <v>1.724664328305906E-3</v>
      </c>
      <c r="BF583" s="16">
        <f t="shared" si="330"/>
        <v>2.0246059506199765E-3</v>
      </c>
      <c r="BG583" s="16">
        <f t="shared" si="331"/>
        <v>1.3175621122506503E-2</v>
      </c>
      <c r="BH583" s="15">
        <f t="shared" si="332"/>
        <v>1.9573344120483206E-3</v>
      </c>
      <c r="BI583" s="15">
        <f t="shared" si="333"/>
        <v>2.2977403967523766E-3</v>
      </c>
      <c r="BJ583" s="15">
        <f t="shared" si="334"/>
        <v>1.4953110700981842E-2</v>
      </c>
    </row>
    <row r="584" spans="1:62" x14ac:dyDescent="0.25">
      <c r="A584">
        <v>555</v>
      </c>
      <c r="B584" s="26">
        <f t="shared" si="312"/>
        <v>0.38062735539823978</v>
      </c>
      <c r="C584" s="25">
        <f t="shared" si="313"/>
        <v>10.24150949656967</v>
      </c>
      <c r="D584" s="24">
        <f t="shared" si="314"/>
        <v>1.021879909835508</v>
      </c>
      <c r="E584" s="22">
        <f t="shared" si="315"/>
        <v>37.911685980222991</v>
      </c>
      <c r="F584" s="27">
        <v>3.4</v>
      </c>
      <c r="G584" s="4">
        <f t="shared" si="316"/>
        <v>52.955702742026411</v>
      </c>
      <c r="H584" s="4"/>
      <c r="I584" s="5">
        <v>0.36470000000000002</v>
      </c>
      <c r="J584" s="5">
        <v>0</v>
      </c>
      <c r="K584" s="14">
        <v>1</v>
      </c>
      <c r="L584" s="6">
        <v>5.0999999999999996</v>
      </c>
      <c r="M584" s="6">
        <v>62</v>
      </c>
      <c r="N584" s="6">
        <v>27</v>
      </c>
      <c r="O584" s="13">
        <f t="shared" si="335"/>
        <v>41.75</v>
      </c>
      <c r="P584" s="12">
        <f t="shared" si="336"/>
        <v>0</v>
      </c>
      <c r="Q584" s="4"/>
      <c r="R584">
        <v>555</v>
      </c>
      <c r="S584" s="4">
        <f t="shared" si="337"/>
        <v>0.50681584851960382</v>
      </c>
      <c r="T584" s="12">
        <f t="shared" si="338"/>
        <v>1</v>
      </c>
      <c r="U584">
        <f t="shared" si="339"/>
        <v>0.6</v>
      </c>
      <c r="V584" s="4">
        <f t="shared" si="340"/>
        <v>0.3040895091117623</v>
      </c>
      <c r="W584" s="4"/>
      <c r="X584"/>
      <c r="Z584"/>
      <c r="AA584">
        <v>555</v>
      </c>
      <c r="AB584" s="4">
        <f t="shared" si="341"/>
        <v>0.1463167664670659</v>
      </c>
      <c r="AC584" s="4">
        <f t="shared" si="342"/>
        <v>0</v>
      </c>
      <c r="AD584" s="26">
        <f t="shared" si="343"/>
        <v>0.38062735539823978</v>
      </c>
      <c r="AE584" s="4">
        <f t="shared" si="317"/>
        <v>0.26223729542344454</v>
      </c>
      <c r="AF584" s="11"/>
      <c r="AG584" s="10">
        <f t="shared" si="344"/>
        <v>0.21838323353293418</v>
      </c>
      <c r="AH584" s="10">
        <f t="shared" si="345"/>
        <v>0</v>
      </c>
      <c r="AI584" s="25">
        <f t="shared" si="346"/>
        <v>10.24150949656967</v>
      </c>
      <c r="AJ584" s="4">
        <f t="shared" si="318"/>
        <v>10.12767615596378</v>
      </c>
      <c r="AK584" s="4"/>
      <c r="AL584" s="24">
        <f t="shared" si="347"/>
        <v>1.021879909835508</v>
      </c>
      <c r="AM584" s="4">
        <f t="shared" si="319"/>
        <v>0.9970586265073782</v>
      </c>
      <c r="AN584" s="3"/>
      <c r="AO584" s="23">
        <f t="shared" si="348"/>
        <v>0</v>
      </c>
      <c r="AP584" s="22">
        <f t="shared" si="349"/>
        <v>37.911685980222991</v>
      </c>
      <c r="AQ584" s="4">
        <f t="shared" si="320"/>
        <v>37.883446911170289</v>
      </c>
      <c r="AR584" s="3"/>
      <c r="AS584" s="4">
        <v>3.4</v>
      </c>
      <c r="AT584" s="4"/>
      <c r="AU584" s="21">
        <f t="shared" si="350"/>
        <v>184.82889725797332</v>
      </c>
      <c r="AV584" s="21">
        <f t="shared" si="321"/>
        <v>0.22208654414819939</v>
      </c>
      <c r="AW584" s="3">
        <f t="shared" si="322"/>
        <v>52.955702742026411</v>
      </c>
      <c r="AX584"/>
      <c r="AY584" s="20">
        <f t="shared" si="323"/>
        <v>1.206407228392885E-2</v>
      </c>
      <c r="AZ584" s="20">
        <f t="shared" si="324"/>
        <v>1.416217181156865E-2</v>
      </c>
      <c r="BA584" s="19">
        <f t="shared" si="325"/>
        <v>9.2163815879297742E-2</v>
      </c>
      <c r="BB584" s="18">
        <f t="shared" si="326"/>
        <v>1.159973776246854E-2</v>
      </c>
      <c r="BC584" s="18">
        <f t="shared" si="327"/>
        <v>1.3617083460289154E-2</v>
      </c>
      <c r="BD584" s="17">
        <f t="shared" si="328"/>
        <v>8.86165193831321E-2</v>
      </c>
      <c r="BE584" s="16">
        <f t="shared" si="329"/>
        <v>2.5293150144039718E-3</v>
      </c>
      <c r="BF584" s="16">
        <f t="shared" si="330"/>
        <v>2.9691958864742278E-3</v>
      </c>
      <c r="BG584" s="16">
        <f t="shared" si="331"/>
        <v>1.9322772427251632E-2</v>
      </c>
      <c r="BH584" s="15">
        <f t="shared" si="332"/>
        <v>2.8775909933248479E-3</v>
      </c>
      <c r="BI584" s="15">
        <f t="shared" si="333"/>
        <v>3.3780416008596039E-3</v>
      </c>
      <c r="BJ584" s="15">
        <f t="shared" si="334"/>
        <v>2.1983436458517899E-2</v>
      </c>
    </row>
    <row r="585" spans="1:62" x14ac:dyDescent="0.25">
      <c r="A585">
        <v>556</v>
      </c>
      <c r="B585" s="26">
        <f t="shared" si="312"/>
        <v>0.40855406189051047</v>
      </c>
      <c r="C585" s="25">
        <f t="shared" si="313"/>
        <v>10.346059389496714</v>
      </c>
      <c r="D585" s="24">
        <f t="shared" si="314"/>
        <v>1.0261293425615043</v>
      </c>
      <c r="E585" s="22">
        <f t="shared" si="315"/>
        <v>37.917573403929481</v>
      </c>
      <c r="F585" s="27">
        <v>3.4</v>
      </c>
      <c r="G585" s="4">
        <f t="shared" si="316"/>
        <v>53.098316197878212</v>
      </c>
      <c r="H585" s="4"/>
      <c r="I585" s="5">
        <v>0.36470000000000002</v>
      </c>
      <c r="J585" s="5">
        <v>0</v>
      </c>
      <c r="K585" s="14">
        <v>1</v>
      </c>
      <c r="L585" s="6">
        <v>7.3</v>
      </c>
      <c r="M585" s="6">
        <v>51</v>
      </c>
      <c r="N585" s="6">
        <v>49</v>
      </c>
      <c r="O585" s="13">
        <f t="shared" si="335"/>
        <v>14.25</v>
      </c>
      <c r="P585" s="12">
        <f t="shared" si="336"/>
        <v>0</v>
      </c>
      <c r="Q585" s="4"/>
      <c r="R585">
        <v>556</v>
      </c>
      <c r="S585" s="4">
        <f t="shared" si="337"/>
        <v>0.74514205020999758</v>
      </c>
      <c r="T585" s="12">
        <f t="shared" si="338"/>
        <v>1</v>
      </c>
      <c r="U585">
        <f t="shared" si="339"/>
        <v>0.6</v>
      </c>
      <c r="V585" s="4">
        <f t="shared" si="340"/>
        <v>0.44708523012599855</v>
      </c>
      <c r="W585" s="4"/>
      <c r="X585"/>
      <c r="Z585"/>
      <c r="AA585">
        <v>556</v>
      </c>
      <c r="AB585" s="4">
        <f t="shared" si="341"/>
        <v>0.1463167664670659</v>
      </c>
      <c r="AC585" s="4">
        <f t="shared" si="342"/>
        <v>0</v>
      </c>
      <c r="AD585" s="26">
        <f t="shared" si="343"/>
        <v>0.40855406189051047</v>
      </c>
      <c r="AE585" s="4">
        <f t="shared" si="317"/>
        <v>0.21918361866937053</v>
      </c>
      <c r="AF585" s="11"/>
      <c r="AG585" s="10">
        <f t="shared" si="344"/>
        <v>0.21838323353293418</v>
      </c>
      <c r="AH585" s="10">
        <f t="shared" si="345"/>
        <v>0</v>
      </c>
      <c r="AI585" s="25">
        <f t="shared" si="346"/>
        <v>10.346059389496714</v>
      </c>
      <c r="AJ585" s="4">
        <f t="shared" si="318"/>
        <v>10.154574352192951</v>
      </c>
      <c r="AK585" s="4"/>
      <c r="AL585" s="24">
        <f t="shared" si="347"/>
        <v>1.0261293425615043</v>
      </c>
      <c r="AM585" s="4">
        <f t="shared" si="319"/>
        <v>0.98481118299712889</v>
      </c>
      <c r="AN585" s="3"/>
      <c r="AO585" s="23">
        <f t="shared" si="348"/>
        <v>0</v>
      </c>
      <c r="AP585" s="22">
        <f t="shared" si="349"/>
        <v>37.917573403929481</v>
      </c>
      <c r="AQ585" s="4">
        <f t="shared" si="320"/>
        <v>37.870379158496007</v>
      </c>
      <c r="AR585" s="3"/>
      <c r="AS585" s="4">
        <v>3.4</v>
      </c>
      <c r="AT585" s="4"/>
      <c r="AU585" s="21">
        <f t="shared" si="350"/>
        <v>185.05098380212152</v>
      </c>
      <c r="AV585" s="21">
        <f t="shared" si="321"/>
        <v>0.36539161640921469</v>
      </c>
      <c r="AW585" s="3">
        <f t="shared" si="322"/>
        <v>53.098316197878212</v>
      </c>
      <c r="AX585"/>
      <c r="AY585" s="20">
        <f t="shared" si="323"/>
        <v>1.9297048383503258E-2</v>
      </c>
      <c r="AZ585" s="20">
        <f t="shared" si="324"/>
        <v>2.2653056798025564E-2</v>
      </c>
      <c r="BA585" s="19">
        <f t="shared" si="325"/>
        <v>0.14742033803961113</v>
      </c>
      <c r="BB585" s="18">
        <f t="shared" si="326"/>
        <v>1.9512527756259494E-2</v>
      </c>
      <c r="BC585" s="18">
        <f t="shared" si="327"/>
        <v>2.2906010844304624E-2</v>
      </c>
      <c r="BD585" s="17">
        <f t="shared" si="328"/>
        <v>0.14906649870319966</v>
      </c>
      <c r="BE585" s="16">
        <f t="shared" si="329"/>
        <v>4.2103641448416607E-3</v>
      </c>
      <c r="BF585" s="16">
        <f t="shared" si="330"/>
        <v>4.9426013874228191E-3</v>
      </c>
      <c r="BG585" s="16">
        <f t="shared" si="331"/>
        <v>3.2165194032110982E-2</v>
      </c>
      <c r="BH585" s="15">
        <f t="shared" si="332"/>
        <v>4.8091435076231858E-3</v>
      </c>
      <c r="BI585" s="15">
        <f t="shared" si="333"/>
        <v>5.6455162915576527E-3</v>
      </c>
      <c r="BJ585" s="15">
        <f t="shared" si="334"/>
        <v>3.6739585634292894E-2</v>
      </c>
    </row>
    <row r="586" spans="1:62" x14ac:dyDescent="0.25">
      <c r="A586">
        <v>557</v>
      </c>
      <c r="B586" s="26">
        <f t="shared" si="312"/>
        <v>0.26796924741188549</v>
      </c>
      <c r="C586" s="25">
        <f t="shared" si="313"/>
        <v>10.227388723450435</v>
      </c>
      <c r="D586" s="24">
        <f t="shared" si="314"/>
        <v>1.0326402667893566</v>
      </c>
      <c r="E586" s="22">
        <f t="shared" si="315"/>
        <v>37.926526343817315</v>
      </c>
      <c r="F586" s="27">
        <v>3.4</v>
      </c>
      <c r="G586" s="4">
        <f t="shared" si="316"/>
        <v>52.854524581468986</v>
      </c>
      <c r="H586" s="4"/>
      <c r="I586" s="5">
        <v>0.1216</v>
      </c>
      <c r="J586" s="5">
        <v>0</v>
      </c>
      <c r="K586" s="14">
        <v>1</v>
      </c>
      <c r="L586" s="6">
        <v>11</v>
      </c>
      <c r="M586" s="6">
        <v>52</v>
      </c>
      <c r="N586" s="6">
        <v>83</v>
      </c>
      <c r="O586" s="13">
        <f t="shared" si="335"/>
        <v>-10.25</v>
      </c>
      <c r="P586" s="12">
        <f t="shared" si="336"/>
        <v>-10.25</v>
      </c>
      <c r="Q586" s="4"/>
      <c r="R586">
        <v>557</v>
      </c>
      <c r="S586" s="4">
        <f t="shared" si="337"/>
        <v>1.245428856118602</v>
      </c>
      <c r="T586" s="12">
        <f t="shared" si="338"/>
        <v>1</v>
      </c>
      <c r="U586">
        <f t="shared" si="339"/>
        <v>0.6</v>
      </c>
      <c r="V586" s="4">
        <f t="shared" si="340"/>
        <v>0.74725731367116122</v>
      </c>
      <c r="W586" s="4"/>
      <c r="X586"/>
      <c r="Z586"/>
      <c r="AA586">
        <v>557</v>
      </c>
      <c r="AB586" s="4">
        <f t="shared" si="341"/>
        <v>4.8785628742514978E-2</v>
      </c>
      <c r="AC586" s="4">
        <f t="shared" si="342"/>
        <v>0</v>
      </c>
      <c r="AD586" s="26">
        <f t="shared" si="343"/>
        <v>0.26796924741188549</v>
      </c>
      <c r="AE586" s="4">
        <f t="shared" si="317"/>
        <v>0.14013676452881774</v>
      </c>
      <c r="AF586" s="11"/>
      <c r="AG586" s="10">
        <f t="shared" si="344"/>
        <v>7.2814371257485036E-2</v>
      </c>
      <c r="AH586" s="10">
        <f t="shared" si="345"/>
        <v>0</v>
      </c>
      <c r="AI586" s="25">
        <f t="shared" si="346"/>
        <v>10.227388723450435</v>
      </c>
      <c r="AJ586" s="4">
        <f t="shared" si="318"/>
        <v>10.030412110576281</v>
      </c>
      <c r="AK586" s="4"/>
      <c r="AL586" s="24">
        <f t="shared" si="347"/>
        <v>1.0326402667893566</v>
      </c>
      <c r="AM586" s="4">
        <f t="shared" si="319"/>
        <v>0.98939084282161771</v>
      </c>
      <c r="AN586" s="3"/>
      <c r="AO586" s="23">
        <f t="shared" si="348"/>
        <v>0</v>
      </c>
      <c r="AP586" s="22">
        <f t="shared" si="349"/>
        <v>37.926526343817315</v>
      </c>
      <c r="AQ586" s="4">
        <f t="shared" si="320"/>
        <v>37.877386207398331</v>
      </c>
      <c r="AR586" s="3"/>
      <c r="AS586" s="4">
        <v>3.4</v>
      </c>
      <c r="AT586" s="4"/>
      <c r="AU586" s="21">
        <f t="shared" si="350"/>
        <v>185.41637541853075</v>
      </c>
      <c r="AV586" s="21">
        <f t="shared" si="321"/>
        <v>0.32477912536007658</v>
      </c>
      <c r="AW586" s="3">
        <f t="shared" si="322"/>
        <v>52.854524581468986</v>
      </c>
      <c r="AX586"/>
      <c r="AY586" s="20">
        <f t="shared" si="323"/>
        <v>1.3026265161650823E-2</v>
      </c>
      <c r="AZ586" s="20">
        <f t="shared" si="324"/>
        <v>1.5291702581068359E-2</v>
      </c>
      <c r="BA586" s="19">
        <f t="shared" si="325"/>
        <v>9.9514515140348578E-2</v>
      </c>
      <c r="BB586" s="18">
        <f t="shared" si="326"/>
        <v>2.0072125113064235E-2</v>
      </c>
      <c r="BC586" s="18">
        <f t="shared" si="327"/>
        <v>2.3562929480553666E-2</v>
      </c>
      <c r="BD586" s="17">
        <f t="shared" si="328"/>
        <v>0.15334155828053647</v>
      </c>
      <c r="BE586" s="16">
        <f t="shared" si="329"/>
        <v>4.4071620294488271E-3</v>
      </c>
      <c r="BF586" s="16">
        <f t="shared" si="330"/>
        <v>5.1736249910921015E-3</v>
      </c>
      <c r="BG586" s="16">
        <f t="shared" si="331"/>
        <v>3.3668636947197975E-2</v>
      </c>
      <c r="BH586" s="15">
        <f t="shared" si="332"/>
        <v>5.0074318564156447E-3</v>
      </c>
      <c r="BI586" s="15">
        <f t="shared" si="333"/>
        <v>5.8782895705748869E-3</v>
      </c>
      <c r="BJ586" s="15">
        <f t="shared" si="334"/>
        <v>3.8254414991993543E-2</v>
      </c>
    </row>
    <row r="587" spans="1:62" x14ac:dyDescent="0.25">
      <c r="A587">
        <v>558</v>
      </c>
      <c r="B587" s="26">
        <f t="shared" si="312"/>
        <v>0.1889223932713327</v>
      </c>
      <c r="C587" s="25">
        <f t="shared" si="313"/>
        <v>10.103226481833765</v>
      </c>
      <c r="D587" s="24">
        <f t="shared" si="314"/>
        <v>1.0319038269821972</v>
      </c>
      <c r="E587" s="22">
        <f t="shared" si="315"/>
        <v>37.927292754021622</v>
      </c>
      <c r="F587" s="27">
        <v>3.4</v>
      </c>
      <c r="G587" s="4">
        <f t="shared" si="316"/>
        <v>52.65134545610892</v>
      </c>
      <c r="H587" s="4"/>
      <c r="I587" s="5">
        <v>0.1216</v>
      </c>
      <c r="J587" s="5">
        <v>0</v>
      </c>
      <c r="K587" s="14">
        <v>1</v>
      </c>
      <c r="L587" s="6">
        <v>13.9</v>
      </c>
      <c r="M587" s="6">
        <v>57</v>
      </c>
      <c r="N587" s="6">
        <v>99</v>
      </c>
      <c r="O587" s="13">
        <f t="shared" si="335"/>
        <v>-17.25</v>
      </c>
      <c r="P587" s="12">
        <f t="shared" si="336"/>
        <v>-27.5</v>
      </c>
      <c r="Q587" s="4"/>
      <c r="R587">
        <v>558</v>
      </c>
      <c r="S587" s="4">
        <f t="shared" si="337"/>
        <v>1.7093833911892833</v>
      </c>
      <c r="T587" s="12">
        <f t="shared" si="338"/>
        <v>0.75846459436788383</v>
      </c>
      <c r="U587">
        <f t="shared" si="339"/>
        <v>0.6</v>
      </c>
      <c r="V587" s="4">
        <f t="shared" si="340"/>
        <v>0.77790406825054637</v>
      </c>
      <c r="W587" s="4"/>
      <c r="X587"/>
      <c r="Z587"/>
      <c r="AA587">
        <v>558</v>
      </c>
      <c r="AB587" s="4">
        <f t="shared" si="341"/>
        <v>4.8785628742514978E-2</v>
      </c>
      <c r="AC587" s="4">
        <f t="shared" si="342"/>
        <v>0</v>
      </c>
      <c r="AD587" s="26">
        <f t="shared" si="343"/>
        <v>0.1889223932713327</v>
      </c>
      <c r="AE587" s="4">
        <f t="shared" si="317"/>
        <v>5.0881976559259613E-2</v>
      </c>
      <c r="AF587" s="11"/>
      <c r="AG587" s="10">
        <f t="shared" si="344"/>
        <v>7.2814371257485036E-2</v>
      </c>
      <c r="AH587" s="10">
        <f t="shared" si="345"/>
        <v>0</v>
      </c>
      <c r="AI587" s="25">
        <f t="shared" si="346"/>
        <v>10.103226481833765</v>
      </c>
      <c r="AJ587" s="4">
        <f t="shared" si="318"/>
        <v>9.7133380730477388</v>
      </c>
      <c r="AK587" s="4"/>
      <c r="AL587" s="24">
        <f t="shared" si="347"/>
        <v>1.0319038269821972</v>
      </c>
      <c r="AM587" s="4">
        <f t="shared" si="319"/>
        <v>0.94631938908067548</v>
      </c>
      <c r="AN587" s="3"/>
      <c r="AO587" s="23">
        <f t="shared" si="348"/>
        <v>0</v>
      </c>
      <c r="AP587" s="22">
        <f t="shared" si="349"/>
        <v>37.927292754021622</v>
      </c>
      <c r="AQ587" s="4">
        <f t="shared" si="320"/>
        <v>37.827915042583065</v>
      </c>
      <c r="AR587" s="3"/>
      <c r="AS587" s="4">
        <v>3.4</v>
      </c>
      <c r="AT587" s="4"/>
      <c r="AU587" s="21">
        <f t="shared" si="350"/>
        <v>185.74115454389081</v>
      </c>
      <c r="AV587" s="21">
        <f t="shared" si="321"/>
        <v>0.55496848773441576</v>
      </c>
      <c r="AW587" s="3">
        <f t="shared" si="322"/>
        <v>52.65134545610892</v>
      </c>
      <c r="AX587"/>
      <c r="AY587" s="20">
        <f t="shared" si="323"/>
        <v>1.4066464411561678E-2</v>
      </c>
      <c r="AZ587" s="20">
        <f t="shared" si="324"/>
        <v>1.6512806048355012E-2</v>
      </c>
      <c r="BA587" s="19">
        <f t="shared" si="325"/>
        <v>0.10746114625215641</v>
      </c>
      <c r="BB587" s="18">
        <f t="shared" si="326"/>
        <v>3.9730041079986012E-2</v>
      </c>
      <c r="BC587" s="18">
        <f t="shared" si="327"/>
        <v>4.663961344172271E-2</v>
      </c>
      <c r="BD587" s="17">
        <f t="shared" si="328"/>
        <v>0.30351875426431768</v>
      </c>
      <c r="BE587" s="16">
        <f t="shared" si="329"/>
        <v>8.7211447096419425E-3</v>
      </c>
      <c r="BF587" s="16">
        <f t="shared" si="330"/>
        <v>1.0237865528710106E-2</v>
      </c>
      <c r="BG587" s="16">
        <f t="shared" si="331"/>
        <v>6.6625427663169659E-2</v>
      </c>
      <c r="BH587" s="15">
        <f t="shared" si="332"/>
        <v>1.0126693866540909E-2</v>
      </c>
      <c r="BI587" s="15">
        <f t="shared" si="333"/>
        <v>1.1887858017243675E-2</v>
      </c>
      <c r="BJ587" s="15">
        <f t="shared" si="334"/>
        <v>7.7363159554771979E-2</v>
      </c>
    </row>
    <row r="588" spans="1:62" x14ac:dyDescent="0.25">
      <c r="A588">
        <v>559</v>
      </c>
      <c r="B588" s="26">
        <f t="shared" si="312"/>
        <v>0.34347538973291236</v>
      </c>
      <c r="C588" s="25">
        <f t="shared" si="313"/>
        <v>10.150044659874085</v>
      </c>
      <c r="D588" s="24">
        <f t="shared" si="314"/>
        <v>1.018963733148406</v>
      </c>
      <c r="E588" s="22">
        <f t="shared" si="315"/>
        <v>37.913193185619093</v>
      </c>
      <c r="F588" s="27">
        <v>3.4</v>
      </c>
      <c r="G588" s="4">
        <f t="shared" si="316"/>
        <v>52.825676968374495</v>
      </c>
      <c r="H588" s="4"/>
      <c r="I588" s="5">
        <v>0.72929999999999995</v>
      </c>
      <c r="J588" s="5">
        <v>0</v>
      </c>
      <c r="K588" s="14">
        <v>0</v>
      </c>
      <c r="L588" s="6">
        <v>16</v>
      </c>
      <c r="M588" s="6">
        <v>34</v>
      </c>
      <c r="N588" s="6">
        <v>103</v>
      </c>
      <c r="O588" s="13">
        <f t="shared" si="335"/>
        <v>-43.25</v>
      </c>
      <c r="P588" s="12">
        <f t="shared" si="336"/>
        <v>-27.5</v>
      </c>
      <c r="Q588" s="4"/>
      <c r="R588">
        <v>559</v>
      </c>
      <c r="S588" s="4">
        <f t="shared" si="337"/>
        <v>2.0754997247575919</v>
      </c>
      <c r="T588" s="12">
        <f t="shared" si="338"/>
        <v>0.75846459436788383</v>
      </c>
      <c r="U588">
        <f t="shared" si="339"/>
        <v>1</v>
      </c>
      <c r="V588" s="4">
        <f t="shared" si="340"/>
        <v>1.5741930568489215</v>
      </c>
      <c r="W588" s="4"/>
      <c r="X588"/>
      <c r="Z588"/>
      <c r="AA588">
        <v>559</v>
      </c>
      <c r="AB588" s="4">
        <f t="shared" si="341"/>
        <v>0.29259341317365273</v>
      </c>
      <c r="AC588" s="4">
        <f t="shared" si="342"/>
        <v>0</v>
      </c>
      <c r="AD588" s="26">
        <f t="shared" si="343"/>
        <v>0.34347538973291236</v>
      </c>
      <c r="AE588" s="4">
        <f t="shared" si="317"/>
        <v>9.2507332913003823E-2</v>
      </c>
      <c r="AF588" s="11"/>
      <c r="AG588" s="10">
        <f t="shared" si="344"/>
        <v>0.43670658682634733</v>
      </c>
      <c r="AH588" s="10">
        <f t="shared" si="345"/>
        <v>0</v>
      </c>
      <c r="AI588" s="25">
        <f t="shared" si="346"/>
        <v>10.150044659874085</v>
      </c>
      <c r="AJ588" s="4">
        <f t="shared" si="318"/>
        <v>9.7583495148962864</v>
      </c>
      <c r="AK588" s="4"/>
      <c r="AL588" s="24">
        <f t="shared" si="347"/>
        <v>1.018963733148406</v>
      </c>
      <c r="AM588" s="4">
        <f t="shared" si="319"/>
        <v>0.93445252574395188</v>
      </c>
      <c r="AN588" s="3"/>
      <c r="AO588" s="23">
        <f t="shared" si="348"/>
        <v>0</v>
      </c>
      <c r="AP588" s="22">
        <f t="shared" si="349"/>
        <v>37.913193185619093</v>
      </c>
      <c r="AQ588" s="4">
        <f t="shared" si="320"/>
        <v>37.813852418099763</v>
      </c>
      <c r="AR588" s="3"/>
      <c r="AS588" s="4">
        <v>3.4</v>
      </c>
      <c r="AT588" s="4"/>
      <c r="AU588" s="21">
        <f t="shared" si="350"/>
        <v>186.29612303162523</v>
      </c>
      <c r="AV588" s="21">
        <f t="shared" si="321"/>
        <v>0.64342219764921205</v>
      </c>
      <c r="AW588" s="3">
        <f t="shared" si="322"/>
        <v>52.825676968374495</v>
      </c>
      <c r="AX588"/>
      <c r="AY588" s="20">
        <f t="shared" si="323"/>
        <v>2.557391033569139E-2</v>
      </c>
      <c r="AZ588" s="20">
        <f t="shared" si="324"/>
        <v>3.0021546915811631E-2</v>
      </c>
      <c r="BA588" s="19">
        <f t="shared" si="325"/>
        <v>0.19537259956840552</v>
      </c>
      <c r="BB588" s="18">
        <f t="shared" si="326"/>
        <v>3.9914149408169779E-2</v>
      </c>
      <c r="BC588" s="18">
        <f t="shared" si="327"/>
        <v>4.6855740609590607E-2</v>
      </c>
      <c r="BD588" s="17">
        <f t="shared" si="328"/>
        <v>0.30492525496003864</v>
      </c>
      <c r="BE588" s="16">
        <f t="shared" si="329"/>
        <v>8.6117813872760608E-3</v>
      </c>
      <c r="BF588" s="16">
        <f t="shared" si="330"/>
        <v>1.010948249810668E-2</v>
      </c>
      <c r="BG588" s="16">
        <f t="shared" si="331"/>
        <v>6.5789943519071442E-2</v>
      </c>
      <c r="BH588" s="15">
        <f t="shared" si="332"/>
        <v>1.0122929242111289E-2</v>
      </c>
      <c r="BI588" s="15">
        <f t="shared" si="333"/>
        <v>1.1883438675521947E-2</v>
      </c>
      <c r="BJ588" s="15">
        <f t="shared" si="334"/>
        <v>7.7334399601696399E-2</v>
      </c>
    </row>
    <row r="589" spans="1:62" x14ac:dyDescent="0.25">
      <c r="A589">
        <v>560</v>
      </c>
      <c r="B589" s="26">
        <f t="shared" si="312"/>
        <v>0.38510074608665656</v>
      </c>
      <c r="C589" s="25">
        <f t="shared" si="313"/>
        <v>10.195056101722633</v>
      </c>
      <c r="D589" s="24">
        <f t="shared" si="314"/>
        <v>1.0186752961172003</v>
      </c>
      <c r="E589" s="22">
        <f t="shared" si="315"/>
        <v>37.912722626798804</v>
      </c>
      <c r="F589" s="27">
        <v>3.4</v>
      </c>
      <c r="G589" s="4">
        <f t="shared" si="316"/>
        <v>52.911554770725296</v>
      </c>
      <c r="H589" s="4"/>
      <c r="I589" s="5">
        <v>0.72929999999999995</v>
      </c>
      <c r="J589" s="5">
        <v>0</v>
      </c>
      <c r="K589" s="14">
        <v>0</v>
      </c>
      <c r="L589" s="6">
        <v>16</v>
      </c>
      <c r="M589" s="6">
        <v>55</v>
      </c>
      <c r="N589" s="6">
        <v>91</v>
      </c>
      <c r="O589" s="13">
        <f t="shared" si="335"/>
        <v>-13.25</v>
      </c>
      <c r="P589" s="12">
        <f t="shared" si="336"/>
        <v>-27.5</v>
      </c>
      <c r="Q589" s="4"/>
      <c r="R589">
        <v>560</v>
      </c>
      <c r="S589" s="4">
        <f t="shared" si="337"/>
        <v>2.0754997247575919</v>
      </c>
      <c r="T589" s="12">
        <f t="shared" si="338"/>
        <v>0.75846459436788383</v>
      </c>
      <c r="U589">
        <f t="shared" si="339"/>
        <v>1</v>
      </c>
      <c r="V589" s="4">
        <f t="shared" si="340"/>
        <v>1.5741930568489215</v>
      </c>
      <c r="W589" s="4"/>
      <c r="X589"/>
      <c r="Z589"/>
      <c r="AA589">
        <v>560</v>
      </c>
      <c r="AB589" s="4">
        <f t="shared" si="341"/>
        <v>0.29259341317365273</v>
      </c>
      <c r="AC589" s="4">
        <f t="shared" si="342"/>
        <v>0</v>
      </c>
      <c r="AD589" s="26">
        <f t="shared" si="343"/>
        <v>0.38510074608665656</v>
      </c>
      <c r="AE589" s="4">
        <f t="shared" si="317"/>
        <v>0.10371804145963237</v>
      </c>
      <c r="AF589" s="11"/>
      <c r="AG589" s="10">
        <f t="shared" si="344"/>
        <v>0.43670658682634733</v>
      </c>
      <c r="AH589" s="10">
        <f t="shared" si="345"/>
        <v>0</v>
      </c>
      <c r="AI589" s="25">
        <f t="shared" si="346"/>
        <v>10.195056101722633</v>
      </c>
      <c r="AJ589" s="4">
        <f t="shared" si="318"/>
        <v>9.8016235454442278</v>
      </c>
      <c r="AK589" s="4"/>
      <c r="AL589" s="24">
        <f t="shared" si="347"/>
        <v>1.0186752961172003</v>
      </c>
      <c r="AM589" s="4">
        <f t="shared" si="319"/>
        <v>0.93418792777529369</v>
      </c>
      <c r="AN589" s="3"/>
      <c r="AO589" s="23">
        <f t="shared" si="348"/>
        <v>0</v>
      </c>
      <c r="AP589" s="22">
        <f t="shared" si="349"/>
        <v>37.912722626798804</v>
      </c>
      <c r="AQ589" s="4">
        <f t="shared" si="320"/>
        <v>37.813382989900092</v>
      </c>
      <c r="AR589" s="3"/>
      <c r="AS589" s="4">
        <v>3.4</v>
      </c>
      <c r="AT589" s="4"/>
      <c r="AU589" s="21">
        <f t="shared" si="350"/>
        <v>186.93954522927444</v>
      </c>
      <c r="AV589" s="21">
        <f t="shared" si="321"/>
        <v>0.6684323645086</v>
      </c>
      <c r="AW589" s="3">
        <f t="shared" si="322"/>
        <v>52.911554770725296</v>
      </c>
      <c r="AX589"/>
      <c r="AY589" s="20">
        <f t="shared" si="323"/>
        <v>2.8673195104306239E-2</v>
      </c>
      <c r="AZ589" s="20">
        <f t="shared" si="324"/>
        <v>3.3659837731142103E-2</v>
      </c>
      <c r="BA589" s="19">
        <f t="shared" si="325"/>
        <v>0.21904967179157586</v>
      </c>
      <c r="BB589" s="18">
        <f t="shared" si="326"/>
        <v>4.0091193456647259E-2</v>
      </c>
      <c r="BC589" s="18">
        <f t="shared" si="327"/>
        <v>4.7063574927368519E-2</v>
      </c>
      <c r="BD589" s="17">
        <f t="shared" si="328"/>
        <v>0.30627778789438959</v>
      </c>
      <c r="BE589" s="16">
        <f t="shared" si="329"/>
        <v>8.609352161597689E-3</v>
      </c>
      <c r="BF589" s="16">
        <f t="shared" si="330"/>
        <v>1.0106630798397288E-2</v>
      </c>
      <c r="BG589" s="16">
        <f t="shared" si="331"/>
        <v>6.5771385381911657E-2</v>
      </c>
      <c r="BH589" s="15">
        <f t="shared" si="332"/>
        <v>1.0122814030674965E-2</v>
      </c>
      <c r="BI589" s="15">
        <f t="shared" si="333"/>
        <v>1.188330342731409E-2</v>
      </c>
      <c r="BJ589" s="15">
        <f t="shared" si="334"/>
        <v>7.7333519440723017E-2</v>
      </c>
    </row>
    <row r="590" spans="1:62" x14ac:dyDescent="0.25">
      <c r="A590">
        <v>561</v>
      </c>
      <c r="B590" s="26">
        <f t="shared" si="312"/>
        <v>0.3963114546332851</v>
      </c>
      <c r="C590" s="25">
        <f t="shared" si="313"/>
        <v>10.238330132270574</v>
      </c>
      <c r="D590" s="24">
        <f t="shared" si="314"/>
        <v>1.0216844825285201</v>
      </c>
      <c r="E590" s="22">
        <f t="shared" si="315"/>
        <v>37.916096336784314</v>
      </c>
      <c r="F590" s="27">
        <v>3.4</v>
      </c>
      <c r="G590" s="4">
        <f t="shared" si="316"/>
        <v>52.972422406216694</v>
      </c>
      <c r="H590" s="4"/>
      <c r="I590" s="5">
        <v>0.72929999999999995</v>
      </c>
      <c r="J590" s="5">
        <v>0</v>
      </c>
      <c r="K590" s="14">
        <v>0</v>
      </c>
      <c r="L590" s="6">
        <v>13.5</v>
      </c>
      <c r="M590" s="6">
        <v>58</v>
      </c>
      <c r="N590" s="6">
        <v>69</v>
      </c>
      <c r="O590" s="13">
        <f t="shared" si="335"/>
        <v>6.25</v>
      </c>
      <c r="P590" s="12">
        <f t="shared" si="336"/>
        <v>-21.25</v>
      </c>
      <c r="Q590" s="4"/>
      <c r="R590">
        <v>561</v>
      </c>
      <c r="S590" s="4">
        <f t="shared" si="337"/>
        <v>1.6422633067433468</v>
      </c>
      <c r="T590" s="12">
        <f t="shared" si="338"/>
        <v>0.95855194129866228</v>
      </c>
      <c r="U590">
        <f t="shared" si="339"/>
        <v>1</v>
      </c>
      <c r="V590" s="4">
        <f t="shared" si="340"/>
        <v>1.5741946808023954</v>
      </c>
      <c r="W590" s="4"/>
      <c r="X590"/>
      <c r="Z590"/>
      <c r="AA590">
        <v>561</v>
      </c>
      <c r="AB590" s="4">
        <f t="shared" si="341"/>
        <v>0.29259341317365273</v>
      </c>
      <c r="AC590" s="4">
        <f t="shared" si="342"/>
        <v>0</v>
      </c>
      <c r="AD590" s="26">
        <f t="shared" si="343"/>
        <v>0.3963114546332851</v>
      </c>
      <c r="AE590" s="4">
        <f t="shared" si="317"/>
        <v>0.15484901258532444</v>
      </c>
      <c r="AF590" s="11"/>
      <c r="AG590" s="10">
        <f t="shared" si="344"/>
        <v>0.43670658682634733</v>
      </c>
      <c r="AH590" s="10">
        <f t="shared" si="345"/>
        <v>0</v>
      </c>
      <c r="AI590" s="25">
        <f t="shared" si="346"/>
        <v>10.238330132270574</v>
      </c>
      <c r="AJ590" s="4">
        <f t="shared" si="318"/>
        <v>9.9537168788142427</v>
      </c>
      <c r="AK590" s="4"/>
      <c r="AL590" s="24">
        <f t="shared" si="347"/>
        <v>1.0216844825285201</v>
      </c>
      <c r="AM590" s="4">
        <f t="shared" si="319"/>
        <v>0.96024120288623815</v>
      </c>
      <c r="AN590" s="3"/>
      <c r="AO590" s="23">
        <f t="shared" si="348"/>
        <v>0</v>
      </c>
      <c r="AP590" s="22">
        <f t="shared" si="349"/>
        <v>37.916096336784314</v>
      </c>
      <c r="AQ590" s="4">
        <f t="shared" si="320"/>
        <v>37.844899971015103</v>
      </c>
      <c r="AR590" s="3"/>
      <c r="AS590" s="4">
        <v>3.4</v>
      </c>
      <c r="AT590" s="4"/>
      <c r="AU590" s="21">
        <f t="shared" si="350"/>
        <v>187.60797759378303</v>
      </c>
      <c r="AV590" s="21">
        <f t="shared" si="321"/>
        <v>0.51279405897721586</v>
      </c>
      <c r="AW590" s="3">
        <f t="shared" si="322"/>
        <v>52.972422406216694</v>
      </c>
      <c r="AX590"/>
      <c r="AY590" s="20">
        <f t="shared" si="323"/>
        <v>2.4605278140248842E-2</v>
      </c>
      <c r="AZ590" s="20">
        <f t="shared" si="324"/>
        <v>2.8884456947248636E-2</v>
      </c>
      <c r="BA590" s="19">
        <f t="shared" si="325"/>
        <v>0.1879727069604632</v>
      </c>
      <c r="BB590" s="18">
        <f t="shared" si="326"/>
        <v>2.9002391445636117E-2</v>
      </c>
      <c r="BC590" s="18">
        <f t="shared" si="327"/>
        <v>3.4046285610094575E-2</v>
      </c>
      <c r="BD590" s="17">
        <f t="shared" si="328"/>
        <v>0.22156457640060104</v>
      </c>
      <c r="BE590" s="16">
        <f t="shared" si="329"/>
        <v>6.2611351588465567E-3</v>
      </c>
      <c r="BF590" s="16">
        <f t="shared" si="330"/>
        <v>7.350028229950306E-3</v>
      </c>
      <c r="BG590" s="16">
        <f t="shared" si="331"/>
        <v>4.7832116253485053E-2</v>
      </c>
      <c r="BH590" s="15">
        <f t="shared" si="332"/>
        <v>7.2549849470104058E-3</v>
      </c>
      <c r="BI590" s="15">
        <f t="shared" si="333"/>
        <v>8.5167214595339557E-3</v>
      </c>
      <c r="BJ590" s="15">
        <f t="shared" si="334"/>
        <v>5.5424659362666599E-2</v>
      </c>
    </row>
    <row r="591" spans="1:62" x14ac:dyDescent="0.25">
      <c r="A591">
        <v>562</v>
      </c>
      <c r="B591" s="26">
        <f t="shared" si="312"/>
        <v>0.20363464132783943</v>
      </c>
      <c r="C591" s="25">
        <f t="shared" si="313"/>
        <v>10.026531250071727</v>
      </c>
      <c r="D591" s="24">
        <f t="shared" si="314"/>
        <v>1.0273649925779802</v>
      </c>
      <c r="E591" s="22">
        <f t="shared" si="315"/>
        <v>37.923697463261931</v>
      </c>
      <c r="F591" s="27">
        <v>3.4</v>
      </c>
      <c r="G591" s="4">
        <f t="shared" si="316"/>
        <v>52.581228347239481</v>
      </c>
      <c r="H591" s="4"/>
      <c r="I591" s="5">
        <v>0.1216</v>
      </c>
      <c r="J591" s="5">
        <v>0</v>
      </c>
      <c r="K591" s="14">
        <v>0</v>
      </c>
      <c r="L591" s="6">
        <v>10.199999999999999</v>
      </c>
      <c r="M591" s="6">
        <v>56</v>
      </c>
      <c r="N591" s="6">
        <v>34</v>
      </c>
      <c r="O591" s="13">
        <f t="shared" si="335"/>
        <v>30.5</v>
      </c>
      <c r="P591" s="12">
        <f t="shared" si="336"/>
        <v>0</v>
      </c>
      <c r="Q591" s="4"/>
      <c r="R591">
        <v>562</v>
      </c>
      <c r="S591" s="4">
        <f t="shared" si="337"/>
        <v>1.1276998486951821</v>
      </c>
      <c r="T591" s="12">
        <f t="shared" si="338"/>
        <v>1</v>
      </c>
      <c r="U591">
        <f t="shared" si="339"/>
        <v>1</v>
      </c>
      <c r="V591" s="4">
        <f t="shared" si="340"/>
        <v>1.1276998486951821</v>
      </c>
      <c r="W591" s="4"/>
      <c r="X591"/>
      <c r="Z591"/>
      <c r="AA591">
        <v>562</v>
      </c>
      <c r="AB591" s="4">
        <f t="shared" si="341"/>
        <v>4.8785628742514978E-2</v>
      </c>
      <c r="AC591" s="4">
        <f t="shared" si="342"/>
        <v>0</v>
      </c>
      <c r="AD591" s="26">
        <f t="shared" si="343"/>
        <v>0.20363464132783943</v>
      </c>
      <c r="AE591" s="4">
        <f t="shared" si="317"/>
        <v>0.12256344890554123</v>
      </c>
      <c r="AF591" s="11"/>
      <c r="AG591" s="10">
        <f t="shared" si="344"/>
        <v>7.2814371257485036E-2</v>
      </c>
      <c r="AH591" s="10">
        <f t="shared" si="345"/>
        <v>0</v>
      </c>
      <c r="AI591" s="25">
        <f t="shared" si="346"/>
        <v>10.026531250071727</v>
      </c>
      <c r="AJ591" s="4">
        <f t="shared" si="318"/>
        <v>9.8749746889017818</v>
      </c>
      <c r="AK591" s="4"/>
      <c r="AL591" s="24">
        <f t="shared" si="347"/>
        <v>1.0273649925779802</v>
      </c>
      <c r="AM591" s="4">
        <f t="shared" si="319"/>
        <v>0.99351030877429614</v>
      </c>
      <c r="AN591" s="3"/>
      <c r="AO591" s="23">
        <f t="shared" si="348"/>
        <v>0</v>
      </c>
      <c r="AP591" s="22">
        <f t="shared" si="349"/>
        <v>37.923697463261931</v>
      </c>
      <c r="AQ591" s="4">
        <f t="shared" si="320"/>
        <v>37.885209393108155</v>
      </c>
      <c r="AR591" s="3"/>
      <c r="AS591" s="4">
        <v>3.4</v>
      </c>
      <c r="AT591" s="4"/>
      <c r="AU591" s="21">
        <f t="shared" si="350"/>
        <v>188.12077165276025</v>
      </c>
      <c r="AV591" s="21">
        <f t="shared" si="321"/>
        <v>0.23741220937307345</v>
      </c>
      <c r="AW591" s="3">
        <f t="shared" si="322"/>
        <v>52.581228347239481</v>
      </c>
      <c r="AX591"/>
      <c r="AY591" s="20">
        <f t="shared" si="323"/>
        <v>8.2612402235046831E-3</v>
      </c>
      <c r="AZ591" s="20">
        <f t="shared" si="324"/>
        <v>9.6979776536794109E-3</v>
      </c>
      <c r="BA591" s="19">
        <f t="shared" si="325"/>
        <v>6.3111974545114108E-2</v>
      </c>
      <c r="BB591" s="18">
        <f t="shared" si="326"/>
        <v>1.5443773822288481E-2</v>
      </c>
      <c r="BC591" s="18">
        <f t="shared" si="327"/>
        <v>1.8129647530512563E-2</v>
      </c>
      <c r="BD591" s="17">
        <f t="shared" si="328"/>
        <v>0.11798313981714439</v>
      </c>
      <c r="BE591" s="16">
        <f t="shared" si="329"/>
        <v>3.4498280737770715E-3</v>
      </c>
      <c r="BF591" s="16">
        <f t="shared" si="330"/>
        <v>4.049798173564388E-3</v>
      </c>
      <c r="BG591" s="16">
        <f t="shared" si="331"/>
        <v>2.6355057556342605E-2</v>
      </c>
      <c r="BH591" s="15">
        <f t="shared" si="332"/>
        <v>3.9219750416793634E-3</v>
      </c>
      <c r="BI591" s="15">
        <f t="shared" si="333"/>
        <v>4.6040576576236005E-3</v>
      </c>
      <c r="BJ591" s="15">
        <f t="shared" si="334"/>
        <v>2.9962037454472349E-2</v>
      </c>
    </row>
    <row r="592" spans="1:62" x14ac:dyDescent="0.25">
      <c r="A592">
        <v>563</v>
      </c>
      <c r="B592" s="26">
        <f t="shared" si="312"/>
        <v>0.17134907764805621</v>
      </c>
      <c r="C592" s="25">
        <f t="shared" si="313"/>
        <v>9.9477890601592662</v>
      </c>
      <c r="D592" s="24">
        <f t="shared" si="314"/>
        <v>1.0245871259355459</v>
      </c>
      <c r="E592" s="22">
        <f t="shared" si="315"/>
        <v>37.921690874123534</v>
      </c>
      <c r="F592" s="27">
        <v>3.4</v>
      </c>
      <c r="G592" s="4">
        <f t="shared" si="316"/>
        <v>52.465416137866406</v>
      </c>
      <c r="H592" s="4"/>
      <c r="I592" s="5">
        <v>0.1216</v>
      </c>
      <c r="J592" s="5">
        <v>0</v>
      </c>
      <c r="K592" s="14">
        <v>0</v>
      </c>
      <c r="L592" s="6">
        <v>6.1</v>
      </c>
      <c r="M592" s="6">
        <v>75</v>
      </c>
      <c r="N592" s="6">
        <v>18</v>
      </c>
      <c r="O592" s="13">
        <f t="shared" si="335"/>
        <v>61.5</v>
      </c>
      <c r="P592" s="12">
        <f t="shared" si="336"/>
        <v>0</v>
      </c>
      <c r="Q592" s="4"/>
      <c r="R592">
        <v>563</v>
      </c>
      <c r="S592" s="4">
        <f t="shared" si="337"/>
        <v>0.60923828172684824</v>
      </c>
      <c r="T592" s="12">
        <f t="shared" si="338"/>
        <v>1</v>
      </c>
      <c r="U592">
        <f t="shared" si="339"/>
        <v>1</v>
      </c>
      <c r="V592" s="4">
        <f t="shared" si="340"/>
        <v>0.60923828172684824</v>
      </c>
      <c r="W592" s="4"/>
      <c r="X592"/>
      <c r="Z592"/>
      <c r="AA592">
        <v>563</v>
      </c>
      <c r="AB592" s="4">
        <f t="shared" si="341"/>
        <v>4.8785628742514978E-2</v>
      </c>
      <c r="AC592" s="4">
        <f t="shared" si="342"/>
        <v>0</v>
      </c>
      <c r="AD592" s="26">
        <f t="shared" si="343"/>
        <v>0.17134907764805621</v>
      </c>
      <c r="AE592" s="4">
        <f t="shared" si="317"/>
        <v>0.11684718481293864</v>
      </c>
      <c r="AF592" s="11"/>
      <c r="AG592" s="10">
        <f t="shared" si="344"/>
        <v>7.2814371257485036E-2</v>
      </c>
      <c r="AH592" s="10">
        <f t="shared" si="345"/>
        <v>0</v>
      </c>
      <c r="AI592" s="25">
        <f t="shared" si="346"/>
        <v>9.9477890601592662</v>
      </c>
      <c r="AJ592" s="4">
        <f t="shared" si="318"/>
        <v>9.8341915246030922</v>
      </c>
      <c r="AK592" s="4"/>
      <c r="AL592" s="24">
        <f t="shared" si="347"/>
        <v>1.0245871259355459</v>
      </c>
      <c r="AM592" s="4">
        <f t="shared" si="319"/>
        <v>0.99902303581145757</v>
      </c>
      <c r="AN592" s="3"/>
      <c r="AO592" s="23">
        <f t="shared" si="348"/>
        <v>0</v>
      </c>
      <c r="AP592" s="22">
        <f t="shared" si="349"/>
        <v>37.921690874123534</v>
      </c>
      <c r="AQ592" s="4">
        <f t="shared" si="320"/>
        <v>37.892666418056507</v>
      </c>
      <c r="AR592" s="3"/>
      <c r="AS592" s="4">
        <v>3.4</v>
      </c>
      <c r="AT592" s="4"/>
      <c r="AU592" s="21">
        <f t="shared" si="350"/>
        <v>188.35818386213333</v>
      </c>
      <c r="AV592" s="21">
        <f t="shared" si="321"/>
        <v>0.17335723533137964</v>
      </c>
      <c r="AW592" s="3">
        <f t="shared" si="322"/>
        <v>52.465416137866406</v>
      </c>
      <c r="AX592"/>
      <c r="AY592" s="20">
        <f t="shared" si="323"/>
        <v>5.5538005041452336E-3</v>
      </c>
      <c r="AZ592" s="20">
        <f t="shared" si="324"/>
        <v>6.5196788526922312E-3</v>
      </c>
      <c r="BA592" s="19">
        <f t="shared" si="325"/>
        <v>4.2428413478280108E-2</v>
      </c>
      <c r="BB592" s="18">
        <f t="shared" si="326"/>
        <v>1.157570897858844E-2</v>
      </c>
      <c r="BC592" s="18">
        <f t="shared" si="327"/>
        <v>1.3588875757473386E-2</v>
      </c>
      <c r="BD592" s="17">
        <f t="shared" si="328"/>
        <v>8.8432950820112211E-2</v>
      </c>
      <c r="BE592" s="16">
        <f t="shared" si="329"/>
        <v>2.6050078122735296E-3</v>
      </c>
      <c r="BF592" s="16">
        <f t="shared" si="330"/>
        <v>3.0580526491906651E-3</v>
      </c>
      <c r="BG592" s="16">
        <f t="shared" si="331"/>
        <v>1.990102966262414E-2</v>
      </c>
      <c r="BH592" s="15">
        <f t="shared" si="332"/>
        <v>2.9576227604655508E-3</v>
      </c>
      <c r="BI592" s="15">
        <f t="shared" si="333"/>
        <v>3.47199193619869E-3</v>
      </c>
      <c r="BJ592" s="15">
        <f t="shared" si="334"/>
        <v>2.2594841370363179E-2</v>
      </c>
    </row>
    <row r="593" spans="1:62" x14ac:dyDescent="0.25">
      <c r="A593">
        <v>564</v>
      </c>
      <c r="B593" s="26">
        <f t="shared" si="312"/>
        <v>0.16563281355545362</v>
      </c>
      <c r="C593" s="25">
        <f t="shared" si="313"/>
        <v>9.9070058958605767</v>
      </c>
      <c r="D593" s="24">
        <f t="shared" si="314"/>
        <v>1.0217151758669303</v>
      </c>
      <c r="E593" s="22">
        <f t="shared" si="315"/>
        <v>37.919305017252057</v>
      </c>
      <c r="F593" s="27">
        <v>3.4</v>
      </c>
      <c r="G593" s="4">
        <f t="shared" si="316"/>
        <v>52.413658902535012</v>
      </c>
      <c r="H593" s="4"/>
      <c r="I593" s="5">
        <v>0.1216</v>
      </c>
      <c r="J593" s="5">
        <v>0</v>
      </c>
      <c r="K593" s="14">
        <v>0</v>
      </c>
      <c r="L593" s="6">
        <v>4.5999999999999996</v>
      </c>
      <c r="M593" s="6">
        <v>71</v>
      </c>
      <c r="N593" s="6">
        <v>8</v>
      </c>
      <c r="O593" s="13">
        <f t="shared" si="335"/>
        <v>65</v>
      </c>
      <c r="P593" s="12">
        <f t="shared" si="336"/>
        <v>0</v>
      </c>
      <c r="Q593" s="4"/>
      <c r="R593">
        <v>564</v>
      </c>
      <c r="S593" s="4">
        <f t="shared" si="337"/>
        <v>0.45940307648816003</v>
      </c>
      <c r="T593" s="12">
        <f t="shared" si="338"/>
        <v>1</v>
      </c>
      <c r="U593">
        <f t="shared" si="339"/>
        <v>1</v>
      </c>
      <c r="V593" s="4">
        <f t="shared" si="340"/>
        <v>0.45940307648816003</v>
      </c>
      <c r="W593" s="4"/>
      <c r="X593"/>
      <c r="Z593"/>
      <c r="AA593">
        <v>564</v>
      </c>
      <c r="AB593" s="4">
        <f t="shared" si="341"/>
        <v>4.8785628742514978E-2</v>
      </c>
      <c r="AC593" s="4">
        <f t="shared" si="342"/>
        <v>0</v>
      </c>
      <c r="AD593" s="26">
        <f t="shared" si="343"/>
        <v>0.16563281355545362</v>
      </c>
      <c r="AE593" s="4">
        <f t="shared" si="317"/>
        <v>0.13861615063519173</v>
      </c>
      <c r="AF593" s="11"/>
      <c r="AG593" s="10">
        <f t="shared" si="344"/>
        <v>7.2814371257485036E-2</v>
      </c>
      <c r="AH593" s="10">
        <f t="shared" si="345"/>
        <v>0</v>
      </c>
      <c r="AI593" s="25">
        <f t="shared" si="346"/>
        <v>9.9070058958605767</v>
      </c>
      <c r="AJ593" s="4">
        <f t="shared" si="318"/>
        <v>9.8542243391391224</v>
      </c>
      <c r="AK593" s="4"/>
      <c r="AL593" s="24">
        <f t="shared" si="347"/>
        <v>1.0217151758669303</v>
      </c>
      <c r="AM593" s="4">
        <f t="shared" si="319"/>
        <v>1.0097779806666705</v>
      </c>
      <c r="AN593" s="3"/>
      <c r="AO593" s="23">
        <f t="shared" si="348"/>
        <v>0</v>
      </c>
      <c r="AP593" s="22">
        <f t="shared" si="349"/>
        <v>37.919305017252057</v>
      </c>
      <c r="AQ593" s="4">
        <f t="shared" si="320"/>
        <v>37.905803237320264</v>
      </c>
      <c r="AR593" s="3"/>
      <c r="AS593" s="4">
        <v>3.4</v>
      </c>
      <c r="AT593" s="4"/>
      <c r="AU593" s="21">
        <f t="shared" si="350"/>
        <v>188.5315410974647</v>
      </c>
      <c r="AV593" s="21">
        <f t="shared" si="321"/>
        <v>8.1924626483409008E-2</v>
      </c>
      <c r="AW593" s="3">
        <f t="shared" si="322"/>
        <v>52.413658902535012</v>
      </c>
      <c r="AX593"/>
      <c r="AY593" s="20">
        <f t="shared" si="323"/>
        <v>2.7530265159927203E-3</v>
      </c>
      <c r="AZ593" s="20">
        <f t="shared" si="324"/>
        <v>3.2318137361653674E-3</v>
      </c>
      <c r="BA593" s="19">
        <f t="shared" si="325"/>
        <v>2.1031822668103807E-2</v>
      </c>
      <c r="BB593" s="18">
        <f t="shared" si="326"/>
        <v>5.3784964352706494E-3</v>
      </c>
      <c r="BC593" s="18">
        <f t="shared" si="327"/>
        <v>6.3138871196655446E-3</v>
      </c>
      <c r="BD593" s="17">
        <f t="shared" si="328"/>
        <v>4.1089173166518049E-2</v>
      </c>
      <c r="BE593" s="16">
        <f t="shared" si="329"/>
        <v>1.2164128119705523E-3</v>
      </c>
      <c r="BF593" s="16">
        <f t="shared" si="330"/>
        <v>1.4279628662263004E-3</v>
      </c>
      <c r="BG593" s="16">
        <f t="shared" si="331"/>
        <v>9.2928195220629683E-3</v>
      </c>
      <c r="BH593" s="15">
        <f t="shared" si="332"/>
        <v>1.3758456503319243E-3</v>
      </c>
      <c r="BI593" s="15">
        <f t="shared" si="333"/>
        <v>1.6151231547374763E-3</v>
      </c>
      <c r="BJ593" s="15">
        <f t="shared" si="334"/>
        <v>1.0510811126724178E-2</v>
      </c>
    </row>
    <row r="594" spans="1:62" x14ac:dyDescent="0.25">
      <c r="A594">
        <v>565</v>
      </c>
      <c r="B594" s="26">
        <f t="shared" si="312"/>
        <v>0.18740177937770669</v>
      </c>
      <c r="C594" s="25">
        <f t="shared" si="313"/>
        <v>9.9270387103966069</v>
      </c>
      <c r="D594" s="24">
        <f t="shared" si="314"/>
        <v>1.0205017620802361</v>
      </c>
      <c r="E594" s="22">
        <f t="shared" si="315"/>
        <v>37.918392024197054</v>
      </c>
      <c r="F594" s="27">
        <v>3.4</v>
      </c>
      <c r="G594" s="4">
        <f t="shared" si="316"/>
        <v>52.453334276051599</v>
      </c>
      <c r="H594" s="4"/>
      <c r="I594" s="5">
        <v>0.1216</v>
      </c>
      <c r="J594" s="5">
        <v>0</v>
      </c>
      <c r="K594" s="14">
        <v>1</v>
      </c>
      <c r="L594" s="6">
        <v>3.4</v>
      </c>
      <c r="M594" s="6">
        <v>74</v>
      </c>
      <c r="N594" s="6">
        <v>8</v>
      </c>
      <c r="O594" s="13">
        <f t="shared" si="335"/>
        <v>68</v>
      </c>
      <c r="P594" s="12">
        <f t="shared" si="336"/>
        <v>0</v>
      </c>
      <c r="Q594" s="4"/>
      <c r="R594">
        <v>565</v>
      </c>
      <c r="S594" s="4">
        <f t="shared" si="337"/>
        <v>0.35612952979019163</v>
      </c>
      <c r="T594" s="12">
        <f t="shared" si="338"/>
        <v>1</v>
      </c>
      <c r="U594">
        <f t="shared" si="339"/>
        <v>0.6</v>
      </c>
      <c r="V594" s="4">
        <f t="shared" si="340"/>
        <v>0.21367771787411496</v>
      </c>
      <c r="W594" s="4"/>
      <c r="X594"/>
      <c r="Z594"/>
      <c r="AA594">
        <v>565</v>
      </c>
      <c r="AB594" s="4">
        <f t="shared" si="341"/>
        <v>4.8785628742514978E-2</v>
      </c>
      <c r="AC594" s="4">
        <f t="shared" si="342"/>
        <v>0</v>
      </c>
      <c r="AD594" s="26">
        <f t="shared" si="343"/>
        <v>0.18740177937770669</v>
      </c>
      <c r="AE594" s="4">
        <f t="shared" si="317"/>
        <v>0.15557104485065817</v>
      </c>
      <c r="AF594" s="11"/>
      <c r="AG594" s="10">
        <f t="shared" si="344"/>
        <v>7.2814371257485036E-2</v>
      </c>
      <c r="AH594" s="10">
        <f t="shared" si="345"/>
        <v>0</v>
      </c>
      <c r="AI594" s="25">
        <f t="shared" si="346"/>
        <v>9.9270387103966069</v>
      </c>
      <c r="AJ594" s="4">
        <f t="shared" si="318"/>
        <v>9.8717549722846538</v>
      </c>
      <c r="AK594" s="4"/>
      <c r="AL594" s="24">
        <f t="shared" si="347"/>
        <v>1.0205017620802361</v>
      </c>
      <c r="AM594" s="4">
        <f t="shared" si="319"/>
        <v>1.008040527158464</v>
      </c>
      <c r="AN594" s="3"/>
      <c r="AO594" s="23">
        <f t="shared" si="348"/>
        <v>0</v>
      </c>
      <c r="AP594" s="22">
        <f t="shared" si="349"/>
        <v>37.918392024197054</v>
      </c>
      <c r="AQ594" s="4">
        <f t="shared" si="320"/>
        <v>37.904277455685389</v>
      </c>
      <c r="AR594" s="3"/>
      <c r="AS594" s="4">
        <v>3.4</v>
      </c>
      <c r="AT594" s="4"/>
      <c r="AU594" s="21">
        <f t="shared" si="350"/>
        <v>188.61346572394811</v>
      </c>
      <c r="AV594" s="21">
        <f t="shared" si="321"/>
        <v>8.8505147082766605E-2</v>
      </c>
      <c r="AW594" s="3">
        <f t="shared" si="322"/>
        <v>52.453334276051599</v>
      </c>
      <c r="AX594"/>
      <c r="AY594" s="20">
        <f t="shared" si="323"/>
        <v>3.2435855025887889E-3</v>
      </c>
      <c r="AZ594" s="20">
        <f t="shared" si="324"/>
        <v>3.8076873291259697E-3</v>
      </c>
      <c r="BA594" s="19">
        <f t="shared" si="325"/>
        <v>2.4779461695333758E-2</v>
      </c>
      <c r="BB594" s="18">
        <f t="shared" si="326"/>
        <v>5.6334713644911119E-3</v>
      </c>
      <c r="BC594" s="18">
        <f t="shared" si="327"/>
        <v>6.6132055148373919E-3</v>
      </c>
      <c r="BD594" s="17">
        <f t="shared" si="328"/>
        <v>4.3037061232624588E-2</v>
      </c>
      <c r="BE594" s="16">
        <f t="shared" si="329"/>
        <v>1.2698130136540374E-3</v>
      </c>
      <c r="BF594" s="16">
        <f t="shared" si="330"/>
        <v>1.4906500595069136E-3</v>
      </c>
      <c r="BG594" s="16">
        <f t="shared" si="331"/>
        <v>9.7007718486111401E-3</v>
      </c>
      <c r="BH594" s="15">
        <f t="shared" si="332"/>
        <v>1.4382894545154395E-3</v>
      </c>
      <c r="BI594" s="15">
        <f t="shared" si="333"/>
        <v>1.6884267509529073E-3</v>
      </c>
      <c r="BJ594" s="15">
        <f t="shared" si="334"/>
        <v>1.0987852306197136E-2</v>
      </c>
    </row>
    <row r="595" spans="1:62" x14ac:dyDescent="0.25">
      <c r="A595">
        <v>566</v>
      </c>
      <c r="B595" s="26">
        <f t="shared" si="312"/>
        <v>0.30188781131772408</v>
      </c>
      <c r="C595" s="25">
        <f t="shared" si="313"/>
        <v>10.090138205817588</v>
      </c>
      <c r="D595" s="24">
        <f t="shared" si="314"/>
        <v>1.0196256864937137</v>
      </c>
      <c r="E595" s="22">
        <f t="shared" si="315"/>
        <v>37.917877425339817</v>
      </c>
      <c r="F595" s="27">
        <v>3.4</v>
      </c>
      <c r="G595" s="4">
        <f t="shared" si="316"/>
        <v>52.729529128968842</v>
      </c>
      <c r="H595" s="4"/>
      <c r="I595" s="5">
        <v>0.36470000000000002</v>
      </c>
      <c r="J595" s="5">
        <v>0</v>
      </c>
      <c r="K595" s="14">
        <v>1</v>
      </c>
      <c r="L595" s="6">
        <v>3.6</v>
      </c>
      <c r="M595" s="6">
        <v>59</v>
      </c>
      <c r="N595" s="6">
        <v>10</v>
      </c>
      <c r="O595" s="13">
        <f t="shared" si="335"/>
        <v>51.5</v>
      </c>
      <c r="P595" s="12">
        <f t="shared" si="336"/>
        <v>0</v>
      </c>
      <c r="Q595" s="4"/>
      <c r="R595">
        <v>566</v>
      </c>
      <c r="S595" s="4">
        <f t="shared" si="337"/>
        <v>0.37230471497562223</v>
      </c>
      <c r="T595" s="12">
        <f t="shared" si="338"/>
        <v>1</v>
      </c>
      <c r="U595">
        <f t="shared" si="339"/>
        <v>0.6</v>
      </c>
      <c r="V595" s="4">
        <f t="shared" si="340"/>
        <v>0.22338282898537334</v>
      </c>
      <c r="W595" s="4"/>
      <c r="X595"/>
      <c r="Z595"/>
      <c r="AA595">
        <v>566</v>
      </c>
      <c r="AB595" s="4">
        <f t="shared" si="341"/>
        <v>0.1463167664670659</v>
      </c>
      <c r="AC595" s="4">
        <f t="shared" si="342"/>
        <v>0</v>
      </c>
      <c r="AD595" s="26">
        <f t="shared" si="343"/>
        <v>0.30188781131772408</v>
      </c>
      <c r="AE595" s="4">
        <f t="shared" si="317"/>
        <v>0.2343105889311739</v>
      </c>
      <c r="AF595" s="11"/>
      <c r="AG595" s="10">
        <f t="shared" si="344"/>
        <v>0.21838323353293418</v>
      </c>
      <c r="AH595" s="10">
        <f t="shared" si="345"/>
        <v>0</v>
      </c>
      <c r="AI595" s="25">
        <f t="shared" si="346"/>
        <v>10.090138205817588</v>
      </c>
      <c r="AJ595" s="4">
        <f t="shared" si="318"/>
        <v>10.013721413816031</v>
      </c>
      <c r="AK595" s="4"/>
      <c r="AL595" s="24">
        <f t="shared" si="347"/>
        <v>1.0196256864937137</v>
      </c>
      <c r="AM595" s="4">
        <f t="shared" si="319"/>
        <v>1.0027143400863139</v>
      </c>
      <c r="AN595" s="3"/>
      <c r="AO595" s="23">
        <f t="shared" si="348"/>
        <v>0</v>
      </c>
      <c r="AP595" s="22">
        <f t="shared" si="349"/>
        <v>37.917877425339817</v>
      </c>
      <c r="AQ595" s="4">
        <f t="shared" si="320"/>
        <v>37.898664913132514</v>
      </c>
      <c r="AR595" s="3"/>
      <c r="AS595" s="4">
        <v>3.4</v>
      </c>
      <c r="AT595" s="4"/>
      <c r="AU595" s="21">
        <f t="shared" si="350"/>
        <v>188.70197087103088</v>
      </c>
      <c r="AV595" s="21">
        <f t="shared" si="321"/>
        <v>0.14021743453408153</v>
      </c>
      <c r="AW595" s="3">
        <f t="shared" si="322"/>
        <v>52.729529128968842</v>
      </c>
      <c r="AX595"/>
      <c r="AY595" s="20">
        <f t="shared" si="323"/>
        <v>6.8861904098371177E-3</v>
      </c>
      <c r="AZ595" s="20">
        <f t="shared" si="324"/>
        <v>8.0837887419827042E-3</v>
      </c>
      <c r="BA595" s="19">
        <f t="shared" si="325"/>
        <v>5.2607243234730358E-2</v>
      </c>
      <c r="BB595" s="18">
        <f t="shared" si="326"/>
        <v>7.7869518995852902E-3</v>
      </c>
      <c r="BC595" s="18">
        <f t="shared" si="327"/>
        <v>9.1412044038609933E-3</v>
      </c>
      <c r="BD595" s="17">
        <f t="shared" si="328"/>
        <v>5.9488635698111435E-2</v>
      </c>
      <c r="BE595" s="16">
        <f t="shared" si="329"/>
        <v>1.7232840790930111E-3</v>
      </c>
      <c r="BF595" s="16">
        <f t="shared" si="330"/>
        <v>2.0229856580657084E-3</v>
      </c>
      <c r="BG595" s="16">
        <f t="shared" si="331"/>
        <v>1.3165076670241057E-2</v>
      </c>
      <c r="BH595" s="15">
        <f t="shared" si="332"/>
        <v>1.9577753071002954E-3</v>
      </c>
      <c r="BI595" s="15">
        <f t="shared" si="333"/>
        <v>2.2982579692046945E-3</v>
      </c>
      <c r="BJ595" s="15">
        <f t="shared" si="334"/>
        <v>1.49564789309987E-2</v>
      </c>
    </row>
    <row r="596" spans="1:62" x14ac:dyDescent="0.25">
      <c r="A596">
        <v>567</v>
      </c>
      <c r="B596" s="26">
        <f t="shared" si="312"/>
        <v>0.38062735539823978</v>
      </c>
      <c r="C596" s="25">
        <f t="shared" si="313"/>
        <v>10.232104647348965</v>
      </c>
      <c r="D596" s="24">
        <f t="shared" si="314"/>
        <v>1.0210685417819296</v>
      </c>
      <c r="E596" s="22">
        <f t="shared" si="315"/>
        <v>37.920211149905626</v>
      </c>
      <c r="F596" s="27">
        <v>3.4</v>
      </c>
      <c r="G596" s="4">
        <f t="shared" si="316"/>
        <v>52.954011694434762</v>
      </c>
      <c r="H596" s="4"/>
      <c r="I596" s="5">
        <v>0.36470000000000002</v>
      </c>
      <c r="J596" s="5">
        <v>0</v>
      </c>
      <c r="K596" s="14">
        <v>1</v>
      </c>
      <c r="L596" s="6">
        <v>5.0999999999999996</v>
      </c>
      <c r="M596" s="6">
        <v>62</v>
      </c>
      <c r="N596" s="6">
        <v>27</v>
      </c>
      <c r="O596" s="13">
        <f t="shared" si="335"/>
        <v>41.75</v>
      </c>
      <c r="P596" s="12">
        <f t="shared" si="336"/>
        <v>0</v>
      </c>
      <c r="Q596" s="4"/>
      <c r="R596">
        <v>567</v>
      </c>
      <c r="S596" s="4">
        <f t="shared" si="337"/>
        <v>0.50681584851960382</v>
      </c>
      <c r="T596" s="12">
        <f t="shared" si="338"/>
        <v>1</v>
      </c>
      <c r="U596">
        <f t="shared" si="339"/>
        <v>0.6</v>
      </c>
      <c r="V596" s="4">
        <f t="shared" si="340"/>
        <v>0.3040895091117623</v>
      </c>
      <c r="W596" s="4"/>
      <c r="X596"/>
      <c r="Z596"/>
      <c r="AA596">
        <v>567</v>
      </c>
      <c r="AB596" s="4">
        <f t="shared" si="341"/>
        <v>0.1463167664670659</v>
      </c>
      <c r="AC596" s="4">
        <f t="shared" si="342"/>
        <v>0</v>
      </c>
      <c r="AD596" s="26">
        <f t="shared" si="343"/>
        <v>0.38062735539823978</v>
      </c>
      <c r="AE596" s="4">
        <f t="shared" si="317"/>
        <v>0.26223729542344454</v>
      </c>
      <c r="AF596" s="11"/>
      <c r="AG596" s="10">
        <f t="shared" si="344"/>
        <v>0.21838323353293418</v>
      </c>
      <c r="AH596" s="10">
        <f t="shared" si="345"/>
        <v>0</v>
      </c>
      <c r="AI596" s="25">
        <f t="shared" si="346"/>
        <v>10.232104647348965</v>
      </c>
      <c r="AJ596" s="4">
        <f t="shared" si="318"/>
        <v>10.118375840689467</v>
      </c>
      <c r="AK596" s="4"/>
      <c r="AL596" s="24">
        <f t="shared" si="347"/>
        <v>1.0210685417819296</v>
      </c>
      <c r="AM596" s="4">
        <f t="shared" si="319"/>
        <v>0.99626696644115476</v>
      </c>
      <c r="AN596" s="3"/>
      <c r="AO596" s="23">
        <f t="shared" si="348"/>
        <v>0</v>
      </c>
      <c r="AP596" s="22">
        <f t="shared" si="349"/>
        <v>37.920211149905626</v>
      </c>
      <c r="AQ596" s="4">
        <f t="shared" si="320"/>
        <v>37.891965730756667</v>
      </c>
      <c r="AR596" s="3"/>
      <c r="AS596" s="4">
        <v>3.4</v>
      </c>
      <c r="AT596" s="4"/>
      <c r="AU596" s="21">
        <f t="shared" si="350"/>
        <v>188.84218830556497</v>
      </c>
      <c r="AV596" s="21">
        <f t="shared" si="321"/>
        <v>0.22199476818654879</v>
      </c>
      <c r="AW596" s="3">
        <f t="shared" si="322"/>
        <v>52.954011694434762</v>
      </c>
      <c r="AX596"/>
      <c r="AY596" s="20">
        <f t="shared" si="323"/>
        <v>1.206407228392885E-2</v>
      </c>
      <c r="AZ596" s="20">
        <f t="shared" si="324"/>
        <v>1.416217181156865E-2</v>
      </c>
      <c r="BA596" s="19">
        <f t="shared" si="325"/>
        <v>9.2163815879297742E-2</v>
      </c>
      <c r="BB596" s="18">
        <f t="shared" si="326"/>
        <v>1.1589085642808672E-2</v>
      </c>
      <c r="BC596" s="18">
        <f t="shared" si="327"/>
        <v>1.3604578798079744E-2</v>
      </c>
      <c r="BD596" s="17">
        <f t="shared" si="328"/>
        <v>8.8535142218609961E-2</v>
      </c>
      <c r="BE596" s="16">
        <f t="shared" si="329"/>
        <v>2.5273067496554653E-3</v>
      </c>
      <c r="BF596" s="16">
        <f t="shared" si="330"/>
        <v>2.9668383582911986E-3</v>
      </c>
      <c r="BG596" s="16">
        <f t="shared" si="331"/>
        <v>1.9307430232828212E-2</v>
      </c>
      <c r="BH596" s="15">
        <f t="shared" si="332"/>
        <v>2.8782380748473045E-3</v>
      </c>
      <c r="BI596" s="15">
        <f t="shared" si="333"/>
        <v>3.3788012182990094E-3</v>
      </c>
      <c r="BJ596" s="15">
        <f t="shared" si="334"/>
        <v>2.198837985581286E-2</v>
      </c>
    </row>
    <row r="597" spans="1:62" x14ac:dyDescent="0.25">
      <c r="A597">
        <v>568</v>
      </c>
      <c r="B597" s="26">
        <f t="shared" si="312"/>
        <v>0.40855406189051047</v>
      </c>
      <c r="C597" s="25">
        <f t="shared" si="313"/>
        <v>10.336759074222401</v>
      </c>
      <c r="D597" s="24">
        <f t="shared" si="314"/>
        <v>1.0253256691923951</v>
      </c>
      <c r="E597" s="22">
        <f t="shared" si="315"/>
        <v>37.926078120942904</v>
      </c>
      <c r="F597" s="27">
        <v>3.4</v>
      </c>
      <c r="G597" s="4">
        <f t="shared" si="316"/>
        <v>53.096716926248213</v>
      </c>
      <c r="H597" s="4"/>
      <c r="I597" s="5">
        <v>0.36470000000000002</v>
      </c>
      <c r="J597" s="5">
        <v>0</v>
      </c>
      <c r="K597" s="14">
        <v>1</v>
      </c>
      <c r="L597" s="6">
        <v>7.3</v>
      </c>
      <c r="M597" s="6">
        <v>51</v>
      </c>
      <c r="N597" s="6">
        <v>49</v>
      </c>
      <c r="O597" s="13">
        <f t="shared" si="335"/>
        <v>14.25</v>
      </c>
      <c r="P597" s="12">
        <f t="shared" si="336"/>
        <v>0</v>
      </c>
      <c r="Q597" s="4"/>
      <c r="R597">
        <v>568</v>
      </c>
      <c r="S597" s="4">
        <f t="shared" si="337"/>
        <v>0.74514205020999758</v>
      </c>
      <c r="T597" s="12">
        <f t="shared" si="338"/>
        <v>1</v>
      </c>
      <c r="U597">
        <f t="shared" si="339"/>
        <v>0.6</v>
      </c>
      <c r="V597" s="4">
        <f t="shared" si="340"/>
        <v>0.44708523012599855</v>
      </c>
      <c r="W597" s="4"/>
      <c r="X597"/>
      <c r="Z597"/>
      <c r="AA597">
        <v>568</v>
      </c>
      <c r="AB597" s="4">
        <f t="shared" si="341"/>
        <v>0.1463167664670659</v>
      </c>
      <c r="AC597" s="4">
        <f t="shared" si="342"/>
        <v>0</v>
      </c>
      <c r="AD597" s="26">
        <f t="shared" si="343"/>
        <v>0.40855406189051047</v>
      </c>
      <c r="AE597" s="4">
        <f t="shared" si="317"/>
        <v>0.21918361866937053</v>
      </c>
      <c r="AF597" s="11"/>
      <c r="AG597" s="10">
        <f t="shared" si="344"/>
        <v>0.21838323353293418</v>
      </c>
      <c r="AH597" s="10">
        <f t="shared" si="345"/>
        <v>0</v>
      </c>
      <c r="AI597" s="25">
        <f t="shared" si="346"/>
        <v>10.336759074222401</v>
      </c>
      <c r="AJ597" s="4">
        <f t="shared" si="318"/>
        <v>10.145446167306662</v>
      </c>
      <c r="AK597" s="4"/>
      <c r="AL597" s="24">
        <f t="shared" si="347"/>
        <v>1.0253256691923951</v>
      </c>
      <c r="AM597" s="4">
        <f t="shared" si="319"/>
        <v>0.98403987036767027</v>
      </c>
      <c r="AN597" s="3"/>
      <c r="AO597" s="23">
        <f t="shared" si="348"/>
        <v>0</v>
      </c>
      <c r="AP597" s="22">
        <f t="shared" si="349"/>
        <v>37.926078120942904</v>
      </c>
      <c r="AQ597" s="4">
        <f t="shared" si="320"/>
        <v>37.878873290082517</v>
      </c>
      <c r="AR597" s="3"/>
      <c r="AS597" s="4">
        <v>3.4</v>
      </c>
      <c r="AT597" s="4"/>
      <c r="AU597" s="21">
        <f t="shared" si="350"/>
        <v>189.06418307375154</v>
      </c>
      <c r="AV597" s="21">
        <f t="shared" si="321"/>
        <v>0.36524066548219625</v>
      </c>
      <c r="AW597" s="3">
        <f t="shared" si="322"/>
        <v>53.096716926248213</v>
      </c>
      <c r="AX597"/>
      <c r="AY597" s="20">
        <f t="shared" si="323"/>
        <v>1.9297048383503258E-2</v>
      </c>
      <c r="AZ597" s="20">
        <f t="shared" si="324"/>
        <v>2.2653056798025564E-2</v>
      </c>
      <c r="BA597" s="19">
        <f t="shared" si="325"/>
        <v>0.14742033803961113</v>
      </c>
      <c r="BB597" s="18">
        <f t="shared" si="326"/>
        <v>1.949498748772821E-2</v>
      </c>
      <c r="BC597" s="18">
        <f t="shared" si="327"/>
        <v>2.2885420094289635E-2</v>
      </c>
      <c r="BD597" s="17">
        <f t="shared" si="328"/>
        <v>0.14893249933372105</v>
      </c>
      <c r="BE597" s="16">
        <f t="shared" si="329"/>
        <v>4.2070665512566104E-3</v>
      </c>
      <c r="BF597" s="16">
        <f t="shared" si="330"/>
        <v>4.9387302993012389E-3</v>
      </c>
      <c r="BG597" s="16">
        <f t="shared" si="331"/>
        <v>3.2140001974166985E-2</v>
      </c>
      <c r="BH597" s="15">
        <f t="shared" si="332"/>
        <v>4.810222173817544E-3</v>
      </c>
      <c r="BI597" s="15">
        <f t="shared" si="333"/>
        <v>5.6467825518727683E-3</v>
      </c>
      <c r="BJ597" s="15">
        <f t="shared" si="334"/>
        <v>3.6747826134697098E-2</v>
      </c>
    </row>
    <row r="598" spans="1:62" x14ac:dyDescent="0.25">
      <c r="A598">
        <v>569</v>
      </c>
      <c r="B598" s="26">
        <f t="shared" si="312"/>
        <v>0.26796924741188549</v>
      </c>
      <c r="C598" s="25">
        <f t="shared" si="313"/>
        <v>10.218260538564147</v>
      </c>
      <c r="D598" s="24">
        <f t="shared" si="314"/>
        <v>1.0318491949639759</v>
      </c>
      <c r="E598" s="22">
        <f t="shared" si="315"/>
        <v>37.934997279826007</v>
      </c>
      <c r="F598" s="27">
        <v>3.4</v>
      </c>
      <c r="G598" s="4">
        <f t="shared" si="316"/>
        <v>52.853076260766009</v>
      </c>
      <c r="H598" s="4"/>
      <c r="I598" s="5">
        <v>0.1216</v>
      </c>
      <c r="J598" s="5">
        <v>0</v>
      </c>
      <c r="K598" s="14">
        <v>1</v>
      </c>
      <c r="L598" s="6">
        <v>11</v>
      </c>
      <c r="M598" s="6">
        <v>52</v>
      </c>
      <c r="N598" s="6">
        <v>83</v>
      </c>
      <c r="O598" s="13">
        <f t="shared" si="335"/>
        <v>-10.25</v>
      </c>
      <c r="P598" s="12">
        <f t="shared" si="336"/>
        <v>-10.25</v>
      </c>
      <c r="Q598" s="4"/>
      <c r="R598">
        <v>569</v>
      </c>
      <c r="S598" s="4">
        <f t="shared" si="337"/>
        <v>1.245428856118602</v>
      </c>
      <c r="T598" s="12">
        <f t="shared" si="338"/>
        <v>1</v>
      </c>
      <c r="U598">
        <f t="shared" si="339"/>
        <v>0.6</v>
      </c>
      <c r="V598" s="4">
        <f t="shared" si="340"/>
        <v>0.74725731367116122</v>
      </c>
      <c r="W598" s="4"/>
      <c r="X598"/>
      <c r="Z598"/>
      <c r="AA598">
        <v>569</v>
      </c>
      <c r="AB598" s="4">
        <f t="shared" si="341"/>
        <v>4.8785628742514978E-2</v>
      </c>
      <c r="AC598" s="4">
        <f t="shared" si="342"/>
        <v>0</v>
      </c>
      <c r="AD598" s="26">
        <f t="shared" si="343"/>
        <v>0.26796924741188549</v>
      </c>
      <c r="AE598" s="4">
        <f t="shared" si="317"/>
        <v>0.14013676452881774</v>
      </c>
      <c r="AF598" s="11"/>
      <c r="AG598" s="10">
        <f t="shared" si="344"/>
        <v>7.2814371257485036E-2</v>
      </c>
      <c r="AH598" s="10">
        <f t="shared" si="345"/>
        <v>0</v>
      </c>
      <c r="AI598" s="25">
        <f t="shared" si="346"/>
        <v>10.218260538564147</v>
      </c>
      <c r="AJ598" s="4">
        <f t="shared" si="318"/>
        <v>10.021459731947994</v>
      </c>
      <c r="AK598" s="4"/>
      <c r="AL598" s="24">
        <f t="shared" si="347"/>
        <v>1.0318491949639759</v>
      </c>
      <c r="AM598" s="4">
        <f t="shared" si="319"/>
        <v>0.98863290296083794</v>
      </c>
      <c r="AN598" s="3"/>
      <c r="AO598" s="23">
        <f t="shared" si="348"/>
        <v>0</v>
      </c>
      <c r="AP598" s="22">
        <f t="shared" si="349"/>
        <v>37.934997279826007</v>
      </c>
      <c r="AQ598" s="4">
        <f t="shared" si="320"/>
        <v>37.885846167897498</v>
      </c>
      <c r="AR598" s="3"/>
      <c r="AS598" s="4">
        <v>3.4</v>
      </c>
      <c r="AT598" s="4"/>
      <c r="AU598" s="21">
        <f t="shared" si="350"/>
        <v>189.42942373923373</v>
      </c>
      <c r="AV598" s="21">
        <f t="shared" si="321"/>
        <v>0.32462501614649159</v>
      </c>
      <c r="AW598" s="3">
        <f t="shared" si="322"/>
        <v>52.853076260766009</v>
      </c>
      <c r="AX598"/>
      <c r="AY598" s="20">
        <f t="shared" si="323"/>
        <v>1.3026265161650823E-2</v>
      </c>
      <c r="AZ598" s="20">
        <f t="shared" si="324"/>
        <v>1.5291702581068359E-2</v>
      </c>
      <c r="BA598" s="19">
        <f t="shared" si="325"/>
        <v>9.9514515140348578E-2</v>
      </c>
      <c r="BB598" s="18">
        <f t="shared" si="326"/>
        <v>2.0054210269495897E-2</v>
      </c>
      <c r="BC598" s="18">
        <f t="shared" si="327"/>
        <v>2.354189901201692E-2</v>
      </c>
      <c r="BD598" s="17">
        <f t="shared" si="328"/>
        <v>0.15320469733464026</v>
      </c>
      <c r="BE598" s="16">
        <f t="shared" si="329"/>
        <v>4.4037858472259295E-3</v>
      </c>
      <c r="BF598" s="16">
        <f t="shared" si="330"/>
        <v>5.1696616467434824E-3</v>
      </c>
      <c r="BG598" s="16">
        <f t="shared" si="331"/>
        <v>3.3642844509168518E-2</v>
      </c>
      <c r="BH598" s="15">
        <f t="shared" si="332"/>
        <v>5.0085502724405498E-3</v>
      </c>
      <c r="BI598" s="15">
        <f t="shared" si="333"/>
        <v>5.8796024937345578E-3</v>
      </c>
      <c r="BJ598" s="15">
        <f t="shared" si="334"/>
        <v>3.8262959162334194E-2</v>
      </c>
    </row>
    <row r="599" spans="1:62" x14ac:dyDescent="0.25">
      <c r="A599">
        <v>570</v>
      </c>
      <c r="B599" s="26">
        <f t="shared" si="312"/>
        <v>0.1889223932713327</v>
      </c>
      <c r="C599" s="25">
        <f t="shared" si="313"/>
        <v>10.094274103205478</v>
      </c>
      <c r="D599" s="24">
        <f t="shared" si="314"/>
        <v>1.031125714511651</v>
      </c>
      <c r="E599" s="22">
        <f t="shared" si="315"/>
        <v>37.935729033631063</v>
      </c>
      <c r="F599" s="27">
        <v>3.4</v>
      </c>
      <c r="G599" s="4">
        <f t="shared" si="316"/>
        <v>52.650051244619526</v>
      </c>
      <c r="H599" s="4"/>
      <c r="I599" s="5">
        <v>0.1216</v>
      </c>
      <c r="J599" s="5">
        <v>0</v>
      </c>
      <c r="K599" s="14">
        <v>1</v>
      </c>
      <c r="L599" s="6">
        <v>13.9</v>
      </c>
      <c r="M599" s="6">
        <v>57</v>
      </c>
      <c r="N599" s="6">
        <v>99</v>
      </c>
      <c r="O599" s="13">
        <f t="shared" si="335"/>
        <v>-17.25</v>
      </c>
      <c r="P599" s="12">
        <f t="shared" si="336"/>
        <v>-27.5</v>
      </c>
      <c r="Q599" s="4"/>
      <c r="R599">
        <v>570</v>
      </c>
      <c r="S599" s="4">
        <f t="shared" si="337"/>
        <v>1.7093833911892833</v>
      </c>
      <c r="T599" s="12">
        <f t="shared" si="338"/>
        <v>0.75846459436788383</v>
      </c>
      <c r="U599">
        <f t="shared" si="339"/>
        <v>0.6</v>
      </c>
      <c r="V599" s="4">
        <f t="shared" si="340"/>
        <v>0.77790406825054637</v>
      </c>
      <c r="W599" s="4"/>
      <c r="X599"/>
      <c r="Z599"/>
      <c r="AA599">
        <v>570</v>
      </c>
      <c r="AB599" s="4">
        <f t="shared" si="341"/>
        <v>4.8785628742514978E-2</v>
      </c>
      <c r="AC599" s="4">
        <f t="shared" si="342"/>
        <v>0</v>
      </c>
      <c r="AD599" s="26">
        <f t="shared" si="343"/>
        <v>0.1889223932713327</v>
      </c>
      <c r="AE599" s="4">
        <f t="shared" si="317"/>
        <v>5.0881976559259613E-2</v>
      </c>
      <c r="AF599" s="11"/>
      <c r="AG599" s="10">
        <f t="shared" si="344"/>
        <v>7.2814371257485036E-2</v>
      </c>
      <c r="AH599" s="10">
        <f t="shared" si="345"/>
        <v>0</v>
      </c>
      <c r="AI599" s="25">
        <f t="shared" si="346"/>
        <v>10.094274103205478</v>
      </c>
      <c r="AJ599" s="4">
        <f t="shared" si="318"/>
        <v>9.7047311710515451</v>
      </c>
      <c r="AK599" s="4"/>
      <c r="AL599" s="24">
        <f t="shared" si="347"/>
        <v>1.031125714511651</v>
      </c>
      <c r="AM599" s="4">
        <f t="shared" si="319"/>
        <v>0.94560581200255112</v>
      </c>
      <c r="AN599" s="3"/>
      <c r="AO599" s="23">
        <f t="shared" si="348"/>
        <v>0</v>
      </c>
      <c r="AP599" s="22">
        <f t="shared" si="349"/>
        <v>37.935729033631063</v>
      </c>
      <c r="AQ599" s="4">
        <f t="shared" si="320"/>
        <v>37.836329217314997</v>
      </c>
      <c r="AR599" s="3"/>
      <c r="AS599" s="4">
        <v>3.4</v>
      </c>
      <c r="AT599" s="4"/>
      <c r="AU599" s="21">
        <f t="shared" si="350"/>
        <v>189.75404875538021</v>
      </c>
      <c r="AV599" s="21">
        <f t="shared" si="321"/>
        <v>0.55466651134482237</v>
      </c>
      <c r="AW599" s="3">
        <f t="shared" si="322"/>
        <v>52.650051244619526</v>
      </c>
      <c r="AX599"/>
      <c r="AY599" s="20">
        <f t="shared" si="323"/>
        <v>1.4066464411561678E-2</v>
      </c>
      <c r="AZ599" s="20">
        <f t="shared" si="324"/>
        <v>1.6512806048355012E-2</v>
      </c>
      <c r="BA599" s="19">
        <f t="shared" si="325"/>
        <v>0.10746114625215641</v>
      </c>
      <c r="BB599" s="18">
        <f t="shared" si="326"/>
        <v>3.9694836645907103E-2</v>
      </c>
      <c r="BC599" s="18">
        <f t="shared" si="327"/>
        <v>4.6598286497369211E-2</v>
      </c>
      <c r="BD599" s="17">
        <f t="shared" si="328"/>
        <v>0.3032498090106569</v>
      </c>
      <c r="BE599" s="16">
        <f t="shared" si="329"/>
        <v>8.714568484921607E-3</v>
      </c>
      <c r="BF599" s="16">
        <f t="shared" si="330"/>
        <v>1.0230145612734061E-2</v>
      </c>
      <c r="BG599" s="16">
        <f t="shared" si="331"/>
        <v>6.6575188411444247E-2</v>
      </c>
      <c r="BH599" s="15">
        <f t="shared" si="332"/>
        <v>1.0128946376930304E-2</v>
      </c>
      <c r="BI599" s="15">
        <f t="shared" si="333"/>
        <v>1.1890502268570356E-2</v>
      </c>
      <c r="BJ599" s="15">
        <f t="shared" si="334"/>
        <v>7.7380367670564776E-2</v>
      </c>
    </row>
    <row r="600" spans="1:62" x14ac:dyDescent="0.25">
      <c r="A600">
        <v>571</v>
      </c>
      <c r="B600" s="26">
        <f t="shared" si="312"/>
        <v>0.34347538973291236</v>
      </c>
      <c r="C600" s="25">
        <f t="shared" si="313"/>
        <v>10.141437757877892</v>
      </c>
      <c r="D600" s="24">
        <f t="shared" si="314"/>
        <v>1.0182106279218719</v>
      </c>
      <c r="E600" s="22">
        <f t="shared" si="315"/>
        <v>37.921560957742024</v>
      </c>
      <c r="F600" s="27">
        <v>3.4</v>
      </c>
      <c r="G600" s="4">
        <f t="shared" si="316"/>
        <v>52.824684733274701</v>
      </c>
      <c r="H600" s="4"/>
      <c r="I600" s="5">
        <v>0.72929999999999995</v>
      </c>
      <c r="J600" s="5">
        <v>0</v>
      </c>
      <c r="K600" s="14">
        <v>0</v>
      </c>
      <c r="L600" s="6">
        <v>16</v>
      </c>
      <c r="M600" s="6">
        <v>34</v>
      </c>
      <c r="N600" s="6">
        <v>103</v>
      </c>
      <c r="O600" s="13">
        <f t="shared" si="335"/>
        <v>-43.25</v>
      </c>
      <c r="P600" s="12">
        <f t="shared" si="336"/>
        <v>-27.5</v>
      </c>
      <c r="Q600" s="4"/>
      <c r="R600">
        <v>571</v>
      </c>
      <c r="S600" s="4">
        <f t="shared" si="337"/>
        <v>2.0754997247575919</v>
      </c>
      <c r="T600" s="12">
        <f t="shared" si="338"/>
        <v>0.75846459436788383</v>
      </c>
      <c r="U600">
        <f t="shared" si="339"/>
        <v>1</v>
      </c>
      <c r="V600" s="4">
        <f t="shared" si="340"/>
        <v>1.5741930568489215</v>
      </c>
      <c r="W600" s="4"/>
      <c r="X600"/>
      <c r="Z600"/>
      <c r="AA600">
        <v>571</v>
      </c>
      <c r="AB600" s="4">
        <f t="shared" si="341"/>
        <v>0.29259341317365273</v>
      </c>
      <c r="AC600" s="4">
        <f t="shared" si="342"/>
        <v>0</v>
      </c>
      <c r="AD600" s="26">
        <f t="shared" si="343"/>
        <v>0.34347538973291236</v>
      </c>
      <c r="AE600" s="4">
        <f t="shared" si="317"/>
        <v>9.2507332913003823E-2</v>
      </c>
      <c r="AF600" s="11"/>
      <c r="AG600" s="10">
        <f t="shared" si="344"/>
        <v>0.43670658682634733</v>
      </c>
      <c r="AH600" s="10">
        <f t="shared" si="345"/>
        <v>0</v>
      </c>
      <c r="AI600" s="25">
        <f t="shared" si="346"/>
        <v>10.141437757877892</v>
      </c>
      <c r="AJ600" s="4">
        <f t="shared" si="318"/>
        <v>9.750074757421439</v>
      </c>
      <c r="AK600" s="4"/>
      <c r="AL600" s="24">
        <f t="shared" si="347"/>
        <v>1.0182106279218719</v>
      </c>
      <c r="AM600" s="4">
        <f t="shared" si="319"/>
        <v>0.93376188184938325</v>
      </c>
      <c r="AN600" s="3"/>
      <c r="AO600" s="23">
        <f t="shared" si="348"/>
        <v>0</v>
      </c>
      <c r="AP600" s="22">
        <f t="shared" si="349"/>
        <v>37.921560957742024</v>
      </c>
      <c r="AQ600" s="4">
        <f t="shared" si="320"/>
        <v>37.822198264849618</v>
      </c>
      <c r="AR600" s="3"/>
      <c r="AS600" s="4">
        <v>3.4</v>
      </c>
      <c r="AT600" s="4"/>
      <c r="AU600" s="21">
        <f t="shared" si="350"/>
        <v>190.30871526672505</v>
      </c>
      <c r="AV600" s="21">
        <f t="shared" si="321"/>
        <v>0.64313207485368729</v>
      </c>
      <c r="AW600" s="3">
        <f t="shared" si="322"/>
        <v>52.824684733274701</v>
      </c>
      <c r="AX600"/>
      <c r="AY600" s="20">
        <f t="shared" si="323"/>
        <v>2.557391033569139E-2</v>
      </c>
      <c r="AZ600" s="20">
        <f t="shared" si="324"/>
        <v>3.0021546915811631E-2</v>
      </c>
      <c r="BA600" s="19">
        <f t="shared" si="325"/>
        <v>0.19537259956840552</v>
      </c>
      <c r="BB600" s="18">
        <f t="shared" si="326"/>
        <v>3.9880303530271881E-2</v>
      </c>
      <c r="BC600" s="18">
        <f t="shared" si="327"/>
        <v>4.6816008492058289E-2</v>
      </c>
      <c r="BD600" s="17">
        <f t="shared" si="328"/>
        <v>0.30466668843412265</v>
      </c>
      <c r="BE600" s="16">
        <f t="shared" si="329"/>
        <v>8.6054165115091001E-3</v>
      </c>
      <c r="BF600" s="16">
        <f t="shared" si="330"/>
        <v>1.0102010687423727E-2</v>
      </c>
      <c r="BG600" s="16">
        <f t="shared" si="331"/>
        <v>6.5741318873555832E-2</v>
      </c>
      <c r="BH600" s="15">
        <f t="shared" si="332"/>
        <v>1.0125163460809208E-2</v>
      </c>
      <c r="BI600" s="15">
        <f t="shared" si="333"/>
        <v>1.1886061453993419E-2</v>
      </c>
      <c r="BJ600" s="15">
        <f t="shared" si="334"/>
        <v>7.7351467977603228E-2</v>
      </c>
    </row>
    <row r="601" spans="1:62" x14ac:dyDescent="0.25">
      <c r="A601">
        <v>572</v>
      </c>
      <c r="B601" s="26">
        <f t="shared" si="312"/>
        <v>0.38510074608665656</v>
      </c>
      <c r="C601" s="25">
        <f t="shared" si="313"/>
        <v>10.186781344247786</v>
      </c>
      <c r="D601" s="24">
        <f t="shared" si="314"/>
        <v>1.0179466756876647</v>
      </c>
      <c r="E601" s="22">
        <f t="shared" si="315"/>
        <v>37.921023892398907</v>
      </c>
      <c r="F601" s="27">
        <v>3.4</v>
      </c>
      <c r="G601" s="4">
        <f t="shared" si="316"/>
        <v>52.910852658421014</v>
      </c>
      <c r="H601" s="4"/>
      <c r="I601" s="5">
        <v>0.72929999999999995</v>
      </c>
      <c r="J601" s="5">
        <v>0</v>
      </c>
      <c r="K601" s="14">
        <v>0</v>
      </c>
      <c r="L601" s="6">
        <v>16</v>
      </c>
      <c r="M601" s="6">
        <v>55</v>
      </c>
      <c r="N601" s="6">
        <v>91</v>
      </c>
      <c r="O601" s="13">
        <f t="shared" si="335"/>
        <v>-13.25</v>
      </c>
      <c r="P601" s="12">
        <f t="shared" si="336"/>
        <v>-27.5</v>
      </c>
      <c r="Q601" s="4"/>
      <c r="R601">
        <v>572</v>
      </c>
      <c r="S601" s="4">
        <f t="shared" si="337"/>
        <v>2.0754997247575919</v>
      </c>
      <c r="T601" s="12">
        <f t="shared" si="338"/>
        <v>0.75846459436788383</v>
      </c>
      <c r="U601">
        <f t="shared" si="339"/>
        <v>1</v>
      </c>
      <c r="V601" s="4">
        <f t="shared" si="340"/>
        <v>1.5741930568489215</v>
      </c>
      <c r="W601" s="4"/>
      <c r="X601"/>
      <c r="Z601"/>
      <c r="AA601">
        <v>572</v>
      </c>
      <c r="AB601" s="4">
        <f t="shared" si="341"/>
        <v>0.29259341317365273</v>
      </c>
      <c r="AC601" s="4">
        <f t="shared" si="342"/>
        <v>0</v>
      </c>
      <c r="AD601" s="26">
        <f t="shared" si="343"/>
        <v>0.38510074608665656</v>
      </c>
      <c r="AE601" s="4">
        <f t="shared" si="317"/>
        <v>0.10371804145963237</v>
      </c>
      <c r="AF601" s="11"/>
      <c r="AG601" s="10">
        <f t="shared" si="344"/>
        <v>0.43670658682634733</v>
      </c>
      <c r="AH601" s="10">
        <f t="shared" si="345"/>
        <v>0</v>
      </c>
      <c r="AI601" s="25">
        <f t="shared" si="346"/>
        <v>10.186781344247786</v>
      </c>
      <c r="AJ601" s="4">
        <f t="shared" si="318"/>
        <v>9.7936681151955796</v>
      </c>
      <c r="AK601" s="4"/>
      <c r="AL601" s="24">
        <f t="shared" si="347"/>
        <v>1.0179466756876647</v>
      </c>
      <c r="AM601" s="4">
        <f t="shared" si="319"/>
        <v>0.93351973800786037</v>
      </c>
      <c r="AN601" s="3"/>
      <c r="AO601" s="23">
        <f t="shared" si="348"/>
        <v>0</v>
      </c>
      <c r="AP601" s="22">
        <f t="shared" si="349"/>
        <v>37.921023892398907</v>
      </c>
      <c r="AQ601" s="4">
        <f t="shared" si="320"/>
        <v>37.821662504366181</v>
      </c>
      <c r="AR601" s="3"/>
      <c r="AS601" s="4">
        <v>3.4</v>
      </c>
      <c r="AT601" s="4"/>
      <c r="AU601" s="21">
        <f t="shared" si="350"/>
        <v>190.95184734157874</v>
      </c>
      <c r="AV601" s="21">
        <f t="shared" si="321"/>
        <v>0.66815366485600503</v>
      </c>
      <c r="AW601" s="3">
        <f t="shared" si="322"/>
        <v>52.910852658421014</v>
      </c>
      <c r="AX601"/>
      <c r="AY601" s="20">
        <f t="shared" si="323"/>
        <v>2.8673195104306239E-2</v>
      </c>
      <c r="AZ601" s="20">
        <f t="shared" si="324"/>
        <v>3.3659837731142103E-2</v>
      </c>
      <c r="BA601" s="19">
        <f t="shared" si="325"/>
        <v>0.21904967179157586</v>
      </c>
      <c r="BB601" s="18">
        <f t="shared" si="326"/>
        <v>4.0058653674676425E-2</v>
      </c>
      <c r="BC601" s="18">
        <f t="shared" si="327"/>
        <v>4.702537605288102E-2</v>
      </c>
      <c r="BD601" s="17">
        <f t="shared" si="328"/>
        <v>0.30602919932464873</v>
      </c>
      <c r="BE601" s="16">
        <f t="shared" si="329"/>
        <v>8.6031942132367995E-3</v>
      </c>
      <c r="BF601" s="16">
        <f t="shared" si="330"/>
        <v>1.0099401902495374E-2</v>
      </c>
      <c r="BG601" s="16">
        <f t="shared" si="331"/>
        <v>6.5724341564072197E-2</v>
      </c>
      <c r="BH601" s="15">
        <f t="shared" si="332"/>
        <v>1.0125030494228218E-2</v>
      </c>
      <c r="BI601" s="15">
        <f t="shared" si="333"/>
        <v>1.1885905362789646E-2</v>
      </c>
      <c r="BJ601" s="15">
        <f t="shared" si="334"/>
        <v>7.7350452175708129E-2</v>
      </c>
    </row>
    <row r="602" spans="1:62" x14ac:dyDescent="0.25">
      <c r="A602">
        <v>573</v>
      </c>
      <c r="B602" s="26">
        <f t="shared" si="312"/>
        <v>0.3963114546332851</v>
      </c>
      <c r="C602" s="25">
        <f t="shared" si="313"/>
        <v>10.230374702021926</v>
      </c>
      <c r="D602" s="24">
        <f t="shared" si="314"/>
        <v>1.0209798114943078</v>
      </c>
      <c r="E602" s="22">
        <f t="shared" si="315"/>
        <v>37.924333025415486</v>
      </c>
      <c r="F602" s="27">
        <v>3.4</v>
      </c>
      <c r="G602" s="4">
        <f t="shared" si="316"/>
        <v>52.971998993565002</v>
      </c>
      <c r="H602" s="4"/>
      <c r="I602" s="5">
        <v>0.72929999999999995</v>
      </c>
      <c r="J602" s="5">
        <v>0</v>
      </c>
      <c r="K602" s="14">
        <v>0</v>
      </c>
      <c r="L602" s="6">
        <v>13.5</v>
      </c>
      <c r="M602" s="6">
        <v>58</v>
      </c>
      <c r="N602" s="6">
        <v>69</v>
      </c>
      <c r="O602" s="13">
        <f t="shared" si="335"/>
        <v>6.25</v>
      </c>
      <c r="P602" s="12">
        <f t="shared" si="336"/>
        <v>-21.25</v>
      </c>
      <c r="Q602" s="4"/>
      <c r="R602">
        <v>573</v>
      </c>
      <c r="S602" s="4">
        <f t="shared" si="337"/>
        <v>1.6422633067433468</v>
      </c>
      <c r="T602" s="12">
        <f t="shared" si="338"/>
        <v>0.95855194129866228</v>
      </c>
      <c r="U602">
        <f t="shared" si="339"/>
        <v>1</v>
      </c>
      <c r="V602" s="4">
        <f t="shared" si="340"/>
        <v>1.5741946808023954</v>
      </c>
      <c r="W602" s="4"/>
      <c r="X602"/>
      <c r="Z602"/>
      <c r="AA602">
        <v>573</v>
      </c>
      <c r="AB602" s="4">
        <f t="shared" si="341"/>
        <v>0.29259341317365273</v>
      </c>
      <c r="AC602" s="4">
        <f t="shared" si="342"/>
        <v>0</v>
      </c>
      <c r="AD602" s="26">
        <f t="shared" si="343"/>
        <v>0.3963114546332851</v>
      </c>
      <c r="AE602" s="4">
        <f t="shared" si="317"/>
        <v>0.15484901258532444</v>
      </c>
      <c r="AF602" s="11"/>
      <c r="AG602" s="10">
        <f t="shared" si="344"/>
        <v>0.43670658682634733</v>
      </c>
      <c r="AH602" s="10">
        <f t="shared" si="345"/>
        <v>0</v>
      </c>
      <c r="AI602" s="25">
        <f t="shared" si="346"/>
        <v>10.230374702021926</v>
      </c>
      <c r="AJ602" s="4">
        <f t="shared" si="318"/>
        <v>9.9459825999502893</v>
      </c>
      <c r="AK602" s="4"/>
      <c r="AL602" s="24">
        <f t="shared" si="347"/>
        <v>1.0209798114943078</v>
      </c>
      <c r="AM602" s="4">
        <f t="shared" si="319"/>
        <v>0.95957891019891417</v>
      </c>
      <c r="AN602" s="3"/>
      <c r="AO602" s="23">
        <f t="shared" si="348"/>
        <v>0</v>
      </c>
      <c r="AP602" s="22">
        <f t="shared" si="349"/>
        <v>37.924333025415486</v>
      </c>
      <c r="AQ602" s="4">
        <f t="shared" si="320"/>
        <v>37.853121193331091</v>
      </c>
      <c r="AR602" s="3"/>
      <c r="AS602" s="4">
        <v>3.4</v>
      </c>
      <c r="AT602" s="4"/>
      <c r="AU602" s="21">
        <f t="shared" si="350"/>
        <v>191.62000100643473</v>
      </c>
      <c r="AV602" s="21">
        <f t="shared" si="321"/>
        <v>0.51260094757039398</v>
      </c>
      <c r="AW602" s="3">
        <f t="shared" si="322"/>
        <v>52.971998993565002</v>
      </c>
      <c r="AX602"/>
      <c r="AY602" s="20">
        <f t="shared" si="323"/>
        <v>2.4605278140248842E-2</v>
      </c>
      <c r="AZ602" s="20">
        <f t="shared" si="324"/>
        <v>2.8884456947248636E-2</v>
      </c>
      <c r="BA602" s="19">
        <f t="shared" si="325"/>
        <v>0.1879727069604632</v>
      </c>
      <c r="BB602" s="18">
        <f t="shared" si="326"/>
        <v>2.8979855885714809E-2</v>
      </c>
      <c r="BC602" s="18">
        <f t="shared" si="327"/>
        <v>3.4019830822360868E-2</v>
      </c>
      <c r="BD602" s="17">
        <f t="shared" si="328"/>
        <v>0.22139241536356125</v>
      </c>
      <c r="BE602" s="16">
        <f t="shared" si="329"/>
        <v>6.2568167604924877E-3</v>
      </c>
      <c r="BF602" s="16">
        <f t="shared" si="330"/>
        <v>7.3449588057955296E-3</v>
      </c>
      <c r="BG602" s="16">
        <f t="shared" si="331"/>
        <v>4.7799125729105649E-2</v>
      </c>
      <c r="BH602" s="15">
        <f t="shared" si="332"/>
        <v>7.2565609808799411E-3</v>
      </c>
      <c r="BI602" s="15">
        <f t="shared" si="333"/>
        <v>8.518571586250365E-3</v>
      </c>
      <c r="BJ602" s="15">
        <f t="shared" si="334"/>
        <v>5.543669951726389E-2</v>
      </c>
    </row>
    <row r="603" spans="1:62" x14ac:dyDescent="0.25">
      <c r="A603">
        <v>574</v>
      </c>
      <c r="B603" s="26">
        <f t="shared" si="312"/>
        <v>0.20363464132783943</v>
      </c>
      <c r="C603" s="25">
        <f t="shared" si="313"/>
        <v>10.018796971207774</v>
      </c>
      <c r="D603" s="24">
        <f t="shared" si="314"/>
        <v>1.02667742196625</v>
      </c>
      <c r="E603" s="22">
        <f t="shared" si="315"/>
        <v>37.931889011492743</v>
      </c>
      <c r="F603" s="27">
        <v>3.4</v>
      </c>
      <c r="G603" s="4">
        <f t="shared" si="316"/>
        <v>52.580998045994605</v>
      </c>
      <c r="H603" s="4"/>
      <c r="I603" s="5">
        <v>0.1216</v>
      </c>
      <c r="J603" s="5">
        <v>0</v>
      </c>
      <c r="K603" s="14">
        <v>0</v>
      </c>
      <c r="L603" s="6">
        <v>10.199999999999999</v>
      </c>
      <c r="M603" s="6">
        <v>56</v>
      </c>
      <c r="N603" s="6">
        <v>34</v>
      </c>
      <c r="O603" s="13">
        <f t="shared" si="335"/>
        <v>30.5</v>
      </c>
      <c r="P603" s="12">
        <f t="shared" si="336"/>
        <v>0</v>
      </c>
      <c r="Q603" s="4"/>
      <c r="R603">
        <v>574</v>
      </c>
      <c r="S603" s="4">
        <f t="shared" si="337"/>
        <v>1.1276998486951821</v>
      </c>
      <c r="T603" s="12">
        <f t="shared" si="338"/>
        <v>1</v>
      </c>
      <c r="U603">
        <f t="shared" si="339"/>
        <v>1</v>
      </c>
      <c r="V603" s="4">
        <f t="shared" si="340"/>
        <v>1.1276998486951821</v>
      </c>
      <c r="W603" s="4"/>
      <c r="X603"/>
      <c r="Z603"/>
      <c r="AA603">
        <v>574</v>
      </c>
      <c r="AB603" s="4">
        <f t="shared" si="341"/>
        <v>4.8785628742514978E-2</v>
      </c>
      <c r="AC603" s="4">
        <f t="shared" si="342"/>
        <v>0</v>
      </c>
      <c r="AD603" s="26">
        <f t="shared" si="343"/>
        <v>0.20363464132783943</v>
      </c>
      <c r="AE603" s="4">
        <f t="shared" si="317"/>
        <v>0.12256344890554123</v>
      </c>
      <c r="AF603" s="11"/>
      <c r="AG603" s="10">
        <f t="shared" si="344"/>
        <v>7.2814371257485036E-2</v>
      </c>
      <c r="AH603" s="10">
        <f t="shared" si="345"/>
        <v>0</v>
      </c>
      <c r="AI603" s="25">
        <f t="shared" si="346"/>
        <v>10.018796971207774</v>
      </c>
      <c r="AJ603" s="4">
        <f t="shared" si="318"/>
        <v>9.8673573179373317</v>
      </c>
      <c r="AK603" s="4"/>
      <c r="AL603" s="24">
        <f t="shared" si="347"/>
        <v>1.02667742196625</v>
      </c>
      <c r="AM603" s="4">
        <f t="shared" si="319"/>
        <v>0.99284539562687613</v>
      </c>
      <c r="AN603" s="3"/>
      <c r="AO603" s="23">
        <f t="shared" si="348"/>
        <v>0</v>
      </c>
      <c r="AP603" s="22">
        <f t="shared" si="349"/>
        <v>37.931889011492743</v>
      </c>
      <c r="AQ603" s="4">
        <f t="shared" si="320"/>
        <v>37.893392627885795</v>
      </c>
      <c r="AR603" s="3"/>
      <c r="AS603" s="4">
        <v>3.4</v>
      </c>
      <c r="AT603" s="4"/>
      <c r="AU603" s="21">
        <f t="shared" si="350"/>
        <v>192.13260195400514</v>
      </c>
      <c r="AV603" s="21">
        <f t="shared" si="321"/>
        <v>0.237310032915618</v>
      </c>
      <c r="AW603" s="3">
        <f t="shared" si="322"/>
        <v>52.580998045994605</v>
      </c>
      <c r="AX603"/>
      <c r="AY603" s="20">
        <f t="shared" si="323"/>
        <v>8.2612402235046831E-3</v>
      </c>
      <c r="AZ603" s="20">
        <f t="shared" si="324"/>
        <v>9.6979776536794109E-3</v>
      </c>
      <c r="BA603" s="19">
        <f t="shared" si="325"/>
        <v>6.3111974545114108E-2</v>
      </c>
      <c r="BB603" s="18">
        <f t="shared" si="326"/>
        <v>1.5431860783723663E-2</v>
      </c>
      <c r="BC603" s="18">
        <f t="shared" si="327"/>
        <v>1.8115662659153865E-2</v>
      </c>
      <c r="BD603" s="17">
        <f t="shared" si="328"/>
        <v>0.11789212982756454</v>
      </c>
      <c r="BE603" s="16">
        <f t="shared" si="329"/>
        <v>3.4475192542083779E-3</v>
      </c>
      <c r="BF603" s="16">
        <f t="shared" si="330"/>
        <v>4.047087820157661E-3</v>
      </c>
      <c r="BG603" s="16">
        <f t="shared" si="331"/>
        <v>2.6337419265007839E-2</v>
      </c>
      <c r="BH603" s="15">
        <f t="shared" si="332"/>
        <v>3.922822191347322E-3</v>
      </c>
      <c r="BI603" s="15">
        <f t="shared" si="333"/>
        <v>4.6050521376685954E-3</v>
      </c>
      <c r="BJ603" s="15">
        <f t="shared" si="334"/>
        <v>2.9968509277931491E-2</v>
      </c>
    </row>
    <row r="604" spans="1:62" x14ac:dyDescent="0.25">
      <c r="A604">
        <v>575</v>
      </c>
      <c r="B604" s="26">
        <f t="shared" si="312"/>
        <v>0.17134907764805621</v>
      </c>
      <c r="C604" s="25">
        <f t="shared" si="313"/>
        <v>9.9401716891948162</v>
      </c>
      <c r="D604" s="24">
        <f t="shared" si="314"/>
        <v>1.0239088380796602</v>
      </c>
      <c r="E604" s="22">
        <f t="shared" si="315"/>
        <v>37.929858408156456</v>
      </c>
      <c r="F604" s="27">
        <v>3.4</v>
      </c>
      <c r="G604" s="4">
        <f t="shared" si="316"/>
        <v>52.465288013078982</v>
      </c>
      <c r="H604" s="4"/>
      <c r="I604" s="5">
        <v>0.1216</v>
      </c>
      <c r="J604" s="5">
        <v>0</v>
      </c>
      <c r="K604" s="14">
        <v>0</v>
      </c>
      <c r="L604" s="6">
        <v>6.1</v>
      </c>
      <c r="M604" s="6">
        <v>75</v>
      </c>
      <c r="N604" s="6">
        <v>18</v>
      </c>
      <c r="O604" s="13">
        <f t="shared" si="335"/>
        <v>61.5</v>
      </c>
      <c r="P604" s="12">
        <f t="shared" si="336"/>
        <v>0</v>
      </c>
      <c r="Q604" s="4"/>
      <c r="R604">
        <v>575</v>
      </c>
      <c r="S604" s="4">
        <f t="shared" si="337"/>
        <v>0.60923828172684824</v>
      </c>
      <c r="T604" s="12">
        <f t="shared" si="338"/>
        <v>1</v>
      </c>
      <c r="U604">
        <f t="shared" si="339"/>
        <v>1</v>
      </c>
      <c r="V604" s="4">
        <f t="shared" si="340"/>
        <v>0.60923828172684824</v>
      </c>
      <c r="W604" s="4"/>
      <c r="X604"/>
      <c r="Z604"/>
      <c r="AA604">
        <v>575</v>
      </c>
      <c r="AB604" s="4">
        <f t="shared" si="341"/>
        <v>4.8785628742514978E-2</v>
      </c>
      <c r="AC604" s="4">
        <f t="shared" si="342"/>
        <v>0</v>
      </c>
      <c r="AD604" s="26">
        <f t="shared" si="343"/>
        <v>0.17134907764805621</v>
      </c>
      <c r="AE604" s="4">
        <f t="shared" si="317"/>
        <v>0.11684718481293864</v>
      </c>
      <c r="AF604" s="11"/>
      <c r="AG604" s="10">
        <f t="shared" si="344"/>
        <v>7.2814371257485036E-2</v>
      </c>
      <c r="AH604" s="10">
        <f t="shared" si="345"/>
        <v>0</v>
      </c>
      <c r="AI604" s="25">
        <f t="shared" si="346"/>
        <v>9.9401716891948162</v>
      </c>
      <c r="AJ604" s="4">
        <f t="shared" si="318"/>
        <v>9.82666113925562</v>
      </c>
      <c r="AK604" s="4"/>
      <c r="AL604" s="24">
        <f t="shared" si="347"/>
        <v>1.0239088380796602</v>
      </c>
      <c r="AM604" s="4">
        <f t="shared" si="319"/>
        <v>0.99836167166214485</v>
      </c>
      <c r="AN604" s="3"/>
      <c r="AO604" s="23">
        <f t="shared" si="348"/>
        <v>0</v>
      </c>
      <c r="AP604" s="22">
        <f t="shared" si="349"/>
        <v>37.929858408156456</v>
      </c>
      <c r="AQ604" s="4">
        <f t="shared" si="320"/>
        <v>37.900827700832501</v>
      </c>
      <c r="AR604" s="3"/>
      <c r="AS604" s="4">
        <v>3.4</v>
      </c>
      <c r="AT604" s="4"/>
      <c r="AU604" s="21">
        <f t="shared" si="350"/>
        <v>192.36991198692075</v>
      </c>
      <c r="AV604" s="21">
        <f t="shared" si="321"/>
        <v>0.17328121087397716</v>
      </c>
      <c r="AW604" s="3">
        <f t="shared" si="322"/>
        <v>52.465288013078982</v>
      </c>
      <c r="AX604"/>
      <c r="AY604" s="20">
        <f t="shared" si="323"/>
        <v>5.5538005041452336E-3</v>
      </c>
      <c r="AZ604" s="20">
        <f t="shared" si="324"/>
        <v>6.5196788526922312E-3</v>
      </c>
      <c r="BA604" s="19">
        <f t="shared" si="325"/>
        <v>4.2428413478280108E-2</v>
      </c>
      <c r="BB604" s="18">
        <f t="shared" si="326"/>
        <v>1.156684505224947E-2</v>
      </c>
      <c r="BC604" s="18">
        <f t="shared" si="327"/>
        <v>1.3578470278727639E-2</v>
      </c>
      <c r="BD604" s="17">
        <f t="shared" si="328"/>
        <v>8.8365234608219087E-2</v>
      </c>
      <c r="BE604" s="16">
        <f t="shared" si="329"/>
        <v>2.6032832686804911E-3</v>
      </c>
      <c r="BF604" s="16">
        <f t="shared" si="330"/>
        <v>3.0560281849727508E-3</v>
      </c>
      <c r="BG604" s="16">
        <f t="shared" si="331"/>
        <v>1.988785496386207E-2</v>
      </c>
      <c r="BH604" s="15">
        <f t="shared" si="332"/>
        <v>2.9582597701558184E-3</v>
      </c>
      <c r="BI604" s="15">
        <f t="shared" si="333"/>
        <v>3.4727397301829175E-3</v>
      </c>
      <c r="BJ604" s="15">
        <f t="shared" si="334"/>
        <v>2.2599707823615898E-2</v>
      </c>
    </row>
    <row r="605" spans="1:62" x14ac:dyDescent="0.25">
      <c r="A605">
        <v>576</v>
      </c>
      <c r="B605" s="26">
        <f t="shared" ref="B605:B668" si="351">AD605</f>
        <v>0.16563281355545362</v>
      </c>
      <c r="C605" s="25">
        <f t="shared" ref="C605:C668" si="352">AI605</f>
        <v>9.8994755105131045</v>
      </c>
      <c r="D605" s="24">
        <f t="shared" ref="D605:D668" si="353">AL605</f>
        <v>1.0210438602573759</v>
      </c>
      <c r="E605" s="22">
        <f t="shared" ref="E605:E668" si="354">AP605</f>
        <v>37.927454617879079</v>
      </c>
      <c r="F605" s="27">
        <v>3.4</v>
      </c>
      <c r="G605" s="4">
        <f t="shared" ref="G605:G668" si="355">SUM(B605:F605)</f>
        <v>52.41360680220501</v>
      </c>
      <c r="H605" s="4"/>
      <c r="I605" s="5">
        <v>0.1216</v>
      </c>
      <c r="J605" s="5">
        <v>0</v>
      </c>
      <c r="K605" s="14">
        <v>0</v>
      </c>
      <c r="L605" s="6">
        <v>4.5999999999999996</v>
      </c>
      <c r="M605" s="6">
        <v>71</v>
      </c>
      <c r="N605" s="6">
        <v>8</v>
      </c>
      <c r="O605" s="13">
        <f t="shared" si="335"/>
        <v>65</v>
      </c>
      <c r="P605" s="12">
        <f t="shared" si="336"/>
        <v>0</v>
      </c>
      <c r="Q605" s="4"/>
      <c r="R605">
        <v>576</v>
      </c>
      <c r="S605" s="4">
        <f t="shared" si="337"/>
        <v>0.45940307648816003</v>
      </c>
      <c r="T605" s="12">
        <f t="shared" si="338"/>
        <v>1</v>
      </c>
      <c r="U605">
        <f t="shared" si="339"/>
        <v>1</v>
      </c>
      <c r="V605" s="4">
        <f t="shared" si="340"/>
        <v>0.45940307648816003</v>
      </c>
      <c r="W605" s="4"/>
      <c r="X605"/>
      <c r="Z605"/>
      <c r="AA605">
        <v>576</v>
      </c>
      <c r="AB605" s="4">
        <f t="shared" si="341"/>
        <v>4.8785628742514978E-2</v>
      </c>
      <c r="AC605" s="4">
        <f t="shared" si="342"/>
        <v>0</v>
      </c>
      <c r="AD605" s="26">
        <f t="shared" si="343"/>
        <v>0.16563281355545362</v>
      </c>
      <c r="AE605" s="4">
        <f t="shared" ref="AE605:AE668" si="356">AD605*EXP(-V606*B$17/$N$17)</f>
        <v>0.13861615063519173</v>
      </c>
      <c r="AF605" s="11"/>
      <c r="AG605" s="10">
        <f t="shared" si="344"/>
        <v>7.2814371257485036E-2</v>
      </c>
      <c r="AH605" s="10">
        <f t="shared" si="345"/>
        <v>0</v>
      </c>
      <c r="AI605" s="25">
        <f t="shared" si="346"/>
        <v>9.8994755105131045</v>
      </c>
      <c r="AJ605" s="4">
        <f t="shared" ref="AJ605:AJ668" si="357">AI605*EXP(-V606*C$17/$N$17)</f>
        <v>9.8467340734267381</v>
      </c>
      <c r="AK605" s="4"/>
      <c r="AL605" s="24">
        <f t="shared" si="347"/>
        <v>1.0210438602573759</v>
      </c>
      <c r="AM605" s="4">
        <f t="shared" ref="AM605:AM668" si="358">(AL605*EXP(-V606*D$17/$N$17))</f>
        <v>1.0091145083638042</v>
      </c>
      <c r="AN605" s="3"/>
      <c r="AO605" s="23">
        <f t="shared" si="348"/>
        <v>0</v>
      </c>
      <c r="AP605" s="22">
        <f t="shared" si="349"/>
        <v>37.927454617879079</v>
      </c>
      <c r="AQ605" s="4">
        <f t="shared" ref="AQ605:AQ668" si="359">AP605*EXP(-V606*E$17/$N$17)</f>
        <v>37.913949936150587</v>
      </c>
      <c r="AR605" s="3"/>
      <c r="AS605" s="4">
        <v>3.4</v>
      </c>
      <c r="AT605" s="4"/>
      <c r="AU605" s="21">
        <f t="shared" si="350"/>
        <v>192.54319319779472</v>
      </c>
      <c r="AV605" s="21">
        <f t="shared" ref="AV605:AV668" si="360">BA605+BD605+BG605+BJ605</f>
        <v>8.1889547465126888E-2</v>
      </c>
      <c r="AW605" s="3">
        <f t="shared" ref="AW605:AW668" si="361">AD605+AI605+AL605+AP605+AS605</f>
        <v>52.41360680220501</v>
      </c>
      <c r="AX605"/>
      <c r="AY605" s="20">
        <f t="shared" ref="AY605:AY668" si="362">(AD605-AE605)*$AW$25</f>
        <v>2.7530265159927203E-3</v>
      </c>
      <c r="AZ605" s="20">
        <f t="shared" ref="AZ605:AZ668" si="363">(AD605-AE605)*$AX$25</f>
        <v>3.2318137361653674E-3</v>
      </c>
      <c r="BA605" s="19">
        <f t="shared" ref="BA605:BA668" si="364">(AD605-AE605)*$AV$25</f>
        <v>2.1031822668103807E-2</v>
      </c>
      <c r="BB605" s="18">
        <f t="shared" ref="BB605:BB668" si="365">(AI605-AJ605)*$AW$25</f>
        <v>5.3744082020371498E-3</v>
      </c>
      <c r="BC605" s="18">
        <f t="shared" ref="BC605:BC668" si="366">(AI605-AJ605)*$AX$25</f>
        <v>6.3090878893479578E-3</v>
      </c>
      <c r="BD605" s="17">
        <f t="shared" ref="BD605:BD668" si="367">(AI605-AJ605)*$AV$25</f>
        <v>4.1057940994981258E-2</v>
      </c>
      <c r="BE605" s="16">
        <f t="shared" ref="BE605:BE668" si="368">(AL605-AM605)*$AW$25</f>
        <v>1.215613570726391E-3</v>
      </c>
      <c r="BF605" s="16">
        <f t="shared" ref="BF605:BF668" si="369">(AL605-AM605)*$AX$25</f>
        <v>1.4270246265048936E-3</v>
      </c>
      <c r="BG605" s="16">
        <f t="shared" ref="BG605:BG668" si="370">(AL605-AM605)*$AV$25</f>
        <v>9.2867136963404092E-3</v>
      </c>
      <c r="BH605" s="15">
        <f t="shared" ref="BH605:BH668" si="371">(AP605-AQ605)*$AW$25</f>
        <v>1.3761413464834921E-3</v>
      </c>
      <c r="BI605" s="15">
        <f t="shared" ref="BI605:BI668" si="372">(AP605-AQ605)*$AX$25</f>
        <v>1.6154702763067079E-3</v>
      </c>
      <c r="BJ605" s="15">
        <f t="shared" ref="BJ605:BJ668" si="373">(AP605-AQ605)*$AV$25</f>
        <v>1.0513070105701419E-2</v>
      </c>
    </row>
    <row r="606" spans="1:62" x14ac:dyDescent="0.25">
      <c r="A606">
        <v>577</v>
      </c>
      <c r="B606" s="26">
        <f t="shared" si="351"/>
        <v>0.18740177937770669</v>
      </c>
      <c r="C606" s="25">
        <f t="shared" si="352"/>
        <v>9.9195484446842226</v>
      </c>
      <c r="D606" s="24">
        <f t="shared" si="353"/>
        <v>1.0198336979990439</v>
      </c>
      <c r="E606" s="22">
        <f t="shared" si="354"/>
        <v>37.926533332678908</v>
      </c>
      <c r="F606" s="27">
        <v>3.4</v>
      </c>
      <c r="G606" s="4">
        <f t="shared" si="355"/>
        <v>52.453317254739879</v>
      </c>
      <c r="H606" s="4"/>
      <c r="I606" s="5">
        <v>0.1216</v>
      </c>
      <c r="J606" s="5">
        <v>0</v>
      </c>
      <c r="K606" s="14">
        <v>1</v>
      </c>
      <c r="L606" s="6">
        <v>3.4</v>
      </c>
      <c r="M606" s="6">
        <v>74</v>
      </c>
      <c r="N606" s="6">
        <v>8</v>
      </c>
      <c r="O606" s="13">
        <f t="shared" ref="O606:O669" si="374">M606-0.75*N606</f>
        <v>68</v>
      </c>
      <c r="P606" s="12">
        <f t="shared" ref="P606:P669" si="375">IF(K606=1,MAX($J$17,MIN(0,P605+O606)),MAX(MIN($J$18,P605),MIN(0,P605+O606)))</f>
        <v>0</v>
      </c>
      <c r="Q606" s="4"/>
      <c r="R606">
        <v>577</v>
      </c>
      <c r="S606" s="4">
        <f t="shared" ref="S606:S669" si="376">IF(L606&lt;-5,0,47.91/(1+EXP(106.06/(L606+18.27))))</f>
        <v>0.35612952979019163</v>
      </c>
      <c r="T606" s="12">
        <f t="shared" ref="T606:T669" si="377">IF(P606&gt;$J$19,1,$J$21+($J$20-$J$21)*($J$17-P606)/($J$17-$J$19))</f>
        <v>1</v>
      </c>
      <c r="U606">
        <f t="shared" ref="U606:U669" si="378">IF(K606=1,0.6,1)</f>
        <v>0.6</v>
      </c>
      <c r="V606" s="4">
        <f t="shared" ref="V606:V669" si="379">S606*T606*U606</f>
        <v>0.21367771787411496</v>
      </c>
      <c r="W606" s="4"/>
      <c r="X606"/>
      <c r="Z606"/>
      <c r="AA606">
        <v>577</v>
      </c>
      <c r="AB606" s="4">
        <f t="shared" ref="AB606:AB669" si="380">I606*$P$16</f>
        <v>4.8785628742514978E-2</v>
      </c>
      <c r="AC606" s="4">
        <f t="shared" ref="AC606:AC669" si="381">$N$19*J606</f>
        <v>0</v>
      </c>
      <c r="AD606" s="26">
        <f t="shared" ref="AD606:AD669" si="382">AE605+AB606+AC606</f>
        <v>0.18740177937770669</v>
      </c>
      <c r="AE606" s="4">
        <f t="shared" si="356"/>
        <v>0.15557104485065817</v>
      </c>
      <c r="AF606" s="11"/>
      <c r="AG606" s="10">
        <f t="shared" ref="AG606:AG669" si="383">I606*$Q$16</f>
        <v>7.2814371257485036E-2</v>
      </c>
      <c r="AH606" s="10">
        <f t="shared" ref="AH606:AH669" si="384">$N$20*J606</f>
        <v>0</v>
      </c>
      <c r="AI606" s="25">
        <f t="shared" ref="AI606:AI669" si="385">AJ605+AG606+AH606</f>
        <v>9.9195484446842226</v>
      </c>
      <c r="AJ606" s="4">
        <f t="shared" si="357"/>
        <v>9.8643064199069421</v>
      </c>
      <c r="AK606" s="4"/>
      <c r="AL606" s="24">
        <f t="shared" ref="AL606:AL669" si="386">AM605+AY605+BB605+BE605+BH605</f>
        <v>1.0198336979990439</v>
      </c>
      <c r="AM606" s="4">
        <f t="shared" si="358"/>
        <v>1.0073806207343852</v>
      </c>
      <c r="AN606" s="3"/>
      <c r="AO606" s="23">
        <f t="shared" ref="AO606:AO669" si="387">$N$21*J606</f>
        <v>0</v>
      </c>
      <c r="AP606" s="22">
        <f t="shared" ref="AP606:AP669" si="388">AQ605+AZ605+BC605+BF605+BI605+AO606</f>
        <v>37.926533332678908</v>
      </c>
      <c r="AQ606" s="4">
        <f t="shared" si="359"/>
        <v>37.912415733683879</v>
      </c>
      <c r="AR606" s="3"/>
      <c r="AS606" s="4">
        <v>3.4</v>
      </c>
      <c r="AT606" s="4"/>
      <c r="AU606" s="21">
        <f t="shared" ref="AU606:AU669" si="389">AU605+AV605</f>
        <v>192.62508274525985</v>
      </c>
      <c r="AV606" s="21">
        <f t="shared" si="360"/>
        <v>8.8468682872891932E-2</v>
      </c>
      <c r="AW606" s="3">
        <f t="shared" si="361"/>
        <v>52.453317254739879</v>
      </c>
      <c r="AX606"/>
      <c r="AY606" s="20">
        <f t="shared" si="362"/>
        <v>3.2435855025887889E-3</v>
      </c>
      <c r="AZ606" s="20">
        <f t="shared" si="363"/>
        <v>3.8076873291259697E-3</v>
      </c>
      <c r="BA606" s="19">
        <f t="shared" si="364"/>
        <v>2.4779461695333758E-2</v>
      </c>
      <c r="BB606" s="18">
        <f t="shared" si="365"/>
        <v>5.6292207315849253E-3</v>
      </c>
      <c r="BC606" s="18">
        <f t="shared" si="366"/>
        <v>6.608215641425782E-3</v>
      </c>
      <c r="BD606" s="17">
        <f t="shared" si="367"/>
        <v>4.300458840426976E-2</v>
      </c>
      <c r="BE606" s="16">
        <f t="shared" si="368"/>
        <v>1.2689817397691845E-3</v>
      </c>
      <c r="BF606" s="16">
        <f t="shared" si="369"/>
        <v>1.4896742162507817E-3</v>
      </c>
      <c r="BG606" s="16">
        <f t="shared" si="370"/>
        <v>9.6944213086387534E-3</v>
      </c>
      <c r="BH606" s="15">
        <f t="shared" si="371"/>
        <v>1.4385982639742176E-3</v>
      </c>
      <c r="BI606" s="15">
        <f t="shared" si="372"/>
        <v>1.6887892664045163E-3</v>
      </c>
      <c r="BJ606" s="15">
        <f t="shared" si="373"/>
        <v>1.0990211464649669E-2</v>
      </c>
    </row>
    <row r="607" spans="1:62" x14ac:dyDescent="0.25">
      <c r="A607">
        <v>578</v>
      </c>
      <c r="B607" s="26">
        <f t="shared" si="351"/>
        <v>0.30188781131772408</v>
      </c>
      <c r="C607" s="25">
        <f t="shared" si="352"/>
        <v>10.082689653439877</v>
      </c>
      <c r="D607" s="24">
        <f t="shared" si="353"/>
        <v>1.0189610069723021</v>
      </c>
      <c r="E607" s="22">
        <f t="shared" si="354"/>
        <v>37.926010100137091</v>
      </c>
      <c r="F607" s="27">
        <v>3.4</v>
      </c>
      <c r="G607" s="4">
        <f t="shared" si="355"/>
        <v>52.729548571866992</v>
      </c>
      <c r="H607" s="4"/>
      <c r="I607" s="5">
        <v>0.36470000000000002</v>
      </c>
      <c r="J607" s="5">
        <v>0</v>
      </c>
      <c r="K607" s="14">
        <v>1</v>
      </c>
      <c r="L607" s="6">
        <v>3.6</v>
      </c>
      <c r="M607" s="6">
        <v>59</v>
      </c>
      <c r="N607" s="6">
        <v>10</v>
      </c>
      <c r="O607" s="13">
        <f t="shared" si="374"/>
        <v>51.5</v>
      </c>
      <c r="P607" s="12">
        <f t="shared" si="375"/>
        <v>0</v>
      </c>
      <c r="Q607" s="4"/>
      <c r="R607">
        <v>578</v>
      </c>
      <c r="S607" s="4">
        <f t="shared" si="376"/>
        <v>0.37230471497562223</v>
      </c>
      <c r="T607" s="12">
        <f t="shared" si="377"/>
        <v>1</v>
      </c>
      <c r="U607">
        <f t="shared" si="378"/>
        <v>0.6</v>
      </c>
      <c r="V607" s="4">
        <f t="shared" si="379"/>
        <v>0.22338282898537334</v>
      </c>
      <c r="W607" s="4"/>
      <c r="X607"/>
      <c r="Z607"/>
      <c r="AA607">
        <v>578</v>
      </c>
      <c r="AB607" s="4">
        <f t="shared" si="380"/>
        <v>0.1463167664670659</v>
      </c>
      <c r="AC607" s="4">
        <f t="shared" si="381"/>
        <v>0</v>
      </c>
      <c r="AD607" s="26">
        <f t="shared" si="382"/>
        <v>0.30188781131772408</v>
      </c>
      <c r="AE607" s="4">
        <f t="shared" si="356"/>
        <v>0.2343105889311739</v>
      </c>
      <c r="AF607" s="11"/>
      <c r="AG607" s="10">
        <f t="shared" si="383"/>
        <v>0.21838323353293418</v>
      </c>
      <c r="AH607" s="10">
        <f t="shared" si="384"/>
        <v>0</v>
      </c>
      <c r="AI607" s="25">
        <f t="shared" si="385"/>
        <v>10.082689653439877</v>
      </c>
      <c r="AJ607" s="4">
        <f t="shared" si="357"/>
        <v>10.006329272407738</v>
      </c>
      <c r="AK607" s="4"/>
      <c r="AL607" s="24">
        <f t="shared" si="386"/>
        <v>1.0189610069723021</v>
      </c>
      <c r="AM607" s="4">
        <f t="shared" si="358"/>
        <v>1.0020606848317342</v>
      </c>
      <c r="AN607" s="3"/>
      <c r="AO607" s="23">
        <f t="shared" si="387"/>
        <v>0</v>
      </c>
      <c r="AP607" s="22">
        <f t="shared" si="388"/>
        <v>37.926010100137091</v>
      </c>
      <c r="AQ607" s="4">
        <f t="shared" si="359"/>
        <v>37.906793467205624</v>
      </c>
      <c r="AR607" s="3"/>
      <c r="AS607" s="4">
        <v>3.4</v>
      </c>
      <c r="AT607" s="4"/>
      <c r="AU607" s="21">
        <f t="shared" si="389"/>
        <v>192.71355142813275</v>
      </c>
      <c r="AV607" s="21">
        <f t="shared" si="360"/>
        <v>0.14016814570834943</v>
      </c>
      <c r="AW607" s="3">
        <f t="shared" si="361"/>
        <v>52.729548571866992</v>
      </c>
      <c r="AX607"/>
      <c r="AY607" s="20">
        <f t="shared" si="362"/>
        <v>6.8861904098371177E-3</v>
      </c>
      <c r="AZ607" s="20">
        <f t="shared" si="363"/>
        <v>8.0837887419827042E-3</v>
      </c>
      <c r="BA607" s="19">
        <f t="shared" si="364"/>
        <v>5.2607243234730358E-2</v>
      </c>
      <c r="BB607" s="18">
        <f t="shared" si="365"/>
        <v>7.7812035621587792E-3</v>
      </c>
      <c r="BC607" s="18">
        <f t="shared" si="366"/>
        <v>9.1344563555776984E-3</v>
      </c>
      <c r="BD607" s="17">
        <f t="shared" si="367"/>
        <v>5.9444721114402022E-2</v>
      </c>
      <c r="BE607" s="16">
        <f t="shared" si="368"/>
        <v>1.7221606946470093E-3</v>
      </c>
      <c r="BF607" s="16">
        <f t="shared" si="369"/>
        <v>2.0216669024117066E-3</v>
      </c>
      <c r="BG607" s="16">
        <f t="shared" si="370"/>
        <v>1.3156494543509199E-2</v>
      </c>
      <c r="BH607" s="15">
        <f t="shared" si="371"/>
        <v>1.9581952132493694E-3</v>
      </c>
      <c r="BI607" s="15">
        <f t="shared" si="372"/>
        <v>2.2987509025101291E-3</v>
      </c>
      <c r="BJ607" s="15">
        <f t="shared" si="373"/>
        <v>1.4959686815707862E-2</v>
      </c>
    </row>
    <row r="608" spans="1:62" x14ac:dyDescent="0.25">
      <c r="A608">
        <v>579</v>
      </c>
      <c r="B608" s="26">
        <f t="shared" si="351"/>
        <v>0.38062735539823978</v>
      </c>
      <c r="C608" s="25">
        <f t="shared" si="352"/>
        <v>10.224712505940673</v>
      </c>
      <c r="D608" s="24">
        <f t="shared" si="353"/>
        <v>1.0204084347116265</v>
      </c>
      <c r="E608" s="22">
        <f t="shared" si="354"/>
        <v>37.92833213010811</v>
      </c>
      <c r="F608" s="27">
        <v>3.4</v>
      </c>
      <c r="G608" s="4">
        <f t="shared" si="355"/>
        <v>52.954080426158647</v>
      </c>
      <c r="H608" s="4"/>
      <c r="I608" s="5">
        <v>0.36470000000000002</v>
      </c>
      <c r="J608" s="5">
        <v>0</v>
      </c>
      <c r="K608" s="14">
        <v>1</v>
      </c>
      <c r="L608" s="6">
        <v>5.0999999999999996</v>
      </c>
      <c r="M608" s="6">
        <v>62</v>
      </c>
      <c r="N608" s="6">
        <v>27</v>
      </c>
      <c r="O608" s="13">
        <f t="shared" si="374"/>
        <v>41.75</v>
      </c>
      <c r="P608" s="12">
        <f t="shared" si="375"/>
        <v>0</v>
      </c>
      <c r="Q608" s="4"/>
      <c r="R608">
        <v>579</v>
      </c>
      <c r="S608" s="4">
        <f t="shared" si="376"/>
        <v>0.50681584851960382</v>
      </c>
      <c r="T608" s="12">
        <f t="shared" si="377"/>
        <v>1</v>
      </c>
      <c r="U608">
        <f t="shared" si="378"/>
        <v>0.6</v>
      </c>
      <c r="V608" s="4">
        <f t="shared" si="379"/>
        <v>0.3040895091117623</v>
      </c>
      <c r="W608" s="4"/>
      <c r="X608"/>
      <c r="Z608"/>
      <c r="AA608">
        <v>579</v>
      </c>
      <c r="AB608" s="4">
        <f t="shared" si="380"/>
        <v>0.1463167664670659</v>
      </c>
      <c r="AC608" s="4">
        <f t="shared" si="381"/>
        <v>0</v>
      </c>
      <c r="AD608" s="26">
        <f t="shared" si="382"/>
        <v>0.38062735539823978</v>
      </c>
      <c r="AE608" s="4">
        <f t="shared" si="356"/>
        <v>0.26223729542344454</v>
      </c>
      <c r="AF608" s="11"/>
      <c r="AG608" s="10">
        <f t="shared" si="383"/>
        <v>0.21838323353293418</v>
      </c>
      <c r="AH608" s="10">
        <f t="shared" si="384"/>
        <v>0</v>
      </c>
      <c r="AI608" s="25">
        <f t="shared" si="385"/>
        <v>10.224712505940673</v>
      </c>
      <c r="AJ608" s="4">
        <f t="shared" si="357"/>
        <v>10.111065862184116</v>
      </c>
      <c r="AK608" s="4"/>
      <c r="AL608" s="24">
        <f t="shared" si="386"/>
        <v>1.0204084347116265</v>
      </c>
      <c r="AM608" s="4">
        <f t="shared" si="358"/>
        <v>0.99562289325551956</v>
      </c>
      <c r="AN608" s="3"/>
      <c r="AO608" s="23">
        <f t="shared" si="387"/>
        <v>0</v>
      </c>
      <c r="AP608" s="22">
        <f t="shared" si="388"/>
        <v>37.92833213010811</v>
      </c>
      <c r="AQ608" s="4">
        <f t="shared" si="359"/>
        <v>37.900080661929287</v>
      </c>
      <c r="AR608" s="3"/>
      <c r="AS608" s="4">
        <v>3.4</v>
      </c>
      <c r="AT608" s="4"/>
      <c r="AU608" s="21">
        <f t="shared" si="389"/>
        <v>192.85371957384109</v>
      </c>
      <c r="AV608" s="21">
        <f t="shared" si="360"/>
        <v>0.22192303337215302</v>
      </c>
      <c r="AW608" s="3">
        <f t="shared" si="361"/>
        <v>52.954080426158647</v>
      </c>
      <c r="AX608"/>
      <c r="AY608" s="20">
        <f t="shared" si="362"/>
        <v>1.206407228392885E-2</v>
      </c>
      <c r="AZ608" s="20">
        <f t="shared" si="363"/>
        <v>1.416217181156865E-2</v>
      </c>
      <c r="BA608" s="19">
        <f t="shared" si="364"/>
        <v>9.2163815879297742E-2</v>
      </c>
      <c r="BB608" s="18">
        <f t="shared" si="365"/>
        <v>1.1580713156128984E-2</v>
      </c>
      <c r="BC608" s="18">
        <f t="shared" si="366"/>
        <v>1.3594750226760112E-2</v>
      </c>
      <c r="BD608" s="17">
        <f t="shared" si="367"/>
        <v>8.8471180373667552E-2</v>
      </c>
      <c r="BE608" s="16">
        <f t="shared" si="368"/>
        <v>2.5256728798553501E-3</v>
      </c>
      <c r="BF608" s="16">
        <f t="shared" si="369"/>
        <v>2.9649203372214979E-3</v>
      </c>
      <c r="BG608" s="16">
        <f t="shared" si="370"/>
        <v>1.9294948239030048E-2</v>
      </c>
      <c r="BH608" s="15">
        <f t="shared" si="371"/>
        <v>2.878854477385985E-3</v>
      </c>
      <c r="BI608" s="15">
        <f t="shared" si="372"/>
        <v>3.3795248212792001E-3</v>
      </c>
      <c r="BJ608" s="15">
        <f t="shared" si="373"/>
        <v>2.1993088880157663E-2</v>
      </c>
    </row>
    <row r="609" spans="1:62" x14ac:dyDescent="0.25">
      <c r="A609">
        <v>580</v>
      </c>
      <c r="B609" s="26">
        <f t="shared" si="351"/>
        <v>0.40855406189051047</v>
      </c>
      <c r="C609" s="25">
        <f t="shared" si="352"/>
        <v>10.329449095717051</v>
      </c>
      <c r="D609" s="24">
        <f t="shared" si="353"/>
        <v>1.0246722060528186</v>
      </c>
      <c r="E609" s="22">
        <f t="shared" si="354"/>
        <v>37.934182029126113</v>
      </c>
      <c r="F609" s="27">
        <v>3.4</v>
      </c>
      <c r="G609" s="4">
        <f t="shared" si="355"/>
        <v>53.09685739278649</v>
      </c>
      <c r="H609" s="4"/>
      <c r="I609" s="5">
        <v>0.36470000000000002</v>
      </c>
      <c r="J609" s="5">
        <v>0</v>
      </c>
      <c r="K609" s="14">
        <v>1</v>
      </c>
      <c r="L609" s="6">
        <v>7.3</v>
      </c>
      <c r="M609" s="6">
        <v>51</v>
      </c>
      <c r="N609" s="6">
        <v>49</v>
      </c>
      <c r="O609" s="13">
        <f t="shared" si="374"/>
        <v>14.25</v>
      </c>
      <c r="P609" s="12">
        <f t="shared" si="375"/>
        <v>0</v>
      </c>
      <c r="Q609" s="4"/>
      <c r="R609">
        <v>580</v>
      </c>
      <c r="S609" s="4">
        <f t="shared" si="376"/>
        <v>0.74514205020999758</v>
      </c>
      <c r="T609" s="12">
        <f t="shared" si="377"/>
        <v>1</v>
      </c>
      <c r="U609">
        <f t="shared" si="378"/>
        <v>0.6</v>
      </c>
      <c r="V609" s="4">
        <f t="shared" si="379"/>
        <v>0.44708523012599855</v>
      </c>
      <c r="W609" s="4"/>
      <c r="X609"/>
      <c r="Z609"/>
      <c r="AA609">
        <v>580</v>
      </c>
      <c r="AB609" s="4">
        <f t="shared" si="380"/>
        <v>0.1463167664670659</v>
      </c>
      <c r="AC609" s="4">
        <f t="shared" si="381"/>
        <v>0</v>
      </c>
      <c r="AD609" s="26">
        <f t="shared" si="382"/>
        <v>0.40855406189051047</v>
      </c>
      <c r="AE609" s="4">
        <f t="shared" si="356"/>
        <v>0.21918361866937053</v>
      </c>
      <c r="AF609" s="11"/>
      <c r="AG609" s="10">
        <f t="shared" si="383"/>
        <v>0.21838323353293418</v>
      </c>
      <c r="AH609" s="10">
        <f t="shared" si="384"/>
        <v>0</v>
      </c>
      <c r="AI609" s="25">
        <f t="shared" si="385"/>
        <v>10.329449095717051</v>
      </c>
      <c r="AJ609" s="4">
        <f t="shared" si="357"/>
        <v>10.13827148200369</v>
      </c>
      <c r="AK609" s="4"/>
      <c r="AL609" s="24">
        <f t="shared" si="386"/>
        <v>1.0246722060528186</v>
      </c>
      <c r="AM609" s="4">
        <f t="shared" si="358"/>
        <v>0.98341271959745169</v>
      </c>
      <c r="AN609" s="3"/>
      <c r="AO609" s="23">
        <f t="shared" si="387"/>
        <v>0</v>
      </c>
      <c r="AP609" s="22">
        <f t="shared" si="388"/>
        <v>37.934182029126113</v>
      </c>
      <c r="AQ609" s="4">
        <f t="shared" si="359"/>
        <v>37.886967111706973</v>
      </c>
      <c r="AR609" s="3"/>
      <c r="AS609" s="4">
        <v>3.4</v>
      </c>
      <c r="AT609" s="4"/>
      <c r="AU609" s="21">
        <f t="shared" si="389"/>
        <v>193.07564260721324</v>
      </c>
      <c r="AV609" s="21">
        <f t="shared" si="360"/>
        <v>0.36512271157273979</v>
      </c>
      <c r="AW609" s="3">
        <f t="shared" si="361"/>
        <v>53.09685739278649</v>
      </c>
      <c r="AX609"/>
      <c r="AY609" s="20">
        <f t="shared" si="362"/>
        <v>1.9297048383503258E-2</v>
      </c>
      <c r="AZ609" s="20">
        <f t="shared" si="363"/>
        <v>2.2653056798025564E-2</v>
      </c>
      <c r="BA609" s="19">
        <f t="shared" si="364"/>
        <v>0.14742033803961113</v>
      </c>
      <c r="BB609" s="18">
        <f t="shared" si="365"/>
        <v>1.9481200967361875E-2</v>
      </c>
      <c r="BC609" s="18">
        <f t="shared" si="366"/>
        <v>2.2869235918207418E-2</v>
      </c>
      <c r="BD609" s="17">
        <f t="shared" si="367"/>
        <v>0.14882717682779145</v>
      </c>
      <c r="BE609" s="16">
        <f t="shared" si="368"/>
        <v>4.2043852929992635E-3</v>
      </c>
      <c r="BF609" s="16">
        <f t="shared" si="369"/>
        <v>4.9355827352600056E-3</v>
      </c>
      <c r="BG609" s="16">
        <f t="shared" si="370"/>
        <v>3.2119518427107654E-2</v>
      </c>
      <c r="BH609" s="15">
        <f t="shared" si="371"/>
        <v>4.811250004818848E-3</v>
      </c>
      <c r="BI609" s="15">
        <f t="shared" si="372"/>
        <v>5.6479891360916908E-3</v>
      </c>
      <c r="BJ609" s="15">
        <f t="shared" si="373"/>
        <v>3.6755678278229544E-2</v>
      </c>
    </row>
    <row r="610" spans="1:62" x14ac:dyDescent="0.25">
      <c r="A610">
        <v>581</v>
      </c>
      <c r="B610" s="26">
        <f t="shared" si="351"/>
        <v>0.26796924741188549</v>
      </c>
      <c r="C610" s="25">
        <f t="shared" si="352"/>
        <v>10.211085853261174</v>
      </c>
      <c r="D610" s="24">
        <f t="shared" si="353"/>
        <v>1.0312066042461348</v>
      </c>
      <c r="E610" s="22">
        <f t="shared" si="354"/>
        <v>37.943072976294559</v>
      </c>
      <c r="F610" s="27">
        <v>3.4</v>
      </c>
      <c r="G610" s="4">
        <f t="shared" si="355"/>
        <v>52.853334681213752</v>
      </c>
      <c r="H610" s="4"/>
      <c r="I610" s="5">
        <v>0.1216</v>
      </c>
      <c r="J610" s="5">
        <v>0</v>
      </c>
      <c r="K610" s="14">
        <v>1</v>
      </c>
      <c r="L610" s="6">
        <v>11</v>
      </c>
      <c r="M610" s="6">
        <v>52</v>
      </c>
      <c r="N610" s="6">
        <v>83</v>
      </c>
      <c r="O610" s="13">
        <f t="shared" si="374"/>
        <v>-10.25</v>
      </c>
      <c r="P610" s="12">
        <f t="shared" si="375"/>
        <v>-10.25</v>
      </c>
      <c r="Q610" s="4"/>
      <c r="R610">
        <v>581</v>
      </c>
      <c r="S610" s="4">
        <f t="shared" si="376"/>
        <v>1.245428856118602</v>
      </c>
      <c r="T610" s="12">
        <f t="shared" si="377"/>
        <v>1</v>
      </c>
      <c r="U610">
        <f t="shared" si="378"/>
        <v>0.6</v>
      </c>
      <c r="V610" s="4">
        <f t="shared" si="379"/>
        <v>0.74725731367116122</v>
      </c>
      <c r="W610" s="4"/>
      <c r="X610"/>
      <c r="Z610"/>
      <c r="AA610">
        <v>581</v>
      </c>
      <c r="AB610" s="4">
        <f t="shared" si="380"/>
        <v>4.8785628742514978E-2</v>
      </c>
      <c r="AC610" s="4">
        <f t="shared" si="381"/>
        <v>0</v>
      </c>
      <c r="AD610" s="26">
        <f t="shared" si="382"/>
        <v>0.26796924741188549</v>
      </c>
      <c r="AE610" s="4">
        <f t="shared" si="356"/>
        <v>0.14013676452881774</v>
      </c>
      <c r="AF610" s="11"/>
      <c r="AG610" s="10">
        <f t="shared" si="383"/>
        <v>7.2814371257485036E-2</v>
      </c>
      <c r="AH610" s="10">
        <f t="shared" si="384"/>
        <v>0</v>
      </c>
      <c r="AI610" s="25">
        <f t="shared" si="385"/>
        <v>10.211085853261174</v>
      </c>
      <c r="AJ610" s="4">
        <f t="shared" si="357"/>
        <v>10.01442322905381</v>
      </c>
      <c r="AK610" s="4"/>
      <c r="AL610" s="24">
        <f t="shared" si="386"/>
        <v>1.0312066042461348</v>
      </c>
      <c r="AM610" s="4">
        <f t="shared" si="358"/>
        <v>0.9880172254665921</v>
      </c>
      <c r="AN610" s="3"/>
      <c r="AO610" s="23">
        <f t="shared" si="387"/>
        <v>0</v>
      </c>
      <c r="AP610" s="22">
        <f t="shared" si="388"/>
        <v>37.943072976294559</v>
      </c>
      <c r="AQ610" s="4">
        <f t="shared" si="359"/>
        <v>37.893911400955226</v>
      </c>
      <c r="AR610" s="3"/>
      <c r="AS610" s="4">
        <v>3.4</v>
      </c>
      <c r="AT610" s="4"/>
      <c r="AU610" s="21">
        <f t="shared" si="389"/>
        <v>193.44076531878599</v>
      </c>
      <c r="AV610" s="21">
        <f t="shared" si="360"/>
        <v>0.3245046386789926</v>
      </c>
      <c r="AW610" s="3">
        <f t="shared" si="361"/>
        <v>52.853334681213752</v>
      </c>
      <c r="AX610"/>
      <c r="AY610" s="20">
        <f t="shared" si="362"/>
        <v>1.3026265161650823E-2</v>
      </c>
      <c r="AZ610" s="20">
        <f t="shared" si="363"/>
        <v>1.5291702581068359E-2</v>
      </c>
      <c r="BA610" s="19">
        <f t="shared" si="364"/>
        <v>9.9514515140348578E-2</v>
      </c>
      <c r="BB610" s="18">
        <f t="shared" si="365"/>
        <v>2.0040129335941643E-2</v>
      </c>
      <c r="BC610" s="18">
        <f t="shared" si="366"/>
        <v>2.3525369220453233E-2</v>
      </c>
      <c r="BD610" s="17">
        <f t="shared" si="367"/>
        <v>0.15309712565096995</v>
      </c>
      <c r="BE610" s="16">
        <f t="shared" si="368"/>
        <v>4.4010433612865184E-3</v>
      </c>
      <c r="BF610" s="16">
        <f t="shared" si="369"/>
        <v>5.1664422067276517E-3</v>
      </c>
      <c r="BG610" s="16">
        <f t="shared" si="370"/>
        <v>3.3621893211528489E-2</v>
      </c>
      <c r="BH610" s="15">
        <f t="shared" si="371"/>
        <v>5.0096165050663635E-3</v>
      </c>
      <c r="BI610" s="15">
        <f t="shared" si="372"/>
        <v>5.8808541581213828E-3</v>
      </c>
      <c r="BJ610" s="15">
        <f t="shared" si="373"/>
        <v>3.8271104676145556E-2</v>
      </c>
    </row>
    <row r="611" spans="1:62" x14ac:dyDescent="0.25">
      <c r="A611">
        <v>582</v>
      </c>
      <c r="B611" s="26">
        <f t="shared" si="351"/>
        <v>0.1889223932713327</v>
      </c>
      <c r="C611" s="25">
        <f t="shared" si="352"/>
        <v>10.087237600311294</v>
      </c>
      <c r="D611" s="24">
        <f t="shared" si="353"/>
        <v>1.0304942798305372</v>
      </c>
      <c r="E611" s="22">
        <f t="shared" si="354"/>
        <v>37.943775769121594</v>
      </c>
      <c r="F611" s="27">
        <v>3.4</v>
      </c>
      <c r="G611" s="4">
        <f t="shared" si="355"/>
        <v>52.650430042534758</v>
      </c>
      <c r="H611" s="4"/>
      <c r="I611" s="5">
        <v>0.1216</v>
      </c>
      <c r="J611" s="5">
        <v>0</v>
      </c>
      <c r="K611" s="14">
        <v>1</v>
      </c>
      <c r="L611" s="6">
        <v>13.9</v>
      </c>
      <c r="M611" s="6">
        <v>57</v>
      </c>
      <c r="N611" s="6">
        <v>99</v>
      </c>
      <c r="O611" s="13">
        <f t="shared" si="374"/>
        <v>-17.25</v>
      </c>
      <c r="P611" s="12">
        <f t="shared" si="375"/>
        <v>-27.5</v>
      </c>
      <c r="Q611" s="4"/>
      <c r="R611">
        <v>582</v>
      </c>
      <c r="S611" s="4">
        <f t="shared" si="376"/>
        <v>1.7093833911892833</v>
      </c>
      <c r="T611" s="12">
        <f t="shared" si="377"/>
        <v>0.75846459436788383</v>
      </c>
      <c r="U611">
        <f t="shared" si="378"/>
        <v>0.6</v>
      </c>
      <c r="V611" s="4">
        <f t="shared" si="379"/>
        <v>0.77790406825054637</v>
      </c>
      <c r="W611" s="4"/>
      <c r="X611"/>
      <c r="Z611"/>
      <c r="AA611">
        <v>582</v>
      </c>
      <c r="AB611" s="4">
        <f t="shared" si="380"/>
        <v>4.8785628742514978E-2</v>
      </c>
      <c r="AC611" s="4">
        <f t="shared" si="381"/>
        <v>0</v>
      </c>
      <c r="AD611" s="26">
        <f t="shared" si="382"/>
        <v>0.1889223932713327</v>
      </c>
      <c r="AE611" s="4">
        <f t="shared" si="356"/>
        <v>5.0881976559259613E-2</v>
      </c>
      <c r="AF611" s="11"/>
      <c r="AG611" s="10">
        <f t="shared" si="383"/>
        <v>7.2814371257485036E-2</v>
      </c>
      <c r="AH611" s="10">
        <f t="shared" si="384"/>
        <v>0</v>
      </c>
      <c r="AI611" s="25">
        <f t="shared" si="385"/>
        <v>10.087237600311294</v>
      </c>
      <c r="AJ611" s="4">
        <f t="shared" si="357"/>
        <v>9.6979662102159079</v>
      </c>
      <c r="AK611" s="4"/>
      <c r="AL611" s="24">
        <f t="shared" si="386"/>
        <v>1.0304942798305372</v>
      </c>
      <c r="AM611" s="4">
        <f t="shared" si="358"/>
        <v>0.9450267474947438</v>
      </c>
      <c r="AN611" s="3"/>
      <c r="AO611" s="23">
        <f t="shared" si="387"/>
        <v>0</v>
      </c>
      <c r="AP611" s="22">
        <f t="shared" si="388"/>
        <v>37.943775769121594</v>
      </c>
      <c r="AQ611" s="4">
        <f t="shared" si="359"/>
        <v>37.84435486861787</v>
      </c>
      <c r="AR611" s="3"/>
      <c r="AS611" s="4">
        <v>3.4</v>
      </c>
      <c r="AT611" s="4"/>
      <c r="AU611" s="21">
        <f t="shared" si="389"/>
        <v>193.76526995746499</v>
      </c>
      <c r="AV611" s="21">
        <f t="shared" si="360"/>
        <v>0.55443076699167093</v>
      </c>
      <c r="AW611" s="3">
        <f t="shared" si="361"/>
        <v>52.650430042534758</v>
      </c>
      <c r="AX611"/>
      <c r="AY611" s="20">
        <f t="shared" si="362"/>
        <v>1.4066464411561678E-2</v>
      </c>
      <c r="AZ611" s="20">
        <f t="shared" si="363"/>
        <v>1.6512806048355012E-2</v>
      </c>
      <c r="BA611" s="19">
        <f t="shared" si="364"/>
        <v>0.10746114625215641</v>
      </c>
      <c r="BB611" s="18">
        <f t="shared" si="365"/>
        <v>3.9667166223042755E-2</v>
      </c>
      <c r="BC611" s="18">
        <f t="shared" si="366"/>
        <v>4.6565803827050188E-2</v>
      </c>
      <c r="BD611" s="17">
        <f t="shared" si="367"/>
        <v>0.30303842004529324</v>
      </c>
      <c r="BE611" s="16">
        <f t="shared" si="368"/>
        <v>8.7092319088912708E-3</v>
      </c>
      <c r="BF611" s="16">
        <f t="shared" si="369"/>
        <v>1.0223880936524536E-2</v>
      </c>
      <c r="BG611" s="16">
        <f t="shared" si="370"/>
        <v>6.6534419490377611E-2</v>
      </c>
      <c r="BH611" s="15">
        <f t="shared" si="371"/>
        <v>1.0131094877944733E-2</v>
      </c>
      <c r="BI611" s="15">
        <f t="shared" si="372"/>
        <v>1.1893024421935121E-2</v>
      </c>
      <c r="BJ611" s="15">
        <f t="shared" si="373"/>
        <v>7.7396781203843593E-2</v>
      </c>
    </row>
    <row r="612" spans="1:62" x14ac:dyDescent="0.25">
      <c r="A612">
        <v>583</v>
      </c>
      <c r="B612" s="26">
        <f t="shared" si="351"/>
        <v>0.34347538973291236</v>
      </c>
      <c r="C612" s="25">
        <f t="shared" si="352"/>
        <v>10.134672797042255</v>
      </c>
      <c r="D612" s="24">
        <f t="shared" si="353"/>
        <v>1.0176007049161842</v>
      </c>
      <c r="E612" s="22">
        <f t="shared" si="354"/>
        <v>37.929550383851733</v>
      </c>
      <c r="F612" s="27">
        <v>3.4</v>
      </c>
      <c r="G612" s="4">
        <f t="shared" si="355"/>
        <v>52.825299275543081</v>
      </c>
      <c r="H612" s="4"/>
      <c r="I612" s="5">
        <v>0.72929999999999995</v>
      </c>
      <c r="J612" s="5">
        <v>0</v>
      </c>
      <c r="K612" s="14">
        <v>0</v>
      </c>
      <c r="L612" s="6">
        <v>16</v>
      </c>
      <c r="M612" s="6">
        <v>34</v>
      </c>
      <c r="N612" s="6">
        <v>103</v>
      </c>
      <c r="O612" s="13">
        <f t="shared" si="374"/>
        <v>-43.25</v>
      </c>
      <c r="P612" s="12">
        <f t="shared" si="375"/>
        <v>-27.5</v>
      </c>
      <c r="Q612" s="4"/>
      <c r="R612">
        <v>583</v>
      </c>
      <c r="S612" s="4">
        <f t="shared" si="376"/>
        <v>2.0754997247575919</v>
      </c>
      <c r="T612" s="12">
        <f t="shared" si="377"/>
        <v>0.75846459436788383</v>
      </c>
      <c r="U612">
        <f t="shared" si="378"/>
        <v>1</v>
      </c>
      <c r="V612" s="4">
        <f t="shared" si="379"/>
        <v>1.5741930568489215</v>
      </c>
      <c r="W612" s="4"/>
      <c r="X612"/>
      <c r="Z612"/>
      <c r="AA612">
        <v>583</v>
      </c>
      <c r="AB612" s="4">
        <f t="shared" si="380"/>
        <v>0.29259341317365273</v>
      </c>
      <c r="AC612" s="4">
        <f t="shared" si="381"/>
        <v>0</v>
      </c>
      <c r="AD612" s="26">
        <f t="shared" si="382"/>
        <v>0.34347538973291236</v>
      </c>
      <c r="AE612" s="4">
        <f t="shared" si="356"/>
        <v>9.2507332913003823E-2</v>
      </c>
      <c r="AF612" s="11"/>
      <c r="AG612" s="10">
        <f t="shared" si="383"/>
        <v>0.43670658682634733</v>
      </c>
      <c r="AH612" s="10">
        <f t="shared" si="384"/>
        <v>0</v>
      </c>
      <c r="AI612" s="25">
        <f t="shared" si="385"/>
        <v>10.134672797042255</v>
      </c>
      <c r="AJ612" s="4">
        <f t="shared" si="357"/>
        <v>9.7435708597046435</v>
      </c>
      <c r="AK612" s="4"/>
      <c r="AL612" s="24">
        <f t="shared" si="386"/>
        <v>1.0176007049161842</v>
      </c>
      <c r="AM612" s="4">
        <f t="shared" si="358"/>
        <v>0.93320254487336229</v>
      </c>
      <c r="AN612" s="3"/>
      <c r="AO612" s="23">
        <f t="shared" si="387"/>
        <v>0</v>
      </c>
      <c r="AP612" s="22">
        <f t="shared" si="388"/>
        <v>37.929550383851733</v>
      </c>
      <c r="AQ612" s="4">
        <f t="shared" si="359"/>
        <v>37.830166756934652</v>
      </c>
      <c r="AR612" s="3"/>
      <c r="AS612" s="4">
        <v>3.4</v>
      </c>
      <c r="AT612" s="4"/>
      <c r="AU612" s="21">
        <f t="shared" si="389"/>
        <v>194.31970072445665</v>
      </c>
      <c r="AV612" s="21">
        <f t="shared" si="360"/>
        <v>0.64290576011787259</v>
      </c>
      <c r="AW612" s="3">
        <f t="shared" si="361"/>
        <v>52.825299275543081</v>
      </c>
      <c r="AX612"/>
      <c r="AY612" s="20">
        <f t="shared" si="362"/>
        <v>2.557391033569139E-2</v>
      </c>
      <c r="AZ612" s="20">
        <f t="shared" si="363"/>
        <v>3.0021546915811631E-2</v>
      </c>
      <c r="BA612" s="19">
        <f t="shared" si="364"/>
        <v>0.19537259956840552</v>
      </c>
      <c r="BB612" s="18">
        <f t="shared" si="365"/>
        <v>3.985370092244276E-2</v>
      </c>
      <c r="BC612" s="18">
        <f t="shared" si="366"/>
        <v>4.6784779343737155E-2</v>
      </c>
      <c r="BD612" s="17">
        <f t="shared" si="367"/>
        <v>0.30446345707143113</v>
      </c>
      <c r="BE612" s="16">
        <f t="shared" si="368"/>
        <v>8.6002617416020069E-3</v>
      </c>
      <c r="BF612" s="16">
        <f t="shared" si="369"/>
        <v>1.009595943579366E-2</v>
      </c>
      <c r="BG612" s="16">
        <f t="shared" si="370"/>
        <v>6.5701938865426204E-2</v>
      </c>
      <c r="BH612" s="15">
        <f t="shared" si="371"/>
        <v>1.0127296660056956E-2</v>
      </c>
      <c r="BI612" s="15">
        <f t="shared" si="372"/>
        <v>1.1888565644414687E-2</v>
      </c>
      <c r="BJ612" s="15">
        <f t="shared" si="373"/>
        <v>7.7367764612609718E-2</v>
      </c>
    </row>
    <row r="613" spans="1:62" x14ac:dyDescent="0.25">
      <c r="A613">
        <v>584</v>
      </c>
      <c r="B613" s="26">
        <f t="shared" si="351"/>
        <v>0.38510074608665656</v>
      </c>
      <c r="C613" s="25">
        <f t="shared" si="352"/>
        <v>10.18027744653099</v>
      </c>
      <c r="D613" s="24">
        <f t="shared" si="353"/>
        <v>1.0173577145331554</v>
      </c>
      <c r="E613" s="22">
        <f t="shared" si="354"/>
        <v>37.928957608274409</v>
      </c>
      <c r="F613" s="27">
        <v>3.4</v>
      </c>
      <c r="G613" s="4">
        <f t="shared" si="355"/>
        <v>52.911693515425206</v>
      </c>
      <c r="H613" s="4"/>
      <c r="I613" s="5">
        <v>0.72929999999999995</v>
      </c>
      <c r="J613" s="5">
        <v>0</v>
      </c>
      <c r="K613" s="14">
        <v>0</v>
      </c>
      <c r="L613" s="6">
        <v>16</v>
      </c>
      <c r="M613" s="6">
        <v>55</v>
      </c>
      <c r="N613" s="6">
        <v>91</v>
      </c>
      <c r="O613" s="13">
        <f t="shared" si="374"/>
        <v>-13.25</v>
      </c>
      <c r="P613" s="12">
        <f t="shared" si="375"/>
        <v>-27.5</v>
      </c>
      <c r="Q613" s="4"/>
      <c r="R613">
        <v>584</v>
      </c>
      <c r="S613" s="4">
        <f t="shared" si="376"/>
        <v>2.0754997247575919</v>
      </c>
      <c r="T613" s="12">
        <f t="shared" si="377"/>
        <v>0.75846459436788383</v>
      </c>
      <c r="U613">
        <f t="shared" si="378"/>
        <v>1</v>
      </c>
      <c r="V613" s="4">
        <f t="shared" si="379"/>
        <v>1.5741930568489215</v>
      </c>
      <c r="W613" s="4"/>
      <c r="X613"/>
      <c r="Z613"/>
      <c r="AA613">
        <v>584</v>
      </c>
      <c r="AB613" s="4">
        <f t="shared" si="380"/>
        <v>0.29259341317365273</v>
      </c>
      <c r="AC613" s="4">
        <f t="shared" si="381"/>
        <v>0</v>
      </c>
      <c r="AD613" s="26">
        <f t="shared" si="382"/>
        <v>0.38510074608665656</v>
      </c>
      <c r="AE613" s="4">
        <f t="shared" si="356"/>
        <v>0.10371804145963237</v>
      </c>
      <c r="AF613" s="11"/>
      <c r="AG613" s="10">
        <f t="shared" si="383"/>
        <v>0.43670658682634733</v>
      </c>
      <c r="AH613" s="10">
        <f t="shared" si="384"/>
        <v>0</v>
      </c>
      <c r="AI613" s="25">
        <f t="shared" si="385"/>
        <v>10.18027744653099</v>
      </c>
      <c r="AJ613" s="4">
        <f t="shared" si="357"/>
        <v>9.787415206299146</v>
      </c>
      <c r="AK613" s="4"/>
      <c r="AL613" s="24">
        <f t="shared" si="386"/>
        <v>1.0173577145331554</v>
      </c>
      <c r="AM613" s="4">
        <f t="shared" si="358"/>
        <v>0.93297962438915538</v>
      </c>
      <c r="AN613" s="3"/>
      <c r="AO613" s="23">
        <f t="shared" si="387"/>
        <v>0</v>
      </c>
      <c r="AP613" s="22">
        <f t="shared" si="388"/>
        <v>37.928957608274409</v>
      </c>
      <c r="AQ613" s="4">
        <f t="shared" si="359"/>
        <v>37.829575432168454</v>
      </c>
      <c r="AR613" s="3"/>
      <c r="AS613" s="4">
        <v>3.4</v>
      </c>
      <c r="AT613" s="4"/>
      <c r="AU613" s="21">
        <f t="shared" si="389"/>
        <v>194.96260648457454</v>
      </c>
      <c r="AV613" s="21">
        <f t="shared" si="360"/>
        <v>0.66793643247538492</v>
      </c>
      <c r="AW613" s="3">
        <f t="shared" si="361"/>
        <v>52.911693515425206</v>
      </c>
      <c r="AX613"/>
      <c r="AY613" s="20">
        <f t="shared" si="362"/>
        <v>2.8673195104306239E-2</v>
      </c>
      <c r="AZ613" s="20">
        <f t="shared" si="363"/>
        <v>3.3659837731142103E-2</v>
      </c>
      <c r="BA613" s="19">
        <f t="shared" si="364"/>
        <v>0.21904967179157586</v>
      </c>
      <c r="BB613" s="18">
        <f t="shared" si="365"/>
        <v>4.0033077648513854E-2</v>
      </c>
      <c r="BC613" s="18">
        <f t="shared" si="366"/>
        <v>4.6995352022168438E-2</v>
      </c>
      <c r="BD613" s="17">
        <f t="shared" si="367"/>
        <v>0.30583381056116199</v>
      </c>
      <c r="BE613" s="16">
        <f t="shared" si="368"/>
        <v>8.598216597692377E-3</v>
      </c>
      <c r="BF613" s="16">
        <f t="shared" si="369"/>
        <v>1.0093558614682356E-2</v>
      </c>
      <c r="BG613" s="16">
        <f t="shared" si="370"/>
        <v>6.5686314931625273E-2</v>
      </c>
      <c r="BH613" s="15">
        <f t="shared" si="371"/>
        <v>1.0127148820869254E-2</v>
      </c>
      <c r="BI613" s="15">
        <f t="shared" si="372"/>
        <v>1.1888392094063907E-2</v>
      </c>
      <c r="BJ613" s="15">
        <f t="shared" si="373"/>
        <v>7.7366635191021854E-2</v>
      </c>
    </row>
    <row r="614" spans="1:62" x14ac:dyDescent="0.25">
      <c r="A614">
        <v>585</v>
      </c>
      <c r="B614" s="26">
        <f t="shared" si="351"/>
        <v>0.3963114546332851</v>
      </c>
      <c r="C614" s="25">
        <f t="shared" si="352"/>
        <v>10.224121793125493</v>
      </c>
      <c r="D614" s="24">
        <f t="shared" si="353"/>
        <v>1.020411262560537</v>
      </c>
      <c r="E614" s="22">
        <f t="shared" si="354"/>
        <v>37.932212572630512</v>
      </c>
      <c r="F614" s="27">
        <v>3.4</v>
      </c>
      <c r="G614" s="4">
        <f t="shared" si="355"/>
        <v>52.973057082949829</v>
      </c>
      <c r="H614" s="4"/>
      <c r="I614" s="5">
        <v>0.72929999999999995</v>
      </c>
      <c r="J614" s="5">
        <v>0</v>
      </c>
      <c r="K614" s="14">
        <v>0</v>
      </c>
      <c r="L614" s="6">
        <v>13.5</v>
      </c>
      <c r="M614" s="6">
        <v>58</v>
      </c>
      <c r="N614" s="6">
        <v>69</v>
      </c>
      <c r="O614" s="13">
        <f t="shared" si="374"/>
        <v>6.25</v>
      </c>
      <c r="P614" s="12">
        <f t="shared" si="375"/>
        <v>-21.25</v>
      </c>
      <c r="Q614" s="4"/>
      <c r="R614">
        <v>585</v>
      </c>
      <c r="S614" s="4">
        <f t="shared" si="376"/>
        <v>1.6422633067433468</v>
      </c>
      <c r="T614" s="12">
        <f t="shared" si="377"/>
        <v>0.95855194129866228</v>
      </c>
      <c r="U614">
        <f t="shared" si="378"/>
        <v>1</v>
      </c>
      <c r="V614" s="4">
        <f t="shared" si="379"/>
        <v>1.5741946808023954</v>
      </c>
      <c r="W614" s="4"/>
      <c r="X614"/>
      <c r="Z614"/>
      <c r="AA614">
        <v>585</v>
      </c>
      <c r="AB614" s="4">
        <f t="shared" si="380"/>
        <v>0.29259341317365273</v>
      </c>
      <c r="AC614" s="4">
        <f t="shared" si="381"/>
        <v>0</v>
      </c>
      <c r="AD614" s="26">
        <f t="shared" si="382"/>
        <v>0.3963114546332851</v>
      </c>
      <c r="AE614" s="4">
        <f t="shared" si="356"/>
        <v>0.15484901258532444</v>
      </c>
      <c r="AF614" s="11"/>
      <c r="AG614" s="10">
        <f t="shared" si="383"/>
        <v>0.43670658682634733</v>
      </c>
      <c r="AH614" s="10">
        <f t="shared" si="384"/>
        <v>0</v>
      </c>
      <c r="AI614" s="25">
        <f t="shared" si="385"/>
        <v>10.224121793125493</v>
      </c>
      <c r="AJ614" s="4">
        <f t="shared" si="357"/>
        <v>9.9399035143943397</v>
      </c>
      <c r="AK614" s="4"/>
      <c r="AL614" s="24">
        <f t="shared" si="386"/>
        <v>1.020411262560537</v>
      </c>
      <c r="AM614" s="4">
        <f t="shared" si="358"/>
        <v>0.95904455333884653</v>
      </c>
      <c r="AN614" s="3"/>
      <c r="AO614" s="23">
        <f t="shared" si="387"/>
        <v>0</v>
      </c>
      <c r="AP614" s="22">
        <f t="shared" si="388"/>
        <v>37.932212572630512</v>
      </c>
      <c r="AQ614" s="4">
        <f t="shared" si="359"/>
        <v>37.860985944847727</v>
      </c>
      <c r="AR614" s="3"/>
      <c r="AS614" s="4">
        <v>3.4</v>
      </c>
      <c r="AT614" s="4"/>
      <c r="AU614" s="21">
        <f t="shared" si="389"/>
        <v>195.63054291704992</v>
      </c>
      <c r="AV614" s="21">
        <f t="shared" si="360"/>
        <v>0.51245053066618185</v>
      </c>
      <c r="AW614" s="3">
        <f t="shared" si="361"/>
        <v>52.973057082949829</v>
      </c>
      <c r="AX614"/>
      <c r="AY614" s="20">
        <f t="shared" si="362"/>
        <v>2.4605278140248842E-2</v>
      </c>
      <c r="AZ614" s="20">
        <f t="shared" si="363"/>
        <v>2.8884456947248636E-2</v>
      </c>
      <c r="BA614" s="19">
        <f t="shared" si="364"/>
        <v>0.1879727069604632</v>
      </c>
      <c r="BB614" s="18">
        <f t="shared" si="365"/>
        <v>2.8962143103538004E-2</v>
      </c>
      <c r="BC614" s="18">
        <f t="shared" si="366"/>
        <v>3.3999037556327223E-2</v>
      </c>
      <c r="BD614" s="17">
        <f t="shared" si="367"/>
        <v>0.22125709807128771</v>
      </c>
      <c r="BE614" s="16">
        <f t="shared" si="368"/>
        <v>6.253332552031237E-3</v>
      </c>
      <c r="BF614" s="16">
        <f t="shared" si="369"/>
        <v>7.3408686480366699E-3</v>
      </c>
      <c r="BG614" s="16">
        <f t="shared" si="370"/>
        <v>4.7772508021622619E-2</v>
      </c>
      <c r="BH614" s="15">
        <f t="shared" si="371"/>
        <v>7.2580686781893028E-3</v>
      </c>
      <c r="BI614" s="15">
        <f t="shared" si="372"/>
        <v>8.5203414917874431E-3</v>
      </c>
      <c r="BJ614" s="15">
        <f t="shared" si="373"/>
        <v>5.5448217612808361E-2</v>
      </c>
    </row>
    <row r="615" spans="1:62" x14ac:dyDescent="0.25">
      <c r="A615">
        <v>586</v>
      </c>
      <c r="B615" s="26">
        <f t="shared" si="351"/>
        <v>0.20363464132783943</v>
      </c>
      <c r="C615" s="25">
        <f t="shared" si="352"/>
        <v>10.012717885651824</v>
      </c>
      <c r="D615" s="24">
        <f t="shared" si="353"/>
        <v>1.0261233758128541</v>
      </c>
      <c r="E615" s="22">
        <f t="shared" si="354"/>
        <v>37.939730649491125</v>
      </c>
      <c r="F615" s="27">
        <v>3.4</v>
      </c>
      <c r="G615" s="4">
        <f t="shared" si="355"/>
        <v>52.582206552283644</v>
      </c>
      <c r="H615" s="4"/>
      <c r="I615" s="5">
        <v>0.1216</v>
      </c>
      <c r="J615" s="5">
        <v>0</v>
      </c>
      <c r="K615" s="14">
        <v>0</v>
      </c>
      <c r="L615" s="6">
        <v>10.199999999999999</v>
      </c>
      <c r="M615" s="6">
        <v>56</v>
      </c>
      <c r="N615" s="6">
        <v>34</v>
      </c>
      <c r="O615" s="13">
        <f t="shared" si="374"/>
        <v>30.5</v>
      </c>
      <c r="P615" s="12">
        <f t="shared" si="375"/>
        <v>0</v>
      </c>
      <c r="Q615" s="4"/>
      <c r="R615">
        <v>586</v>
      </c>
      <c r="S615" s="4">
        <f t="shared" si="376"/>
        <v>1.1276998486951821</v>
      </c>
      <c r="T615" s="12">
        <f t="shared" si="377"/>
        <v>1</v>
      </c>
      <c r="U615">
        <f t="shared" si="378"/>
        <v>1</v>
      </c>
      <c r="V615" s="4">
        <f t="shared" si="379"/>
        <v>1.1276998486951821</v>
      </c>
      <c r="W615" s="4"/>
      <c r="X615"/>
      <c r="Z615"/>
      <c r="AA615">
        <v>586</v>
      </c>
      <c r="AB615" s="4">
        <f t="shared" si="380"/>
        <v>4.8785628742514978E-2</v>
      </c>
      <c r="AC615" s="4">
        <f t="shared" si="381"/>
        <v>0</v>
      </c>
      <c r="AD615" s="26">
        <f t="shared" si="382"/>
        <v>0.20363464132783943</v>
      </c>
      <c r="AE615" s="4">
        <f t="shared" si="356"/>
        <v>0.12256344890554123</v>
      </c>
      <c r="AF615" s="11"/>
      <c r="AG615" s="10">
        <f t="shared" si="383"/>
        <v>7.2814371257485036E-2</v>
      </c>
      <c r="AH615" s="10">
        <f t="shared" si="384"/>
        <v>0</v>
      </c>
      <c r="AI615" s="25">
        <f t="shared" si="385"/>
        <v>10.012717885651824</v>
      </c>
      <c r="AJ615" s="4">
        <f t="shared" si="357"/>
        <v>9.8613701211192648</v>
      </c>
      <c r="AK615" s="4"/>
      <c r="AL615" s="24">
        <f t="shared" si="386"/>
        <v>1.0261233758128541</v>
      </c>
      <c r="AM615" s="4">
        <f t="shared" si="358"/>
        <v>0.99230960691603598</v>
      </c>
      <c r="AN615" s="3"/>
      <c r="AO615" s="23">
        <f t="shared" si="387"/>
        <v>0</v>
      </c>
      <c r="AP615" s="22">
        <f t="shared" si="388"/>
        <v>37.939730649491125</v>
      </c>
      <c r="AQ615" s="4">
        <f t="shared" si="359"/>
        <v>37.901226307548534</v>
      </c>
      <c r="AR615" s="3"/>
      <c r="AS615" s="4">
        <v>3.4</v>
      </c>
      <c r="AT615" s="4"/>
      <c r="AU615" s="21">
        <f t="shared" si="389"/>
        <v>196.14299344771609</v>
      </c>
      <c r="AV615" s="21">
        <f t="shared" si="360"/>
        <v>0.23723048213479431</v>
      </c>
      <c r="AW615" s="3">
        <f t="shared" si="361"/>
        <v>52.582206552283644</v>
      </c>
      <c r="AX615"/>
      <c r="AY615" s="20">
        <f t="shared" si="362"/>
        <v>8.2612402235046831E-3</v>
      </c>
      <c r="AZ615" s="20">
        <f t="shared" si="363"/>
        <v>9.6979776536794109E-3</v>
      </c>
      <c r="BA615" s="19">
        <f t="shared" si="364"/>
        <v>6.3111974545114108E-2</v>
      </c>
      <c r="BB615" s="18">
        <f t="shared" si="365"/>
        <v>1.5422497224180475E-2</v>
      </c>
      <c r="BC615" s="18">
        <f t="shared" si="366"/>
        <v>1.8104670654472729E-2</v>
      </c>
      <c r="BD615" s="17">
        <f t="shared" si="367"/>
        <v>0.11782059665390619</v>
      </c>
      <c r="BE615" s="16">
        <f t="shared" si="368"/>
        <v>3.4456588015085512E-3</v>
      </c>
      <c r="BF615" s="16">
        <f t="shared" si="369"/>
        <v>4.04490381046656E-3</v>
      </c>
      <c r="BG615" s="16">
        <f t="shared" si="370"/>
        <v>2.6323206284842977E-2</v>
      </c>
      <c r="BH615" s="15">
        <f t="shared" si="371"/>
        <v>3.9236331541636872E-3</v>
      </c>
      <c r="BI615" s="15">
        <f t="shared" si="372"/>
        <v>4.6060041374965024E-3</v>
      </c>
      <c r="BJ615" s="15">
        <f t="shared" si="373"/>
        <v>2.997470465093104E-2</v>
      </c>
    </row>
    <row r="616" spans="1:62" x14ac:dyDescent="0.25">
      <c r="A616">
        <v>587</v>
      </c>
      <c r="B616" s="26">
        <f t="shared" si="351"/>
        <v>0.17134907764805621</v>
      </c>
      <c r="C616" s="25">
        <f t="shared" si="352"/>
        <v>9.9341844923767493</v>
      </c>
      <c r="D616" s="24">
        <f t="shared" si="353"/>
        <v>1.0233626363193935</v>
      </c>
      <c r="E616" s="22">
        <f t="shared" si="354"/>
        <v>37.937679863804654</v>
      </c>
      <c r="F616" s="27">
        <v>3.4</v>
      </c>
      <c r="G616" s="4">
        <f t="shared" si="355"/>
        <v>52.466576070148854</v>
      </c>
      <c r="H616" s="4"/>
      <c r="I616" s="5">
        <v>0.1216</v>
      </c>
      <c r="J616" s="5">
        <v>0</v>
      </c>
      <c r="K616" s="14">
        <v>0</v>
      </c>
      <c r="L616" s="6">
        <v>6.1</v>
      </c>
      <c r="M616" s="6">
        <v>75</v>
      </c>
      <c r="N616" s="6">
        <v>18</v>
      </c>
      <c r="O616" s="13">
        <f t="shared" si="374"/>
        <v>61.5</v>
      </c>
      <c r="P616" s="12">
        <f t="shared" si="375"/>
        <v>0</v>
      </c>
      <c r="Q616" s="4"/>
      <c r="R616">
        <v>587</v>
      </c>
      <c r="S616" s="4">
        <f t="shared" si="376"/>
        <v>0.60923828172684824</v>
      </c>
      <c r="T616" s="12">
        <f t="shared" si="377"/>
        <v>1</v>
      </c>
      <c r="U616">
        <f t="shared" si="378"/>
        <v>1</v>
      </c>
      <c r="V616" s="4">
        <f t="shared" si="379"/>
        <v>0.60923828172684824</v>
      </c>
      <c r="W616" s="4"/>
      <c r="X616"/>
      <c r="Z616"/>
      <c r="AA616">
        <v>587</v>
      </c>
      <c r="AB616" s="4">
        <f t="shared" si="380"/>
        <v>4.8785628742514978E-2</v>
      </c>
      <c r="AC616" s="4">
        <f t="shared" si="381"/>
        <v>0</v>
      </c>
      <c r="AD616" s="26">
        <f t="shared" si="382"/>
        <v>0.17134907764805621</v>
      </c>
      <c r="AE616" s="4">
        <f t="shared" si="356"/>
        <v>0.11684718481293864</v>
      </c>
      <c r="AF616" s="11"/>
      <c r="AG616" s="10">
        <f t="shared" si="383"/>
        <v>7.2814371257485036E-2</v>
      </c>
      <c r="AH616" s="10">
        <f t="shared" si="384"/>
        <v>0</v>
      </c>
      <c r="AI616" s="25">
        <f t="shared" si="385"/>
        <v>9.9341844923767493</v>
      </c>
      <c r="AJ616" s="4">
        <f t="shared" si="357"/>
        <v>9.8207423124843363</v>
      </c>
      <c r="AK616" s="4"/>
      <c r="AL616" s="24">
        <f t="shared" si="386"/>
        <v>1.0233626363193935</v>
      </c>
      <c r="AM616" s="4">
        <f t="shared" si="358"/>
        <v>0.99782909797768748</v>
      </c>
      <c r="AN616" s="3"/>
      <c r="AO616" s="23">
        <f t="shared" si="387"/>
        <v>0</v>
      </c>
      <c r="AP616" s="22">
        <f t="shared" si="388"/>
        <v>37.937679863804654</v>
      </c>
      <c r="AQ616" s="4">
        <f t="shared" si="359"/>
        <v>37.90864317010481</v>
      </c>
      <c r="AR616" s="3"/>
      <c r="AS616" s="4">
        <v>3.4</v>
      </c>
      <c r="AT616" s="4"/>
      <c r="AU616" s="21">
        <f t="shared" si="389"/>
        <v>196.3802239298509</v>
      </c>
      <c r="AV616" s="21">
        <f t="shared" si="360"/>
        <v>0.1732220375563075</v>
      </c>
      <c r="AW616" s="3">
        <f t="shared" si="361"/>
        <v>52.466576070148854</v>
      </c>
      <c r="AX616"/>
      <c r="AY616" s="20">
        <f t="shared" si="362"/>
        <v>5.5538005041452336E-3</v>
      </c>
      <c r="AZ616" s="20">
        <f t="shared" si="363"/>
        <v>6.5196788526922312E-3</v>
      </c>
      <c r="BA616" s="19">
        <f t="shared" si="364"/>
        <v>4.2428413478280108E-2</v>
      </c>
      <c r="BB616" s="18">
        <f t="shared" si="365"/>
        <v>1.1559878072195372E-2</v>
      </c>
      <c r="BC616" s="18">
        <f t="shared" si="366"/>
        <v>1.357029164996848E-2</v>
      </c>
      <c r="BD616" s="17">
        <f t="shared" si="367"/>
        <v>8.8312010170249172E-2</v>
      </c>
      <c r="BE616" s="16">
        <f t="shared" si="368"/>
        <v>2.6018945533467113E-3</v>
      </c>
      <c r="BF616" s="16">
        <f t="shared" si="369"/>
        <v>3.054397953928748E-3</v>
      </c>
      <c r="BG616" s="16">
        <f t="shared" si="370"/>
        <v>1.9877245834430561E-2</v>
      </c>
      <c r="BH616" s="15">
        <f t="shared" si="371"/>
        <v>2.9588697881882593E-3</v>
      </c>
      <c r="BI616" s="15">
        <f t="shared" si="372"/>
        <v>3.4734558383079563E-3</v>
      </c>
      <c r="BJ616" s="15">
        <f t="shared" si="373"/>
        <v>2.260436807334764E-2</v>
      </c>
    </row>
    <row r="617" spans="1:62" x14ac:dyDescent="0.25">
      <c r="A617">
        <v>588</v>
      </c>
      <c r="B617" s="26">
        <f t="shared" si="351"/>
        <v>0.16563281355545362</v>
      </c>
      <c r="C617" s="25">
        <f t="shared" si="352"/>
        <v>9.8935566837418207</v>
      </c>
      <c r="D617" s="24">
        <f t="shared" si="353"/>
        <v>1.0205035408955629</v>
      </c>
      <c r="E617" s="22">
        <f t="shared" si="354"/>
        <v>37.935260994399712</v>
      </c>
      <c r="F617" s="27">
        <v>3.4</v>
      </c>
      <c r="G617" s="4">
        <f t="shared" si="355"/>
        <v>52.414954032592547</v>
      </c>
      <c r="H617" s="4"/>
      <c r="I617" s="5">
        <v>0.1216</v>
      </c>
      <c r="J617" s="5">
        <v>0</v>
      </c>
      <c r="K617" s="14">
        <v>0</v>
      </c>
      <c r="L617" s="6">
        <v>4.5999999999999996</v>
      </c>
      <c r="M617" s="6">
        <v>71</v>
      </c>
      <c r="N617" s="6">
        <v>8</v>
      </c>
      <c r="O617" s="13">
        <f t="shared" si="374"/>
        <v>65</v>
      </c>
      <c r="P617" s="12">
        <f t="shared" si="375"/>
        <v>0</v>
      </c>
      <c r="Q617" s="4"/>
      <c r="R617">
        <v>588</v>
      </c>
      <c r="S617" s="4">
        <f t="shared" si="376"/>
        <v>0.45940307648816003</v>
      </c>
      <c r="T617" s="12">
        <f t="shared" si="377"/>
        <v>1</v>
      </c>
      <c r="U617">
        <f t="shared" si="378"/>
        <v>1</v>
      </c>
      <c r="V617" s="4">
        <f t="shared" si="379"/>
        <v>0.45940307648816003</v>
      </c>
      <c r="W617" s="4"/>
      <c r="X617"/>
      <c r="Z617"/>
      <c r="AA617">
        <v>588</v>
      </c>
      <c r="AB617" s="4">
        <f t="shared" si="380"/>
        <v>4.8785628742514978E-2</v>
      </c>
      <c r="AC617" s="4">
        <f t="shared" si="381"/>
        <v>0</v>
      </c>
      <c r="AD617" s="26">
        <f t="shared" si="382"/>
        <v>0.16563281355545362</v>
      </c>
      <c r="AE617" s="4">
        <f t="shared" si="356"/>
        <v>0.13861615063519173</v>
      </c>
      <c r="AF617" s="11"/>
      <c r="AG617" s="10">
        <f t="shared" si="383"/>
        <v>7.2814371257485036E-2</v>
      </c>
      <c r="AH617" s="10">
        <f t="shared" si="384"/>
        <v>0</v>
      </c>
      <c r="AI617" s="25">
        <f t="shared" si="385"/>
        <v>9.8935566837418207</v>
      </c>
      <c r="AJ617" s="4">
        <f t="shared" si="357"/>
        <v>9.8408467803896862</v>
      </c>
      <c r="AK617" s="4"/>
      <c r="AL617" s="24">
        <f t="shared" si="386"/>
        <v>1.0205035408955629</v>
      </c>
      <c r="AM617" s="4">
        <f t="shared" si="358"/>
        <v>1.0085805018158212</v>
      </c>
      <c r="AN617" s="3"/>
      <c r="AO617" s="23">
        <f t="shared" si="387"/>
        <v>0</v>
      </c>
      <c r="AP617" s="22">
        <f t="shared" si="388"/>
        <v>37.935260994399712</v>
      </c>
      <c r="AQ617" s="4">
        <f t="shared" si="359"/>
        <v>37.921753533084996</v>
      </c>
      <c r="AR617" s="3"/>
      <c r="AS617" s="4">
        <v>3.4</v>
      </c>
      <c r="AT617" s="4"/>
      <c r="AU617" s="21">
        <f t="shared" si="389"/>
        <v>196.55344596740721</v>
      </c>
      <c r="AV617" s="21">
        <f t="shared" si="360"/>
        <v>8.1862248678262223E-2</v>
      </c>
      <c r="AW617" s="3">
        <f t="shared" si="361"/>
        <v>52.414954032592547</v>
      </c>
      <c r="AX617"/>
      <c r="AY617" s="20">
        <f t="shared" si="362"/>
        <v>2.7530265159927203E-3</v>
      </c>
      <c r="AZ617" s="20">
        <f t="shared" si="363"/>
        <v>3.2318137361653674E-3</v>
      </c>
      <c r="BA617" s="19">
        <f t="shared" si="364"/>
        <v>2.1031822668103807E-2</v>
      </c>
      <c r="BB617" s="18">
        <f t="shared" si="365"/>
        <v>5.3711948811786606E-3</v>
      </c>
      <c r="BC617" s="18">
        <f t="shared" si="366"/>
        <v>6.3053157300792971E-3</v>
      </c>
      <c r="BD617" s="17">
        <f t="shared" si="367"/>
        <v>4.1033392740876591E-2</v>
      </c>
      <c r="BE617" s="16">
        <f t="shared" si="368"/>
        <v>1.214970288322656E-3</v>
      </c>
      <c r="BF617" s="16">
        <f t="shared" si="369"/>
        <v>1.4262694689005091E-3</v>
      </c>
      <c r="BG617" s="16">
        <f t="shared" si="370"/>
        <v>9.2817993225186284E-3</v>
      </c>
      <c r="BH617" s="15">
        <f t="shared" si="371"/>
        <v>1.3764245892586644E-3</v>
      </c>
      <c r="BI617" s="15">
        <f t="shared" si="372"/>
        <v>1.6158027786949537E-3</v>
      </c>
      <c r="BJ617" s="15">
        <f t="shared" si="373"/>
        <v>1.0515233946763189E-2</v>
      </c>
    </row>
    <row r="618" spans="1:62" x14ac:dyDescent="0.25">
      <c r="A618">
        <v>589</v>
      </c>
      <c r="B618" s="26">
        <f t="shared" si="351"/>
        <v>0.18740177937770669</v>
      </c>
      <c r="C618" s="25">
        <f t="shared" si="352"/>
        <v>9.9136611516471707</v>
      </c>
      <c r="D618" s="24">
        <f t="shared" si="353"/>
        <v>1.019296118090574</v>
      </c>
      <c r="E618" s="22">
        <f t="shared" si="354"/>
        <v>37.934332734798836</v>
      </c>
      <c r="F618" s="27">
        <v>3.4</v>
      </c>
      <c r="G618" s="4">
        <f t="shared" si="355"/>
        <v>52.454691783914285</v>
      </c>
      <c r="H618" s="4"/>
      <c r="I618" s="5">
        <v>0.1216</v>
      </c>
      <c r="J618" s="5">
        <v>0</v>
      </c>
      <c r="K618" s="14">
        <v>1</v>
      </c>
      <c r="L618" s="6">
        <v>3.4</v>
      </c>
      <c r="M618" s="6">
        <v>74</v>
      </c>
      <c r="N618" s="6">
        <v>8</v>
      </c>
      <c r="O618" s="13">
        <f t="shared" si="374"/>
        <v>68</v>
      </c>
      <c r="P618" s="12">
        <f t="shared" si="375"/>
        <v>0</v>
      </c>
      <c r="Q618" s="4"/>
      <c r="R618">
        <v>589</v>
      </c>
      <c r="S618" s="4">
        <f t="shared" si="376"/>
        <v>0.35612952979019163</v>
      </c>
      <c r="T618" s="12">
        <f t="shared" si="377"/>
        <v>1</v>
      </c>
      <c r="U618">
        <f t="shared" si="378"/>
        <v>0.6</v>
      </c>
      <c r="V618" s="4">
        <f t="shared" si="379"/>
        <v>0.21367771787411496</v>
      </c>
      <c r="W618" s="4"/>
      <c r="X618"/>
      <c r="Z618"/>
      <c r="AA618">
        <v>589</v>
      </c>
      <c r="AB618" s="4">
        <f t="shared" si="380"/>
        <v>4.8785628742514978E-2</v>
      </c>
      <c r="AC618" s="4">
        <f t="shared" si="381"/>
        <v>0</v>
      </c>
      <c r="AD618" s="26">
        <f t="shared" si="382"/>
        <v>0.18740177937770669</v>
      </c>
      <c r="AE618" s="4">
        <f t="shared" si="356"/>
        <v>0.15557104485065817</v>
      </c>
      <c r="AF618" s="11"/>
      <c r="AG618" s="10">
        <f t="shared" si="383"/>
        <v>7.2814371257485036E-2</v>
      </c>
      <c r="AH618" s="10">
        <f t="shared" si="384"/>
        <v>0</v>
      </c>
      <c r="AI618" s="25">
        <f t="shared" si="385"/>
        <v>9.9136611516471707</v>
      </c>
      <c r="AJ618" s="4">
        <f t="shared" si="357"/>
        <v>9.8584519132401205</v>
      </c>
      <c r="AK618" s="4"/>
      <c r="AL618" s="24">
        <f t="shared" si="386"/>
        <v>1.019296118090574</v>
      </c>
      <c r="AM618" s="4">
        <f t="shared" si="358"/>
        <v>1.0068496051551281</v>
      </c>
      <c r="AN618" s="3"/>
      <c r="AO618" s="23">
        <f t="shared" si="387"/>
        <v>0</v>
      </c>
      <c r="AP618" s="22">
        <f t="shared" si="388"/>
        <v>37.934332734798836</v>
      </c>
      <c r="AQ618" s="4">
        <f t="shared" si="359"/>
        <v>37.920212232590096</v>
      </c>
      <c r="AR618" s="3"/>
      <c r="AS618" s="4">
        <v>3.4</v>
      </c>
      <c r="AT618" s="4"/>
      <c r="AU618" s="21">
        <f t="shared" si="389"/>
        <v>196.63530821608546</v>
      </c>
      <c r="AV618" s="21">
        <f t="shared" si="360"/>
        <v>8.8440309381359827E-2</v>
      </c>
      <c r="AW618" s="3">
        <f t="shared" si="361"/>
        <v>52.454691783914285</v>
      </c>
      <c r="AX618"/>
      <c r="AY618" s="20">
        <f t="shared" si="362"/>
        <v>3.2435855025887889E-3</v>
      </c>
      <c r="AZ618" s="20">
        <f t="shared" si="363"/>
        <v>3.8076873291259697E-3</v>
      </c>
      <c r="BA618" s="19">
        <f t="shared" si="364"/>
        <v>2.4779461695333758E-2</v>
      </c>
      <c r="BB618" s="18">
        <f t="shared" si="365"/>
        <v>5.6258797657937924E-3</v>
      </c>
      <c r="BC618" s="18">
        <f t="shared" si="366"/>
        <v>6.6042936381057564E-3</v>
      </c>
      <c r="BD618" s="17">
        <f t="shared" si="367"/>
        <v>4.2979065003150622E-2</v>
      </c>
      <c r="BE618" s="16">
        <f t="shared" si="368"/>
        <v>1.2683128276820008E-3</v>
      </c>
      <c r="BF618" s="16">
        <f t="shared" si="369"/>
        <v>1.4888889716266967E-3</v>
      </c>
      <c r="BG618" s="16">
        <f t="shared" si="370"/>
        <v>9.6893111361371562E-3</v>
      </c>
      <c r="BH618" s="15">
        <f t="shared" si="371"/>
        <v>1.4388941045210164E-3</v>
      </c>
      <c r="BI618" s="15">
        <f t="shared" si="372"/>
        <v>1.6891365574811933E-3</v>
      </c>
      <c r="BJ618" s="15">
        <f t="shared" si="373"/>
        <v>1.0992471546738295E-2</v>
      </c>
    </row>
    <row r="619" spans="1:62" x14ac:dyDescent="0.25">
      <c r="A619">
        <v>590</v>
      </c>
      <c r="B619" s="26">
        <f t="shared" si="351"/>
        <v>0.30188781131772408</v>
      </c>
      <c r="C619" s="25">
        <f t="shared" si="352"/>
        <v>10.076835146773055</v>
      </c>
      <c r="D619" s="24">
        <f t="shared" si="353"/>
        <v>1.0184262773557136</v>
      </c>
      <c r="E619" s="22">
        <f t="shared" si="354"/>
        <v>37.93380223908644</v>
      </c>
      <c r="F619" s="27">
        <v>3.4</v>
      </c>
      <c r="G619" s="4">
        <f t="shared" si="355"/>
        <v>52.73095147453293</v>
      </c>
      <c r="H619" s="4"/>
      <c r="I619" s="5">
        <v>0.36470000000000002</v>
      </c>
      <c r="J619" s="5">
        <v>0</v>
      </c>
      <c r="K619" s="14">
        <v>1</v>
      </c>
      <c r="L619" s="6">
        <v>3.6</v>
      </c>
      <c r="M619" s="6">
        <v>59</v>
      </c>
      <c r="N619" s="6">
        <v>10</v>
      </c>
      <c r="O619" s="13">
        <f t="shared" si="374"/>
        <v>51.5</v>
      </c>
      <c r="P619" s="12">
        <f t="shared" si="375"/>
        <v>0</v>
      </c>
      <c r="Q619" s="4"/>
      <c r="R619">
        <v>590</v>
      </c>
      <c r="S619" s="4">
        <f t="shared" si="376"/>
        <v>0.37230471497562223</v>
      </c>
      <c r="T619" s="12">
        <f t="shared" si="377"/>
        <v>1</v>
      </c>
      <c r="U619">
        <f t="shared" si="378"/>
        <v>0.6</v>
      </c>
      <c r="V619" s="4">
        <f t="shared" si="379"/>
        <v>0.22338282898537334</v>
      </c>
      <c r="W619" s="4"/>
      <c r="X619"/>
      <c r="Z619"/>
      <c r="AA619">
        <v>590</v>
      </c>
      <c r="AB619" s="4">
        <f t="shared" si="380"/>
        <v>0.1463167664670659</v>
      </c>
      <c r="AC619" s="4">
        <f t="shared" si="381"/>
        <v>0</v>
      </c>
      <c r="AD619" s="26">
        <f t="shared" si="382"/>
        <v>0.30188781131772408</v>
      </c>
      <c r="AE619" s="4">
        <f t="shared" si="356"/>
        <v>0.2343105889311739</v>
      </c>
      <c r="AF619" s="11"/>
      <c r="AG619" s="10">
        <f t="shared" si="383"/>
        <v>0.21838323353293418</v>
      </c>
      <c r="AH619" s="10">
        <f t="shared" si="384"/>
        <v>0</v>
      </c>
      <c r="AI619" s="25">
        <f t="shared" si="385"/>
        <v>10.076835146773055</v>
      </c>
      <c r="AJ619" s="4">
        <f t="shared" si="357"/>
        <v>10.000519104342539</v>
      </c>
      <c r="AK619" s="4"/>
      <c r="AL619" s="24">
        <f t="shared" si="386"/>
        <v>1.0184262773557136</v>
      </c>
      <c r="AM619" s="4">
        <f t="shared" si="358"/>
        <v>1.0015348241539141</v>
      </c>
      <c r="AN619" s="3"/>
      <c r="AO619" s="23">
        <f t="shared" si="387"/>
        <v>0</v>
      </c>
      <c r="AP619" s="22">
        <f t="shared" si="388"/>
        <v>37.93380223908644</v>
      </c>
      <c r="AQ619" s="4">
        <f t="shared" si="359"/>
        <v>37.914581657976044</v>
      </c>
      <c r="AR619" s="3"/>
      <c r="AS619" s="4">
        <v>3.4</v>
      </c>
      <c r="AT619" s="4"/>
      <c r="AU619" s="21">
        <f t="shared" si="389"/>
        <v>196.72374852546682</v>
      </c>
      <c r="AV619" s="21">
        <f t="shared" si="360"/>
        <v>0.14012979847952731</v>
      </c>
      <c r="AW619" s="3">
        <f t="shared" si="361"/>
        <v>52.73095147453293</v>
      </c>
      <c r="AX619"/>
      <c r="AY619" s="20">
        <f t="shared" si="362"/>
        <v>6.8861904098371177E-3</v>
      </c>
      <c r="AZ619" s="20">
        <f t="shared" si="363"/>
        <v>8.0837887419827042E-3</v>
      </c>
      <c r="BA619" s="19">
        <f t="shared" si="364"/>
        <v>5.2607243234730358E-2</v>
      </c>
      <c r="BB619" s="18">
        <f t="shared" si="365"/>
        <v>7.7766854117747629E-3</v>
      </c>
      <c r="BC619" s="18">
        <f t="shared" si="366"/>
        <v>9.1291524399095044E-3</v>
      </c>
      <c r="BD619" s="17">
        <f t="shared" si="367"/>
        <v>5.9410204578832004E-2</v>
      </c>
      <c r="BE619" s="16">
        <f t="shared" si="368"/>
        <v>1.7212569404094684E-3</v>
      </c>
      <c r="BF619" s="16">
        <f t="shared" si="369"/>
        <v>2.0206059735241584E-3</v>
      </c>
      <c r="BG619" s="16">
        <f t="shared" si="370"/>
        <v>1.3149590287865786E-2</v>
      </c>
      <c r="BH619" s="15">
        <f t="shared" si="371"/>
        <v>1.9585975368565677E-3</v>
      </c>
      <c r="BI619" s="15">
        <f t="shared" si="372"/>
        <v>2.2992231954403184E-3</v>
      </c>
      <c r="BJ619" s="15">
        <f t="shared" si="373"/>
        <v>1.4962760378099155E-2</v>
      </c>
    </row>
    <row r="620" spans="1:62" x14ac:dyDescent="0.25">
      <c r="A620">
        <v>591</v>
      </c>
      <c r="B620" s="26">
        <f t="shared" si="351"/>
        <v>0.38062735539823978</v>
      </c>
      <c r="C620" s="25">
        <f t="shared" si="352"/>
        <v>10.218902337875473</v>
      </c>
      <c r="D620" s="24">
        <f t="shared" si="353"/>
        <v>1.019877554452792</v>
      </c>
      <c r="E620" s="22">
        <f t="shared" si="354"/>
        <v>37.93611442832691</v>
      </c>
      <c r="F620" s="27">
        <v>3.4</v>
      </c>
      <c r="G620" s="4">
        <f t="shared" si="355"/>
        <v>52.955521676053415</v>
      </c>
      <c r="H620" s="4"/>
      <c r="I620" s="5">
        <v>0.36470000000000002</v>
      </c>
      <c r="J620" s="5">
        <v>0</v>
      </c>
      <c r="K620" s="14">
        <v>1</v>
      </c>
      <c r="L620" s="6">
        <v>5.0999999999999996</v>
      </c>
      <c r="M620" s="6">
        <v>62</v>
      </c>
      <c r="N620" s="6">
        <v>27</v>
      </c>
      <c r="O620" s="13">
        <f t="shared" si="374"/>
        <v>41.75</v>
      </c>
      <c r="P620" s="12">
        <f t="shared" si="375"/>
        <v>0</v>
      </c>
      <c r="Q620" s="4"/>
      <c r="R620">
        <v>591</v>
      </c>
      <c r="S620" s="4">
        <f t="shared" si="376"/>
        <v>0.50681584851960382</v>
      </c>
      <c r="T620" s="12">
        <f t="shared" si="377"/>
        <v>1</v>
      </c>
      <c r="U620">
        <f t="shared" si="378"/>
        <v>0.6</v>
      </c>
      <c r="V620" s="4">
        <f t="shared" si="379"/>
        <v>0.3040895091117623</v>
      </c>
      <c r="W620" s="4"/>
      <c r="X620"/>
      <c r="Z620"/>
      <c r="AA620">
        <v>591</v>
      </c>
      <c r="AB620" s="4">
        <f t="shared" si="380"/>
        <v>0.1463167664670659</v>
      </c>
      <c r="AC620" s="4">
        <f t="shared" si="381"/>
        <v>0</v>
      </c>
      <c r="AD620" s="26">
        <f t="shared" si="382"/>
        <v>0.38062735539823978</v>
      </c>
      <c r="AE620" s="4">
        <f t="shared" si="356"/>
        <v>0.26223729542344454</v>
      </c>
      <c r="AF620" s="11"/>
      <c r="AG620" s="10">
        <f t="shared" si="383"/>
        <v>0.21838323353293418</v>
      </c>
      <c r="AH620" s="10">
        <f t="shared" si="384"/>
        <v>0</v>
      </c>
      <c r="AI620" s="25">
        <f t="shared" si="385"/>
        <v>10.218902337875473</v>
      </c>
      <c r="AJ620" s="4">
        <f t="shared" si="357"/>
        <v>10.105320273548401</v>
      </c>
      <c r="AK620" s="4"/>
      <c r="AL620" s="24">
        <f t="shared" si="386"/>
        <v>1.019877554452792</v>
      </c>
      <c r="AM620" s="4">
        <f t="shared" si="358"/>
        <v>0.9951049079848252</v>
      </c>
      <c r="AN620" s="3"/>
      <c r="AO620" s="23">
        <f t="shared" si="387"/>
        <v>0</v>
      </c>
      <c r="AP620" s="22">
        <f t="shared" si="388"/>
        <v>37.93611442832691</v>
      </c>
      <c r="AQ620" s="4">
        <f t="shared" si="359"/>
        <v>37.907857163390403</v>
      </c>
      <c r="AR620" s="3"/>
      <c r="AS620" s="4">
        <v>3.4</v>
      </c>
      <c r="AT620" s="4"/>
      <c r="AU620" s="21">
        <f t="shared" si="389"/>
        <v>196.86387832394635</v>
      </c>
      <c r="AV620" s="21">
        <f t="shared" si="360"/>
        <v>0.22186723403684719</v>
      </c>
      <c r="AW620" s="3">
        <f t="shared" si="361"/>
        <v>52.955521676053415</v>
      </c>
      <c r="AX620"/>
      <c r="AY620" s="20">
        <f t="shared" si="362"/>
        <v>1.206407228392885E-2</v>
      </c>
      <c r="AZ620" s="20">
        <f t="shared" si="363"/>
        <v>1.416217181156865E-2</v>
      </c>
      <c r="BA620" s="19">
        <f t="shared" si="364"/>
        <v>9.2163815879297742E-2</v>
      </c>
      <c r="BB620" s="18">
        <f t="shared" si="365"/>
        <v>1.1574132443985448E-2</v>
      </c>
      <c r="BC620" s="18">
        <f t="shared" si="366"/>
        <v>1.3587025042939439E-2</v>
      </c>
      <c r="BD620" s="17">
        <f t="shared" si="367"/>
        <v>8.842090684014775E-2</v>
      </c>
      <c r="BE620" s="16">
        <f t="shared" si="368"/>
        <v>2.5243588669301509E-3</v>
      </c>
      <c r="BF620" s="16">
        <f t="shared" si="369"/>
        <v>2.9633778003093072E-3</v>
      </c>
      <c r="BG620" s="16">
        <f t="shared" si="370"/>
        <v>1.9284909800727387E-2</v>
      </c>
      <c r="BH620" s="15">
        <f t="shared" si="371"/>
        <v>2.8794451731227956E-3</v>
      </c>
      <c r="BI620" s="15">
        <f t="shared" si="372"/>
        <v>3.380218246709369E-3</v>
      </c>
      <c r="BJ620" s="15">
        <f t="shared" si="373"/>
        <v>2.1997601516674327E-2</v>
      </c>
    </row>
    <row r="621" spans="1:62" x14ac:dyDescent="0.25">
      <c r="A621">
        <v>592</v>
      </c>
      <c r="B621" s="26">
        <f t="shared" si="351"/>
        <v>0.40855406189051047</v>
      </c>
      <c r="C621" s="25">
        <f t="shared" si="352"/>
        <v>10.323703507081335</v>
      </c>
      <c r="D621" s="24">
        <f t="shared" si="353"/>
        <v>1.0241469167527926</v>
      </c>
      <c r="E621" s="22">
        <f t="shared" si="354"/>
        <v>37.941949956291928</v>
      </c>
      <c r="F621" s="27">
        <v>3.4</v>
      </c>
      <c r="G621" s="4">
        <f t="shared" si="355"/>
        <v>53.098354442016564</v>
      </c>
      <c r="H621" s="4"/>
      <c r="I621" s="5">
        <v>0.36470000000000002</v>
      </c>
      <c r="J621" s="5">
        <v>0</v>
      </c>
      <c r="K621" s="14">
        <v>1</v>
      </c>
      <c r="L621" s="6">
        <v>7.3</v>
      </c>
      <c r="M621" s="6">
        <v>51</v>
      </c>
      <c r="N621" s="6">
        <v>49</v>
      </c>
      <c r="O621" s="13">
        <f t="shared" si="374"/>
        <v>14.25</v>
      </c>
      <c r="P621" s="12">
        <f t="shared" si="375"/>
        <v>0</v>
      </c>
      <c r="Q621" s="4"/>
      <c r="R621">
        <v>592</v>
      </c>
      <c r="S621" s="4">
        <f t="shared" si="376"/>
        <v>0.74514205020999758</v>
      </c>
      <c r="T621" s="12">
        <f t="shared" si="377"/>
        <v>1</v>
      </c>
      <c r="U621">
        <f t="shared" si="378"/>
        <v>0.6</v>
      </c>
      <c r="V621" s="4">
        <f t="shared" si="379"/>
        <v>0.44708523012599855</v>
      </c>
      <c r="W621" s="4"/>
      <c r="X621"/>
      <c r="Z621"/>
      <c r="AA621">
        <v>592</v>
      </c>
      <c r="AB621" s="4">
        <f t="shared" si="380"/>
        <v>0.1463167664670659</v>
      </c>
      <c r="AC621" s="4">
        <f t="shared" si="381"/>
        <v>0</v>
      </c>
      <c r="AD621" s="26">
        <f t="shared" si="382"/>
        <v>0.40855406189051047</v>
      </c>
      <c r="AE621" s="4">
        <f t="shared" si="356"/>
        <v>0.21918361866937053</v>
      </c>
      <c r="AF621" s="11"/>
      <c r="AG621" s="10">
        <f t="shared" si="383"/>
        <v>0.21838323353293418</v>
      </c>
      <c r="AH621" s="10">
        <f t="shared" si="384"/>
        <v>0</v>
      </c>
      <c r="AI621" s="25">
        <f t="shared" si="385"/>
        <v>10.323703507081335</v>
      </c>
      <c r="AJ621" s="4">
        <f t="shared" si="357"/>
        <v>10.13263223281692</v>
      </c>
      <c r="AK621" s="4"/>
      <c r="AL621" s="24">
        <f t="shared" si="386"/>
        <v>1.0241469167527926</v>
      </c>
      <c r="AM621" s="4">
        <f t="shared" si="358"/>
        <v>0.98290858161453132</v>
      </c>
      <c r="AN621" s="3"/>
      <c r="AO621" s="23">
        <f t="shared" si="387"/>
        <v>0</v>
      </c>
      <c r="AP621" s="22">
        <f t="shared" si="388"/>
        <v>37.941949956291928</v>
      </c>
      <c r="AQ621" s="4">
        <f t="shared" si="359"/>
        <v>37.894725370494037</v>
      </c>
      <c r="AR621" s="3"/>
      <c r="AS621" s="4">
        <v>3.4</v>
      </c>
      <c r="AT621" s="4"/>
      <c r="AU621" s="21">
        <f t="shared" si="389"/>
        <v>197.08574555798319</v>
      </c>
      <c r="AV621" s="21">
        <f t="shared" si="360"/>
        <v>0.36503098967639247</v>
      </c>
      <c r="AW621" s="3">
        <f t="shared" si="361"/>
        <v>53.098354442016564</v>
      </c>
      <c r="AX621"/>
      <c r="AY621" s="20">
        <f t="shared" si="362"/>
        <v>1.9297048383503258E-2</v>
      </c>
      <c r="AZ621" s="20">
        <f t="shared" si="363"/>
        <v>2.2653056798025564E-2</v>
      </c>
      <c r="BA621" s="19">
        <f t="shared" si="364"/>
        <v>0.14742033803961113</v>
      </c>
      <c r="BB621" s="18">
        <f t="shared" si="365"/>
        <v>1.9470364865082756E-2</v>
      </c>
      <c r="BC621" s="18">
        <f t="shared" si="366"/>
        <v>2.2856515276401496E-2</v>
      </c>
      <c r="BD621" s="17">
        <f t="shared" si="367"/>
        <v>0.1487443941229305</v>
      </c>
      <c r="BE621" s="16">
        <f t="shared" si="368"/>
        <v>4.2022299514231426E-3</v>
      </c>
      <c r="BF621" s="16">
        <f t="shared" si="369"/>
        <v>4.9330525516706461E-3</v>
      </c>
      <c r="BG621" s="16">
        <f t="shared" si="370"/>
        <v>3.2103052635167467E-2</v>
      </c>
      <c r="BH621" s="15">
        <f t="shared" si="371"/>
        <v>4.8122352228359292E-3</v>
      </c>
      <c r="BI621" s="15">
        <f t="shared" si="372"/>
        <v>5.6491456963726119E-3</v>
      </c>
      <c r="BJ621" s="15">
        <f t="shared" si="373"/>
        <v>3.676320487868337E-2</v>
      </c>
    </row>
    <row r="622" spans="1:62" x14ac:dyDescent="0.25">
      <c r="A622">
        <v>593</v>
      </c>
      <c r="B622" s="26">
        <f t="shared" si="351"/>
        <v>0.26796924741188549</v>
      </c>
      <c r="C622" s="25">
        <f t="shared" si="352"/>
        <v>10.205446604074405</v>
      </c>
      <c r="D622" s="24">
        <f t="shared" si="353"/>
        <v>1.0306904600373763</v>
      </c>
      <c r="E622" s="22">
        <f t="shared" si="354"/>
        <v>37.950817140816511</v>
      </c>
      <c r="F622" s="27">
        <v>3.4</v>
      </c>
      <c r="G622" s="4">
        <f t="shared" si="355"/>
        <v>52.854923452340181</v>
      </c>
      <c r="H622" s="4"/>
      <c r="I622" s="5">
        <v>0.1216</v>
      </c>
      <c r="J622" s="5">
        <v>0</v>
      </c>
      <c r="K622" s="14">
        <v>1</v>
      </c>
      <c r="L622" s="6">
        <v>11</v>
      </c>
      <c r="M622" s="6">
        <v>52</v>
      </c>
      <c r="N622" s="6">
        <v>83</v>
      </c>
      <c r="O622" s="13">
        <f t="shared" si="374"/>
        <v>-10.25</v>
      </c>
      <c r="P622" s="12">
        <f t="shared" si="375"/>
        <v>-10.25</v>
      </c>
      <c r="Q622" s="4"/>
      <c r="R622">
        <v>593</v>
      </c>
      <c r="S622" s="4">
        <f t="shared" si="376"/>
        <v>1.245428856118602</v>
      </c>
      <c r="T622" s="12">
        <f t="shared" si="377"/>
        <v>1</v>
      </c>
      <c r="U622">
        <f t="shared" si="378"/>
        <v>0.6</v>
      </c>
      <c r="V622" s="4">
        <f t="shared" si="379"/>
        <v>0.74725731367116122</v>
      </c>
      <c r="W622" s="4"/>
      <c r="X622"/>
      <c r="Z622"/>
      <c r="AA622">
        <v>593</v>
      </c>
      <c r="AB622" s="4">
        <f t="shared" si="380"/>
        <v>4.8785628742514978E-2</v>
      </c>
      <c r="AC622" s="4">
        <f t="shared" si="381"/>
        <v>0</v>
      </c>
      <c r="AD622" s="26">
        <f t="shared" si="382"/>
        <v>0.26796924741188549</v>
      </c>
      <c r="AE622" s="4">
        <f t="shared" si="356"/>
        <v>0.14013676452881774</v>
      </c>
      <c r="AF622" s="11"/>
      <c r="AG622" s="10">
        <f t="shared" si="383"/>
        <v>7.2814371257485036E-2</v>
      </c>
      <c r="AH622" s="10">
        <f t="shared" si="384"/>
        <v>0</v>
      </c>
      <c r="AI622" s="25">
        <f t="shared" si="385"/>
        <v>10.205446604074405</v>
      </c>
      <c r="AJ622" s="4">
        <f t="shared" si="357"/>
        <v>10.008892590210698</v>
      </c>
      <c r="AK622" s="4"/>
      <c r="AL622" s="24">
        <f t="shared" si="386"/>
        <v>1.0306904600373763</v>
      </c>
      <c r="AM622" s="4">
        <f t="shared" si="358"/>
        <v>0.98752269860167641</v>
      </c>
      <c r="AN622" s="3"/>
      <c r="AO622" s="23">
        <f t="shared" si="387"/>
        <v>0</v>
      </c>
      <c r="AP622" s="22">
        <f t="shared" si="388"/>
        <v>37.950817140816511</v>
      </c>
      <c r="AQ622" s="4">
        <f t="shared" si="359"/>
        <v>37.901645531621256</v>
      </c>
      <c r="AR622" s="3"/>
      <c r="AS622" s="4">
        <v>3.4</v>
      </c>
      <c r="AT622" s="4"/>
      <c r="AU622" s="21">
        <f t="shared" si="389"/>
        <v>197.45077654765959</v>
      </c>
      <c r="AV622" s="21">
        <f t="shared" si="360"/>
        <v>0.32441107067027847</v>
      </c>
      <c r="AW622" s="3">
        <f t="shared" si="361"/>
        <v>52.854923452340181</v>
      </c>
      <c r="AX622"/>
      <c r="AY622" s="20">
        <f t="shared" si="362"/>
        <v>1.3026265161650823E-2</v>
      </c>
      <c r="AZ622" s="20">
        <f t="shared" si="363"/>
        <v>1.5291702581068359E-2</v>
      </c>
      <c r="BA622" s="19">
        <f t="shared" si="364"/>
        <v>9.9514515140348578E-2</v>
      </c>
      <c r="BB622" s="18">
        <f t="shared" si="365"/>
        <v>2.0029061827090446E-2</v>
      </c>
      <c r="BC622" s="18">
        <f t="shared" si="366"/>
        <v>2.3512376927454001E-2</v>
      </c>
      <c r="BD622" s="17">
        <f t="shared" si="367"/>
        <v>0.153012575109163</v>
      </c>
      <c r="BE622" s="16">
        <f t="shared" si="368"/>
        <v>4.3988405310931636E-3</v>
      </c>
      <c r="BF622" s="16">
        <f t="shared" si="369"/>
        <v>5.1638562756311044E-3</v>
      </c>
      <c r="BG622" s="16">
        <f t="shared" si="370"/>
        <v>3.3605064628975626E-2</v>
      </c>
      <c r="BH622" s="15">
        <f t="shared" si="371"/>
        <v>5.0106389655935136E-3</v>
      </c>
      <c r="BI622" s="15">
        <f t="shared" si="372"/>
        <v>5.8820544378706463E-3</v>
      </c>
      <c r="BJ622" s="15">
        <f t="shared" si="373"/>
        <v>3.8278915791791275E-2</v>
      </c>
    </row>
    <row r="623" spans="1:62" x14ac:dyDescent="0.25">
      <c r="A623">
        <v>594</v>
      </c>
      <c r="B623" s="26">
        <f t="shared" si="351"/>
        <v>0.1889223932713327</v>
      </c>
      <c r="C623" s="25">
        <f t="shared" si="352"/>
        <v>10.081706961468182</v>
      </c>
      <c r="D623" s="24">
        <f t="shared" si="353"/>
        <v>1.0299875050871041</v>
      </c>
      <c r="E623" s="22">
        <f t="shared" si="354"/>
        <v>37.951495521843277</v>
      </c>
      <c r="F623" s="27">
        <v>3.4</v>
      </c>
      <c r="G623" s="4">
        <f t="shared" si="355"/>
        <v>52.652112381669895</v>
      </c>
      <c r="H623" s="4"/>
      <c r="I623" s="5">
        <v>0.1216</v>
      </c>
      <c r="J623" s="5">
        <v>0</v>
      </c>
      <c r="K623" s="14">
        <v>1</v>
      </c>
      <c r="L623" s="6">
        <v>13.9</v>
      </c>
      <c r="M623" s="6">
        <v>57</v>
      </c>
      <c r="N623" s="6">
        <v>99</v>
      </c>
      <c r="O623" s="13">
        <f t="shared" si="374"/>
        <v>-17.25</v>
      </c>
      <c r="P623" s="12">
        <f t="shared" si="375"/>
        <v>-27.5</v>
      </c>
      <c r="Q623" s="4"/>
      <c r="R623">
        <v>594</v>
      </c>
      <c r="S623" s="4">
        <f t="shared" si="376"/>
        <v>1.7093833911892833</v>
      </c>
      <c r="T623" s="12">
        <f t="shared" si="377"/>
        <v>0.75846459436788383</v>
      </c>
      <c r="U623">
        <f t="shared" si="378"/>
        <v>0.6</v>
      </c>
      <c r="V623" s="4">
        <f t="shared" si="379"/>
        <v>0.77790406825054637</v>
      </c>
      <c r="W623" s="4"/>
      <c r="X623"/>
      <c r="Z623"/>
      <c r="AA623">
        <v>594</v>
      </c>
      <c r="AB623" s="4">
        <f t="shared" si="380"/>
        <v>4.8785628742514978E-2</v>
      </c>
      <c r="AC623" s="4">
        <f t="shared" si="381"/>
        <v>0</v>
      </c>
      <c r="AD623" s="26">
        <f t="shared" si="382"/>
        <v>0.1889223932713327</v>
      </c>
      <c r="AE623" s="4">
        <f t="shared" si="356"/>
        <v>5.0881976559259613E-2</v>
      </c>
      <c r="AF623" s="11"/>
      <c r="AG623" s="10">
        <f t="shared" si="383"/>
        <v>7.2814371257485036E-2</v>
      </c>
      <c r="AH623" s="10">
        <f t="shared" si="384"/>
        <v>0</v>
      </c>
      <c r="AI623" s="25">
        <f t="shared" si="385"/>
        <v>10.081706961468182</v>
      </c>
      <c r="AJ623" s="4">
        <f t="shared" si="357"/>
        <v>9.692649001407446</v>
      </c>
      <c r="AK623" s="4"/>
      <c r="AL623" s="24">
        <f t="shared" si="386"/>
        <v>1.0299875050871041</v>
      </c>
      <c r="AM623" s="4">
        <f t="shared" si="358"/>
        <v>0.94456200383058897</v>
      </c>
      <c r="AN623" s="3"/>
      <c r="AO623" s="23">
        <f t="shared" si="387"/>
        <v>0</v>
      </c>
      <c r="AP623" s="22">
        <f t="shared" si="388"/>
        <v>37.951495521843277</v>
      </c>
      <c r="AQ623" s="4">
        <f t="shared" si="359"/>
        <v>37.852054393917491</v>
      </c>
      <c r="AR623" s="3"/>
      <c r="AS623" s="4">
        <v>3.4</v>
      </c>
      <c r="AT623" s="4"/>
      <c r="AU623" s="21">
        <f t="shared" si="389"/>
        <v>197.77518761832985</v>
      </c>
      <c r="AV623" s="21">
        <f t="shared" si="360"/>
        <v>0.55424764321700315</v>
      </c>
      <c r="AW623" s="3">
        <f t="shared" si="361"/>
        <v>52.652112381669895</v>
      </c>
      <c r="AX623"/>
      <c r="AY623" s="20">
        <f t="shared" si="362"/>
        <v>1.4066464411561678E-2</v>
      </c>
      <c r="AZ623" s="20">
        <f t="shared" si="363"/>
        <v>1.6512806048355012E-2</v>
      </c>
      <c r="BA623" s="19">
        <f t="shared" si="364"/>
        <v>0.10746114625215641</v>
      </c>
      <c r="BB623" s="18">
        <f t="shared" si="365"/>
        <v>3.9645417476854697E-2</v>
      </c>
      <c r="BC623" s="18">
        <f t="shared" si="366"/>
        <v>4.6540272690220728E-2</v>
      </c>
      <c r="BD623" s="17">
        <f t="shared" si="367"/>
        <v>0.30287226989366062</v>
      </c>
      <c r="BE623" s="16">
        <f t="shared" si="368"/>
        <v>8.7049488974738232E-3</v>
      </c>
      <c r="BF623" s="16">
        <f t="shared" si="369"/>
        <v>1.0218853053556227E-2</v>
      </c>
      <c r="BG623" s="16">
        <f t="shared" si="370"/>
        <v>6.6501699305485107E-2</v>
      </c>
      <c r="BH623" s="15">
        <f t="shared" si="371"/>
        <v>1.0133156073639144E-2</v>
      </c>
      <c r="BI623" s="15">
        <f t="shared" si="372"/>
        <v>1.1895444086445953E-2</v>
      </c>
      <c r="BJ623" s="15">
        <f t="shared" si="373"/>
        <v>7.7412527765700984E-2</v>
      </c>
    </row>
    <row r="624" spans="1:62" x14ac:dyDescent="0.25">
      <c r="A624">
        <v>595</v>
      </c>
      <c r="B624" s="26">
        <f t="shared" si="351"/>
        <v>0.34347538973291236</v>
      </c>
      <c r="C624" s="25">
        <f t="shared" si="352"/>
        <v>10.129355588233793</v>
      </c>
      <c r="D624" s="24">
        <f t="shared" si="353"/>
        <v>1.0171119906901183</v>
      </c>
      <c r="E624" s="22">
        <f t="shared" si="354"/>
        <v>37.937221769796075</v>
      </c>
      <c r="F624" s="27">
        <v>3.4</v>
      </c>
      <c r="G624" s="4">
        <f t="shared" si="355"/>
        <v>52.8271647384529</v>
      </c>
      <c r="H624" s="4"/>
      <c r="I624" s="5">
        <v>0.72929999999999995</v>
      </c>
      <c r="J624" s="5">
        <v>0</v>
      </c>
      <c r="K624" s="14">
        <v>0</v>
      </c>
      <c r="L624" s="6">
        <v>16</v>
      </c>
      <c r="M624" s="6">
        <v>34</v>
      </c>
      <c r="N624" s="6">
        <v>103</v>
      </c>
      <c r="O624" s="13">
        <f t="shared" si="374"/>
        <v>-43.25</v>
      </c>
      <c r="P624" s="12">
        <f t="shared" si="375"/>
        <v>-27.5</v>
      </c>
      <c r="Q624" s="4"/>
      <c r="R624">
        <v>595</v>
      </c>
      <c r="S624" s="4">
        <f t="shared" si="376"/>
        <v>2.0754997247575919</v>
      </c>
      <c r="T624" s="12">
        <f t="shared" si="377"/>
        <v>0.75846459436788383</v>
      </c>
      <c r="U624">
        <f t="shared" si="378"/>
        <v>1</v>
      </c>
      <c r="V624" s="4">
        <f t="shared" si="379"/>
        <v>1.5741930568489215</v>
      </c>
      <c r="W624" s="4"/>
      <c r="X624"/>
      <c r="Z624"/>
      <c r="AA624">
        <v>595</v>
      </c>
      <c r="AB624" s="4">
        <f t="shared" si="380"/>
        <v>0.29259341317365273</v>
      </c>
      <c r="AC624" s="4">
        <f t="shared" si="381"/>
        <v>0</v>
      </c>
      <c r="AD624" s="26">
        <f t="shared" si="382"/>
        <v>0.34347538973291236</v>
      </c>
      <c r="AE624" s="4">
        <f t="shared" si="356"/>
        <v>9.2507332913003823E-2</v>
      </c>
      <c r="AF624" s="11"/>
      <c r="AG624" s="10">
        <f t="shared" si="383"/>
        <v>0.43670658682634733</v>
      </c>
      <c r="AH624" s="10">
        <f t="shared" si="384"/>
        <v>0</v>
      </c>
      <c r="AI624" s="25">
        <f t="shared" si="385"/>
        <v>10.129355588233793</v>
      </c>
      <c r="AJ624" s="4">
        <f t="shared" si="357"/>
        <v>9.7384588445623077</v>
      </c>
      <c r="AK624" s="4"/>
      <c r="AL624" s="24">
        <f t="shared" si="386"/>
        <v>1.0171119906901183</v>
      </c>
      <c r="AM624" s="4">
        <f t="shared" si="358"/>
        <v>0.93275436381641419</v>
      </c>
      <c r="AN624" s="3"/>
      <c r="AO624" s="23">
        <f t="shared" si="387"/>
        <v>0</v>
      </c>
      <c r="AP624" s="22">
        <f t="shared" si="388"/>
        <v>37.937221769796075</v>
      </c>
      <c r="AQ624" s="4">
        <f t="shared" si="359"/>
        <v>37.837818042188346</v>
      </c>
      <c r="AR624" s="3"/>
      <c r="AS624" s="4">
        <v>3.4</v>
      </c>
      <c r="AT624" s="4"/>
      <c r="AU624" s="21">
        <f t="shared" si="389"/>
        <v>198.32943526154685</v>
      </c>
      <c r="AV624" s="21">
        <f t="shared" si="360"/>
        <v>0.64273011558781223</v>
      </c>
      <c r="AW624" s="3">
        <f t="shared" si="361"/>
        <v>52.8271647384529</v>
      </c>
      <c r="AX624"/>
      <c r="AY624" s="20">
        <f t="shared" si="362"/>
        <v>2.557391033569139E-2</v>
      </c>
      <c r="AZ624" s="20">
        <f t="shared" si="363"/>
        <v>3.0021546915811631E-2</v>
      </c>
      <c r="BA624" s="19">
        <f t="shared" si="364"/>
        <v>0.19537259956840552</v>
      </c>
      <c r="BB624" s="18">
        <f t="shared" si="365"/>
        <v>3.9832791470915528E-2</v>
      </c>
      <c r="BC624" s="18">
        <f t="shared" si="366"/>
        <v>4.6760233465857365E-2</v>
      </c>
      <c r="BD624" s="17">
        <f t="shared" si="367"/>
        <v>0.30430371873471213</v>
      </c>
      <c r="BE624" s="16">
        <f t="shared" si="368"/>
        <v>8.5961313688136341E-3</v>
      </c>
      <c r="BF624" s="16">
        <f t="shared" si="369"/>
        <v>1.0091110737302962E-2</v>
      </c>
      <c r="BG624" s="16">
        <f t="shared" si="370"/>
        <v>6.5670384767587478E-2</v>
      </c>
      <c r="BH624" s="15">
        <f t="shared" si="371"/>
        <v>1.0129344941686219E-2</v>
      </c>
      <c r="BI624" s="15">
        <f t="shared" si="372"/>
        <v>1.1890970148935996E-2</v>
      </c>
      <c r="BJ624" s="15">
        <f t="shared" si="373"/>
        <v>7.7383412517107106E-2</v>
      </c>
    </row>
    <row r="625" spans="1:62" x14ac:dyDescent="0.25">
      <c r="A625">
        <v>596</v>
      </c>
      <c r="B625" s="26">
        <f t="shared" si="351"/>
        <v>0.38510074608665656</v>
      </c>
      <c r="C625" s="25">
        <f t="shared" si="352"/>
        <v>10.175165431388654</v>
      </c>
      <c r="D625" s="24">
        <f t="shared" si="353"/>
        <v>1.0168865419335209</v>
      </c>
      <c r="E625" s="22">
        <f t="shared" si="354"/>
        <v>37.936581903456258</v>
      </c>
      <c r="F625" s="27">
        <v>3.4</v>
      </c>
      <c r="G625" s="4">
        <f t="shared" si="355"/>
        <v>52.913734622865086</v>
      </c>
      <c r="H625" s="4"/>
      <c r="I625" s="5">
        <v>0.72929999999999995</v>
      </c>
      <c r="J625" s="5">
        <v>0</v>
      </c>
      <c r="K625" s="14">
        <v>0</v>
      </c>
      <c r="L625" s="6">
        <v>16</v>
      </c>
      <c r="M625" s="6">
        <v>55</v>
      </c>
      <c r="N625" s="6">
        <v>91</v>
      </c>
      <c r="O625" s="13">
        <f t="shared" si="374"/>
        <v>-13.25</v>
      </c>
      <c r="P625" s="12">
        <f t="shared" si="375"/>
        <v>-27.5</v>
      </c>
      <c r="Q625" s="4"/>
      <c r="R625">
        <v>596</v>
      </c>
      <c r="S625" s="4">
        <f t="shared" si="376"/>
        <v>2.0754997247575919</v>
      </c>
      <c r="T625" s="12">
        <f t="shared" si="377"/>
        <v>0.75846459436788383</v>
      </c>
      <c r="U625">
        <f t="shared" si="378"/>
        <v>1</v>
      </c>
      <c r="V625" s="4">
        <f t="shared" si="379"/>
        <v>1.5741930568489215</v>
      </c>
      <c r="W625" s="4"/>
      <c r="X625"/>
      <c r="Z625"/>
      <c r="AA625">
        <v>596</v>
      </c>
      <c r="AB625" s="4">
        <f t="shared" si="380"/>
        <v>0.29259341317365273</v>
      </c>
      <c r="AC625" s="4">
        <f t="shared" si="381"/>
        <v>0</v>
      </c>
      <c r="AD625" s="26">
        <f t="shared" si="382"/>
        <v>0.38510074608665656</v>
      </c>
      <c r="AE625" s="4">
        <f t="shared" si="356"/>
        <v>0.10371804145963237</v>
      </c>
      <c r="AF625" s="11"/>
      <c r="AG625" s="10">
        <f t="shared" si="383"/>
        <v>0.43670658682634733</v>
      </c>
      <c r="AH625" s="10">
        <f t="shared" si="384"/>
        <v>0</v>
      </c>
      <c r="AI625" s="25">
        <f t="shared" si="385"/>
        <v>10.175165431388654</v>
      </c>
      <c r="AJ625" s="4">
        <f t="shared" si="357"/>
        <v>9.7825004664993997</v>
      </c>
      <c r="AK625" s="4"/>
      <c r="AL625" s="24">
        <f t="shared" si="386"/>
        <v>1.0168865419335209</v>
      </c>
      <c r="AM625" s="4">
        <f t="shared" si="358"/>
        <v>0.93254753012304847</v>
      </c>
      <c r="AN625" s="3"/>
      <c r="AO625" s="23">
        <f t="shared" si="387"/>
        <v>0</v>
      </c>
      <c r="AP625" s="22">
        <f t="shared" si="388"/>
        <v>37.936581903456258</v>
      </c>
      <c r="AQ625" s="4">
        <f t="shared" si="359"/>
        <v>37.837179750027062</v>
      </c>
      <c r="AR625" s="3"/>
      <c r="AS625" s="4">
        <v>3.4</v>
      </c>
      <c r="AT625" s="4"/>
      <c r="AU625" s="21">
        <f t="shared" si="389"/>
        <v>198.97216537713467</v>
      </c>
      <c r="AV625" s="21">
        <f t="shared" si="360"/>
        <v>0.66776798868583565</v>
      </c>
      <c r="AW625" s="3">
        <f t="shared" si="361"/>
        <v>52.913734622865086</v>
      </c>
      <c r="AX625"/>
      <c r="AY625" s="20">
        <f t="shared" si="362"/>
        <v>2.8673195104306239E-2</v>
      </c>
      <c r="AZ625" s="20">
        <f t="shared" si="363"/>
        <v>3.3659837731142103E-2</v>
      </c>
      <c r="BA625" s="19">
        <f t="shared" si="364"/>
        <v>0.21904967179157586</v>
      </c>
      <c r="BB625" s="18">
        <f t="shared" si="365"/>
        <v>4.0012975082526936E-2</v>
      </c>
      <c r="BC625" s="18">
        <f t="shared" si="366"/>
        <v>4.6971753357749016E-2</v>
      </c>
      <c r="BD625" s="17">
        <f t="shared" si="367"/>
        <v>0.30568023644897868</v>
      </c>
      <c r="BE625" s="16">
        <f t="shared" si="368"/>
        <v>8.5942344741888298E-3</v>
      </c>
      <c r="BF625" s="16">
        <f t="shared" si="369"/>
        <v>1.00888839479608E-2</v>
      </c>
      <c r="BG625" s="16">
        <f t="shared" si="370"/>
        <v>6.5655893388322811E-2</v>
      </c>
      <c r="BH625" s="15">
        <f t="shared" si="371"/>
        <v>1.0129184531229313E-2</v>
      </c>
      <c r="BI625" s="15">
        <f t="shared" si="372"/>
        <v>1.1890781841008325E-2</v>
      </c>
      <c r="BJ625" s="15">
        <f t="shared" si="373"/>
        <v>7.7382187056958374E-2</v>
      </c>
    </row>
    <row r="626" spans="1:62" x14ac:dyDescent="0.25">
      <c r="A626">
        <v>597</v>
      </c>
      <c r="B626" s="26">
        <f t="shared" si="351"/>
        <v>0.3963114546332851</v>
      </c>
      <c r="C626" s="25">
        <f t="shared" si="352"/>
        <v>10.219207053325746</v>
      </c>
      <c r="D626" s="24">
        <f t="shared" si="353"/>
        <v>1.0199571193152996</v>
      </c>
      <c r="E626" s="22">
        <f t="shared" si="354"/>
        <v>37.939791006904926</v>
      </c>
      <c r="F626" s="27">
        <v>3.4</v>
      </c>
      <c r="G626" s="4">
        <f t="shared" si="355"/>
        <v>52.975266634179256</v>
      </c>
      <c r="H626" s="4"/>
      <c r="I626" s="5">
        <v>0.72929999999999995</v>
      </c>
      <c r="J626" s="5">
        <v>0</v>
      </c>
      <c r="K626" s="14">
        <v>0</v>
      </c>
      <c r="L626" s="6">
        <v>13.5</v>
      </c>
      <c r="M626" s="6">
        <v>58</v>
      </c>
      <c r="N626" s="6">
        <v>69</v>
      </c>
      <c r="O626" s="13">
        <f t="shared" si="374"/>
        <v>6.25</v>
      </c>
      <c r="P626" s="12">
        <f t="shared" si="375"/>
        <v>-21.25</v>
      </c>
      <c r="Q626" s="4"/>
      <c r="R626">
        <v>597</v>
      </c>
      <c r="S626" s="4">
        <f t="shared" si="376"/>
        <v>1.6422633067433468</v>
      </c>
      <c r="T626" s="12">
        <f t="shared" si="377"/>
        <v>0.95855194129866228</v>
      </c>
      <c r="U626">
        <f t="shared" si="378"/>
        <v>1</v>
      </c>
      <c r="V626" s="4">
        <f t="shared" si="379"/>
        <v>1.5741946808023954</v>
      </c>
      <c r="W626" s="4"/>
      <c r="X626"/>
      <c r="Z626"/>
      <c r="AA626">
        <v>597</v>
      </c>
      <c r="AB626" s="4">
        <f t="shared" si="380"/>
        <v>0.29259341317365273</v>
      </c>
      <c r="AC626" s="4">
        <f t="shared" si="381"/>
        <v>0</v>
      </c>
      <c r="AD626" s="26">
        <f t="shared" si="382"/>
        <v>0.3963114546332851</v>
      </c>
      <c r="AE626" s="4">
        <f t="shared" si="356"/>
        <v>0.15484901258532444</v>
      </c>
      <c r="AF626" s="11"/>
      <c r="AG626" s="10">
        <f t="shared" si="383"/>
        <v>0.43670658682634733</v>
      </c>
      <c r="AH626" s="10">
        <f t="shared" si="384"/>
        <v>0</v>
      </c>
      <c r="AI626" s="25">
        <f t="shared" si="385"/>
        <v>10.219207053325746</v>
      </c>
      <c r="AJ626" s="4">
        <f t="shared" si="357"/>
        <v>9.9351253984449901</v>
      </c>
      <c r="AK626" s="4"/>
      <c r="AL626" s="24">
        <f t="shared" si="386"/>
        <v>1.0199571193152996</v>
      </c>
      <c r="AM626" s="4">
        <f t="shared" si="358"/>
        <v>0.95861772190160066</v>
      </c>
      <c r="AN626" s="3"/>
      <c r="AO626" s="23">
        <f t="shared" si="387"/>
        <v>0</v>
      </c>
      <c r="AP626" s="22">
        <f t="shared" si="388"/>
        <v>37.939791006904926</v>
      </c>
      <c r="AQ626" s="4">
        <f t="shared" si="359"/>
        <v>37.868550148833933</v>
      </c>
      <c r="AR626" s="3"/>
      <c r="AS626" s="4">
        <v>3.4</v>
      </c>
      <c r="AT626" s="4"/>
      <c r="AU626" s="21">
        <f t="shared" si="389"/>
        <v>199.6399333658205</v>
      </c>
      <c r="AV626" s="21">
        <f t="shared" si="360"/>
        <v>0.51233398863405244</v>
      </c>
      <c r="AW626" s="3">
        <f t="shared" si="361"/>
        <v>52.975266634179256</v>
      </c>
      <c r="AX626"/>
      <c r="AY626" s="20">
        <f t="shared" si="362"/>
        <v>2.4605278140248842E-2</v>
      </c>
      <c r="AZ626" s="20">
        <f t="shared" si="363"/>
        <v>2.8884456947248636E-2</v>
      </c>
      <c r="BA626" s="19">
        <f t="shared" si="364"/>
        <v>0.1879727069604632</v>
      </c>
      <c r="BB626" s="18">
        <f t="shared" si="365"/>
        <v>2.8948220988731708E-2</v>
      </c>
      <c r="BC626" s="18">
        <f t="shared" si="366"/>
        <v>3.3982694204163312E-2</v>
      </c>
      <c r="BD626" s="17">
        <f t="shared" si="367"/>
        <v>0.22115073968786134</v>
      </c>
      <c r="BE626" s="16">
        <f t="shared" si="368"/>
        <v>6.2505494499204284E-3</v>
      </c>
      <c r="BF626" s="16">
        <f t="shared" si="369"/>
        <v>7.3376015281674594E-3</v>
      </c>
      <c r="BG626" s="16">
        <f t="shared" si="370"/>
        <v>4.77512464356111E-2</v>
      </c>
      <c r="BH626" s="15">
        <f t="shared" si="371"/>
        <v>7.2595187596032479E-3</v>
      </c>
      <c r="BI626" s="15">
        <f t="shared" si="372"/>
        <v>8.5220437612733776E-3</v>
      </c>
      <c r="BJ626" s="15">
        <f t="shared" si="373"/>
        <v>5.5459295550116722E-2</v>
      </c>
    </row>
    <row r="627" spans="1:62" x14ac:dyDescent="0.25">
      <c r="A627">
        <v>598</v>
      </c>
      <c r="B627" s="26">
        <f t="shared" si="351"/>
        <v>0.20363464132783943</v>
      </c>
      <c r="C627" s="25">
        <f t="shared" si="352"/>
        <v>10.007939769702475</v>
      </c>
      <c r="D627" s="24">
        <f t="shared" si="353"/>
        <v>1.0256812892401048</v>
      </c>
      <c r="E627" s="22">
        <f t="shared" si="354"/>
        <v>37.947276945274787</v>
      </c>
      <c r="F627" s="27">
        <v>3.4</v>
      </c>
      <c r="G627" s="4">
        <f t="shared" si="355"/>
        <v>52.584532645545202</v>
      </c>
      <c r="H627" s="4"/>
      <c r="I627" s="5">
        <v>0.1216</v>
      </c>
      <c r="J627" s="5">
        <v>0</v>
      </c>
      <c r="K627" s="14">
        <v>0</v>
      </c>
      <c r="L627" s="6">
        <v>10.199999999999999</v>
      </c>
      <c r="M627" s="6">
        <v>56</v>
      </c>
      <c r="N627" s="6">
        <v>34</v>
      </c>
      <c r="O627" s="13">
        <f t="shared" si="374"/>
        <v>30.5</v>
      </c>
      <c r="P627" s="12">
        <f t="shared" si="375"/>
        <v>0</v>
      </c>
      <c r="Q627" s="4"/>
      <c r="R627">
        <v>598</v>
      </c>
      <c r="S627" s="4">
        <f t="shared" si="376"/>
        <v>1.1276998486951821</v>
      </c>
      <c r="T627" s="12">
        <f t="shared" si="377"/>
        <v>1</v>
      </c>
      <c r="U627">
        <f t="shared" si="378"/>
        <v>1</v>
      </c>
      <c r="V627" s="4">
        <f t="shared" si="379"/>
        <v>1.1276998486951821</v>
      </c>
      <c r="W627" s="4"/>
      <c r="X627"/>
      <c r="Z627"/>
      <c r="AA627">
        <v>598</v>
      </c>
      <c r="AB627" s="4">
        <f t="shared" si="380"/>
        <v>4.8785628742514978E-2</v>
      </c>
      <c r="AC627" s="4">
        <f t="shared" si="381"/>
        <v>0</v>
      </c>
      <c r="AD627" s="26">
        <f t="shared" si="382"/>
        <v>0.20363464132783943</v>
      </c>
      <c r="AE627" s="4">
        <f t="shared" si="356"/>
        <v>0.12256344890554123</v>
      </c>
      <c r="AF627" s="11"/>
      <c r="AG627" s="10">
        <f t="shared" si="383"/>
        <v>7.2814371257485036E-2</v>
      </c>
      <c r="AH627" s="10">
        <f t="shared" si="384"/>
        <v>0</v>
      </c>
      <c r="AI627" s="25">
        <f t="shared" si="385"/>
        <v>10.007939769702475</v>
      </c>
      <c r="AJ627" s="4">
        <f t="shared" si="357"/>
        <v>9.8566642290331927</v>
      </c>
      <c r="AK627" s="4"/>
      <c r="AL627" s="24">
        <f t="shared" si="386"/>
        <v>1.0256812892401048</v>
      </c>
      <c r="AM627" s="4">
        <f t="shared" si="358"/>
        <v>0.99188208838993264</v>
      </c>
      <c r="AN627" s="3"/>
      <c r="AO627" s="23">
        <f t="shared" si="387"/>
        <v>0</v>
      </c>
      <c r="AP627" s="22">
        <f t="shared" si="388"/>
        <v>37.947276945274787</v>
      </c>
      <c r="AQ627" s="4">
        <f t="shared" si="359"/>
        <v>37.908764944733981</v>
      </c>
      <c r="AR627" s="3"/>
      <c r="AS627" s="4">
        <v>3.4</v>
      </c>
      <c r="AT627" s="4"/>
      <c r="AU627" s="21">
        <f t="shared" si="389"/>
        <v>200.15226735445455</v>
      </c>
      <c r="AV627" s="21">
        <f t="shared" si="360"/>
        <v>0.23716887875380238</v>
      </c>
      <c r="AW627" s="3">
        <f t="shared" si="361"/>
        <v>52.584532645545202</v>
      </c>
      <c r="AX627"/>
      <c r="AY627" s="20">
        <f t="shared" si="362"/>
        <v>8.2612402235046831E-3</v>
      </c>
      <c r="AZ627" s="20">
        <f t="shared" si="363"/>
        <v>9.6979776536794109E-3</v>
      </c>
      <c r="BA627" s="19">
        <f t="shared" si="364"/>
        <v>6.3111974545114108E-2</v>
      </c>
      <c r="BB627" s="18">
        <f t="shared" si="365"/>
        <v>1.5415137536151003E-2</v>
      </c>
      <c r="BC627" s="18">
        <f t="shared" si="366"/>
        <v>1.8096031020699004E-2</v>
      </c>
      <c r="BD627" s="17">
        <f t="shared" si="367"/>
        <v>0.11776437211243185</v>
      </c>
      <c r="BE627" s="16">
        <f t="shared" si="368"/>
        <v>3.4441743021526999E-3</v>
      </c>
      <c r="BF627" s="16">
        <f t="shared" si="369"/>
        <v>4.0431611373096914E-3</v>
      </c>
      <c r="BG627" s="16">
        <f t="shared" si="370"/>
        <v>2.6311865410709796E-2</v>
      </c>
      <c r="BH627" s="15">
        <f t="shared" si="371"/>
        <v>3.9244135734190734E-3</v>
      </c>
      <c r="BI627" s="15">
        <f t="shared" si="372"/>
        <v>4.6069202818397811E-3</v>
      </c>
      <c r="BJ627" s="15">
        <f t="shared" si="373"/>
        <v>2.998066668554665E-2</v>
      </c>
    </row>
    <row r="628" spans="1:62" x14ac:dyDescent="0.25">
      <c r="A628">
        <v>599</v>
      </c>
      <c r="B628" s="26">
        <f t="shared" si="351"/>
        <v>0.17134907764805621</v>
      </c>
      <c r="C628" s="25">
        <f t="shared" si="352"/>
        <v>9.9294786002906772</v>
      </c>
      <c r="D628" s="24">
        <f t="shared" si="353"/>
        <v>1.0229270540251603</v>
      </c>
      <c r="E628" s="22">
        <f t="shared" si="354"/>
        <v>37.945209034827506</v>
      </c>
      <c r="F628" s="27">
        <v>3.4</v>
      </c>
      <c r="G628" s="4">
        <f t="shared" si="355"/>
        <v>52.468963766791397</v>
      </c>
      <c r="H628" s="4"/>
      <c r="I628" s="5">
        <v>0.1216</v>
      </c>
      <c r="J628" s="5">
        <v>0</v>
      </c>
      <c r="K628" s="14">
        <v>0</v>
      </c>
      <c r="L628" s="6">
        <v>6.1</v>
      </c>
      <c r="M628" s="6">
        <v>75</v>
      </c>
      <c r="N628" s="6">
        <v>18</v>
      </c>
      <c r="O628" s="13">
        <f t="shared" si="374"/>
        <v>61.5</v>
      </c>
      <c r="P628" s="12">
        <f t="shared" si="375"/>
        <v>0</v>
      </c>
      <c r="Q628" s="4"/>
      <c r="R628">
        <v>599</v>
      </c>
      <c r="S628" s="4">
        <f t="shared" si="376"/>
        <v>0.60923828172684824</v>
      </c>
      <c r="T628" s="12">
        <f t="shared" si="377"/>
        <v>1</v>
      </c>
      <c r="U628">
        <f t="shared" si="378"/>
        <v>1</v>
      </c>
      <c r="V628" s="4">
        <f t="shared" si="379"/>
        <v>0.60923828172684824</v>
      </c>
      <c r="W628" s="4"/>
      <c r="X628"/>
      <c r="Z628"/>
      <c r="AA628">
        <v>599</v>
      </c>
      <c r="AB628" s="4">
        <f t="shared" si="380"/>
        <v>4.8785628742514978E-2</v>
      </c>
      <c r="AC628" s="4">
        <f t="shared" si="381"/>
        <v>0</v>
      </c>
      <c r="AD628" s="26">
        <f t="shared" si="382"/>
        <v>0.17134907764805621</v>
      </c>
      <c r="AE628" s="4">
        <f t="shared" si="356"/>
        <v>0.11684718481293864</v>
      </c>
      <c r="AF628" s="11"/>
      <c r="AG628" s="10">
        <f t="shared" si="383"/>
        <v>7.2814371257485036E-2</v>
      </c>
      <c r="AH628" s="10">
        <f t="shared" si="384"/>
        <v>0</v>
      </c>
      <c r="AI628" s="25">
        <f t="shared" si="385"/>
        <v>9.9294786002906772</v>
      </c>
      <c r="AJ628" s="4">
        <f t="shared" si="357"/>
        <v>9.8160901587455829</v>
      </c>
      <c r="AK628" s="4"/>
      <c r="AL628" s="24">
        <f t="shared" si="386"/>
        <v>1.0229270540251603</v>
      </c>
      <c r="AM628" s="4">
        <f t="shared" si="358"/>
        <v>0.99740438373434459</v>
      </c>
      <c r="AN628" s="3"/>
      <c r="AO628" s="23">
        <f t="shared" si="387"/>
        <v>0</v>
      </c>
      <c r="AP628" s="22">
        <f t="shared" si="388"/>
        <v>37.945209034827506</v>
      </c>
      <c r="AQ628" s="4">
        <f t="shared" si="359"/>
        <v>37.916166578460214</v>
      </c>
      <c r="AR628" s="3"/>
      <c r="AS628" s="4">
        <v>3.4</v>
      </c>
      <c r="AT628" s="4"/>
      <c r="AU628" s="21">
        <f t="shared" si="389"/>
        <v>200.38943623320836</v>
      </c>
      <c r="AV628" s="21">
        <f t="shared" si="360"/>
        <v>0.17317622912637193</v>
      </c>
      <c r="AW628" s="3">
        <f t="shared" si="361"/>
        <v>52.468963766791397</v>
      </c>
      <c r="AX628"/>
      <c r="AY628" s="20">
        <f t="shared" si="362"/>
        <v>5.5538005041452336E-3</v>
      </c>
      <c r="AZ628" s="20">
        <f t="shared" si="363"/>
        <v>6.5196788526922312E-3</v>
      </c>
      <c r="BA628" s="19">
        <f t="shared" si="364"/>
        <v>4.2428413478280108E-2</v>
      </c>
      <c r="BB628" s="18">
        <f t="shared" si="365"/>
        <v>1.1554402077786638E-2</v>
      </c>
      <c r="BC628" s="18">
        <f t="shared" si="366"/>
        <v>1.3563863308706054E-2</v>
      </c>
      <c r="BD628" s="17">
        <f t="shared" si="367"/>
        <v>8.8270176158601624E-2</v>
      </c>
      <c r="BE628" s="16">
        <f t="shared" si="368"/>
        <v>2.6007870874703155E-3</v>
      </c>
      <c r="BF628" s="16">
        <f t="shared" si="369"/>
        <v>3.0530978852912399E-3</v>
      </c>
      <c r="BG628" s="16">
        <f t="shared" si="370"/>
        <v>1.9868785318054121E-2</v>
      </c>
      <c r="BH628" s="15">
        <f t="shared" si="371"/>
        <v>2.9594570100941169E-3</v>
      </c>
      <c r="BI628" s="15">
        <f t="shared" si="372"/>
        <v>3.4741451857626593E-3</v>
      </c>
      <c r="BJ628" s="15">
        <f t="shared" si="373"/>
        <v>2.2608854171436082E-2</v>
      </c>
    </row>
    <row r="629" spans="1:62" x14ac:dyDescent="0.25">
      <c r="A629">
        <v>600</v>
      </c>
      <c r="B629" s="26">
        <f t="shared" si="351"/>
        <v>0.16563281355545362</v>
      </c>
      <c r="C629" s="25">
        <f t="shared" si="352"/>
        <v>9.8889045300030674</v>
      </c>
      <c r="D629" s="24">
        <f t="shared" si="353"/>
        <v>1.0200728304138409</v>
      </c>
      <c r="E629" s="22">
        <f t="shared" si="354"/>
        <v>37.942777363692663</v>
      </c>
      <c r="F629" s="27">
        <v>3.4</v>
      </c>
      <c r="G629" s="4">
        <f t="shared" si="355"/>
        <v>52.417387537665022</v>
      </c>
      <c r="H629" s="4"/>
      <c r="I629" s="5">
        <v>0.1216</v>
      </c>
      <c r="J629" s="5">
        <v>0</v>
      </c>
      <c r="K629" s="14">
        <v>0</v>
      </c>
      <c r="L629" s="6">
        <v>4.5999999999999996</v>
      </c>
      <c r="M629" s="6">
        <v>71</v>
      </c>
      <c r="N629" s="6">
        <v>8</v>
      </c>
      <c r="O629" s="13">
        <f t="shared" si="374"/>
        <v>65</v>
      </c>
      <c r="P629" s="12">
        <f t="shared" si="375"/>
        <v>0</v>
      </c>
      <c r="Q629" s="4"/>
      <c r="R629">
        <v>600</v>
      </c>
      <c r="S629" s="4">
        <f t="shared" si="376"/>
        <v>0.45940307648816003</v>
      </c>
      <c r="T629" s="12">
        <f t="shared" si="377"/>
        <v>1</v>
      </c>
      <c r="U629">
        <f t="shared" si="378"/>
        <v>1</v>
      </c>
      <c r="V629" s="4">
        <f t="shared" si="379"/>
        <v>0.45940307648816003</v>
      </c>
      <c r="W629" s="4"/>
      <c r="X629"/>
      <c r="Z629"/>
      <c r="AA629">
        <v>600</v>
      </c>
      <c r="AB629" s="4">
        <f t="shared" si="380"/>
        <v>4.8785628742514978E-2</v>
      </c>
      <c r="AC629" s="4">
        <f t="shared" si="381"/>
        <v>0</v>
      </c>
      <c r="AD629" s="26">
        <f t="shared" si="382"/>
        <v>0.16563281355545362</v>
      </c>
      <c r="AE629" s="4">
        <f t="shared" si="356"/>
        <v>0.13861615063519173</v>
      </c>
      <c r="AF629" s="11"/>
      <c r="AG629" s="10">
        <f t="shared" si="383"/>
        <v>7.2814371257485036E-2</v>
      </c>
      <c r="AH629" s="10">
        <f t="shared" si="384"/>
        <v>0</v>
      </c>
      <c r="AI629" s="25">
        <f t="shared" si="385"/>
        <v>9.8889045300030674</v>
      </c>
      <c r="AJ629" s="4">
        <f t="shared" si="357"/>
        <v>9.8362194119310686</v>
      </c>
      <c r="AK629" s="4"/>
      <c r="AL629" s="24">
        <f t="shared" si="386"/>
        <v>1.0200728304138409</v>
      </c>
      <c r="AM629" s="4">
        <f t="shared" si="358"/>
        <v>1.0081548235340865</v>
      </c>
      <c r="AN629" s="3"/>
      <c r="AO629" s="23">
        <f t="shared" si="387"/>
        <v>0</v>
      </c>
      <c r="AP629" s="22">
        <f t="shared" si="388"/>
        <v>37.942777363692663</v>
      </c>
      <c r="AQ629" s="4">
        <f t="shared" si="359"/>
        <v>37.929267226053469</v>
      </c>
      <c r="AR629" s="3"/>
      <c r="AS629" s="4">
        <v>3.4</v>
      </c>
      <c r="AT629" s="4"/>
      <c r="AU629" s="21">
        <f t="shared" si="389"/>
        <v>200.56261246233473</v>
      </c>
      <c r="AV629" s="21">
        <f t="shared" si="360"/>
        <v>8.1841119940999935E-2</v>
      </c>
      <c r="AW629" s="3">
        <f t="shared" si="361"/>
        <v>52.417387537665022</v>
      </c>
      <c r="AX629"/>
      <c r="AY629" s="20">
        <f t="shared" si="362"/>
        <v>2.7530265159927203E-3</v>
      </c>
      <c r="AZ629" s="20">
        <f t="shared" si="363"/>
        <v>3.2318137361653674E-3</v>
      </c>
      <c r="BA629" s="19">
        <f t="shared" si="364"/>
        <v>2.1031822668103807E-2</v>
      </c>
      <c r="BB629" s="18">
        <f t="shared" si="365"/>
        <v>5.3686692349276177E-3</v>
      </c>
      <c r="BC629" s="18">
        <f t="shared" si="366"/>
        <v>6.3023508410019859E-3</v>
      </c>
      <c r="BD629" s="17">
        <f t="shared" si="367"/>
        <v>4.1014097996069115E-2</v>
      </c>
      <c r="BE629" s="16">
        <f t="shared" si="368"/>
        <v>1.2144575018234532E-3</v>
      </c>
      <c r="BF629" s="16">
        <f t="shared" si="369"/>
        <v>1.4256675021405755E-3</v>
      </c>
      <c r="BG629" s="16">
        <f t="shared" si="370"/>
        <v>9.2778818757903898E-3</v>
      </c>
      <c r="BH629" s="15">
        <f t="shared" si="371"/>
        <v>1.376697309552579E-3</v>
      </c>
      <c r="BI629" s="15">
        <f t="shared" si="372"/>
        <v>1.6161229286052014E-3</v>
      </c>
      <c r="BJ629" s="15">
        <f t="shared" si="373"/>
        <v>1.0517317401036617E-2</v>
      </c>
    </row>
    <row r="630" spans="1:62" x14ac:dyDescent="0.25">
      <c r="A630">
        <v>601</v>
      </c>
      <c r="B630" s="26">
        <f t="shared" si="351"/>
        <v>0.18740177937770669</v>
      </c>
      <c r="C630" s="25">
        <f t="shared" si="352"/>
        <v>9.9090337831885531</v>
      </c>
      <c r="D630" s="24">
        <f t="shared" si="353"/>
        <v>1.0188676740963827</v>
      </c>
      <c r="E630" s="22">
        <f t="shared" si="354"/>
        <v>37.94184318106138</v>
      </c>
      <c r="F630" s="27">
        <v>3.4</v>
      </c>
      <c r="G630" s="4">
        <f t="shared" si="355"/>
        <v>52.457146417724019</v>
      </c>
      <c r="H630" s="4"/>
      <c r="I630" s="5">
        <v>0.1216</v>
      </c>
      <c r="J630" s="5">
        <v>0</v>
      </c>
      <c r="K630" s="14">
        <v>1</v>
      </c>
      <c r="L630" s="6">
        <v>3.4</v>
      </c>
      <c r="M630" s="6">
        <v>74</v>
      </c>
      <c r="N630" s="6">
        <v>8</v>
      </c>
      <c r="O630" s="13">
        <f t="shared" si="374"/>
        <v>68</v>
      </c>
      <c r="P630" s="12">
        <f t="shared" si="375"/>
        <v>0</v>
      </c>
      <c r="Q630" s="4"/>
      <c r="R630">
        <v>601</v>
      </c>
      <c r="S630" s="4">
        <f t="shared" si="376"/>
        <v>0.35612952979019163</v>
      </c>
      <c r="T630" s="12">
        <f t="shared" si="377"/>
        <v>1</v>
      </c>
      <c r="U630">
        <f t="shared" si="378"/>
        <v>0.6</v>
      </c>
      <c r="V630" s="4">
        <f t="shared" si="379"/>
        <v>0.21367771787411496</v>
      </c>
      <c r="W630" s="4"/>
      <c r="X630"/>
      <c r="Z630"/>
      <c r="AA630">
        <v>601</v>
      </c>
      <c r="AB630" s="4">
        <f t="shared" si="380"/>
        <v>4.8785628742514978E-2</v>
      </c>
      <c r="AC630" s="4">
        <f t="shared" si="381"/>
        <v>0</v>
      </c>
      <c r="AD630" s="26">
        <f t="shared" si="382"/>
        <v>0.18740177937770669</v>
      </c>
      <c r="AE630" s="4">
        <f t="shared" si="356"/>
        <v>0.15557104485065817</v>
      </c>
      <c r="AF630" s="11"/>
      <c r="AG630" s="10">
        <f t="shared" si="383"/>
        <v>7.2814371257485036E-2</v>
      </c>
      <c r="AH630" s="10">
        <f t="shared" si="384"/>
        <v>0</v>
      </c>
      <c r="AI630" s="25">
        <f t="shared" si="385"/>
        <v>9.9090337831885531</v>
      </c>
      <c r="AJ630" s="4">
        <f t="shared" si="357"/>
        <v>9.8538503146242</v>
      </c>
      <c r="AK630" s="4"/>
      <c r="AL630" s="24">
        <f t="shared" si="386"/>
        <v>1.0188676740963827</v>
      </c>
      <c r="AM630" s="4">
        <f t="shared" si="358"/>
        <v>1.0064263928434882</v>
      </c>
      <c r="AN630" s="3"/>
      <c r="AO630" s="23">
        <f t="shared" si="387"/>
        <v>0</v>
      </c>
      <c r="AP630" s="22">
        <f t="shared" si="388"/>
        <v>37.94184318106138</v>
      </c>
      <c r="AQ630" s="4">
        <f t="shared" si="359"/>
        <v>37.927719883198534</v>
      </c>
      <c r="AR630" s="3"/>
      <c r="AS630" s="4">
        <v>3.4</v>
      </c>
      <c r="AT630" s="4"/>
      <c r="AU630" s="21">
        <f t="shared" si="389"/>
        <v>200.64445358227573</v>
      </c>
      <c r="AV630" s="21">
        <f t="shared" si="360"/>
        <v>8.8418351788675381E-2</v>
      </c>
      <c r="AW630" s="3">
        <f t="shared" si="361"/>
        <v>52.457146417724019</v>
      </c>
      <c r="AX630"/>
      <c r="AY630" s="20">
        <f t="shared" si="362"/>
        <v>3.2435855025887889E-3</v>
      </c>
      <c r="AZ630" s="20">
        <f t="shared" si="363"/>
        <v>3.8076873291259697E-3</v>
      </c>
      <c r="BA630" s="19">
        <f t="shared" si="364"/>
        <v>2.4779461695333758E-2</v>
      </c>
      <c r="BB630" s="18">
        <f t="shared" si="365"/>
        <v>5.6232537915767902E-3</v>
      </c>
      <c r="BC630" s="18">
        <f t="shared" si="366"/>
        <v>6.60121097272058E-3</v>
      </c>
      <c r="BD630" s="17">
        <f t="shared" si="367"/>
        <v>4.2959003800055712E-2</v>
      </c>
      <c r="BE630" s="16">
        <f t="shared" si="368"/>
        <v>1.2677797136986134E-3</v>
      </c>
      <c r="BF630" s="16">
        <f t="shared" si="369"/>
        <v>1.4882631421679374E-3</v>
      </c>
      <c r="BG630" s="16">
        <f t="shared" si="370"/>
        <v>9.6852383970279041E-3</v>
      </c>
      <c r="BH630" s="15">
        <f t="shared" si="371"/>
        <v>1.4391789846300953E-3</v>
      </c>
      <c r="BI630" s="15">
        <f t="shared" si="372"/>
        <v>1.6894709819570684E-3</v>
      </c>
      <c r="BJ630" s="15">
        <f t="shared" si="373"/>
        <v>1.0994647896258002E-2</v>
      </c>
    </row>
    <row r="631" spans="1:62" x14ac:dyDescent="0.25">
      <c r="A631">
        <v>602</v>
      </c>
      <c r="B631" s="26">
        <f t="shared" si="351"/>
        <v>0.30188781131772408</v>
      </c>
      <c r="C631" s="25">
        <f t="shared" si="352"/>
        <v>10.072233548157135</v>
      </c>
      <c r="D631" s="24">
        <f t="shared" si="353"/>
        <v>1.0180001908359826</v>
      </c>
      <c r="E631" s="22">
        <f t="shared" si="354"/>
        <v>37.941306515624511</v>
      </c>
      <c r="F631" s="27">
        <v>3.4</v>
      </c>
      <c r="G631" s="4">
        <f t="shared" si="355"/>
        <v>52.73342806593535</v>
      </c>
      <c r="H631" s="4"/>
      <c r="I631" s="5">
        <v>0.36470000000000002</v>
      </c>
      <c r="J631" s="5">
        <v>0</v>
      </c>
      <c r="K631" s="14">
        <v>1</v>
      </c>
      <c r="L631" s="6">
        <v>3.6</v>
      </c>
      <c r="M631" s="6">
        <v>59</v>
      </c>
      <c r="N631" s="6">
        <v>10</v>
      </c>
      <c r="O631" s="13">
        <f t="shared" si="374"/>
        <v>51.5</v>
      </c>
      <c r="P631" s="12">
        <f t="shared" si="375"/>
        <v>0</v>
      </c>
      <c r="Q631" s="4"/>
      <c r="R631">
        <v>602</v>
      </c>
      <c r="S631" s="4">
        <f t="shared" si="376"/>
        <v>0.37230471497562223</v>
      </c>
      <c r="T631" s="12">
        <f t="shared" si="377"/>
        <v>1</v>
      </c>
      <c r="U631">
        <f t="shared" si="378"/>
        <v>0.6</v>
      </c>
      <c r="V631" s="4">
        <f t="shared" si="379"/>
        <v>0.22338282898537334</v>
      </c>
      <c r="W631" s="4"/>
      <c r="X631"/>
      <c r="Z631"/>
      <c r="AA631">
        <v>602</v>
      </c>
      <c r="AB631" s="4">
        <f t="shared" si="380"/>
        <v>0.1463167664670659</v>
      </c>
      <c r="AC631" s="4">
        <f t="shared" si="381"/>
        <v>0</v>
      </c>
      <c r="AD631" s="26">
        <f t="shared" si="382"/>
        <v>0.30188781131772408</v>
      </c>
      <c r="AE631" s="4">
        <f t="shared" si="356"/>
        <v>0.2343105889311739</v>
      </c>
      <c r="AF631" s="11"/>
      <c r="AG631" s="10">
        <f t="shared" si="383"/>
        <v>0.21838323353293418</v>
      </c>
      <c r="AH631" s="10">
        <f t="shared" si="384"/>
        <v>0</v>
      </c>
      <c r="AI631" s="25">
        <f t="shared" si="385"/>
        <v>10.072233548157135</v>
      </c>
      <c r="AJ631" s="4">
        <f t="shared" si="357"/>
        <v>9.9959523555371099</v>
      </c>
      <c r="AK631" s="4"/>
      <c r="AL631" s="24">
        <f t="shared" si="386"/>
        <v>1.0180001908359826</v>
      </c>
      <c r="AM631" s="4">
        <f t="shared" si="358"/>
        <v>1.0011158046361528</v>
      </c>
      <c r="AN631" s="3"/>
      <c r="AO631" s="23">
        <f t="shared" si="387"/>
        <v>0</v>
      </c>
      <c r="AP631" s="22">
        <f t="shared" si="388"/>
        <v>37.941306515624511</v>
      </c>
      <c r="AQ631" s="4">
        <f t="shared" si="359"/>
        <v>37.922082132191456</v>
      </c>
      <c r="AR631" s="3"/>
      <c r="AS631" s="4">
        <v>3.4</v>
      </c>
      <c r="AT631" s="4"/>
      <c r="AU631" s="21">
        <f t="shared" si="389"/>
        <v>200.73287193406441</v>
      </c>
      <c r="AV631" s="21">
        <f t="shared" si="360"/>
        <v>0.14010012726539683</v>
      </c>
      <c r="AW631" s="3">
        <f t="shared" si="361"/>
        <v>52.73342806593535</v>
      </c>
      <c r="AX631"/>
      <c r="AY631" s="20">
        <f t="shared" si="362"/>
        <v>6.8861904098371177E-3</v>
      </c>
      <c r="AZ631" s="20">
        <f t="shared" si="363"/>
        <v>8.0837887419827042E-3</v>
      </c>
      <c r="BA631" s="19">
        <f t="shared" si="364"/>
        <v>5.2607243234730358E-2</v>
      </c>
      <c r="BB631" s="18">
        <f t="shared" si="365"/>
        <v>7.7731341792393483E-3</v>
      </c>
      <c r="BC631" s="18">
        <f t="shared" si="366"/>
        <v>9.1249836017157568E-3</v>
      </c>
      <c r="BD631" s="17">
        <f t="shared" si="367"/>
        <v>5.9383074839069544E-2</v>
      </c>
      <c r="BE631" s="16">
        <f t="shared" si="368"/>
        <v>1.7205368054369014E-3</v>
      </c>
      <c r="BF631" s="16">
        <f t="shared" si="369"/>
        <v>2.0197605976867974E-3</v>
      </c>
      <c r="BG631" s="16">
        <f t="shared" si="370"/>
        <v>1.3144088796706095E-2</v>
      </c>
      <c r="BH631" s="15">
        <f t="shared" si="371"/>
        <v>1.9589849975557138E-3</v>
      </c>
      <c r="BI631" s="15">
        <f t="shared" si="372"/>
        <v>2.2996780406088812E-3</v>
      </c>
      <c r="BJ631" s="15">
        <f t="shared" si="373"/>
        <v>1.4965720394890842E-2</v>
      </c>
    </row>
    <row r="632" spans="1:62" x14ac:dyDescent="0.25">
      <c r="A632">
        <v>603</v>
      </c>
      <c r="B632" s="26">
        <f t="shared" si="351"/>
        <v>0.38062735539823978</v>
      </c>
      <c r="C632" s="25">
        <f t="shared" si="352"/>
        <v>10.214335589070044</v>
      </c>
      <c r="D632" s="24">
        <f t="shared" si="353"/>
        <v>1.0194546510282219</v>
      </c>
      <c r="E632" s="22">
        <f t="shared" si="354"/>
        <v>37.943610343173447</v>
      </c>
      <c r="F632" s="27">
        <v>3.4</v>
      </c>
      <c r="G632" s="4">
        <f t="shared" si="355"/>
        <v>52.95802793866995</v>
      </c>
      <c r="H632" s="4"/>
      <c r="I632" s="5">
        <v>0.36470000000000002</v>
      </c>
      <c r="J632" s="5">
        <v>0</v>
      </c>
      <c r="K632" s="14">
        <v>1</v>
      </c>
      <c r="L632" s="6">
        <v>5.0999999999999996</v>
      </c>
      <c r="M632" s="6">
        <v>62</v>
      </c>
      <c r="N632" s="6">
        <v>27</v>
      </c>
      <c r="O632" s="13">
        <f t="shared" si="374"/>
        <v>41.75</v>
      </c>
      <c r="P632" s="12">
        <f t="shared" si="375"/>
        <v>0</v>
      </c>
      <c r="Q632" s="4"/>
      <c r="R632">
        <v>603</v>
      </c>
      <c r="S632" s="4">
        <f t="shared" si="376"/>
        <v>0.50681584851960382</v>
      </c>
      <c r="T632" s="12">
        <f t="shared" si="377"/>
        <v>1</v>
      </c>
      <c r="U632">
        <f t="shared" si="378"/>
        <v>0.6</v>
      </c>
      <c r="V632" s="4">
        <f t="shared" si="379"/>
        <v>0.3040895091117623</v>
      </c>
      <c r="W632" s="4"/>
      <c r="X632"/>
      <c r="Z632"/>
      <c r="AA632">
        <v>603</v>
      </c>
      <c r="AB632" s="4">
        <f t="shared" si="380"/>
        <v>0.1463167664670659</v>
      </c>
      <c r="AC632" s="4">
        <f t="shared" si="381"/>
        <v>0</v>
      </c>
      <c r="AD632" s="26">
        <f t="shared" si="382"/>
        <v>0.38062735539823978</v>
      </c>
      <c r="AE632" s="4">
        <f t="shared" si="356"/>
        <v>0.26223729542344454</v>
      </c>
      <c r="AF632" s="11"/>
      <c r="AG632" s="10">
        <f t="shared" si="383"/>
        <v>0.21838323353293418</v>
      </c>
      <c r="AH632" s="10">
        <f t="shared" si="384"/>
        <v>0</v>
      </c>
      <c r="AI632" s="25">
        <f t="shared" si="385"/>
        <v>10.214335589070044</v>
      </c>
      <c r="AJ632" s="4">
        <f t="shared" si="357"/>
        <v>10.100804283693339</v>
      </c>
      <c r="AK632" s="4"/>
      <c r="AL632" s="24">
        <f t="shared" si="386"/>
        <v>1.0194546510282219</v>
      </c>
      <c r="AM632" s="4">
        <f t="shared" si="358"/>
        <v>0.99469227681007677</v>
      </c>
      <c r="AN632" s="3"/>
      <c r="AO632" s="23">
        <f t="shared" si="387"/>
        <v>0</v>
      </c>
      <c r="AP632" s="22">
        <f t="shared" si="388"/>
        <v>37.943610343173447</v>
      </c>
      <c r="AQ632" s="4">
        <f t="shared" si="359"/>
        <v>37.915347494796073</v>
      </c>
      <c r="AR632" s="3"/>
      <c r="AS632" s="4">
        <v>3.4</v>
      </c>
      <c r="AT632" s="4"/>
      <c r="AU632" s="21">
        <f t="shared" si="389"/>
        <v>200.87297206132979</v>
      </c>
      <c r="AV632" s="21">
        <f t="shared" si="360"/>
        <v>0.22182406928904516</v>
      </c>
      <c r="AW632" s="3">
        <f t="shared" si="361"/>
        <v>52.95802793866995</v>
      </c>
      <c r="AX632"/>
      <c r="AY632" s="20">
        <f t="shared" si="362"/>
        <v>1.206407228392885E-2</v>
      </c>
      <c r="AZ632" s="20">
        <f t="shared" si="363"/>
        <v>1.416217181156865E-2</v>
      </c>
      <c r="BA632" s="19">
        <f t="shared" si="364"/>
        <v>9.2163815879297742E-2</v>
      </c>
      <c r="BB632" s="18">
        <f t="shared" si="365"/>
        <v>1.1568960053276144E-2</v>
      </c>
      <c r="BC632" s="18">
        <f t="shared" si="366"/>
        <v>1.3580953106019819E-2</v>
      </c>
      <c r="BD632" s="17">
        <f t="shared" si="367"/>
        <v>8.8381392217409357E-2</v>
      </c>
      <c r="BE632" s="16">
        <f t="shared" si="368"/>
        <v>2.5233121138125785E-3</v>
      </c>
      <c r="BF632" s="16">
        <f t="shared" si="369"/>
        <v>2.9621490031712877E-3</v>
      </c>
      <c r="BG632" s="16">
        <f t="shared" si="370"/>
        <v>1.9276913101161225E-2</v>
      </c>
      <c r="BH632" s="15">
        <f t="shared" si="371"/>
        <v>2.8800141316504516E-3</v>
      </c>
      <c r="BI632" s="15">
        <f t="shared" si="372"/>
        <v>3.3808861545461823E-3</v>
      </c>
      <c r="BJ632" s="15">
        <f t="shared" si="373"/>
        <v>2.2001948091176841E-2</v>
      </c>
    </row>
    <row r="633" spans="1:62" x14ac:dyDescent="0.25">
      <c r="A633">
        <v>604</v>
      </c>
      <c r="B633" s="26">
        <f t="shared" si="351"/>
        <v>0.40855406189051047</v>
      </c>
      <c r="C633" s="25">
        <f t="shared" si="352"/>
        <v>10.319187517226274</v>
      </c>
      <c r="D633" s="24">
        <f t="shared" si="353"/>
        <v>1.0237286353927451</v>
      </c>
      <c r="E633" s="22">
        <f t="shared" si="354"/>
        <v>37.949433654871385</v>
      </c>
      <c r="F633" s="27">
        <v>3.4</v>
      </c>
      <c r="G633" s="4">
        <f t="shared" si="355"/>
        <v>53.100903869380915</v>
      </c>
      <c r="H633" s="4"/>
      <c r="I633" s="5">
        <v>0.36470000000000002</v>
      </c>
      <c r="J633" s="5">
        <v>0</v>
      </c>
      <c r="K633" s="14">
        <v>1</v>
      </c>
      <c r="L633" s="6">
        <v>7.3</v>
      </c>
      <c r="M633" s="6">
        <v>51</v>
      </c>
      <c r="N633" s="6">
        <v>49</v>
      </c>
      <c r="O633" s="13">
        <f t="shared" si="374"/>
        <v>14.25</v>
      </c>
      <c r="P633" s="12">
        <f t="shared" si="375"/>
        <v>0</v>
      </c>
      <c r="Q633" s="4"/>
      <c r="R633">
        <v>604</v>
      </c>
      <c r="S633" s="4">
        <f t="shared" si="376"/>
        <v>0.74514205020999758</v>
      </c>
      <c r="T633" s="12">
        <f t="shared" si="377"/>
        <v>1</v>
      </c>
      <c r="U633">
        <f t="shared" si="378"/>
        <v>0.6</v>
      </c>
      <c r="V633" s="4">
        <f t="shared" si="379"/>
        <v>0.44708523012599855</v>
      </c>
      <c r="W633" s="4"/>
      <c r="X633"/>
      <c r="Z633"/>
      <c r="AA633">
        <v>604</v>
      </c>
      <c r="AB633" s="4">
        <f t="shared" si="380"/>
        <v>0.1463167664670659</v>
      </c>
      <c r="AC633" s="4">
        <f t="shared" si="381"/>
        <v>0</v>
      </c>
      <c r="AD633" s="26">
        <f t="shared" si="382"/>
        <v>0.40855406189051047</v>
      </c>
      <c r="AE633" s="4">
        <f t="shared" si="356"/>
        <v>0.21918361866937053</v>
      </c>
      <c r="AF633" s="11"/>
      <c r="AG633" s="10">
        <f t="shared" si="383"/>
        <v>0.21838323353293418</v>
      </c>
      <c r="AH633" s="10">
        <f t="shared" si="384"/>
        <v>0</v>
      </c>
      <c r="AI633" s="25">
        <f t="shared" si="385"/>
        <v>10.319187517226274</v>
      </c>
      <c r="AJ633" s="4">
        <f t="shared" si="357"/>
        <v>10.128199824976353</v>
      </c>
      <c r="AK633" s="4"/>
      <c r="AL633" s="24">
        <f t="shared" si="386"/>
        <v>1.0237286353927451</v>
      </c>
      <c r="AM633" s="4">
        <f t="shared" si="358"/>
        <v>0.98250714278618068</v>
      </c>
      <c r="AN633" s="3"/>
      <c r="AO633" s="23">
        <f t="shared" si="387"/>
        <v>0</v>
      </c>
      <c r="AP633" s="22">
        <f t="shared" si="388"/>
        <v>37.949433654871385</v>
      </c>
      <c r="AQ633" s="4">
        <f t="shared" si="359"/>
        <v>37.902199754460874</v>
      </c>
      <c r="AR633" s="3"/>
      <c r="AS633" s="4">
        <v>3.4</v>
      </c>
      <c r="AT633" s="4"/>
      <c r="AU633" s="21">
        <f t="shared" si="389"/>
        <v>201.09479613061885</v>
      </c>
      <c r="AV633" s="21">
        <f t="shared" si="360"/>
        <v>0.36496006278316984</v>
      </c>
      <c r="AW633" s="3">
        <f t="shared" si="361"/>
        <v>53.100903869380915</v>
      </c>
      <c r="AX633"/>
      <c r="AY633" s="20">
        <f t="shared" si="362"/>
        <v>1.9297048383503258E-2</v>
      </c>
      <c r="AZ633" s="20">
        <f t="shared" si="363"/>
        <v>2.2653056798025564E-2</v>
      </c>
      <c r="BA633" s="19">
        <f t="shared" si="364"/>
        <v>0.14742033803961113</v>
      </c>
      <c r="BB633" s="18">
        <f t="shared" si="365"/>
        <v>1.9461847769435527E-2</v>
      </c>
      <c r="BC633" s="18">
        <f t="shared" si="366"/>
        <v>2.2846516946728661E-2</v>
      </c>
      <c r="BD633" s="17">
        <f t="shared" si="367"/>
        <v>0.14867932753375701</v>
      </c>
      <c r="BE633" s="16">
        <f t="shared" si="368"/>
        <v>4.2005136796358098E-3</v>
      </c>
      <c r="BF633" s="16">
        <f t="shared" si="369"/>
        <v>4.931037797833342E-3</v>
      </c>
      <c r="BG633" s="16">
        <f t="shared" si="370"/>
        <v>3.2089941129095231E-2</v>
      </c>
      <c r="BH633" s="15">
        <f t="shared" si="371"/>
        <v>4.813184391710041E-3</v>
      </c>
      <c r="BI633" s="15">
        <f t="shared" si="372"/>
        <v>5.6502599380943959E-3</v>
      </c>
      <c r="BJ633" s="15">
        <f t="shared" si="373"/>
        <v>3.6770456080706469E-2</v>
      </c>
    </row>
    <row r="634" spans="1:62" x14ac:dyDescent="0.25">
      <c r="A634">
        <v>605</v>
      </c>
      <c r="B634" s="26">
        <f t="shared" si="351"/>
        <v>0.26796924741188549</v>
      </c>
      <c r="C634" s="25">
        <f t="shared" si="352"/>
        <v>10.201014196233837</v>
      </c>
      <c r="D634" s="24">
        <f t="shared" si="353"/>
        <v>1.0302797370104655</v>
      </c>
      <c r="E634" s="22">
        <f t="shared" si="354"/>
        <v>37.958280625941555</v>
      </c>
      <c r="F634" s="27">
        <v>3.4</v>
      </c>
      <c r="G634" s="4">
        <f t="shared" si="355"/>
        <v>52.857543806597739</v>
      </c>
      <c r="H634" s="4"/>
      <c r="I634" s="5">
        <v>0.1216</v>
      </c>
      <c r="J634" s="5">
        <v>0</v>
      </c>
      <c r="K634" s="14">
        <v>1</v>
      </c>
      <c r="L634" s="6">
        <v>11</v>
      </c>
      <c r="M634" s="6">
        <v>52</v>
      </c>
      <c r="N634" s="6">
        <v>83</v>
      </c>
      <c r="O634" s="13">
        <f t="shared" si="374"/>
        <v>-10.25</v>
      </c>
      <c r="P634" s="12">
        <f t="shared" si="375"/>
        <v>-10.25</v>
      </c>
      <c r="Q634" s="4"/>
      <c r="R634">
        <v>605</v>
      </c>
      <c r="S634" s="4">
        <f t="shared" si="376"/>
        <v>1.245428856118602</v>
      </c>
      <c r="T634" s="12">
        <f t="shared" si="377"/>
        <v>1</v>
      </c>
      <c r="U634">
        <f t="shared" si="378"/>
        <v>0.6</v>
      </c>
      <c r="V634" s="4">
        <f t="shared" si="379"/>
        <v>0.74725731367116122</v>
      </c>
      <c r="W634" s="4"/>
      <c r="X634"/>
      <c r="Z634"/>
      <c r="AA634">
        <v>605</v>
      </c>
      <c r="AB634" s="4">
        <f t="shared" si="380"/>
        <v>4.8785628742514978E-2</v>
      </c>
      <c r="AC634" s="4">
        <f t="shared" si="381"/>
        <v>0</v>
      </c>
      <c r="AD634" s="26">
        <f t="shared" si="382"/>
        <v>0.26796924741188549</v>
      </c>
      <c r="AE634" s="4">
        <f t="shared" si="356"/>
        <v>0.14013676452881774</v>
      </c>
      <c r="AF634" s="11"/>
      <c r="AG634" s="10">
        <f t="shared" si="383"/>
        <v>7.2814371257485036E-2</v>
      </c>
      <c r="AH634" s="10">
        <f t="shared" si="384"/>
        <v>0</v>
      </c>
      <c r="AI634" s="25">
        <f t="shared" si="385"/>
        <v>10.201014196233837</v>
      </c>
      <c r="AJ634" s="4">
        <f t="shared" si="357"/>
        <v>10.004545549290945</v>
      </c>
      <c r="AK634" s="4"/>
      <c r="AL634" s="24">
        <f t="shared" si="386"/>
        <v>1.0302797370104655</v>
      </c>
      <c r="AM634" s="4">
        <f t="shared" si="358"/>
        <v>0.98712917762943608</v>
      </c>
      <c r="AN634" s="3"/>
      <c r="AO634" s="23">
        <f t="shared" si="387"/>
        <v>0</v>
      </c>
      <c r="AP634" s="22">
        <f t="shared" si="388"/>
        <v>37.958280625941555</v>
      </c>
      <c r="AQ634" s="4">
        <f t="shared" si="359"/>
        <v>37.909099346557319</v>
      </c>
      <c r="AR634" s="3"/>
      <c r="AS634" s="4">
        <v>3.4</v>
      </c>
      <c r="AT634" s="4"/>
      <c r="AU634" s="21">
        <f t="shared" si="389"/>
        <v>201.45975619340203</v>
      </c>
      <c r="AV634" s="21">
        <f t="shared" si="360"/>
        <v>0.32433875119804589</v>
      </c>
      <c r="AW634" s="3">
        <f t="shared" si="361"/>
        <v>52.857543806597739</v>
      </c>
      <c r="AX634"/>
      <c r="AY634" s="20">
        <f t="shared" si="362"/>
        <v>1.3026265161650823E-2</v>
      </c>
      <c r="AZ634" s="20">
        <f t="shared" si="363"/>
        <v>1.5291702581068359E-2</v>
      </c>
      <c r="BA634" s="19">
        <f t="shared" si="364"/>
        <v>9.9514515140348578E-2</v>
      </c>
      <c r="BB634" s="18">
        <f t="shared" si="365"/>
        <v>2.0020362847601812E-2</v>
      </c>
      <c r="BC634" s="18">
        <f t="shared" si="366"/>
        <v>2.3502165081967345E-2</v>
      </c>
      <c r="BD634" s="17">
        <f t="shared" si="367"/>
        <v>0.15294611901332242</v>
      </c>
      <c r="BE634" s="16">
        <f t="shared" si="368"/>
        <v>4.3970876235346996E-3</v>
      </c>
      <c r="BF634" s="16">
        <f t="shared" si="369"/>
        <v>5.1617985145842125E-3</v>
      </c>
      <c r="BG634" s="16">
        <f t="shared" si="370"/>
        <v>3.35916732429105E-2</v>
      </c>
      <c r="BH634" s="15">
        <f t="shared" si="371"/>
        <v>5.0116243680747826E-3</v>
      </c>
      <c r="BI634" s="15">
        <f t="shared" si="372"/>
        <v>5.8832112146964839E-3</v>
      </c>
      <c r="BJ634" s="15">
        <f t="shared" si="373"/>
        <v>3.8286443801464405E-2</v>
      </c>
    </row>
    <row r="635" spans="1:62" x14ac:dyDescent="0.25">
      <c r="A635">
        <v>606</v>
      </c>
      <c r="B635" s="26">
        <f t="shared" si="351"/>
        <v>0.1889223932713327</v>
      </c>
      <c r="C635" s="25">
        <f t="shared" si="352"/>
        <v>10.07735992054843</v>
      </c>
      <c r="D635" s="24">
        <f t="shared" si="353"/>
        <v>1.029584517630298</v>
      </c>
      <c r="E635" s="22">
        <f t="shared" si="354"/>
        <v>37.95893822394963</v>
      </c>
      <c r="F635" s="27">
        <v>3.4</v>
      </c>
      <c r="G635" s="4">
        <f t="shared" si="355"/>
        <v>52.654805055399692</v>
      </c>
      <c r="H635" s="4"/>
      <c r="I635" s="5">
        <v>0.1216</v>
      </c>
      <c r="J635" s="5">
        <v>0</v>
      </c>
      <c r="K635" s="14">
        <v>1</v>
      </c>
      <c r="L635" s="6">
        <v>13.9</v>
      </c>
      <c r="M635" s="6">
        <v>57</v>
      </c>
      <c r="N635" s="6">
        <v>99</v>
      </c>
      <c r="O635" s="13">
        <f t="shared" si="374"/>
        <v>-17.25</v>
      </c>
      <c r="P635" s="12">
        <f t="shared" si="375"/>
        <v>-27.5</v>
      </c>
      <c r="Q635" s="4"/>
      <c r="R635">
        <v>606</v>
      </c>
      <c r="S635" s="4">
        <f t="shared" si="376"/>
        <v>1.7093833911892833</v>
      </c>
      <c r="T635" s="12">
        <f t="shared" si="377"/>
        <v>0.75846459436788383</v>
      </c>
      <c r="U635">
        <f t="shared" si="378"/>
        <v>0.6</v>
      </c>
      <c r="V635" s="4">
        <f t="shared" si="379"/>
        <v>0.77790406825054637</v>
      </c>
      <c r="W635" s="4"/>
      <c r="X635"/>
      <c r="Z635"/>
      <c r="AA635">
        <v>606</v>
      </c>
      <c r="AB635" s="4">
        <f t="shared" si="380"/>
        <v>4.8785628742514978E-2</v>
      </c>
      <c r="AC635" s="4">
        <f t="shared" si="381"/>
        <v>0</v>
      </c>
      <c r="AD635" s="26">
        <f t="shared" si="382"/>
        <v>0.1889223932713327</v>
      </c>
      <c r="AE635" s="4">
        <f t="shared" si="356"/>
        <v>5.0881976559259613E-2</v>
      </c>
      <c r="AF635" s="11"/>
      <c r="AG635" s="10">
        <f t="shared" si="383"/>
        <v>7.2814371257485036E-2</v>
      </c>
      <c r="AH635" s="10">
        <f t="shared" si="384"/>
        <v>0</v>
      </c>
      <c r="AI635" s="25">
        <f t="shared" si="385"/>
        <v>10.07735992054843</v>
      </c>
      <c r="AJ635" s="4">
        <f t="shared" si="357"/>
        <v>9.6884697149045813</v>
      </c>
      <c r="AK635" s="4"/>
      <c r="AL635" s="24">
        <f t="shared" si="386"/>
        <v>1.029584517630298</v>
      </c>
      <c r="AM635" s="4">
        <f t="shared" si="358"/>
        <v>0.94419243950302245</v>
      </c>
      <c r="AN635" s="3"/>
      <c r="AO635" s="23">
        <f t="shared" si="387"/>
        <v>0</v>
      </c>
      <c r="AP635" s="22">
        <f t="shared" si="388"/>
        <v>37.95893822394963</v>
      </c>
      <c r="AQ635" s="4">
        <f t="shared" si="359"/>
        <v>37.859477594534319</v>
      </c>
      <c r="AR635" s="3"/>
      <c r="AS635" s="4">
        <v>3.4</v>
      </c>
      <c r="AT635" s="4"/>
      <c r="AU635" s="21">
        <f t="shared" si="389"/>
        <v>201.78409494460007</v>
      </c>
      <c r="AV635" s="21">
        <f t="shared" si="360"/>
        <v>0.55410621277399241</v>
      </c>
      <c r="AW635" s="3">
        <f t="shared" si="361"/>
        <v>52.654805055399692</v>
      </c>
      <c r="AX635"/>
      <c r="AY635" s="20">
        <f t="shared" si="362"/>
        <v>1.4066464411561678E-2</v>
      </c>
      <c r="AZ635" s="20">
        <f t="shared" si="363"/>
        <v>1.6512806048355012E-2</v>
      </c>
      <c r="BA635" s="19">
        <f t="shared" si="364"/>
        <v>0.10746114625215641</v>
      </c>
      <c r="BB635" s="18">
        <f t="shared" si="365"/>
        <v>3.9628323124408983E-2</v>
      </c>
      <c r="BC635" s="18">
        <f t="shared" si="366"/>
        <v>4.6520205406914893E-2</v>
      </c>
      <c r="BD635" s="17">
        <f t="shared" si="367"/>
        <v>0.30274167711252475</v>
      </c>
      <c r="BE635" s="16">
        <f t="shared" si="368"/>
        <v>8.7015430452664043E-3</v>
      </c>
      <c r="BF635" s="16">
        <f t="shared" si="369"/>
        <v>1.021485487922578E-2</v>
      </c>
      <c r="BG635" s="16">
        <f t="shared" si="370"/>
        <v>6.6475680202783383E-2</v>
      </c>
      <c r="BH635" s="15">
        <f t="shared" si="371"/>
        <v>1.0135143296040497E-2</v>
      </c>
      <c r="BI635" s="15">
        <f t="shared" si="372"/>
        <v>1.1897776912743192E-2</v>
      </c>
      <c r="BJ635" s="15">
        <f t="shared" si="373"/>
        <v>7.7427709206527848E-2</v>
      </c>
    </row>
    <row r="636" spans="1:62" x14ac:dyDescent="0.25">
      <c r="A636">
        <v>607</v>
      </c>
      <c r="B636" s="26">
        <f t="shared" si="351"/>
        <v>0.34347538973291236</v>
      </c>
      <c r="C636" s="25">
        <f t="shared" si="352"/>
        <v>10.125176301730928</v>
      </c>
      <c r="D636" s="24">
        <f t="shared" si="353"/>
        <v>1.0167239133803001</v>
      </c>
      <c r="E636" s="22">
        <f t="shared" si="354"/>
        <v>37.944623237781549</v>
      </c>
      <c r="F636" s="27">
        <v>3.4</v>
      </c>
      <c r="G636" s="4">
        <f t="shared" si="355"/>
        <v>52.829998842625692</v>
      </c>
      <c r="H636" s="4"/>
      <c r="I636" s="5">
        <v>0.72929999999999995</v>
      </c>
      <c r="J636" s="5">
        <v>0</v>
      </c>
      <c r="K636" s="14">
        <v>0</v>
      </c>
      <c r="L636" s="6">
        <v>16</v>
      </c>
      <c r="M636" s="6">
        <v>34</v>
      </c>
      <c r="N636" s="6">
        <v>103</v>
      </c>
      <c r="O636" s="13">
        <f t="shared" si="374"/>
        <v>-43.25</v>
      </c>
      <c r="P636" s="12">
        <f t="shared" si="375"/>
        <v>-27.5</v>
      </c>
      <c r="Q636" s="4"/>
      <c r="R636">
        <v>607</v>
      </c>
      <c r="S636" s="4">
        <f t="shared" si="376"/>
        <v>2.0754997247575919</v>
      </c>
      <c r="T636" s="12">
        <f t="shared" si="377"/>
        <v>0.75846459436788383</v>
      </c>
      <c r="U636">
        <f t="shared" si="378"/>
        <v>1</v>
      </c>
      <c r="V636" s="4">
        <f t="shared" si="379"/>
        <v>1.5741930568489215</v>
      </c>
      <c r="W636" s="4"/>
      <c r="X636"/>
      <c r="Z636"/>
      <c r="AA636">
        <v>607</v>
      </c>
      <c r="AB636" s="4">
        <f t="shared" si="380"/>
        <v>0.29259341317365273</v>
      </c>
      <c r="AC636" s="4">
        <f t="shared" si="381"/>
        <v>0</v>
      </c>
      <c r="AD636" s="26">
        <f t="shared" si="382"/>
        <v>0.34347538973291236</v>
      </c>
      <c r="AE636" s="4">
        <f t="shared" si="356"/>
        <v>9.2507332913003823E-2</v>
      </c>
      <c r="AF636" s="11"/>
      <c r="AG636" s="10">
        <f t="shared" si="383"/>
        <v>0.43670658682634733</v>
      </c>
      <c r="AH636" s="10">
        <f t="shared" si="384"/>
        <v>0</v>
      </c>
      <c r="AI636" s="25">
        <f t="shared" si="385"/>
        <v>10.125176301730928</v>
      </c>
      <c r="AJ636" s="4">
        <f t="shared" si="357"/>
        <v>9.7344408387520414</v>
      </c>
      <c r="AK636" s="4"/>
      <c r="AL636" s="24">
        <f t="shared" si="386"/>
        <v>1.0167239133803001</v>
      </c>
      <c r="AM636" s="4">
        <f t="shared" si="358"/>
        <v>0.9323984730123096</v>
      </c>
      <c r="AN636" s="3"/>
      <c r="AO636" s="23">
        <f t="shared" si="387"/>
        <v>0</v>
      </c>
      <c r="AP636" s="22">
        <f t="shared" si="388"/>
        <v>37.944623237781549</v>
      </c>
      <c r="AQ636" s="4">
        <f t="shared" si="359"/>
        <v>37.845200116726616</v>
      </c>
      <c r="AR636" s="3"/>
      <c r="AS636" s="4">
        <v>3.4</v>
      </c>
      <c r="AT636" s="4"/>
      <c r="AU636" s="21">
        <f t="shared" si="389"/>
        <v>202.33820115737407</v>
      </c>
      <c r="AV636" s="21">
        <f t="shared" si="360"/>
        <v>0.64259460335688701</v>
      </c>
      <c r="AW636" s="3">
        <f t="shared" si="361"/>
        <v>52.829998842625692</v>
      </c>
      <c r="AX636"/>
      <c r="AY636" s="20">
        <f t="shared" si="362"/>
        <v>2.557391033569139E-2</v>
      </c>
      <c r="AZ636" s="20">
        <f t="shared" si="363"/>
        <v>3.0021546915811631E-2</v>
      </c>
      <c r="BA636" s="19">
        <f t="shared" si="364"/>
        <v>0.19537259956840552</v>
      </c>
      <c r="BB636" s="18">
        <f t="shared" si="365"/>
        <v>3.9816356797819474E-2</v>
      </c>
      <c r="BC636" s="18">
        <f t="shared" si="366"/>
        <v>4.6740940588744596E-2</v>
      </c>
      <c r="BD636" s="17">
        <f t="shared" si="367"/>
        <v>0.30417816559232258</v>
      </c>
      <c r="BE636" s="16">
        <f t="shared" si="368"/>
        <v>8.5928515298509863E-3</v>
      </c>
      <c r="BF636" s="16">
        <f t="shared" si="369"/>
        <v>1.00872604915642E-2</v>
      </c>
      <c r="BG636" s="16">
        <f t="shared" si="370"/>
        <v>6.5645328346575327E-2</v>
      </c>
      <c r="BH636" s="15">
        <f t="shared" si="371"/>
        <v>1.0131321154460752E-2</v>
      </c>
      <c r="BI636" s="15">
        <f t="shared" si="372"/>
        <v>1.1893290050888709E-2</v>
      </c>
      <c r="BJ636" s="15">
        <f t="shared" si="373"/>
        <v>7.7398509849583547E-2</v>
      </c>
    </row>
    <row r="637" spans="1:62" x14ac:dyDescent="0.25">
      <c r="A637">
        <v>608</v>
      </c>
      <c r="B637" s="26">
        <f t="shared" si="351"/>
        <v>0.38510074608665656</v>
      </c>
      <c r="C637" s="25">
        <f t="shared" si="352"/>
        <v>10.171147425578388</v>
      </c>
      <c r="D637" s="24">
        <f t="shared" si="353"/>
        <v>1.016512912830132</v>
      </c>
      <c r="E637" s="22">
        <f t="shared" si="354"/>
        <v>37.943943154773628</v>
      </c>
      <c r="F637" s="27">
        <v>3.4</v>
      </c>
      <c r="G637" s="4">
        <f t="shared" si="355"/>
        <v>52.916704239268803</v>
      </c>
      <c r="H637" s="4"/>
      <c r="I637" s="5">
        <v>0.72929999999999995</v>
      </c>
      <c r="J637" s="5">
        <v>0</v>
      </c>
      <c r="K637" s="14">
        <v>0</v>
      </c>
      <c r="L637" s="6">
        <v>16</v>
      </c>
      <c r="M637" s="6">
        <v>55</v>
      </c>
      <c r="N637" s="6">
        <v>91</v>
      </c>
      <c r="O637" s="13">
        <f t="shared" si="374"/>
        <v>-13.25</v>
      </c>
      <c r="P637" s="12">
        <f t="shared" si="375"/>
        <v>-27.5</v>
      </c>
      <c r="Q637" s="4"/>
      <c r="R637">
        <v>608</v>
      </c>
      <c r="S637" s="4">
        <f t="shared" si="376"/>
        <v>2.0754997247575919</v>
      </c>
      <c r="T637" s="12">
        <f t="shared" si="377"/>
        <v>0.75846459436788383</v>
      </c>
      <c r="U637">
        <f t="shared" si="378"/>
        <v>1</v>
      </c>
      <c r="V637" s="4">
        <f t="shared" si="379"/>
        <v>1.5741930568489215</v>
      </c>
      <c r="W637" s="4"/>
      <c r="X637"/>
      <c r="Z637"/>
      <c r="AA637">
        <v>608</v>
      </c>
      <c r="AB637" s="4">
        <f t="shared" si="380"/>
        <v>0.29259341317365273</v>
      </c>
      <c r="AC637" s="4">
        <f t="shared" si="381"/>
        <v>0</v>
      </c>
      <c r="AD637" s="26">
        <f t="shared" si="382"/>
        <v>0.38510074608665656</v>
      </c>
      <c r="AE637" s="4">
        <f t="shared" si="356"/>
        <v>0.10371804145963237</v>
      </c>
      <c r="AF637" s="11"/>
      <c r="AG637" s="10">
        <f t="shared" si="383"/>
        <v>0.43670658682634733</v>
      </c>
      <c r="AH637" s="10">
        <f t="shared" si="384"/>
        <v>0</v>
      </c>
      <c r="AI637" s="25">
        <f t="shared" si="385"/>
        <v>10.171147425578388</v>
      </c>
      <c r="AJ637" s="4">
        <f t="shared" si="357"/>
        <v>9.7786375176384333</v>
      </c>
      <c r="AK637" s="4"/>
      <c r="AL637" s="24">
        <f t="shared" si="386"/>
        <v>1.016512912830132</v>
      </c>
      <c r="AM637" s="4">
        <f t="shared" si="358"/>
        <v>0.93220488924505551</v>
      </c>
      <c r="AN637" s="3"/>
      <c r="AO637" s="23">
        <f t="shared" si="387"/>
        <v>0</v>
      </c>
      <c r="AP637" s="22">
        <f t="shared" si="388"/>
        <v>37.943943154773628</v>
      </c>
      <c r="AQ637" s="4">
        <f t="shared" si="359"/>
        <v>37.844521713253719</v>
      </c>
      <c r="AR637" s="3"/>
      <c r="AS637" s="4">
        <v>3.4</v>
      </c>
      <c r="AT637" s="4"/>
      <c r="AU637" s="21">
        <f t="shared" si="389"/>
        <v>202.98079576073096</v>
      </c>
      <c r="AV637" s="21">
        <f t="shared" si="360"/>
        <v>0.66763817230439204</v>
      </c>
      <c r="AW637" s="3">
        <f t="shared" si="361"/>
        <v>52.916704239268803</v>
      </c>
      <c r="AX637"/>
      <c r="AY637" s="20">
        <f t="shared" si="362"/>
        <v>2.8673195104306239E-2</v>
      </c>
      <c r="AZ637" s="20">
        <f t="shared" si="363"/>
        <v>3.3659837731142103E-2</v>
      </c>
      <c r="BA637" s="19">
        <f t="shared" si="364"/>
        <v>0.21904967179157586</v>
      </c>
      <c r="BB637" s="18">
        <f t="shared" si="365"/>
        <v>3.9997174615453289E-2</v>
      </c>
      <c r="BC637" s="18">
        <f t="shared" si="366"/>
        <v>4.6953204983358213E-2</v>
      </c>
      <c r="BD637" s="17">
        <f t="shared" si="367"/>
        <v>0.3055595283411433</v>
      </c>
      <c r="BE637" s="16">
        <f t="shared" si="368"/>
        <v>8.5910767412574768E-3</v>
      </c>
      <c r="BF637" s="16">
        <f t="shared" si="369"/>
        <v>1.0085177044084865E-2</v>
      </c>
      <c r="BG637" s="16">
        <f t="shared" si="370"/>
        <v>6.563176979973416E-2</v>
      </c>
      <c r="BH637" s="15">
        <f t="shared" si="371"/>
        <v>1.0131150008065968E-2</v>
      </c>
      <c r="BI637" s="15">
        <f t="shared" si="372"/>
        <v>1.1893089139903527E-2</v>
      </c>
      <c r="BJ637" s="15">
        <f t="shared" si="373"/>
        <v>7.7397202371938686E-2</v>
      </c>
    </row>
    <row r="638" spans="1:62" x14ac:dyDescent="0.25">
      <c r="A638">
        <v>609</v>
      </c>
      <c r="B638" s="26">
        <f t="shared" si="351"/>
        <v>0.3963114546332851</v>
      </c>
      <c r="C638" s="25">
        <f t="shared" si="352"/>
        <v>10.21534410446478</v>
      </c>
      <c r="D638" s="24">
        <f t="shared" si="353"/>
        <v>1.0195974857141386</v>
      </c>
      <c r="E638" s="22">
        <f t="shared" si="354"/>
        <v>37.947113022152209</v>
      </c>
      <c r="F638" s="27">
        <v>3.4</v>
      </c>
      <c r="G638" s="4">
        <f t="shared" si="355"/>
        <v>52.978366066964412</v>
      </c>
      <c r="H638" s="4"/>
      <c r="I638" s="5">
        <v>0.72929999999999995</v>
      </c>
      <c r="J638" s="5">
        <v>0</v>
      </c>
      <c r="K638" s="14">
        <v>0</v>
      </c>
      <c r="L638" s="6">
        <v>13.5</v>
      </c>
      <c r="M638" s="6">
        <v>58</v>
      </c>
      <c r="N638" s="6">
        <v>69</v>
      </c>
      <c r="O638" s="13">
        <f t="shared" si="374"/>
        <v>6.25</v>
      </c>
      <c r="P638" s="12">
        <f t="shared" si="375"/>
        <v>-21.25</v>
      </c>
      <c r="Q638" s="4"/>
      <c r="R638">
        <v>609</v>
      </c>
      <c r="S638" s="4">
        <f t="shared" si="376"/>
        <v>1.6422633067433468</v>
      </c>
      <c r="T638" s="12">
        <f t="shared" si="377"/>
        <v>0.95855194129866228</v>
      </c>
      <c r="U638">
        <f t="shared" si="378"/>
        <v>1</v>
      </c>
      <c r="V638" s="4">
        <f t="shared" si="379"/>
        <v>1.5741946808023954</v>
      </c>
      <c r="W638" s="4"/>
      <c r="X638"/>
      <c r="Z638"/>
      <c r="AA638">
        <v>609</v>
      </c>
      <c r="AB638" s="4">
        <f t="shared" si="380"/>
        <v>0.29259341317365273</v>
      </c>
      <c r="AC638" s="4">
        <f t="shared" si="381"/>
        <v>0</v>
      </c>
      <c r="AD638" s="26">
        <f t="shared" si="382"/>
        <v>0.3963114546332851</v>
      </c>
      <c r="AE638" s="4">
        <f t="shared" si="356"/>
        <v>0.15484901258532444</v>
      </c>
      <c r="AF638" s="11"/>
      <c r="AG638" s="10">
        <f t="shared" si="383"/>
        <v>0.43670658682634733</v>
      </c>
      <c r="AH638" s="10">
        <f t="shared" si="384"/>
        <v>0</v>
      </c>
      <c r="AI638" s="25">
        <f t="shared" si="385"/>
        <v>10.21534410446478</v>
      </c>
      <c r="AJ638" s="4">
        <f t="shared" si="357"/>
        <v>9.9313698349123971</v>
      </c>
      <c r="AK638" s="4"/>
      <c r="AL638" s="24">
        <f t="shared" si="386"/>
        <v>1.0195974857141386</v>
      </c>
      <c r="AM638" s="4">
        <f t="shared" si="358"/>
        <v>0.95827971637476472</v>
      </c>
      <c r="AN638" s="3"/>
      <c r="AO638" s="23">
        <f t="shared" si="387"/>
        <v>0</v>
      </c>
      <c r="AP638" s="22">
        <f t="shared" si="388"/>
        <v>37.947113022152209</v>
      </c>
      <c r="AQ638" s="4">
        <f t="shared" si="359"/>
        <v>37.875858415279886</v>
      </c>
      <c r="AR638" s="3"/>
      <c r="AS638" s="4">
        <v>3.4</v>
      </c>
      <c r="AT638" s="4"/>
      <c r="AU638" s="21">
        <f t="shared" si="389"/>
        <v>203.64843393303534</v>
      </c>
      <c r="AV638" s="21">
        <f t="shared" si="360"/>
        <v>0.512244257912569</v>
      </c>
      <c r="AW638" s="3">
        <f t="shared" si="361"/>
        <v>52.978366066964412</v>
      </c>
      <c r="AX638"/>
      <c r="AY638" s="20">
        <f t="shared" si="362"/>
        <v>2.4605278140248842E-2</v>
      </c>
      <c r="AZ638" s="20">
        <f t="shared" si="363"/>
        <v>2.8884456947248636E-2</v>
      </c>
      <c r="BA638" s="19">
        <f t="shared" si="364"/>
        <v>0.1879727069604632</v>
      </c>
      <c r="BB638" s="18">
        <f t="shared" si="365"/>
        <v>2.8937278310233131E-2</v>
      </c>
      <c r="BC638" s="18">
        <f t="shared" si="366"/>
        <v>3.3969848451143238E-2</v>
      </c>
      <c r="BD638" s="17">
        <f t="shared" si="367"/>
        <v>0.22106714279100645</v>
      </c>
      <c r="BE638" s="16">
        <f t="shared" si="368"/>
        <v>6.2483455262795718E-3</v>
      </c>
      <c r="BF638" s="16">
        <f t="shared" si="369"/>
        <v>7.3350143134586279E-3</v>
      </c>
      <c r="BG638" s="16">
        <f t="shared" si="370"/>
        <v>4.7734409499635637E-2</v>
      </c>
      <c r="BH638" s="15">
        <f t="shared" si="371"/>
        <v>7.2609197769951716E-3</v>
      </c>
      <c r="BI638" s="15">
        <f t="shared" si="372"/>
        <v>8.5236884338638977E-3</v>
      </c>
      <c r="BJ638" s="15">
        <f t="shared" si="373"/>
        <v>5.5469998661463703E-2</v>
      </c>
    </row>
    <row r="639" spans="1:62" x14ac:dyDescent="0.25">
      <c r="A639">
        <v>610</v>
      </c>
      <c r="B639" s="26">
        <f t="shared" si="351"/>
        <v>0.20363464132783943</v>
      </c>
      <c r="C639" s="25">
        <f t="shared" si="352"/>
        <v>10.004184206169882</v>
      </c>
      <c r="D639" s="24">
        <f t="shared" si="353"/>
        <v>1.0253315381285215</v>
      </c>
      <c r="E639" s="22">
        <f t="shared" si="354"/>
        <v>37.954571423425598</v>
      </c>
      <c r="F639" s="27">
        <v>3.4</v>
      </c>
      <c r="G639" s="4">
        <f t="shared" si="355"/>
        <v>52.587721809051835</v>
      </c>
      <c r="H639" s="4"/>
      <c r="I639" s="5">
        <v>0.1216</v>
      </c>
      <c r="J639" s="5">
        <v>0</v>
      </c>
      <c r="K639" s="14">
        <v>0</v>
      </c>
      <c r="L639" s="6">
        <v>10.199999999999999</v>
      </c>
      <c r="M639" s="6">
        <v>56</v>
      </c>
      <c r="N639" s="6">
        <v>34</v>
      </c>
      <c r="O639" s="13">
        <f t="shared" si="374"/>
        <v>30.5</v>
      </c>
      <c r="P639" s="12">
        <f t="shared" si="375"/>
        <v>0</v>
      </c>
      <c r="Q639" s="4"/>
      <c r="R639">
        <v>610</v>
      </c>
      <c r="S639" s="4">
        <f t="shared" si="376"/>
        <v>1.1276998486951821</v>
      </c>
      <c r="T639" s="12">
        <f t="shared" si="377"/>
        <v>1</v>
      </c>
      <c r="U639">
        <f t="shared" si="378"/>
        <v>1</v>
      </c>
      <c r="V639" s="4">
        <f t="shared" si="379"/>
        <v>1.1276998486951821</v>
      </c>
      <c r="W639" s="4"/>
      <c r="X639"/>
      <c r="Z639"/>
      <c r="AA639">
        <v>610</v>
      </c>
      <c r="AB639" s="4">
        <f t="shared" si="380"/>
        <v>4.8785628742514978E-2</v>
      </c>
      <c r="AC639" s="4">
        <f t="shared" si="381"/>
        <v>0</v>
      </c>
      <c r="AD639" s="26">
        <f t="shared" si="382"/>
        <v>0.20363464132783943</v>
      </c>
      <c r="AE639" s="4">
        <f t="shared" si="356"/>
        <v>0.12256344890554123</v>
      </c>
      <c r="AF639" s="11"/>
      <c r="AG639" s="10">
        <f t="shared" si="383"/>
        <v>7.2814371257485036E-2</v>
      </c>
      <c r="AH639" s="10">
        <f t="shared" si="384"/>
        <v>0</v>
      </c>
      <c r="AI639" s="25">
        <f t="shared" si="385"/>
        <v>10.004184206169882</v>
      </c>
      <c r="AJ639" s="4">
        <f t="shared" si="357"/>
        <v>9.8529654329189693</v>
      </c>
      <c r="AK639" s="4"/>
      <c r="AL639" s="24">
        <f t="shared" si="386"/>
        <v>1.0253315381285215</v>
      </c>
      <c r="AM639" s="4">
        <f t="shared" si="358"/>
        <v>0.99154386260126592</v>
      </c>
      <c r="AN639" s="3"/>
      <c r="AO639" s="23">
        <f t="shared" si="387"/>
        <v>0</v>
      </c>
      <c r="AP639" s="22">
        <f t="shared" si="388"/>
        <v>37.954571423425598</v>
      </c>
      <c r="AQ639" s="4">
        <f t="shared" si="359"/>
        <v>37.916052019851719</v>
      </c>
      <c r="AR639" s="3"/>
      <c r="AS639" s="4">
        <v>3.4</v>
      </c>
      <c r="AT639" s="4"/>
      <c r="AU639" s="21">
        <f t="shared" si="389"/>
        <v>204.16067819094789</v>
      </c>
      <c r="AV639" s="21">
        <f t="shared" si="360"/>
        <v>0.23712147757960048</v>
      </c>
      <c r="AW639" s="3">
        <f t="shared" si="361"/>
        <v>52.587721809051835</v>
      </c>
      <c r="AX639"/>
      <c r="AY639" s="20">
        <f t="shared" si="362"/>
        <v>8.2612402235046831E-3</v>
      </c>
      <c r="AZ639" s="20">
        <f t="shared" si="363"/>
        <v>9.6979776536794109E-3</v>
      </c>
      <c r="BA639" s="19">
        <f t="shared" si="364"/>
        <v>6.3111974545114108E-2</v>
      </c>
      <c r="BB639" s="18">
        <f t="shared" si="365"/>
        <v>1.5409352876199583E-2</v>
      </c>
      <c r="BC639" s="18">
        <f t="shared" si="366"/>
        <v>1.8089240332929944E-2</v>
      </c>
      <c r="BD639" s="17">
        <f t="shared" si="367"/>
        <v>0.11772018004178275</v>
      </c>
      <c r="BE639" s="16">
        <f t="shared" si="368"/>
        <v>3.442999859561903E-3</v>
      </c>
      <c r="BF639" s="16">
        <f t="shared" si="369"/>
        <v>4.0417824438335383E-3</v>
      </c>
      <c r="BG639" s="16">
        <f t="shared" si="370"/>
        <v>2.630289322386015E-2</v>
      </c>
      <c r="BH639" s="15">
        <f t="shared" si="371"/>
        <v>3.9251679503164248E-3</v>
      </c>
      <c r="BI639" s="15">
        <f t="shared" si="372"/>
        <v>4.607805854719281E-3</v>
      </c>
      <c r="BJ639" s="15">
        <f t="shared" si="373"/>
        <v>2.998642976884347E-2</v>
      </c>
    </row>
    <row r="640" spans="1:62" x14ac:dyDescent="0.25">
      <c r="A640">
        <v>611</v>
      </c>
      <c r="B640" s="26">
        <f t="shared" si="351"/>
        <v>0.17134907764805621</v>
      </c>
      <c r="C640" s="25">
        <f t="shared" si="352"/>
        <v>9.9257798041764538</v>
      </c>
      <c r="D640" s="24">
        <f t="shared" si="353"/>
        <v>1.0225826235108486</v>
      </c>
      <c r="E640" s="22">
        <f t="shared" si="354"/>
        <v>37.952488826136879</v>
      </c>
      <c r="F640" s="27">
        <v>3.4</v>
      </c>
      <c r="G640" s="4">
        <f t="shared" si="355"/>
        <v>52.472200331472237</v>
      </c>
      <c r="H640" s="4"/>
      <c r="I640" s="5">
        <v>0.1216</v>
      </c>
      <c r="J640" s="5">
        <v>0</v>
      </c>
      <c r="K640" s="14">
        <v>0</v>
      </c>
      <c r="L640" s="6">
        <v>6.1</v>
      </c>
      <c r="M640" s="6">
        <v>75</v>
      </c>
      <c r="N640" s="6">
        <v>18</v>
      </c>
      <c r="O640" s="13">
        <f t="shared" si="374"/>
        <v>61.5</v>
      </c>
      <c r="P640" s="12">
        <f t="shared" si="375"/>
        <v>0</v>
      </c>
      <c r="Q640" s="4"/>
      <c r="R640">
        <v>611</v>
      </c>
      <c r="S640" s="4">
        <f t="shared" si="376"/>
        <v>0.60923828172684824</v>
      </c>
      <c r="T640" s="12">
        <f t="shared" si="377"/>
        <v>1</v>
      </c>
      <c r="U640">
        <f t="shared" si="378"/>
        <v>1</v>
      </c>
      <c r="V640" s="4">
        <f t="shared" si="379"/>
        <v>0.60923828172684824</v>
      </c>
      <c r="W640" s="4"/>
      <c r="X640"/>
      <c r="Z640"/>
      <c r="AA640">
        <v>611</v>
      </c>
      <c r="AB640" s="4">
        <f t="shared" si="380"/>
        <v>4.8785628742514978E-2</v>
      </c>
      <c r="AC640" s="4">
        <f t="shared" si="381"/>
        <v>0</v>
      </c>
      <c r="AD640" s="26">
        <f t="shared" si="382"/>
        <v>0.17134907764805621</v>
      </c>
      <c r="AE640" s="4">
        <f t="shared" si="356"/>
        <v>0.11684718481293864</v>
      </c>
      <c r="AF640" s="11"/>
      <c r="AG640" s="10">
        <f t="shared" si="383"/>
        <v>7.2814371257485036E-2</v>
      </c>
      <c r="AH640" s="10">
        <f t="shared" si="384"/>
        <v>0</v>
      </c>
      <c r="AI640" s="25">
        <f t="shared" si="385"/>
        <v>9.9257798041764538</v>
      </c>
      <c r="AJ640" s="4">
        <f t="shared" si="357"/>
        <v>9.8124336005719268</v>
      </c>
      <c r="AK640" s="4"/>
      <c r="AL640" s="24">
        <f t="shared" si="386"/>
        <v>1.0225826235108486</v>
      </c>
      <c r="AM640" s="4">
        <f t="shared" si="358"/>
        <v>0.99706854697695846</v>
      </c>
      <c r="AN640" s="3"/>
      <c r="AO640" s="23">
        <f t="shared" si="387"/>
        <v>0</v>
      </c>
      <c r="AP640" s="22">
        <f t="shared" si="388"/>
        <v>37.952488826136879</v>
      </c>
      <c r="AQ640" s="4">
        <f t="shared" si="359"/>
        <v>37.92344079797207</v>
      </c>
      <c r="AR640" s="3"/>
      <c r="AS640" s="4">
        <v>3.4</v>
      </c>
      <c r="AT640" s="4"/>
      <c r="AU640" s="21">
        <f t="shared" si="389"/>
        <v>204.39779966852748</v>
      </c>
      <c r="AV640" s="21">
        <f t="shared" si="360"/>
        <v>0.17314099538217848</v>
      </c>
      <c r="AW640" s="3">
        <f t="shared" si="361"/>
        <v>52.472200331472237</v>
      </c>
      <c r="AX640"/>
      <c r="AY640" s="20">
        <f t="shared" si="362"/>
        <v>5.5538005041452336E-3</v>
      </c>
      <c r="AZ640" s="20">
        <f t="shared" si="363"/>
        <v>6.5196788526922312E-3</v>
      </c>
      <c r="BA640" s="19">
        <f t="shared" si="364"/>
        <v>4.2428413478280108E-2</v>
      </c>
      <c r="BB640" s="18">
        <f t="shared" si="365"/>
        <v>1.1550097986985119E-2</v>
      </c>
      <c r="BC640" s="18">
        <f t="shared" si="366"/>
        <v>1.3558810680373836E-2</v>
      </c>
      <c r="BD640" s="17">
        <f t="shared" si="367"/>
        <v>8.8237294937168018E-2</v>
      </c>
      <c r="BE640" s="16">
        <f t="shared" si="368"/>
        <v>2.5999113745535205E-3</v>
      </c>
      <c r="BF640" s="16">
        <f t="shared" si="369"/>
        <v>3.0520698744758721E-3</v>
      </c>
      <c r="BG640" s="16">
        <f t="shared" si="370"/>
        <v>1.986209528486076E-2</v>
      </c>
      <c r="BH640" s="15">
        <f t="shared" si="371"/>
        <v>2.9600247821519781E-3</v>
      </c>
      <c r="BI640" s="15">
        <f t="shared" si="372"/>
        <v>3.4748117007871045E-3</v>
      </c>
      <c r="BJ640" s="15">
        <f t="shared" si="373"/>
        <v>2.261319168186959E-2</v>
      </c>
    </row>
    <row r="641" spans="1:62" x14ac:dyDescent="0.25">
      <c r="A641">
        <v>612</v>
      </c>
      <c r="B641" s="26">
        <f t="shared" si="351"/>
        <v>0.16563281355545362</v>
      </c>
      <c r="C641" s="25">
        <f t="shared" si="352"/>
        <v>9.8852479718294113</v>
      </c>
      <c r="D641" s="24">
        <f t="shared" si="353"/>
        <v>1.0197323816247945</v>
      </c>
      <c r="E641" s="22">
        <f t="shared" si="354"/>
        <v>37.950046169080395</v>
      </c>
      <c r="F641" s="27">
        <v>3.4</v>
      </c>
      <c r="G641" s="4">
        <f t="shared" si="355"/>
        <v>52.420659336090054</v>
      </c>
      <c r="H641" s="4"/>
      <c r="I641" s="5">
        <v>0.1216</v>
      </c>
      <c r="J641" s="5">
        <v>0</v>
      </c>
      <c r="K641" s="14">
        <v>0</v>
      </c>
      <c r="L641" s="6">
        <v>4.5999999999999996</v>
      </c>
      <c r="M641" s="6">
        <v>71</v>
      </c>
      <c r="N641" s="6">
        <v>8</v>
      </c>
      <c r="O641" s="13">
        <f t="shared" si="374"/>
        <v>65</v>
      </c>
      <c r="P641" s="12">
        <f t="shared" si="375"/>
        <v>0</v>
      </c>
      <c r="Q641" s="4"/>
      <c r="R641">
        <v>612</v>
      </c>
      <c r="S641" s="4">
        <f t="shared" si="376"/>
        <v>0.45940307648816003</v>
      </c>
      <c r="T641" s="12">
        <f t="shared" si="377"/>
        <v>1</v>
      </c>
      <c r="U641">
        <f t="shared" si="378"/>
        <v>1</v>
      </c>
      <c r="V641" s="4">
        <f t="shared" si="379"/>
        <v>0.45940307648816003</v>
      </c>
      <c r="W641" s="4"/>
      <c r="X641"/>
      <c r="Z641"/>
      <c r="AA641">
        <v>612</v>
      </c>
      <c r="AB641" s="4">
        <f t="shared" si="380"/>
        <v>4.8785628742514978E-2</v>
      </c>
      <c r="AC641" s="4">
        <f t="shared" si="381"/>
        <v>0</v>
      </c>
      <c r="AD641" s="26">
        <f t="shared" si="382"/>
        <v>0.16563281355545362</v>
      </c>
      <c r="AE641" s="4">
        <f t="shared" si="356"/>
        <v>0.13861615063519173</v>
      </c>
      <c r="AF641" s="11"/>
      <c r="AG641" s="10">
        <f t="shared" si="383"/>
        <v>7.2814371257485036E-2</v>
      </c>
      <c r="AH641" s="10">
        <f t="shared" si="384"/>
        <v>0</v>
      </c>
      <c r="AI641" s="25">
        <f t="shared" si="385"/>
        <v>9.8852479718294113</v>
      </c>
      <c r="AJ641" s="4">
        <f t="shared" si="357"/>
        <v>9.8325823348029147</v>
      </c>
      <c r="AK641" s="4"/>
      <c r="AL641" s="24">
        <f t="shared" si="386"/>
        <v>1.0197323816247945</v>
      </c>
      <c r="AM641" s="4">
        <f t="shared" si="358"/>
        <v>1.0078183523737829</v>
      </c>
      <c r="AN641" s="3"/>
      <c r="AO641" s="23">
        <f t="shared" si="387"/>
        <v>0</v>
      </c>
      <c r="AP641" s="22">
        <f t="shared" si="388"/>
        <v>37.950046169080395</v>
      </c>
      <c r="AQ641" s="4">
        <f t="shared" si="359"/>
        <v>37.936533443265844</v>
      </c>
      <c r="AR641" s="3"/>
      <c r="AS641" s="4">
        <v>3.4</v>
      </c>
      <c r="AT641" s="4"/>
      <c r="AU641" s="21">
        <f t="shared" si="389"/>
        <v>204.57094066390965</v>
      </c>
      <c r="AV641" s="21">
        <f t="shared" si="360"/>
        <v>8.1824872759291151E-2</v>
      </c>
      <c r="AW641" s="3">
        <f t="shared" si="361"/>
        <v>52.420659336090054</v>
      </c>
      <c r="AX641"/>
      <c r="AY641" s="20">
        <f t="shared" si="362"/>
        <v>2.7530265159927203E-3</v>
      </c>
      <c r="AZ641" s="20">
        <f t="shared" si="363"/>
        <v>3.2318137361653674E-3</v>
      </c>
      <c r="BA641" s="19">
        <f t="shared" si="364"/>
        <v>2.1031822668103807E-2</v>
      </c>
      <c r="BB641" s="18">
        <f t="shared" si="365"/>
        <v>5.3666840957938607E-3</v>
      </c>
      <c r="BC641" s="18">
        <f t="shared" si="366"/>
        <v>6.30002046027975E-3</v>
      </c>
      <c r="BD641" s="17">
        <f t="shared" si="367"/>
        <v>4.0998932470423022E-2</v>
      </c>
      <c r="BE641" s="16">
        <f t="shared" si="368"/>
        <v>1.2140521772490568E-3</v>
      </c>
      <c r="BF641" s="16">
        <f t="shared" si="369"/>
        <v>1.4251916863358492E-3</v>
      </c>
      <c r="BG641" s="16">
        <f t="shared" si="370"/>
        <v>9.2747853874266886E-3</v>
      </c>
      <c r="BH641" s="15">
        <f t="shared" si="371"/>
        <v>1.3769610473577853E-3</v>
      </c>
      <c r="BI641" s="15">
        <f t="shared" si="372"/>
        <v>1.6164325338547914E-3</v>
      </c>
      <c r="BJ641" s="15">
        <f t="shared" si="373"/>
        <v>1.0519332233337633E-2</v>
      </c>
    </row>
    <row r="642" spans="1:62" x14ac:dyDescent="0.25">
      <c r="A642">
        <v>613</v>
      </c>
      <c r="B642" s="26">
        <f t="shared" si="351"/>
        <v>0.18740177937770669</v>
      </c>
      <c r="C642" s="25">
        <f t="shared" si="352"/>
        <v>9.9053967060603991</v>
      </c>
      <c r="D642" s="24">
        <f t="shared" si="353"/>
        <v>1.0185290762101762</v>
      </c>
      <c r="E642" s="22">
        <f t="shared" si="354"/>
        <v>37.949106901682484</v>
      </c>
      <c r="F642" s="27">
        <v>3.4</v>
      </c>
      <c r="G642" s="4">
        <f t="shared" si="355"/>
        <v>52.460434463330763</v>
      </c>
      <c r="H642" s="4"/>
      <c r="I642" s="5">
        <v>0.1216</v>
      </c>
      <c r="J642" s="5">
        <v>0</v>
      </c>
      <c r="K642" s="14">
        <v>1</v>
      </c>
      <c r="L642" s="6">
        <v>3.4</v>
      </c>
      <c r="M642" s="6">
        <v>74</v>
      </c>
      <c r="N642" s="6">
        <v>8</v>
      </c>
      <c r="O642" s="13">
        <f t="shared" si="374"/>
        <v>68</v>
      </c>
      <c r="P642" s="12">
        <f t="shared" si="375"/>
        <v>0</v>
      </c>
      <c r="Q642" s="4"/>
      <c r="R642">
        <v>613</v>
      </c>
      <c r="S642" s="4">
        <f t="shared" si="376"/>
        <v>0.35612952979019163</v>
      </c>
      <c r="T642" s="12">
        <f t="shared" si="377"/>
        <v>1</v>
      </c>
      <c r="U642">
        <f t="shared" si="378"/>
        <v>0.6</v>
      </c>
      <c r="V642" s="4">
        <f t="shared" si="379"/>
        <v>0.21367771787411496</v>
      </c>
      <c r="W642" s="4"/>
      <c r="X642"/>
      <c r="Z642"/>
      <c r="AA642">
        <v>613</v>
      </c>
      <c r="AB642" s="4">
        <f t="shared" si="380"/>
        <v>4.8785628742514978E-2</v>
      </c>
      <c r="AC642" s="4">
        <f t="shared" si="381"/>
        <v>0</v>
      </c>
      <c r="AD642" s="26">
        <f t="shared" si="382"/>
        <v>0.18740177937770669</v>
      </c>
      <c r="AE642" s="4">
        <f t="shared" si="356"/>
        <v>0.15557104485065817</v>
      </c>
      <c r="AF642" s="11"/>
      <c r="AG642" s="10">
        <f t="shared" si="383"/>
        <v>7.2814371257485036E-2</v>
      </c>
      <c r="AH642" s="10">
        <f t="shared" si="384"/>
        <v>0</v>
      </c>
      <c r="AI642" s="25">
        <f t="shared" si="385"/>
        <v>9.9053967060603991</v>
      </c>
      <c r="AJ642" s="4">
        <f t="shared" si="357"/>
        <v>9.8502334924003847</v>
      </c>
      <c r="AK642" s="4"/>
      <c r="AL642" s="24">
        <f t="shared" si="386"/>
        <v>1.0185290762101762</v>
      </c>
      <c r="AM642" s="4">
        <f t="shared" si="358"/>
        <v>1.0060919295388777</v>
      </c>
      <c r="AN642" s="3"/>
      <c r="AO642" s="23">
        <f t="shared" si="387"/>
        <v>0</v>
      </c>
      <c r="AP642" s="22">
        <f t="shared" si="388"/>
        <v>37.949106901682484</v>
      </c>
      <c r="AQ642" s="4">
        <f t="shared" si="359"/>
        <v>37.934980900005556</v>
      </c>
      <c r="AR642" s="3"/>
      <c r="AS642" s="4">
        <v>3.4</v>
      </c>
      <c r="AT642" s="4"/>
      <c r="AU642" s="21">
        <f t="shared" si="389"/>
        <v>204.65276553666894</v>
      </c>
      <c r="AV642" s="21">
        <f t="shared" si="360"/>
        <v>8.8401470014409927E-2</v>
      </c>
      <c r="AW642" s="3">
        <f t="shared" si="361"/>
        <v>52.460434463330763</v>
      </c>
      <c r="AX642"/>
      <c r="AY642" s="20">
        <f t="shared" si="362"/>
        <v>3.2435855025887889E-3</v>
      </c>
      <c r="AZ642" s="20">
        <f t="shared" si="363"/>
        <v>3.8076873291259697E-3</v>
      </c>
      <c r="BA642" s="19">
        <f t="shared" si="364"/>
        <v>2.4779461695333758E-2</v>
      </c>
      <c r="BB642" s="18">
        <f t="shared" si="365"/>
        <v>5.6211897954093959E-3</v>
      </c>
      <c r="BC642" s="18">
        <f t="shared" si="366"/>
        <v>6.5987880206979863E-3</v>
      </c>
      <c r="BD642" s="17">
        <f t="shared" si="367"/>
        <v>4.2943235843907045E-2</v>
      </c>
      <c r="BE642" s="16">
        <f t="shared" si="368"/>
        <v>1.2673583954625354E-3</v>
      </c>
      <c r="BF642" s="16">
        <f t="shared" si="369"/>
        <v>1.4877685511951505E-3</v>
      </c>
      <c r="BG642" s="16">
        <f t="shared" si="370"/>
        <v>9.6820197246407867E-3</v>
      </c>
      <c r="BH642" s="15">
        <f t="shared" si="371"/>
        <v>1.4394545061438503E-3</v>
      </c>
      <c r="BI642" s="15">
        <f t="shared" si="372"/>
        <v>1.6897944202558242E-3</v>
      </c>
      <c r="BJ642" s="15">
        <f t="shared" si="373"/>
        <v>1.0996752750528339E-2</v>
      </c>
    </row>
    <row r="643" spans="1:62" x14ac:dyDescent="0.25">
      <c r="A643">
        <v>614</v>
      </c>
      <c r="B643" s="26">
        <f t="shared" si="351"/>
        <v>0.30188781131772408</v>
      </c>
      <c r="C643" s="25">
        <f t="shared" si="352"/>
        <v>10.068616725933319</v>
      </c>
      <c r="D643" s="24">
        <f t="shared" si="353"/>
        <v>1.0176635177384823</v>
      </c>
      <c r="E643" s="22">
        <f t="shared" si="354"/>
        <v>37.948564938326832</v>
      </c>
      <c r="F643" s="27">
        <v>3.4</v>
      </c>
      <c r="G643" s="4">
        <f t="shared" si="355"/>
        <v>52.736732993316359</v>
      </c>
      <c r="H643" s="4"/>
      <c r="I643" s="5">
        <v>0.36470000000000002</v>
      </c>
      <c r="J643" s="5">
        <v>0</v>
      </c>
      <c r="K643" s="14">
        <v>1</v>
      </c>
      <c r="L643" s="6">
        <v>3.6</v>
      </c>
      <c r="M643" s="6">
        <v>59</v>
      </c>
      <c r="N643" s="6">
        <v>10</v>
      </c>
      <c r="O643" s="13">
        <f t="shared" si="374"/>
        <v>51.5</v>
      </c>
      <c r="P643" s="12">
        <f t="shared" si="375"/>
        <v>0</v>
      </c>
      <c r="Q643" s="4"/>
      <c r="R643">
        <v>614</v>
      </c>
      <c r="S643" s="4">
        <f t="shared" si="376"/>
        <v>0.37230471497562223</v>
      </c>
      <c r="T643" s="12">
        <f t="shared" si="377"/>
        <v>1</v>
      </c>
      <c r="U643">
        <f t="shared" si="378"/>
        <v>0.6</v>
      </c>
      <c r="V643" s="4">
        <f t="shared" si="379"/>
        <v>0.22338282898537334</v>
      </c>
      <c r="W643" s="4"/>
      <c r="X643"/>
      <c r="Z643"/>
      <c r="AA643">
        <v>614</v>
      </c>
      <c r="AB643" s="4">
        <f t="shared" si="380"/>
        <v>0.1463167664670659</v>
      </c>
      <c r="AC643" s="4">
        <f t="shared" si="381"/>
        <v>0</v>
      </c>
      <c r="AD643" s="26">
        <f t="shared" si="382"/>
        <v>0.30188781131772408</v>
      </c>
      <c r="AE643" s="4">
        <f t="shared" si="356"/>
        <v>0.2343105889311739</v>
      </c>
      <c r="AF643" s="11"/>
      <c r="AG643" s="10">
        <f t="shared" si="383"/>
        <v>0.21838323353293418</v>
      </c>
      <c r="AH643" s="10">
        <f t="shared" si="384"/>
        <v>0</v>
      </c>
      <c r="AI643" s="25">
        <f t="shared" si="385"/>
        <v>10.068616725933319</v>
      </c>
      <c r="AJ643" s="4">
        <f t="shared" si="357"/>
        <v>9.9923629250046613</v>
      </c>
      <c r="AK643" s="4"/>
      <c r="AL643" s="24">
        <f t="shared" si="386"/>
        <v>1.0176635177384823</v>
      </c>
      <c r="AM643" s="4">
        <f t="shared" si="358"/>
        <v>1.0007847155440903</v>
      </c>
      <c r="AN643" s="3"/>
      <c r="AO643" s="23">
        <f t="shared" si="387"/>
        <v>0</v>
      </c>
      <c r="AP643" s="22">
        <f t="shared" si="388"/>
        <v>37.948564938326832</v>
      </c>
      <c r="AQ643" s="4">
        <f t="shared" si="359"/>
        <v>37.929336877142163</v>
      </c>
      <c r="AR643" s="3"/>
      <c r="AS643" s="4">
        <v>3.4</v>
      </c>
      <c r="AT643" s="4"/>
      <c r="AU643" s="21">
        <f t="shared" si="389"/>
        <v>204.74116700668336</v>
      </c>
      <c r="AV643" s="21">
        <f t="shared" si="360"/>
        <v>0.14007731951931818</v>
      </c>
      <c r="AW643" s="3">
        <f t="shared" si="361"/>
        <v>52.736732993316359</v>
      </c>
      <c r="AX643"/>
      <c r="AY643" s="20">
        <f t="shared" si="362"/>
        <v>6.8861904098371177E-3</v>
      </c>
      <c r="AZ643" s="20">
        <f t="shared" si="363"/>
        <v>8.0837887419827042E-3</v>
      </c>
      <c r="BA643" s="19">
        <f t="shared" si="364"/>
        <v>5.2607243234730358E-2</v>
      </c>
      <c r="BB643" s="18">
        <f t="shared" si="365"/>
        <v>7.7703429369281526E-3</v>
      </c>
      <c r="BC643" s="18">
        <f t="shared" si="366"/>
        <v>9.121706925959136E-3</v>
      </c>
      <c r="BD643" s="17">
        <f t="shared" si="367"/>
        <v>5.9361751065770685E-2</v>
      </c>
      <c r="BE643" s="16">
        <f t="shared" si="368"/>
        <v>1.7199677893788806E-3</v>
      </c>
      <c r="BF643" s="16">
        <f t="shared" si="369"/>
        <v>2.0190926223143382E-3</v>
      </c>
      <c r="BG643" s="16">
        <f t="shared" si="370"/>
        <v>1.3139741782698756E-2</v>
      </c>
      <c r="BH643" s="15">
        <f t="shared" si="371"/>
        <v>1.9593597643336631E-3</v>
      </c>
      <c r="BI643" s="15">
        <f t="shared" si="372"/>
        <v>2.3001179842177784E-3</v>
      </c>
      <c r="BJ643" s="15">
        <f t="shared" si="373"/>
        <v>1.4968583436118357E-2</v>
      </c>
    </row>
    <row r="644" spans="1:62" x14ac:dyDescent="0.25">
      <c r="A644">
        <v>615</v>
      </c>
      <c r="B644" s="26">
        <f t="shared" si="351"/>
        <v>0.38062735539823978</v>
      </c>
      <c r="C644" s="25">
        <f t="shared" si="352"/>
        <v>10.210746158537596</v>
      </c>
      <c r="D644" s="24">
        <f t="shared" si="353"/>
        <v>1.0191205764445683</v>
      </c>
      <c r="E644" s="22">
        <f t="shared" si="354"/>
        <v>37.950861583416639</v>
      </c>
      <c r="F644" s="27">
        <v>3.4</v>
      </c>
      <c r="G644" s="4">
        <f t="shared" si="355"/>
        <v>52.961355673797037</v>
      </c>
      <c r="H644" s="4"/>
      <c r="I644" s="5">
        <v>0.36470000000000002</v>
      </c>
      <c r="J644" s="5">
        <v>0</v>
      </c>
      <c r="K644" s="14">
        <v>1</v>
      </c>
      <c r="L644" s="6">
        <v>5.0999999999999996</v>
      </c>
      <c r="M644" s="6">
        <v>62</v>
      </c>
      <c r="N644" s="6">
        <v>27</v>
      </c>
      <c r="O644" s="13">
        <f t="shared" si="374"/>
        <v>41.75</v>
      </c>
      <c r="P644" s="12">
        <f t="shared" si="375"/>
        <v>0</v>
      </c>
      <c r="Q644" s="4"/>
      <c r="R644">
        <v>615</v>
      </c>
      <c r="S644" s="4">
        <f t="shared" si="376"/>
        <v>0.50681584851960382</v>
      </c>
      <c r="T644" s="12">
        <f t="shared" si="377"/>
        <v>1</v>
      </c>
      <c r="U644">
        <f t="shared" si="378"/>
        <v>0.6</v>
      </c>
      <c r="V644" s="4">
        <f t="shared" si="379"/>
        <v>0.3040895091117623</v>
      </c>
      <c r="W644" s="4"/>
      <c r="X644"/>
      <c r="Z644"/>
      <c r="AA644">
        <v>615</v>
      </c>
      <c r="AB644" s="4">
        <f t="shared" si="380"/>
        <v>0.1463167664670659</v>
      </c>
      <c r="AC644" s="4">
        <f t="shared" si="381"/>
        <v>0</v>
      </c>
      <c r="AD644" s="26">
        <f t="shared" si="382"/>
        <v>0.38062735539823978</v>
      </c>
      <c r="AE644" s="4">
        <f t="shared" si="356"/>
        <v>0.26223729542344454</v>
      </c>
      <c r="AF644" s="11"/>
      <c r="AG644" s="10">
        <f t="shared" si="383"/>
        <v>0.21838323353293418</v>
      </c>
      <c r="AH644" s="10">
        <f t="shared" si="384"/>
        <v>0</v>
      </c>
      <c r="AI644" s="25">
        <f t="shared" si="385"/>
        <v>10.210746158537596</v>
      </c>
      <c r="AJ644" s="4">
        <f t="shared" si="357"/>
        <v>10.097254749317655</v>
      </c>
      <c r="AK644" s="4"/>
      <c r="AL644" s="24">
        <f t="shared" si="386"/>
        <v>1.0191205764445683</v>
      </c>
      <c r="AM644" s="4">
        <f t="shared" si="358"/>
        <v>0.99436631683931842</v>
      </c>
      <c r="AN644" s="3"/>
      <c r="AO644" s="23">
        <f t="shared" si="387"/>
        <v>0</v>
      </c>
      <c r="AP644" s="22">
        <f t="shared" si="388"/>
        <v>37.950861583416639</v>
      </c>
      <c r="AQ644" s="4">
        <f t="shared" si="359"/>
        <v>37.922593333847821</v>
      </c>
      <c r="AR644" s="3"/>
      <c r="AS644" s="4">
        <v>3.4</v>
      </c>
      <c r="AT644" s="4"/>
      <c r="AU644" s="21">
        <f t="shared" si="389"/>
        <v>204.88124432620268</v>
      </c>
      <c r="AV644" s="21">
        <f t="shared" si="360"/>
        <v>0.22179089875663621</v>
      </c>
      <c r="AW644" s="3">
        <f t="shared" si="361"/>
        <v>52.961355673797037</v>
      </c>
      <c r="AX644"/>
      <c r="AY644" s="20">
        <f t="shared" si="362"/>
        <v>1.206407228392885E-2</v>
      </c>
      <c r="AZ644" s="20">
        <f t="shared" si="363"/>
        <v>1.416217181156865E-2</v>
      </c>
      <c r="BA644" s="19">
        <f t="shared" si="364"/>
        <v>9.2163815879297742E-2</v>
      </c>
      <c r="BB644" s="18">
        <f t="shared" si="365"/>
        <v>1.1564894592720124E-2</v>
      </c>
      <c r="BC644" s="18">
        <f t="shared" si="366"/>
        <v>1.3576180608845363E-2</v>
      </c>
      <c r="BD644" s="17">
        <f t="shared" si="367"/>
        <v>8.835033401837579E-2</v>
      </c>
      <c r="BE644" s="16">
        <f t="shared" si="368"/>
        <v>2.5224852261790691E-3</v>
      </c>
      <c r="BF644" s="16">
        <f t="shared" si="369"/>
        <v>2.9611783089928201E-3</v>
      </c>
      <c r="BG644" s="16">
        <f t="shared" si="370"/>
        <v>1.9270596070078021E-2</v>
      </c>
      <c r="BH644" s="15">
        <f t="shared" si="371"/>
        <v>2.8805645187692476E-3</v>
      </c>
      <c r="BI644" s="15">
        <f t="shared" si="372"/>
        <v>3.3815322611638996E-3</v>
      </c>
      <c r="BJ644" s="15">
        <f t="shared" si="373"/>
        <v>2.200615278888465E-2</v>
      </c>
    </row>
    <row r="645" spans="1:62" x14ac:dyDescent="0.25">
      <c r="A645">
        <v>616</v>
      </c>
      <c r="B645" s="26">
        <f t="shared" si="351"/>
        <v>0.40855406189051047</v>
      </c>
      <c r="C645" s="25">
        <f t="shared" si="352"/>
        <v>10.315637982850589</v>
      </c>
      <c r="D645" s="24">
        <f t="shared" si="353"/>
        <v>1.0233983334609158</v>
      </c>
      <c r="E645" s="22">
        <f t="shared" si="354"/>
        <v>37.956674396838395</v>
      </c>
      <c r="F645" s="27">
        <v>3.4</v>
      </c>
      <c r="G645" s="4">
        <f t="shared" si="355"/>
        <v>53.104264775040413</v>
      </c>
      <c r="H645" s="4"/>
      <c r="I645" s="5">
        <v>0.36470000000000002</v>
      </c>
      <c r="J645" s="5">
        <v>0</v>
      </c>
      <c r="K645" s="14">
        <v>1</v>
      </c>
      <c r="L645" s="6">
        <v>7.3</v>
      </c>
      <c r="M645" s="6">
        <v>51</v>
      </c>
      <c r="N645" s="6">
        <v>49</v>
      </c>
      <c r="O645" s="13">
        <f t="shared" si="374"/>
        <v>14.25</v>
      </c>
      <c r="P645" s="12">
        <f t="shared" si="375"/>
        <v>0</v>
      </c>
      <c r="Q645" s="4"/>
      <c r="R645">
        <v>616</v>
      </c>
      <c r="S645" s="4">
        <f t="shared" si="376"/>
        <v>0.74514205020999758</v>
      </c>
      <c r="T645" s="12">
        <f t="shared" si="377"/>
        <v>1</v>
      </c>
      <c r="U645">
        <f t="shared" si="378"/>
        <v>0.6</v>
      </c>
      <c r="V645" s="4">
        <f t="shared" si="379"/>
        <v>0.44708523012599855</v>
      </c>
      <c r="W645" s="4"/>
      <c r="X645"/>
      <c r="Z645"/>
      <c r="AA645">
        <v>616</v>
      </c>
      <c r="AB645" s="4">
        <f t="shared" si="380"/>
        <v>0.1463167664670659</v>
      </c>
      <c r="AC645" s="4">
        <f t="shared" si="381"/>
        <v>0</v>
      </c>
      <c r="AD645" s="26">
        <f t="shared" si="382"/>
        <v>0.40855406189051047</v>
      </c>
      <c r="AE645" s="4">
        <f t="shared" si="356"/>
        <v>0.21918361866937053</v>
      </c>
      <c r="AF645" s="11"/>
      <c r="AG645" s="10">
        <f t="shared" si="383"/>
        <v>0.21838323353293418</v>
      </c>
      <c r="AH645" s="10">
        <f t="shared" si="384"/>
        <v>0</v>
      </c>
      <c r="AI645" s="25">
        <f t="shared" si="385"/>
        <v>10.315637982850589</v>
      </c>
      <c r="AJ645" s="4">
        <f t="shared" si="357"/>
        <v>10.124715985441259</v>
      </c>
      <c r="AK645" s="4"/>
      <c r="AL645" s="24">
        <f t="shared" si="386"/>
        <v>1.0233983334609158</v>
      </c>
      <c r="AM645" s="4">
        <f t="shared" si="358"/>
        <v>0.98219014080335176</v>
      </c>
      <c r="AN645" s="3"/>
      <c r="AO645" s="23">
        <f t="shared" si="387"/>
        <v>0</v>
      </c>
      <c r="AP645" s="22">
        <f t="shared" si="388"/>
        <v>37.956674396838395</v>
      </c>
      <c r="AQ645" s="4">
        <f t="shared" si="359"/>
        <v>37.909431484212107</v>
      </c>
      <c r="AR645" s="3"/>
      <c r="AS645" s="4">
        <v>3.4</v>
      </c>
      <c r="AT645" s="4"/>
      <c r="AU645" s="21">
        <f t="shared" si="389"/>
        <v>205.10303522495931</v>
      </c>
      <c r="AV645" s="21">
        <f t="shared" si="360"/>
        <v>0.36490558303166715</v>
      </c>
      <c r="AW645" s="3">
        <f t="shared" si="361"/>
        <v>53.104264775040413</v>
      </c>
      <c r="AX645"/>
      <c r="AY645" s="20">
        <f t="shared" si="362"/>
        <v>1.9297048383503258E-2</v>
      </c>
      <c r="AZ645" s="20">
        <f t="shared" si="363"/>
        <v>2.2653056798025564E-2</v>
      </c>
      <c r="BA645" s="19">
        <f t="shared" si="364"/>
        <v>0.14742033803961113</v>
      </c>
      <c r="BB645" s="18">
        <f t="shared" si="365"/>
        <v>1.9455153395720827E-2</v>
      </c>
      <c r="BC645" s="18">
        <f t="shared" si="366"/>
        <v>2.2838658334107059E-2</v>
      </c>
      <c r="BD645" s="17">
        <f t="shared" si="367"/>
        <v>0.14862818567950181</v>
      </c>
      <c r="BE645" s="16">
        <f t="shared" si="368"/>
        <v>4.1991584007707861E-3</v>
      </c>
      <c r="BF645" s="16">
        <f t="shared" si="369"/>
        <v>4.9294468182961406E-3</v>
      </c>
      <c r="BG645" s="16">
        <f t="shared" si="370"/>
        <v>3.2079587438497113E-2</v>
      </c>
      <c r="BH645" s="15">
        <f t="shared" si="371"/>
        <v>4.8141027460262536E-3</v>
      </c>
      <c r="BI645" s="15">
        <f t="shared" si="372"/>
        <v>5.6513380062047326E-3</v>
      </c>
      <c r="BJ645" s="15">
        <f t="shared" si="373"/>
        <v>3.6777471874057117E-2</v>
      </c>
    </row>
    <row r="646" spans="1:62" x14ac:dyDescent="0.25">
      <c r="A646">
        <v>617</v>
      </c>
      <c r="B646" s="26">
        <f t="shared" si="351"/>
        <v>0.26796924741188549</v>
      </c>
      <c r="C646" s="25">
        <f t="shared" si="352"/>
        <v>10.197530356698744</v>
      </c>
      <c r="D646" s="24">
        <f t="shared" si="353"/>
        <v>1.0299556037293729</v>
      </c>
      <c r="E646" s="22">
        <f t="shared" si="354"/>
        <v>37.965503984168741</v>
      </c>
      <c r="F646" s="27">
        <v>3.4</v>
      </c>
      <c r="G646" s="4">
        <f t="shared" si="355"/>
        <v>52.860959192008742</v>
      </c>
      <c r="H646" s="4"/>
      <c r="I646" s="5">
        <v>0.1216</v>
      </c>
      <c r="J646" s="5">
        <v>0</v>
      </c>
      <c r="K646" s="14">
        <v>1</v>
      </c>
      <c r="L646" s="6">
        <v>11</v>
      </c>
      <c r="M646" s="6">
        <v>52</v>
      </c>
      <c r="N646" s="6">
        <v>83</v>
      </c>
      <c r="O646" s="13">
        <f t="shared" si="374"/>
        <v>-10.25</v>
      </c>
      <c r="P646" s="12">
        <f t="shared" si="375"/>
        <v>-10.25</v>
      </c>
      <c r="Q646" s="4"/>
      <c r="R646">
        <v>617</v>
      </c>
      <c r="S646" s="4">
        <f t="shared" si="376"/>
        <v>1.245428856118602</v>
      </c>
      <c r="T646" s="12">
        <f t="shared" si="377"/>
        <v>1</v>
      </c>
      <c r="U646">
        <f t="shared" si="378"/>
        <v>0.6</v>
      </c>
      <c r="V646" s="4">
        <f t="shared" si="379"/>
        <v>0.74725731367116122</v>
      </c>
      <c r="W646" s="4"/>
      <c r="X646"/>
      <c r="Z646"/>
      <c r="AA646">
        <v>617</v>
      </c>
      <c r="AB646" s="4">
        <f t="shared" si="380"/>
        <v>4.8785628742514978E-2</v>
      </c>
      <c r="AC646" s="4">
        <f t="shared" si="381"/>
        <v>0</v>
      </c>
      <c r="AD646" s="26">
        <f t="shared" si="382"/>
        <v>0.26796924741188549</v>
      </c>
      <c r="AE646" s="4">
        <f t="shared" si="356"/>
        <v>0.14013676452881774</v>
      </c>
      <c r="AF646" s="11"/>
      <c r="AG646" s="10">
        <f t="shared" si="383"/>
        <v>7.2814371257485036E-2</v>
      </c>
      <c r="AH646" s="10">
        <f t="shared" si="384"/>
        <v>0</v>
      </c>
      <c r="AI646" s="25">
        <f t="shared" si="385"/>
        <v>10.197530356698744</v>
      </c>
      <c r="AJ646" s="4">
        <f t="shared" si="357"/>
        <v>10.001128807519512</v>
      </c>
      <c r="AK646" s="4"/>
      <c r="AL646" s="24">
        <f t="shared" si="386"/>
        <v>1.0299556037293729</v>
      </c>
      <c r="AM646" s="4">
        <f t="shared" si="358"/>
        <v>0.98681861981905372</v>
      </c>
      <c r="AN646" s="3"/>
      <c r="AO646" s="23">
        <f t="shared" si="387"/>
        <v>0</v>
      </c>
      <c r="AP646" s="22">
        <f t="shared" si="388"/>
        <v>37.965503984168741</v>
      </c>
      <c r="AQ646" s="4">
        <f t="shared" si="359"/>
        <v>37.916313345719942</v>
      </c>
      <c r="AR646" s="3"/>
      <c r="AS646" s="4">
        <v>3.4</v>
      </c>
      <c r="AT646" s="4"/>
      <c r="AU646" s="21">
        <f t="shared" si="389"/>
        <v>205.46794080799097</v>
      </c>
      <c r="AV646" s="21">
        <f t="shared" si="360"/>
        <v>0.32428323483107174</v>
      </c>
      <c r="AW646" s="3">
        <f t="shared" si="361"/>
        <v>52.860959192008742</v>
      </c>
      <c r="AX646"/>
      <c r="AY646" s="20">
        <f t="shared" si="362"/>
        <v>1.3026265161650823E-2</v>
      </c>
      <c r="AZ646" s="20">
        <f t="shared" si="363"/>
        <v>1.5291702581068359E-2</v>
      </c>
      <c r="BA646" s="19">
        <f t="shared" si="364"/>
        <v>9.9514515140348578E-2</v>
      </c>
      <c r="BB646" s="18">
        <f t="shared" si="365"/>
        <v>2.0013525514543148E-2</v>
      </c>
      <c r="BC646" s="18">
        <f t="shared" si="366"/>
        <v>2.3494138647507174E-2</v>
      </c>
      <c r="BD646" s="17">
        <f t="shared" si="367"/>
        <v>0.15289388501718137</v>
      </c>
      <c r="BE646" s="16">
        <f t="shared" si="368"/>
        <v>4.3957042687161312E-3</v>
      </c>
      <c r="BF646" s="16">
        <f t="shared" si="369"/>
        <v>5.160174576318937E-3</v>
      </c>
      <c r="BG646" s="16">
        <f t="shared" si="370"/>
        <v>3.3581105065284104E-2</v>
      </c>
      <c r="BH646" s="15">
        <f t="shared" si="371"/>
        <v>5.0125780666490224E-3</v>
      </c>
      <c r="BI646" s="15">
        <f t="shared" si="372"/>
        <v>5.8843307738923305E-3</v>
      </c>
      <c r="BJ646" s="15">
        <f t="shared" si="373"/>
        <v>3.8293729608257658E-2</v>
      </c>
    </row>
    <row r="647" spans="1:62" x14ac:dyDescent="0.25">
      <c r="A647">
        <v>618</v>
      </c>
      <c r="B647" s="26">
        <f t="shared" si="351"/>
        <v>0.1889223932713327</v>
      </c>
      <c r="C647" s="25">
        <f t="shared" si="352"/>
        <v>10.073943178776997</v>
      </c>
      <c r="D647" s="24">
        <f t="shared" si="353"/>
        <v>1.0292666928306129</v>
      </c>
      <c r="E647" s="22">
        <f t="shared" si="354"/>
        <v>37.966143692298729</v>
      </c>
      <c r="F647" s="27">
        <v>3.4</v>
      </c>
      <c r="G647" s="4">
        <f t="shared" si="355"/>
        <v>52.658275957177672</v>
      </c>
      <c r="H647" s="4"/>
      <c r="I647" s="5">
        <v>0.1216</v>
      </c>
      <c r="J647" s="5">
        <v>0</v>
      </c>
      <c r="K647" s="14">
        <v>1</v>
      </c>
      <c r="L647" s="6">
        <v>13.9</v>
      </c>
      <c r="M647" s="6">
        <v>57</v>
      </c>
      <c r="N647" s="6">
        <v>99</v>
      </c>
      <c r="O647" s="13">
        <f t="shared" si="374"/>
        <v>-17.25</v>
      </c>
      <c r="P647" s="12">
        <f t="shared" si="375"/>
        <v>-27.5</v>
      </c>
      <c r="Q647" s="4"/>
      <c r="R647">
        <v>618</v>
      </c>
      <c r="S647" s="4">
        <f t="shared" si="376"/>
        <v>1.7093833911892833</v>
      </c>
      <c r="T647" s="12">
        <f t="shared" si="377"/>
        <v>0.75846459436788383</v>
      </c>
      <c r="U647">
        <f t="shared" si="378"/>
        <v>0.6</v>
      </c>
      <c r="V647" s="4">
        <f t="shared" si="379"/>
        <v>0.77790406825054637</v>
      </c>
      <c r="W647" s="4"/>
      <c r="X647"/>
      <c r="Z647"/>
      <c r="AA647">
        <v>618</v>
      </c>
      <c r="AB647" s="4">
        <f t="shared" si="380"/>
        <v>4.8785628742514978E-2</v>
      </c>
      <c r="AC647" s="4">
        <f t="shared" si="381"/>
        <v>0</v>
      </c>
      <c r="AD647" s="26">
        <f t="shared" si="382"/>
        <v>0.1889223932713327</v>
      </c>
      <c r="AE647" s="4">
        <f t="shared" si="356"/>
        <v>5.0881976559259613E-2</v>
      </c>
      <c r="AF647" s="11"/>
      <c r="AG647" s="10">
        <f t="shared" si="383"/>
        <v>7.2814371257485036E-2</v>
      </c>
      <c r="AH647" s="10">
        <f t="shared" si="384"/>
        <v>0</v>
      </c>
      <c r="AI647" s="25">
        <f t="shared" si="385"/>
        <v>10.073943178776997</v>
      </c>
      <c r="AJ647" s="4">
        <f t="shared" si="357"/>
        <v>9.6851848268548171</v>
      </c>
      <c r="AK647" s="4"/>
      <c r="AL647" s="24">
        <f t="shared" si="386"/>
        <v>1.0292666928306129</v>
      </c>
      <c r="AM647" s="4">
        <f t="shared" si="358"/>
        <v>0.94390097457924926</v>
      </c>
      <c r="AN647" s="3"/>
      <c r="AO647" s="23">
        <f t="shared" si="387"/>
        <v>0</v>
      </c>
      <c r="AP647" s="22">
        <f t="shared" si="388"/>
        <v>37.966143692298729</v>
      </c>
      <c r="AQ647" s="4">
        <f t="shared" si="359"/>
        <v>37.86666418299766</v>
      </c>
      <c r="AR647" s="3"/>
      <c r="AS647" s="4">
        <v>3.4</v>
      </c>
      <c r="AT647" s="4"/>
      <c r="AU647" s="21">
        <f t="shared" si="389"/>
        <v>205.79222404282206</v>
      </c>
      <c r="AV647" s="21">
        <f t="shared" si="360"/>
        <v>0.55399774482858399</v>
      </c>
      <c r="AW647" s="3">
        <f t="shared" si="361"/>
        <v>52.658275957177672</v>
      </c>
      <c r="AX647"/>
      <c r="AY647" s="20">
        <f t="shared" si="362"/>
        <v>1.4066464411561678E-2</v>
      </c>
      <c r="AZ647" s="20">
        <f t="shared" si="363"/>
        <v>1.6512806048355012E-2</v>
      </c>
      <c r="BA647" s="19">
        <f t="shared" si="364"/>
        <v>0.10746114625215641</v>
      </c>
      <c r="BB647" s="18">
        <f t="shared" si="365"/>
        <v>3.9614887090763433E-2</v>
      </c>
      <c r="BC647" s="18">
        <f t="shared" si="366"/>
        <v>4.6504432671765766E-2</v>
      </c>
      <c r="BD647" s="17">
        <f t="shared" si="367"/>
        <v>0.30263903215965038</v>
      </c>
      <c r="BE647" s="16">
        <f t="shared" si="368"/>
        <v>8.6988569460409743E-3</v>
      </c>
      <c r="BF647" s="16">
        <f t="shared" si="369"/>
        <v>1.0211701632308971E-2</v>
      </c>
      <c r="BG647" s="16">
        <f t="shared" si="370"/>
        <v>6.6455159673013686E-2</v>
      </c>
      <c r="BH647" s="15">
        <f t="shared" si="371"/>
        <v>1.0137067176360719E-2</v>
      </c>
      <c r="BI647" s="15">
        <f t="shared" si="372"/>
        <v>1.1900035380945192E-2</v>
      </c>
      <c r="BJ647" s="15">
        <f t="shared" si="373"/>
        <v>7.7442406743763514E-2</v>
      </c>
    </row>
    <row r="648" spans="1:62" x14ac:dyDescent="0.25">
      <c r="A648">
        <v>619</v>
      </c>
      <c r="B648" s="26">
        <f t="shared" si="351"/>
        <v>0.34347538973291236</v>
      </c>
      <c r="C648" s="25">
        <f t="shared" si="352"/>
        <v>10.121891413681164</v>
      </c>
      <c r="D648" s="24">
        <f t="shared" si="353"/>
        <v>1.016418250203976</v>
      </c>
      <c r="E648" s="22">
        <f t="shared" si="354"/>
        <v>37.951793158731036</v>
      </c>
      <c r="F648" s="27">
        <v>3.4</v>
      </c>
      <c r="G648" s="4">
        <f t="shared" si="355"/>
        <v>52.833578212349089</v>
      </c>
      <c r="H648" s="4"/>
      <c r="I648" s="5">
        <v>0.72929999999999995</v>
      </c>
      <c r="J648" s="5">
        <v>0</v>
      </c>
      <c r="K648" s="14">
        <v>0</v>
      </c>
      <c r="L648" s="6">
        <v>16</v>
      </c>
      <c r="M648" s="6">
        <v>34</v>
      </c>
      <c r="N648" s="6">
        <v>103</v>
      </c>
      <c r="O648" s="13">
        <f t="shared" si="374"/>
        <v>-43.25</v>
      </c>
      <c r="P648" s="12">
        <f t="shared" si="375"/>
        <v>-27.5</v>
      </c>
      <c r="Q648" s="4"/>
      <c r="R648">
        <v>619</v>
      </c>
      <c r="S648" s="4">
        <f t="shared" si="376"/>
        <v>2.0754997247575919</v>
      </c>
      <c r="T648" s="12">
        <f t="shared" si="377"/>
        <v>0.75846459436788383</v>
      </c>
      <c r="U648">
        <f t="shared" si="378"/>
        <v>1</v>
      </c>
      <c r="V648" s="4">
        <f t="shared" si="379"/>
        <v>1.5741930568489215</v>
      </c>
      <c r="W648" s="4"/>
      <c r="X648"/>
      <c r="Z648"/>
      <c r="AA648">
        <v>619</v>
      </c>
      <c r="AB648" s="4">
        <f t="shared" si="380"/>
        <v>0.29259341317365273</v>
      </c>
      <c r="AC648" s="4">
        <f t="shared" si="381"/>
        <v>0</v>
      </c>
      <c r="AD648" s="26">
        <f t="shared" si="382"/>
        <v>0.34347538973291236</v>
      </c>
      <c r="AE648" s="4">
        <f t="shared" si="356"/>
        <v>9.2507332913003823E-2</v>
      </c>
      <c r="AF648" s="11"/>
      <c r="AG648" s="10">
        <f t="shared" si="383"/>
        <v>0.43670658682634733</v>
      </c>
      <c r="AH648" s="10">
        <f t="shared" si="384"/>
        <v>0</v>
      </c>
      <c r="AI648" s="25">
        <f t="shared" si="385"/>
        <v>10.121891413681164</v>
      </c>
      <c r="AJ648" s="4">
        <f t="shared" si="357"/>
        <v>9.7312827161248947</v>
      </c>
      <c r="AK648" s="4"/>
      <c r="AL648" s="24">
        <f t="shared" si="386"/>
        <v>1.016418250203976</v>
      </c>
      <c r="AM648" s="4">
        <f t="shared" si="358"/>
        <v>0.93211816104648493</v>
      </c>
      <c r="AN648" s="3"/>
      <c r="AO648" s="23">
        <f t="shared" si="387"/>
        <v>0</v>
      </c>
      <c r="AP648" s="22">
        <f t="shared" si="388"/>
        <v>37.951793158731036</v>
      </c>
      <c r="AQ648" s="4">
        <f t="shared" si="359"/>
        <v>37.852351250932216</v>
      </c>
      <c r="AR648" s="3"/>
      <c r="AS648" s="4">
        <v>3.4</v>
      </c>
      <c r="AT648" s="4"/>
      <c r="AU648" s="21">
        <f t="shared" si="389"/>
        <v>206.34622178765065</v>
      </c>
      <c r="AV648" s="21">
        <f t="shared" si="360"/>
        <v>0.64249080924304969</v>
      </c>
      <c r="AW648" s="3">
        <f t="shared" si="361"/>
        <v>52.833578212349089</v>
      </c>
      <c r="AX648"/>
      <c r="AY648" s="20">
        <f t="shared" si="362"/>
        <v>2.557391033569139E-2</v>
      </c>
      <c r="AZ648" s="20">
        <f t="shared" si="363"/>
        <v>3.0021546915811631E-2</v>
      </c>
      <c r="BA648" s="19">
        <f t="shared" si="364"/>
        <v>0.19537259956840552</v>
      </c>
      <c r="BB648" s="18">
        <f t="shared" si="365"/>
        <v>3.9803439267227063E-2</v>
      </c>
      <c r="BC648" s="18">
        <f t="shared" si="366"/>
        <v>4.6725776531092639E-2</v>
      </c>
      <c r="BD648" s="17">
        <f t="shared" si="367"/>
        <v>0.30407948175794935</v>
      </c>
      <c r="BE648" s="16">
        <f t="shared" si="368"/>
        <v>8.5902682146975426E-3</v>
      </c>
      <c r="BF648" s="16">
        <f t="shared" si="369"/>
        <v>1.0084227904210159E-2</v>
      </c>
      <c r="BG648" s="16">
        <f t="shared" si="370"/>
        <v>6.5625593038583396E-2</v>
      </c>
      <c r="BH648" s="15">
        <f t="shared" si="371"/>
        <v>1.0133235543525831E-2</v>
      </c>
      <c r="BI648" s="15">
        <f t="shared" si="372"/>
        <v>1.1895537377182496E-2</v>
      </c>
      <c r="BJ648" s="15">
        <f t="shared" si="373"/>
        <v>7.7413134878111467E-2</v>
      </c>
    </row>
    <row r="649" spans="1:62" x14ac:dyDescent="0.25">
      <c r="A649">
        <v>620</v>
      </c>
      <c r="B649" s="26">
        <f t="shared" si="351"/>
        <v>0.38510074608665656</v>
      </c>
      <c r="C649" s="25">
        <f t="shared" si="352"/>
        <v>10.167989302951241</v>
      </c>
      <c r="D649" s="24">
        <f t="shared" si="353"/>
        <v>1.0162190144076266</v>
      </c>
      <c r="E649" s="22">
        <f t="shared" si="354"/>
        <v>37.951078339660512</v>
      </c>
      <c r="F649" s="27">
        <v>3.4</v>
      </c>
      <c r="G649" s="4">
        <f t="shared" si="355"/>
        <v>52.920387403106034</v>
      </c>
      <c r="H649" s="4"/>
      <c r="I649" s="5">
        <v>0.72929999999999995</v>
      </c>
      <c r="J649" s="5">
        <v>0</v>
      </c>
      <c r="K649" s="14">
        <v>0</v>
      </c>
      <c r="L649" s="6">
        <v>16</v>
      </c>
      <c r="M649" s="6">
        <v>55</v>
      </c>
      <c r="N649" s="6">
        <v>91</v>
      </c>
      <c r="O649" s="13">
        <f t="shared" si="374"/>
        <v>-13.25</v>
      </c>
      <c r="P649" s="12">
        <f t="shared" si="375"/>
        <v>-27.5</v>
      </c>
      <c r="Q649" s="4"/>
      <c r="R649">
        <v>620</v>
      </c>
      <c r="S649" s="4">
        <f t="shared" si="376"/>
        <v>2.0754997247575919</v>
      </c>
      <c r="T649" s="12">
        <f t="shared" si="377"/>
        <v>0.75846459436788383</v>
      </c>
      <c r="U649">
        <f t="shared" si="378"/>
        <v>1</v>
      </c>
      <c r="V649" s="4">
        <f t="shared" si="379"/>
        <v>1.5741930568489215</v>
      </c>
      <c r="W649" s="4"/>
      <c r="X649"/>
      <c r="Z649"/>
      <c r="AA649">
        <v>620</v>
      </c>
      <c r="AB649" s="4">
        <f t="shared" si="380"/>
        <v>0.29259341317365273</v>
      </c>
      <c r="AC649" s="4">
        <f t="shared" si="381"/>
        <v>0</v>
      </c>
      <c r="AD649" s="26">
        <f t="shared" si="382"/>
        <v>0.38510074608665656</v>
      </c>
      <c r="AE649" s="4">
        <f t="shared" si="356"/>
        <v>0.10371804145963237</v>
      </c>
      <c r="AF649" s="11"/>
      <c r="AG649" s="10">
        <f t="shared" si="383"/>
        <v>0.43670658682634733</v>
      </c>
      <c r="AH649" s="10">
        <f t="shared" si="384"/>
        <v>0</v>
      </c>
      <c r="AI649" s="25">
        <f t="shared" si="385"/>
        <v>10.167989302951241</v>
      </c>
      <c r="AJ649" s="4">
        <f t="shared" si="357"/>
        <v>9.7756012686180469</v>
      </c>
      <c r="AK649" s="4"/>
      <c r="AL649" s="24">
        <f t="shared" si="386"/>
        <v>1.0162190144076266</v>
      </c>
      <c r="AM649" s="4">
        <f t="shared" si="358"/>
        <v>0.93193536630742924</v>
      </c>
      <c r="AN649" s="3"/>
      <c r="AO649" s="23">
        <f t="shared" si="387"/>
        <v>0</v>
      </c>
      <c r="AP649" s="22">
        <f t="shared" si="388"/>
        <v>37.951078339660512</v>
      </c>
      <c r="AQ649" s="4">
        <f t="shared" si="359"/>
        <v>37.85163820239346</v>
      </c>
      <c r="AR649" s="3"/>
      <c r="AS649" s="4">
        <v>3.4</v>
      </c>
      <c r="AT649" s="4"/>
      <c r="AU649" s="21">
        <f t="shared" si="389"/>
        <v>206.98871259689369</v>
      </c>
      <c r="AV649" s="21">
        <f t="shared" si="360"/>
        <v>0.66753887509177678</v>
      </c>
      <c r="AW649" s="3">
        <f t="shared" si="361"/>
        <v>52.920387403106034</v>
      </c>
      <c r="AX649"/>
      <c r="AY649" s="20">
        <f t="shared" si="362"/>
        <v>2.8673195104306239E-2</v>
      </c>
      <c r="AZ649" s="20">
        <f t="shared" si="363"/>
        <v>3.3659837731142103E-2</v>
      </c>
      <c r="BA649" s="19">
        <f t="shared" si="364"/>
        <v>0.21904967179157586</v>
      </c>
      <c r="BB649" s="18">
        <f t="shared" si="365"/>
        <v>3.9984755566068807E-2</v>
      </c>
      <c r="BC649" s="18">
        <f t="shared" si="366"/>
        <v>4.6938626099298164E-2</v>
      </c>
      <c r="BD649" s="17">
        <f t="shared" si="367"/>
        <v>0.30546465266782752</v>
      </c>
      <c r="BE649" s="16">
        <f t="shared" si="368"/>
        <v>8.5885928535763666E-3</v>
      </c>
      <c r="BF649" s="16">
        <f t="shared" si="369"/>
        <v>1.0082261175937475E-2</v>
      </c>
      <c r="BG649" s="16">
        <f t="shared" si="370"/>
        <v>6.5612794070683558E-2</v>
      </c>
      <c r="BH649" s="15">
        <f t="shared" si="371"/>
        <v>1.0133055124466767E-2</v>
      </c>
      <c r="BI649" s="15">
        <f t="shared" si="372"/>
        <v>1.1895325580895771E-2</v>
      </c>
      <c r="BJ649" s="15">
        <f t="shared" si="373"/>
        <v>7.7411756561689832E-2</v>
      </c>
    </row>
    <row r="650" spans="1:62" x14ac:dyDescent="0.25">
      <c r="A650">
        <v>621</v>
      </c>
      <c r="B650" s="26">
        <f t="shared" si="351"/>
        <v>0.3963114546332851</v>
      </c>
      <c r="C650" s="25">
        <f t="shared" si="352"/>
        <v>10.212307855444394</v>
      </c>
      <c r="D650" s="24">
        <f t="shared" si="353"/>
        <v>1.0193149649558473</v>
      </c>
      <c r="E650" s="22">
        <f t="shared" si="354"/>
        <v>37.954214252980734</v>
      </c>
      <c r="F650" s="27">
        <v>3.4</v>
      </c>
      <c r="G650" s="4">
        <f t="shared" si="355"/>
        <v>52.982148528014257</v>
      </c>
      <c r="H650" s="4"/>
      <c r="I650" s="5">
        <v>0.72929999999999995</v>
      </c>
      <c r="J650" s="5">
        <v>0</v>
      </c>
      <c r="K650" s="14">
        <v>0</v>
      </c>
      <c r="L650" s="6">
        <v>13.5</v>
      </c>
      <c r="M650" s="6">
        <v>58</v>
      </c>
      <c r="N650" s="6">
        <v>69</v>
      </c>
      <c r="O650" s="13">
        <f t="shared" si="374"/>
        <v>6.25</v>
      </c>
      <c r="P650" s="12">
        <f t="shared" si="375"/>
        <v>-21.25</v>
      </c>
      <c r="Q650" s="4"/>
      <c r="R650">
        <v>621</v>
      </c>
      <c r="S650" s="4">
        <f t="shared" si="376"/>
        <v>1.6422633067433468</v>
      </c>
      <c r="T650" s="12">
        <f t="shared" si="377"/>
        <v>0.95855194129866228</v>
      </c>
      <c r="U650">
        <f t="shared" si="378"/>
        <v>1</v>
      </c>
      <c r="V650" s="4">
        <f t="shared" si="379"/>
        <v>1.5741946808023954</v>
      </c>
      <c r="W650" s="4"/>
      <c r="X650"/>
      <c r="Z650"/>
      <c r="AA650">
        <v>621</v>
      </c>
      <c r="AB650" s="4">
        <f t="shared" si="380"/>
        <v>0.29259341317365273</v>
      </c>
      <c r="AC650" s="4">
        <f t="shared" si="381"/>
        <v>0</v>
      </c>
      <c r="AD650" s="26">
        <f t="shared" si="382"/>
        <v>0.3963114546332851</v>
      </c>
      <c r="AE650" s="4">
        <f t="shared" si="356"/>
        <v>0.15484901258532444</v>
      </c>
      <c r="AF650" s="11"/>
      <c r="AG650" s="10">
        <f t="shared" si="383"/>
        <v>0.43670658682634733</v>
      </c>
      <c r="AH650" s="10">
        <f t="shared" si="384"/>
        <v>0</v>
      </c>
      <c r="AI650" s="25">
        <f t="shared" si="385"/>
        <v>10.212307855444394</v>
      </c>
      <c r="AJ650" s="4">
        <f t="shared" si="357"/>
        <v>9.928417989959943</v>
      </c>
      <c r="AK650" s="4"/>
      <c r="AL650" s="24">
        <f t="shared" si="386"/>
        <v>1.0193149649558473</v>
      </c>
      <c r="AM650" s="4">
        <f t="shared" si="358"/>
        <v>0.95801418618670653</v>
      </c>
      <c r="AN650" s="3"/>
      <c r="AO650" s="23">
        <f t="shared" si="387"/>
        <v>0</v>
      </c>
      <c r="AP650" s="22">
        <f t="shared" si="388"/>
        <v>37.954214252980734</v>
      </c>
      <c r="AQ650" s="4">
        <f t="shared" si="359"/>
        <v>37.882946311881625</v>
      </c>
      <c r="AR650" s="3"/>
      <c r="AS650" s="4">
        <v>3.4</v>
      </c>
      <c r="AT650" s="4"/>
      <c r="AU650" s="21">
        <f t="shared" si="389"/>
        <v>207.65625147198546</v>
      </c>
      <c r="AV650" s="21">
        <f t="shared" si="360"/>
        <v>0.51217570499906973</v>
      </c>
      <c r="AW650" s="3">
        <f t="shared" si="361"/>
        <v>52.982148528014257</v>
      </c>
      <c r="AX650"/>
      <c r="AY650" s="20">
        <f t="shared" si="362"/>
        <v>2.4605278140248842E-2</v>
      </c>
      <c r="AZ650" s="20">
        <f t="shared" si="363"/>
        <v>2.8884456947248636E-2</v>
      </c>
      <c r="BA650" s="19">
        <f t="shared" si="364"/>
        <v>0.1879727069604632</v>
      </c>
      <c r="BB650" s="18">
        <f t="shared" si="365"/>
        <v>2.8928677446471356E-2</v>
      </c>
      <c r="BC650" s="18">
        <f t="shared" si="366"/>
        <v>3.3959751784988113E-2</v>
      </c>
      <c r="BD650" s="17">
        <f t="shared" si="367"/>
        <v>0.22100143625299118</v>
      </c>
      <c r="BE650" s="16">
        <f t="shared" si="368"/>
        <v>6.2466141692088797E-3</v>
      </c>
      <c r="BF650" s="16">
        <f t="shared" si="369"/>
        <v>7.3329818508104244E-3</v>
      </c>
      <c r="BG650" s="16">
        <f t="shared" si="370"/>
        <v>4.7721182749121453E-2</v>
      </c>
      <c r="BH650" s="15">
        <f t="shared" si="371"/>
        <v>7.2622785488027797E-3</v>
      </c>
      <c r="BI650" s="15">
        <f t="shared" si="372"/>
        <v>8.5252835138119581E-3</v>
      </c>
      <c r="BJ650" s="15">
        <f t="shared" si="373"/>
        <v>5.5480379036493881E-2</v>
      </c>
    </row>
    <row r="651" spans="1:62" x14ac:dyDescent="0.25">
      <c r="A651">
        <v>622</v>
      </c>
      <c r="B651" s="26">
        <f t="shared" si="351"/>
        <v>0.20363464132783943</v>
      </c>
      <c r="C651" s="25">
        <f t="shared" si="352"/>
        <v>10.001232361217427</v>
      </c>
      <c r="D651" s="24">
        <f t="shared" si="353"/>
        <v>1.0250570344914383</v>
      </c>
      <c r="E651" s="22">
        <f t="shared" si="354"/>
        <v>37.961648785978483</v>
      </c>
      <c r="F651" s="27">
        <v>3.4</v>
      </c>
      <c r="G651" s="4">
        <f t="shared" si="355"/>
        <v>52.591572823015184</v>
      </c>
      <c r="H651" s="4"/>
      <c r="I651" s="5">
        <v>0.1216</v>
      </c>
      <c r="J651" s="5">
        <v>0</v>
      </c>
      <c r="K651" s="14">
        <v>0</v>
      </c>
      <c r="L651" s="6">
        <v>10.199999999999999</v>
      </c>
      <c r="M651" s="6">
        <v>56</v>
      </c>
      <c r="N651" s="6">
        <v>34</v>
      </c>
      <c r="O651" s="13">
        <f t="shared" si="374"/>
        <v>30.5</v>
      </c>
      <c r="P651" s="12">
        <f t="shared" si="375"/>
        <v>0</v>
      </c>
      <c r="Q651" s="4"/>
      <c r="R651">
        <v>622</v>
      </c>
      <c r="S651" s="4">
        <f t="shared" si="376"/>
        <v>1.1276998486951821</v>
      </c>
      <c r="T651" s="12">
        <f t="shared" si="377"/>
        <v>1</v>
      </c>
      <c r="U651">
        <f t="shared" si="378"/>
        <v>1</v>
      </c>
      <c r="V651" s="4">
        <f t="shared" si="379"/>
        <v>1.1276998486951821</v>
      </c>
      <c r="W651" s="4"/>
      <c r="X651"/>
      <c r="Z651"/>
      <c r="AA651">
        <v>622</v>
      </c>
      <c r="AB651" s="4">
        <f t="shared" si="380"/>
        <v>4.8785628742514978E-2</v>
      </c>
      <c r="AC651" s="4">
        <f t="shared" si="381"/>
        <v>0</v>
      </c>
      <c r="AD651" s="26">
        <f t="shared" si="382"/>
        <v>0.20363464132783943</v>
      </c>
      <c r="AE651" s="4">
        <f t="shared" si="356"/>
        <v>0.12256344890554123</v>
      </c>
      <c r="AF651" s="11"/>
      <c r="AG651" s="10">
        <f t="shared" si="383"/>
        <v>7.2814371257485036E-2</v>
      </c>
      <c r="AH651" s="10">
        <f t="shared" si="384"/>
        <v>0</v>
      </c>
      <c r="AI651" s="25">
        <f t="shared" si="385"/>
        <v>10.001232361217427</v>
      </c>
      <c r="AJ651" s="4">
        <f t="shared" si="357"/>
        <v>9.8500582067343565</v>
      </c>
      <c r="AK651" s="4"/>
      <c r="AL651" s="24">
        <f t="shared" si="386"/>
        <v>1.0250570344914383</v>
      </c>
      <c r="AM651" s="4">
        <f t="shared" si="358"/>
        <v>0.99127840466255035</v>
      </c>
      <c r="AN651" s="3"/>
      <c r="AO651" s="23">
        <f t="shared" si="387"/>
        <v>0</v>
      </c>
      <c r="AP651" s="22">
        <f t="shared" si="388"/>
        <v>37.961648785978483</v>
      </c>
      <c r="AQ651" s="4">
        <f t="shared" si="359"/>
        <v>37.923122199718186</v>
      </c>
      <c r="AR651" s="3"/>
      <c r="AS651" s="4">
        <v>3.4</v>
      </c>
      <c r="AT651" s="4"/>
      <c r="AU651" s="21">
        <f t="shared" si="389"/>
        <v>208.16842717698452</v>
      </c>
      <c r="AV651" s="21">
        <f t="shared" si="360"/>
        <v>0.23708529263134223</v>
      </c>
      <c r="AW651" s="3">
        <f t="shared" si="361"/>
        <v>52.591572823015184</v>
      </c>
      <c r="AX651"/>
      <c r="AY651" s="20">
        <f t="shared" si="362"/>
        <v>8.2612402235046831E-3</v>
      </c>
      <c r="AZ651" s="20">
        <f t="shared" si="363"/>
        <v>9.6979776536794109E-3</v>
      </c>
      <c r="BA651" s="19">
        <f t="shared" si="364"/>
        <v>6.3111974545114108E-2</v>
      </c>
      <c r="BB651" s="18">
        <f t="shared" si="365"/>
        <v>1.5404806176581621E-2</v>
      </c>
      <c r="BC651" s="18">
        <f t="shared" si="366"/>
        <v>1.8083902902943642E-2</v>
      </c>
      <c r="BD651" s="17">
        <f t="shared" si="367"/>
        <v>0.11768544540354567</v>
      </c>
      <c r="BE651" s="16">
        <f t="shared" si="368"/>
        <v>3.4420780933343193E-3</v>
      </c>
      <c r="BF651" s="16">
        <f t="shared" si="369"/>
        <v>4.0407003704359401E-3</v>
      </c>
      <c r="BG651" s="16">
        <f t="shared" si="370"/>
        <v>2.629585136511765E-2</v>
      </c>
      <c r="BH651" s="15">
        <f t="shared" si="371"/>
        <v>3.9258998736565118E-3</v>
      </c>
      <c r="BI651" s="15">
        <f t="shared" si="372"/>
        <v>4.6086650690750353E-3</v>
      </c>
      <c r="BJ651" s="15">
        <f t="shared" si="373"/>
        <v>2.9992021317564826E-2</v>
      </c>
    </row>
    <row r="652" spans="1:62" x14ac:dyDescent="0.25">
      <c r="A652">
        <v>623</v>
      </c>
      <c r="B652" s="26">
        <f t="shared" si="351"/>
        <v>0.17134907764805621</v>
      </c>
      <c r="C652" s="25">
        <f t="shared" si="352"/>
        <v>9.922872577991841</v>
      </c>
      <c r="D652" s="24">
        <f t="shared" si="353"/>
        <v>1.0223124290296275</v>
      </c>
      <c r="E652" s="22">
        <f t="shared" si="354"/>
        <v>37.959553445714327</v>
      </c>
      <c r="F652" s="27">
        <v>3.4</v>
      </c>
      <c r="G652" s="4">
        <f t="shared" si="355"/>
        <v>52.47608753038385</v>
      </c>
      <c r="H652" s="4"/>
      <c r="I652" s="5">
        <v>0.1216</v>
      </c>
      <c r="J652" s="5">
        <v>0</v>
      </c>
      <c r="K652" s="14">
        <v>0</v>
      </c>
      <c r="L652" s="6">
        <v>6.1</v>
      </c>
      <c r="M652" s="6">
        <v>75</v>
      </c>
      <c r="N652" s="6">
        <v>18</v>
      </c>
      <c r="O652" s="13">
        <f t="shared" si="374"/>
        <v>61.5</v>
      </c>
      <c r="P652" s="12">
        <f t="shared" si="375"/>
        <v>0</v>
      </c>
      <c r="Q652" s="4"/>
      <c r="R652">
        <v>623</v>
      </c>
      <c r="S652" s="4">
        <f t="shared" si="376"/>
        <v>0.60923828172684824</v>
      </c>
      <c r="T652" s="12">
        <f t="shared" si="377"/>
        <v>1</v>
      </c>
      <c r="U652">
        <f t="shared" si="378"/>
        <v>1</v>
      </c>
      <c r="V652" s="4">
        <f t="shared" si="379"/>
        <v>0.60923828172684824</v>
      </c>
      <c r="W652" s="4"/>
      <c r="X652"/>
      <c r="Z652"/>
      <c r="AA652">
        <v>623</v>
      </c>
      <c r="AB652" s="4">
        <f t="shared" si="380"/>
        <v>4.8785628742514978E-2</v>
      </c>
      <c r="AC652" s="4">
        <f t="shared" si="381"/>
        <v>0</v>
      </c>
      <c r="AD652" s="26">
        <f t="shared" si="382"/>
        <v>0.17134907764805621</v>
      </c>
      <c r="AE652" s="4">
        <f t="shared" si="356"/>
        <v>0.11684718481293864</v>
      </c>
      <c r="AF652" s="11"/>
      <c r="AG652" s="10">
        <f t="shared" si="383"/>
        <v>7.2814371257485036E-2</v>
      </c>
      <c r="AH652" s="10">
        <f t="shared" si="384"/>
        <v>0</v>
      </c>
      <c r="AI652" s="25">
        <f t="shared" si="385"/>
        <v>9.922872577991841</v>
      </c>
      <c r="AJ652" s="4">
        <f t="shared" si="357"/>
        <v>9.8095595730938694</v>
      </c>
      <c r="AK652" s="4"/>
      <c r="AL652" s="24">
        <f t="shared" si="386"/>
        <v>1.0223124290296275</v>
      </c>
      <c r="AM652" s="4">
        <f t="shared" si="358"/>
        <v>0.99680509401716988</v>
      </c>
      <c r="AN652" s="3"/>
      <c r="AO652" s="23">
        <f t="shared" si="387"/>
        <v>0</v>
      </c>
      <c r="AP652" s="22">
        <f t="shared" si="388"/>
        <v>37.959553445714327</v>
      </c>
      <c r="AQ652" s="4">
        <f t="shared" si="359"/>
        <v>37.930500010439872</v>
      </c>
      <c r="AR652" s="3"/>
      <c r="AS652" s="4">
        <v>3.4</v>
      </c>
      <c r="AT652" s="4"/>
      <c r="AU652" s="21">
        <f t="shared" si="389"/>
        <v>208.40551246961587</v>
      </c>
      <c r="AV652" s="21">
        <f t="shared" si="360"/>
        <v>0.1731141121796429</v>
      </c>
      <c r="AW652" s="3">
        <f t="shared" si="361"/>
        <v>52.47608753038385</v>
      </c>
      <c r="AX652"/>
      <c r="AY652" s="20">
        <f t="shared" si="362"/>
        <v>5.5538005041452336E-3</v>
      </c>
      <c r="AZ652" s="20">
        <f t="shared" si="363"/>
        <v>6.5196788526922312E-3</v>
      </c>
      <c r="BA652" s="19">
        <f t="shared" si="364"/>
        <v>4.2428413478280108E-2</v>
      </c>
      <c r="BB652" s="18">
        <f t="shared" si="365"/>
        <v>1.1546715003686502E-2</v>
      </c>
      <c r="BC652" s="18">
        <f t="shared" si="366"/>
        <v>1.355483935215372E-2</v>
      </c>
      <c r="BD652" s="17">
        <f t="shared" si="367"/>
        <v>8.8211450542131364E-2</v>
      </c>
      <c r="BE652" s="16">
        <f t="shared" si="368"/>
        <v>2.5992244063918089E-3</v>
      </c>
      <c r="BF652" s="16">
        <f t="shared" si="369"/>
        <v>3.0512634335903843E-3</v>
      </c>
      <c r="BG652" s="16">
        <f t="shared" si="370"/>
        <v>1.985684717247542E-2</v>
      </c>
      <c r="BH652" s="15">
        <f t="shared" si="371"/>
        <v>2.9605757723418983E-3</v>
      </c>
      <c r="BI652" s="15">
        <f t="shared" si="372"/>
        <v>3.4754585153578808E-3</v>
      </c>
      <c r="BJ652" s="15">
        <f t="shared" si="373"/>
        <v>2.261740098675603E-2</v>
      </c>
    </row>
    <row r="653" spans="1:62" x14ac:dyDescent="0.25">
      <c r="A653">
        <v>624</v>
      </c>
      <c r="B653" s="26">
        <f t="shared" si="351"/>
        <v>0.16563281355545362</v>
      </c>
      <c r="C653" s="25">
        <f t="shared" si="352"/>
        <v>9.8823739443513539</v>
      </c>
      <c r="D653" s="24">
        <f t="shared" si="353"/>
        <v>1.0194654097037352</v>
      </c>
      <c r="E653" s="22">
        <f t="shared" si="354"/>
        <v>37.957101250593666</v>
      </c>
      <c r="F653" s="27">
        <v>3.4</v>
      </c>
      <c r="G653" s="4">
        <f t="shared" si="355"/>
        <v>52.424573418204211</v>
      </c>
      <c r="H653" s="4"/>
      <c r="I653" s="5">
        <v>0.1216</v>
      </c>
      <c r="J653" s="5">
        <v>0</v>
      </c>
      <c r="K653" s="14">
        <v>0</v>
      </c>
      <c r="L653" s="6">
        <v>4.5999999999999996</v>
      </c>
      <c r="M653" s="6">
        <v>71</v>
      </c>
      <c r="N653" s="6">
        <v>8</v>
      </c>
      <c r="O653" s="13">
        <f t="shared" si="374"/>
        <v>65</v>
      </c>
      <c r="P653" s="12">
        <f t="shared" si="375"/>
        <v>0</v>
      </c>
      <c r="Q653" s="4"/>
      <c r="R653">
        <v>624</v>
      </c>
      <c r="S653" s="4">
        <f t="shared" si="376"/>
        <v>0.45940307648816003</v>
      </c>
      <c r="T653" s="12">
        <f t="shared" si="377"/>
        <v>1</v>
      </c>
      <c r="U653">
        <f t="shared" si="378"/>
        <v>1</v>
      </c>
      <c r="V653" s="4">
        <f t="shared" si="379"/>
        <v>0.45940307648816003</v>
      </c>
      <c r="W653" s="4"/>
      <c r="X653"/>
      <c r="Z653"/>
      <c r="AA653">
        <v>624</v>
      </c>
      <c r="AB653" s="4">
        <f t="shared" si="380"/>
        <v>4.8785628742514978E-2</v>
      </c>
      <c r="AC653" s="4">
        <f t="shared" si="381"/>
        <v>0</v>
      </c>
      <c r="AD653" s="26">
        <f t="shared" si="382"/>
        <v>0.16563281355545362</v>
      </c>
      <c r="AE653" s="4">
        <f t="shared" si="356"/>
        <v>0.13861615063519173</v>
      </c>
      <c r="AF653" s="11"/>
      <c r="AG653" s="10">
        <f t="shared" si="383"/>
        <v>7.2814371257485036E-2</v>
      </c>
      <c r="AH653" s="10">
        <f t="shared" si="384"/>
        <v>0</v>
      </c>
      <c r="AI653" s="25">
        <f t="shared" si="385"/>
        <v>9.8823739443513539</v>
      </c>
      <c r="AJ653" s="4">
        <f t="shared" si="357"/>
        <v>9.8297236192814612</v>
      </c>
      <c r="AK653" s="4"/>
      <c r="AL653" s="24">
        <f t="shared" si="386"/>
        <v>1.0194654097037352</v>
      </c>
      <c r="AM653" s="4">
        <f t="shared" si="358"/>
        <v>1.0075544996154904</v>
      </c>
      <c r="AN653" s="3"/>
      <c r="AO653" s="23">
        <f t="shared" si="387"/>
        <v>0</v>
      </c>
      <c r="AP653" s="22">
        <f t="shared" si="388"/>
        <v>37.957101250593666</v>
      </c>
      <c r="AQ653" s="4">
        <f t="shared" si="359"/>
        <v>37.943586012703598</v>
      </c>
      <c r="AR653" s="3"/>
      <c r="AS653" s="4">
        <v>3.4</v>
      </c>
      <c r="AT653" s="4"/>
      <c r="AU653" s="21">
        <f t="shared" si="389"/>
        <v>208.5786265817955</v>
      </c>
      <c r="AV653" s="21">
        <f t="shared" si="360"/>
        <v>8.1812480166307378E-2</v>
      </c>
      <c r="AW653" s="3">
        <f t="shared" si="361"/>
        <v>52.424573418204211</v>
      </c>
      <c r="AX653"/>
      <c r="AY653" s="20">
        <f t="shared" si="362"/>
        <v>2.7530265159927203E-3</v>
      </c>
      <c r="AZ653" s="20">
        <f t="shared" si="363"/>
        <v>3.2318137361653674E-3</v>
      </c>
      <c r="BA653" s="19">
        <f t="shared" si="364"/>
        <v>2.1031822668103807E-2</v>
      </c>
      <c r="BB653" s="18">
        <f t="shared" si="365"/>
        <v>5.3651237912267537E-3</v>
      </c>
      <c r="BC653" s="18">
        <f t="shared" si="366"/>
        <v>6.2981887983966237E-3</v>
      </c>
      <c r="BD653" s="17">
        <f t="shared" si="367"/>
        <v>4.0987012480269272E-2</v>
      </c>
      <c r="BE653" s="16">
        <f t="shared" si="368"/>
        <v>1.2137343312652697E-3</v>
      </c>
      <c r="BF653" s="16">
        <f t="shared" si="369"/>
        <v>1.4248185627896643E-3</v>
      </c>
      <c r="BG653" s="16">
        <f t="shared" si="370"/>
        <v>9.2723571941899195E-3</v>
      </c>
      <c r="BH653" s="15">
        <f t="shared" si="371"/>
        <v>1.3772170305090864E-3</v>
      </c>
      <c r="BI653" s="15">
        <f t="shared" si="372"/>
        <v>1.6167330358150143E-3</v>
      </c>
      <c r="BJ653" s="15">
        <f t="shared" si="373"/>
        <v>1.0521287823744377E-2</v>
      </c>
    </row>
    <row r="654" spans="1:62" x14ac:dyDescent="0.25">
      <c r="A654">
        <v>625</v>
      </c>
      <c r="B654" s="26">
        <f t="shared" si="351"/>
        <v>0.18740177937770669</v>
      </c>
      <c r="C654" s="25">
        <f t="shared" si="352"/>
        <v>9.9025379905389457</v>
      </c>
      <c r="D654" s="24">
        <f t="shared" si="353"/>
        <v>1.0182636012844841</v>
      </c>
      <c r="E654" s="22">
        <f t="shared" si="354"/>
        <v>37.956157566836765</v>
      </c>
      <c r="F654" s="27">
        <v>3.4</v>
      </c>
      <c r="G654" s="4">
        <f t="shared" si="355"/>
        <v>52.464360938037899</v>
      </c>
      <c r="H654" s="4"/>
      <c r="I654" s="5">
        <v>0.1216</v>
      </c>
      <c r="J654" s="5">
        <v>0</v>
      </c>
      <c r="K654" s="14">
        <v>1</v>
      </c>
      <c r="L654" s="6">
        <v>3.4</v>
      </c>
      <c r="M654" s="6">
        <v>74</v>
      </c>
      <c r="N654" s="6">
        <v>8</v>
      </c>
      <c r="O654" s="13">
        <f t="shared" si="374"/>
        <v>68</v>
      </c>
      <c r="P654" s="12">
        <f t="shared" si="375"/>
        <v>0</v>
      </c>
      <c r="Q654" s="4"/>
      <c r="R654">
        <v>625</v>
      </c>
      <c r="S654" s="4">
        <f t="shared" si="376"/>
        <v>0.35612952979019163</v>
      </c>
      <c r="T654" s="12">
        <f t="shared" si="377"/>
        <v>1</v>
      </c>
      <c r="U654">
        <f t="shared" si="378"/>
        <v>0.6</v>
      </c>
      <c r="V654" s="4">
        <f t="shared" si="379"/>
        <v>0.21367771787411496</v>
      </c>
      <c r="W654" s="4"/>
      <c r="X654"/>
      <c r="Z654"/>
      <c r="AA654">
        <v>625</v>
      </c>
      <c r="AB654" s="4">
        <f t="shared" si="380"/>
        <v>4.8785628742514978E-2</v>
      </c>
      <c r="AC654" s="4">
        <f t="shared" si="381"/>
        <v>0</v>
      </c>
      <c r="AD654" s="26">
        <f t="shared" si="382"/>
        <v>0.18740177937770669</v>
      </c>
      <c r="AE654" s="4">
        <f t="shared" si="356"/>
        <v>0.15557104485065817</v>
      </c>
      <c r="AF654" s="11"/>
      <c r="AG654" s="10">
        <f t="shared" si="383"/>
        <v>7.2814371257485036E-2</v>
      </c>
      <c r="AH654" s="10">
        <f t="shared" si="384"/>
        <v>0</v>
      </c>
      <c r="AI654" s="25">
        <f t="shared" si="385"/>
        <v>9.9025379905389457</v>
      </c>
      <c r="AJ654" s="4">
        <f t="shared" si="357"/>
        <v>9.8473906970828136</v>
      </c>
      <c r="AK654" s="4"/>
      <c r="AL654" s="24">
        <f t="shared" si="386"/>
        <v>1.0182636012844841</v>
      </c>
      <c r="AM654" s="4">
        <f t="shared" si="358"/>
        <v>1.0058296962983426</v>
      </c>
      <c r="AN654" s="3"/>
      <c r="AO654" s="23">
        <f t="shared" si="387"/>
        <v>0</v>
      </c>
      <c r="AP654" s="22">
        <f t="shared" si="388"/>
        <v>37.956157566836765</v>
      </c>
      <c r="AQ654" s="4">
        <f t="shared" si="359"/>
        <v>37.942028940652548</v>
      </c>
      <c r="AR654" s="3"/>
      <c r="AS654" s="4">
        <v>3.4</v>
      </c>
      <c r="AT654" s="4"/>
      <c r="AU654" s="21">
        <f t="shared" si="389"/>
        <v>208.66043906196182</v>
      </c>
      <c r="AV654" s="21">
        <f t="shared" si="360"/>
        <v>8.8388596060235913E-2</v>
      </c>
      <c r="AW654" s="3">
        <f t="shared" si="361"/>
        <v>52.464360938037899</v>
      </c>
      <c r="AX654"/>
      <c r="AY654" s="20">
        <f t="shared" si="362"/>
        <v>3.2435855025887889E-3</v>
      </c>
      <c r="AZ654" s="20">
        <f t="shared" si="363"/>
        <v>3.8076873291259697E-3</v>
      </c>
      <c r="BA654" s="19">
        <f t="shared" si="364"/>
        <v>2.4779461695333758E-2</v>
      </c>
      <c r="BB654" s="18">
        <f t="shared" si="365"/>
        <v>5.6195675098015341E-3</v>
      </c>
      <c r="BC654" s="18">
        <f t="shared" si="366"/>
        <v>6.5968835984626705E-3</v>
      </c>
      <c r="BD654" s="17">
        <f t="shared" si="367"/>
        <v>4.2930842347867919E-2</v>
      </c>
      <c r="BE654" s="16">
        <f t="shared" si="368"/>
        <v>1.2670280643176423E-3</v>
      </c>
      <c r="BF654" s="16">
        <f t="shared" si="369"/>
        <v>1.4873807711554929E-3</v>
      </c>
      <c r="BG654" s="16">
        <f t="shared" si="370"/>
        <v>9.6794961506683642E-3</v>
      </c>
      <c r="BH654" s="15">
        <f t="shared" si="371"/>
        <v>1.4397219462114444E-3</v>
      </c>
      <c r="BI654" s="15">
        <f t="shared" si="372"/>
        <v>1.6901083716395217E-3</v>
      </c>
      <c r="BJ654" s="15">
        <f t="shared" si="373"/>
        <v>1.0998795866365877E-2</v>
      </c>
    </row>
    <row r="655" spans="1:62" x14ac:dyDescent="0.25">
      <c r="A655">
        <v>626</v>
      </c>
      <c r="B655" s="26">
        <f t="shared" si="351"/>
        <v>0.30188781131772408</v>
      </c>
      <c r="C655" s="25">
        <f t="shared" si="352"/>
        <v>10.065773930615748</v>
      </c>
      <c r="D655" s="24">
        <f t="shared" si="353"/>
        <v>1.0173995993212621</v>
      </c>
      <c r="E655" s="22">
        <f t="shared" si="354"/>
        <v>37.955611000722932</v>
      </c>
      <c r="F655" s="27">
        <v>3.4</v>
      </c>
      <c r="G655" s="4">
        <f t="shared" si="355"/>
        <v>52.740672341977664</v>
      </c>
      <c r="H655" s="4"/>
      <c r="I655" s="5">
        <v>0.36470000000000002</v>
      </c>
      <c r="J655" s="5">
        <v>0</v>
      </c>
      <c r="K655" s="14">
        <v>1</v>
      </c>
      <c r="L655" s="6">
        <v>3.6</v>
      </c>
      <c r="M655" s="6">
        <v>59</v>
      </c>
      <c r="N655" s="6">
        <v>10</v>
      </c>
      <c r="O655" s="13">
        <f t="shared" si="374"/>
        <v>51.5</v>
      </c>
      <c r="P655" s="12">
        <f t="shared" si="375"/>
        <v>0</v>
      </c>
      <c r="Q655" s="4"/>
      <c r="R655">
        <v>626</v>
      </c>
      <c r="S655" s="4">
        <f t="shared" si="376"/>
        <v>0.37230471497562223</v>
      </c>
      <c r="T655" s="12">
        <f t="shared" si="377"/>
        <v>1</v>
      </c>
      <c r="U655">
        <f t="shared" si="378"/>
        <v>0.6</v>
      </c>
      <c r="V655" s="4">
        <f t="shared" si="379"/>
        <v>0.22338282898537334</v>
      </c>
      <c r="W655" s="4"/>
      <c r="X655"/>
      <c r="Z655"/>
      <c r="AA655">
        <v>626</v>
      </c>
      <c r="AB655" s="4">
        <f t="shared" si="380"/>
        <v>0.1463167664670659</v>
      </c>
      <c r="AC655" s="4">
        <f t="shared" si="381"/>
        <v>0</v>
      </c>
      <c r="AD655" s="26">
        <f t="shared" si="382"/>
        <v>0.30188781131772408</v>
      </c>
      <c r="AE655" s="4">
        <f t="shared" si="356"/>
        <v>0.2343105889311739</v>
      </c>
      <c r="AF655" s="11"/>
      <c r="AG655" s="10">
        <f t="shared" si="383"/>
        <v>0.21838323353293418</v>
      </c>
      <c r="AH655" s="10">
        <f t="shared" si="384"/>
        <v>0</v>
      </c>
      <c r="AI655" s="25">
        <f t="shared" si="385"/>
        <v>10.065773930615748</v>
      </c>
      <c r="AJ655" s="4">
        <f t="shared" si="357"/>
        <v>9.9895416593523993</v>
      </c>
      <c r="AK655" s="4"/>
      <c r="AL655" s="24">
        <f t="shared" si="386"/>
        <v>1.0173995993212621</v>
      </c>
      <c r="AM655" s="4">
        <f t="shared" si="358"/>
        <v>1.0005251744349706</v>
      </c>
      <c r="AN655" s="3"/>
      <c r="AO655" s="23">
        <f t="shared" si="387"/>
        <v>0</v>
      </c>
      <c r="AP655" s="22">
        <f t="shared" si="388"/>
        <v>37.955611000722932</v>
      </c>
      <c r="AQ655" s="4">
        <f t="shared" si="359"/>
        <v>37.936379369386955</v>
      </c>
      <c r="AR655" s="3"/>
      <c r="AS655" s="4">
        <v>3.4</v>
      </c>
      <c r="AT655" s="4"/>
      <c r="AU655" s="21">
        <f t="shared" si="389"/>
        <v>208.74882765802207</v>
      </c>
      <c r="AV655" s="21">
        <f t="shared" si="360"/>
        <v>0.14005993084023452</v>
      </c>
      <c r="AW655" s="3">
        <f t="shared" si="361"/>
        <v>52.740672341977664</v>
      </c>
      <c r="AX655"/>
      <c r="AY655" s="20">
        <f t="shared" si="362"/>
        <v>6.8861904098371177E-3</v>
      </c>
      <c r="AZ655" s="20">
        <f t="shared" si="363"/>
        <v>8.0837887419827042E-3</v>
      </c>
      <c r="BA655" s="19">
        <f t="shared" si="364"/>
        <v>5.2607243234730358E-2</v>
      </c>
      <c r="BB655" s="18">
        <f t="shared" si="365"/>
        <v>7.7681490412700675E-3</v>
      </c>
      <c r="BC655" s="18">
        <f t="shared" si="366"/>
        <v>9.1191314832300783E-3</v>
      </c>
      <c r="BD655" s="17">
        <f t="shared" si="367"/>
        <v>5.9344990738848608E-2</v>
      </c>
      <c r="BE655" s="16">
        <f t="shared" si="368"/>
        <v>1.7195217370553672E-3</v>
      </c>
      <c r="BF655" s="16">
        <f t="shared" si="369"/>
        <v>2.0185689956736916E-3</v>
      </c>
      <c r="BG655" s="16">
        <f t="shared" si="370"/>
        <v>1.3136334153562482E-2</v>
      </c>
      <c r="BH655" s="15">
        <f t="shared" si="371"/>
        <v>1.959723566526531E-3</v>
      </c>
      <c r="BI655" s="15">
        <f t="shared" si="372"/>
        <v>2.300545056357232E-3</v>
      </c>
      <c r="BJ655" s="15">
        <f t="shared" si="373"/>
        <v>1.4971362713093067E-2</v>
      </c>
    </row>
    <row r="656" spans="1:62" x14ac:dyDescent="0.25">
      <c r="A656">
        <v>627</v>
      </c>
      <c r="B656" s="26">
        <f t="shared" si="351"/>
        <v>0.38062735539823978</v>
      </c>
      <c r="C656" s="25">
        <f t="shared" si="352"/>
        <v>10.207924892885334</v>
      </c>
      <c r="D656" s="24">
        <f t="shared" si="353"/>
        <v>1.0188587591896596</v>
      </c>
      <c r="E656" s="22">
        <f t="shared" si="354"/>
        <v>37.957901403664202</v>
      </c>
      <c r="F656" s="27">
        <v>3.4</v>
      </c>
      <c r="G656" s="4">
        <f t="shared" si="355"/>
        <v>52.965312411137432</v>
      </c>
      <c r="H656" s="4"/>
      <c r="I656" s="5">
        <v>0.36470000000000002</v>
      </c>
      <c r="J656" s="5">
        <v>0</v>
      </c>
      <c r="K656" s="14">
        <v>1</v>
      </c>
      <c r="L656" s="6">
        <v>5.0999999999999996</v>
      </c>
      <c r="M656" s="6">
        <v>62</v>
      </c>
      <c r="N656" s="6">
        <v>27</v>
      </c>
      <c r="O656" s="13">
        <f t="shared" si="374"/>
        <v>41.75</v>
      </c>
      <c r="P656" s="12">
        <f t="shared" si="375"/>
        <v>0</v>
      </c>
      <c r="Q656" s="4"/>
      <c r="R656">
        <v>627</v>
      </c>
      <c r="S656" s="4">
        <f t="shared" si="376"/>
        <v>0.50681584851960382</v>
      </c>
      <c r="T656" s="12">
        <f t="shared" si="377"/>
        <v>1</v>
      </c>
      <c r="U656">
        <f t="shared" si="378"/>
        <v>0.6</v>
      </c>
      <c r="V656" s="4">
        <f t="shared" si="379"/>
        <v>0.3040895091117623</v>
      </c>
      <c r="W656" s="4"/>
      <c r="X656"/>
      <c r="Z656"/>
      <c r="AA656">
        <v>627</v>
      </c>
      <c r="AB656" s="4">
        <f t="shared" si="380"/>
        <v>0.1463167664670659</v>
      </c>
      <c r="AC656" s="4">
        <f t="shared" si="381"/>
        <v>0</v>
      </c>
      <c r="AD656" s="26">
        <f t="shared" si="382"/>
        <v>0.38062735539823978</v>
      </c>
      <c r="AE656" s="4">
        <f t="shared" si="356"/>
        <v>0.26223729542344454</v>
      </c>
      <c r="AF656" s="11"/>
      <c r="AG656" s="10">
        <f t="shared" si="383"/>
        <v>0.21838323353293418</v>
      </c>
      <c r="AH656" s="10">
        <f t="shared" si="384"/>
        <v>0</v>
      </c>
      <c r="AI656" s="25">
        <f t="shared" si="385"/>
        <v>10.207924892885334</v>
      </c>
      <c r="AJ656" s="4">
        <f t="shared" si="357"/>
        <v>10.094464841747328</v>
      </c>
      <c r="AK656" s="4"/>
      <c r="AL656" s="24">
        <f t="shared" si="386"/>
        <v>1.0188587591896596</v>
      </c>
      <c r="AM656" s="4">
        <f t="shared" si="358"/>
        <v>0.99411085907949492</v>
      </c>
      <c r="AN656" s="3"/>
      <c r="AO656" s="23">
        <f t="shared" si="387"/>
        <v>0</v>
      </c>
      <c r="AP656" s="22">
        <f t="shared" si="388"/>
        <v>37.957901403664202</v>
      </c>
      <c r="AQ656" s="4">
        <f t="shared" si="359"/>
        <v>37.929627910383189</v>
      </c>
      <c r="AR656" s="3"/>
      <c r="AS656" s="4">
        <v>3.4</v>
      </c>
      <c r="AT656" s="4"/>
      <c r="AU656" s="21">
        <f t="shared" si="389"/>
        <v>208.8888875888623</v>
      </c>
      <c r="AV656" s="21">
        <f t="shared" si="360"/>
        <v>0.22176561863346272</v>
      </c>
      <c r="AW656" s="3">
        <f t="shared" si="361"/>
        <v>52.965312411137432</v>
      </c>
      <c r="AX656"/>
      <c r="AY656" s="20">
        <f t="shared" si="362"/>
        <v>1.206407228392885E-2</v>
      </c>
      <c r="AZ656" s="20">
        <f t="shared" si="363"/>
        <v>1.416217181156865E-2</v>
      </c>
      <c r="BA656" s="19">
        <f t="shared" si="364"/>
        <v>9.2163815879297742E-2</v>
      </c>
      <c r="BB656" s="18">
        <f t="shared" si="365"/>
        <v>1.156169917101634E-2</v>
      </c>
      <c r="BC656" s="18">
        <f t="shared" si="366"/>
        <v>1.3572429461627877E-2</v>
      </c>
      <c r="BD656" s="17">
        <f t="shared" si="367"/>
        <v>8.8325922505361518E-2</v>
      </c>
      <c r="BE656" s="16">
        <f t="shared" si="368"/>
        <v>2.521837186906063E-3</v>
      </c>
      <c r="BF656" s="16">
        <f t="shared" si="369"/>
        <v>2.960417567237552E-3</v>
      </c>
      <c r="BG656" s="16">
        <f t="shared" si="370"/>
        <v>1.9265645356021086E-2</v>
      </c>
      <c r="BH656" s="15">
        <f t="shared" si="371"/>
        <v>2.8810988585860494E-3</v>
      </c>
      <c r="BI656" s="15">
        <f t="shared" si="372"/>
        <v>3.3821595296444928E-3</v>
      </c>
      <c r="BJ656" s="15">
        <f t="shared" si="373"/>
        <v>2.2010234892782379E-2</v>
      </c>
    </row>
    <row r="657" spans="1:62" x14ac:dyDescent="0.25">
      <c r="A657">
        <v>628</v>
      </c>
      <c r="B657" s="26">
        <f t="shared" si="351"/>
        <v>0.40855406189051047</v>
      </c>
      <c r="C657" s="25">
        <f t="shared" si="352"/>
        <v>10.312848075280263</v>
      </c>
      <c r="D657" s="24">
        <f t="shared" si="353"/>
        <v>1.0231395665799323</v>
      </c>
      <c r="E657" s="22">
        <f t="shared" si="354"/>
        <v>37.963705088753265</v>
      </c>
      <c r="F657" s="27">
        <v>3.4</v>
      </c>
      <c r="G657" s="4">
        <f t="shared" si="355"/>
        <v>53.108246792503969</v>
      </c>
      <c r="H657" s="4"/>
      <c r="I657" s="5">
        <v>0.36470000000000002</v>
      </c>
      <c r="J657" s="5">
        <v>0</v>
      </c>
      <c r="K657" s="14">
        <v>1</v>
      </c>
      <c r="L657" s="6">
        <v>7.3</v>
      </c>
      <c r="M657" s="6">
        <v>51</v>
      </c>
      <c r="N657" s="6">
        <v>49</v>
      </c>
      <c r="O657" s="13">
        <f t="shared" si="374"/>
        <v>14.25</v>
      </c>
      <c r="P657" s="12">
        <f t="shared" si="375"/>
        <v>0</v>
      </c>
      <c r="Q657" s="4"/>
      <c r="R657">
        <v>628</v>
      </c>
      <c r="S657" s="4">
        <f t="shared" si="376"/>
        <v>0.74514205020999758</v>
      </c>
      <c r="T657" s="12">
        <f t="shared" si="377"/>
        <v>1</v>
      </c>
      <c r="U657">
        <f t="shared" si="378"/>
        <v>0.6</v>
      </c>
      <c r="V657" s="4">
        <f t="shared" si="379"/>
        <v>0.44708523012599855</v>
      </c>
      <c r="W657" s="4"/>
      <c r="X657"/>
      <c r="Z657"/>
      <c r="AA657">
        <v>628</v>
      </c>
      <c r="AB657" s="4">
        <f t="shared" si="380"/>
        <v>0.1463167664670659</v>
      </c>
      <c r="AC657" s="4">
        <f t="shared" si="381"/>
        <v>0</v>
      </c>
      <c r="AD657" s="26">
        <f t="shared" si="382"/>
        <v>0.40855406189051047</v>
      </c>
      <c r="AE657" s="4">
        <f t="shared" si="356"/>
        <v>0.21918361866937053</v>
      </c>
      <c r="AF657" s="11"/>
      <c r="AG657" s="10">
        <f t="shared" si="383"/>
        <v>0.21838323353293418</v>
      </c>
      <c r="AH657" s="10">
        <f t="shared" si="384"/>
        <v>0</v>
      </c>
      <c r="AI657" s="25">
        <f t="shared" si="385"/>
        <v>10.312848075280263</v>
      </c>
      <c r="AJ657" s="4">
        <f t="shared" si="357"/>
        <v>10.121977713526121</v>
      </c>
      <c r="AK657" s="4"/>
      <c r="AL657" s="24">
        <f t="shared" si="386"/>
        <v>1.0231395665799323</v>
      </c>
      <c r="AM657" s="4">
        <f t="shared" si="358"/>
        <v>0.98194179343853938</v>
      </c>
      <c r="AN657" s="3"/>
      <c r="AO657" s="23">
        <f t="shared" si="387"/>
        <v>0</v>
      </c>
      <c r="AP657" s="22">
        <f t="shared" si="388"/>
        <v>37.963705088753265</v>
      </c>
      <c r="AQ657" s="4">
        <f t="shared" si="359"/>
        <v>37.916453425350753</v>
      </c>
      <c r="AR657" s="3"/>
      <c r="AS657" s="4">
        <v>3.4</v>
      </c>
      <c r="AT657" s="4"/>
      <c r="AU657" s="21">
        <f t="shared" si="389"/>
        <v>209.11065320749577</v>
      </c>
      <c r="AV657" s="21">
        <f t="shared" si="360"/>
        <v>0.36486408684136373</v>
      </c>
      <c r="AW657" s="3">
        <f t="shared" si="361"/>
        <v>53.108246792503969</v>
      </c>
      <c r="AX657"/>
      <c r="AY657" s="20">
        <f t="shared" si="362"/>
        <v>1.9297048383503258E-2</v>
      </c>
      <c r="AZ657" s="20">
        <f t="shared" si="363"/>
        <v>2.2653056798025564E-2</v>
      </c>
      <c r="BA657" s="19">
        <f t="shared" si="364"/>
        <v>0.14742033803961113</v>
      </c>
      <c r="BB657" s="18">
        <f t="shared" si="365"/>
        <v>1.9449891667863359E-2</v>
      </c>
      <c r="BC657" s="18">
        <f t="shared" si="366"/>
        <v>2.2832481523143943E-2</v>
      </c>
      <c r="BD657" s="17">
        <f t="shared" si="367"/>
        <v>0.14858798856313435</v>
      </c>
      <c r="BE657" s="16">
        <f t="shared" si="368"/>
        <v>4.1980966410565135E-3</v>
      </c>
      <c r="BF657" s="16">
        <f t="shared" si="369"/>
        <v>4.9282004047185154E-3</v>
      </c>
      <c r="BG657" s="16">
        <f t="shared" si="370"/>
        <v>3.2071476095617918E-2</v>
      </c>
      <c r="BH657" s="15">
        <f t="shared" si="371"/>
        <v>4.8149944593756317E-3</v>
      </c>
      <c r="BI657" s="15">
        <f t="shared" si="372"/>
        <v>5.6523848001366114E-3</v>
      </c>
      <c r="BJ657" s="15">
        <f t="shared" si="373"/>
        <v>3.6784284143000397E-2</v>
      </c>
    </row>
    <row r="658" spans="1:62" x14ac:dyDescent="0.25">
      <c r="A658">
        <v>629</v>
      </c>
      <c r="B658" s="26">
        <f t="shared" si="351"/>
        <v>0.26796924741188549</v>
      </c>
      <c r="C658" s="25">
        <f t="shared" si="352"/>
        <v>10.194792084783606</v>
      </c>
      <c r="D658" s="24">
        <f t="shared" si="353"/>
        <v>1.029701824590338</v>
      </c>
      <c r="E658" s="22">
        <f t="shared" si="354"/>
        <v>37.972519548876782</v>
      </c>
      <c r="F658" s="27">
        <v>3.4</v>
      </c>
      <c r="G658" s="4">
        <f t="shared" si="355"/>
        <v>52.864982705662612</v>
      </c>
      <c r="H658" s="4"/>
      <c r="I658" s="5">
        <v>0.1216</v>
      </c>
      <c r="J658" s="5">
        <v>0</v>
      </c>
      <c r="K658" s="14">
        <v>1</v>
      </c>
      <c r="L658" s="6">
        <v>11</v>
      </c>
      <c r="M658" s="6">
        <v>52</v>
      </c>
      <c r="N658" s="6">
        <v>83</v>
      </c>
      <c r="O658" s="13">
        <f t="shared" si="374"/>
        <v>-10.25</v>
      </c>
      <c r="P658" s="12">
        <f t="shared" si="375"/>
        <v>-10.25</v>
      </c>
      <c r="Q658" s="4"/>
      <c r="R658">
        <v>629</v>
      </c>
      <c r="S658" s="4">
        <f t="shared" si="376"/>
        <v>1.245428856118602</v>
      </c>
      <c r="T658" s="12">
        <f t="shared" si="377"/>
        <v>1</v>
      </c>
      <c r="U658">
        <f t="shared" si="378"/>
        <v>0.6</v>
      </c>
      <c r="V658" s="4">
        <f t="shared" si="379"/>
        <v>0.74725731367116122</v>
      </c>
      <c r="W658" s="4"/>
      <c r="X658"/>
      <c r="Z658"/>
      <c r="AA658">
        <v>629</v>
      </c>
      <c r="AB658" s="4">
        <f t="shared" si="380"/>
        <v>4.8785628742514978E-2</v>
      </c>
      <c r="AC658" s="4">
        <f t="shared" si="381"/>
        <v>0</v>
      </c>
      <c r="AD658" s="26">
        <f t="shared" si="382"/>
        <v>0.26796924741188549</v>
      </c>
      <c r="AE658" s="4">
        <f t="shared" si="356"/>
        <v>0.14013676452881774</v>
      </c>
      <c r="AF658" s="11"/>
      <c r="AG658" s="10">
        <f t="shared" si="383"/>
        <v>7.2814371257485036E-2</v>
      </c>
      <c r="AH658" s="10">
        <f t="shared" si="384"/>
        <v>0</v>
      </c>
      <c r="AI658" s="25">
        <f t="shared" si="385"/>
        <v>10.194792084783606</v>
      </c>
      <c r="AJ658" s="4">
        <f t="shared" si="357"/>
        <v>9.9984432739466378</v>
      </c>
      <c r="AK658" s="4"/>
      <c r="AL658" s="24">
        <f t="shared" si="386"/>
        <v>1.029701824590338</v>
      </c>
      <c r="AM658" s="4">
        <f t="shared" si="358"/>
        <v>0.98657546955236797</v>
      </c>
      <c r="AN658" s="3"/>
      <c r="AO658" s="23">
        <f t="shared" si="387"/>
        <v>0</v>
      </c>
      <c r="AP658" s="22">
        <f t="shared" si="388"/>
        <v>37.972519548876782</v>
      </c>
      <c r="AQ658" s="4">
        <f t="shared" si="359"/>
        <v>37.923319820594557</v>
      </c>
      <c r="AR658" s="3"/>
      <c r="AS658" s="4">
        <v>3.4</v>
      </c>
      <c r="AT658" s="4"/>
      <c r="AU658" s="21">
        <f t="shared" si="389"/>
        <v>209.47551729433712</v>
      </c>
      <c r="AV658" s="21">
        <f t="shared" si="360"/>
        <v>0.32424098119451505</v>
      </c>
      <c r="AW658" s="3">
        <f t="shared" si="361"/>
        <v>52.864982705662612</v>
      </c>
      <c r="AX658"/>
      <c r="AY658" s="20">
        <f t="shared" si="362"/>
        <v>1.3026265161650823E-2</v>
      </c>
      <c r="AZ658" s="20">
        <f t="shared" si="363"/>
        <v>1.5291702581068359E-2</v>
      </c>
      <c r="BA658" s="19">
        <f t="shared" si="364"/>
        <v>9.9514515140348578E-2</v>
      </c>
      <c r="BB658" s="18">
        <f t="shared" si="365"/>
        <v>2.0008151421706789E-2</v>
      </c>
      <c r="BC658" s="18">
        <f t="shared" si="366"/>
        <v>2.3487829929829708E-2</v>
      </c>
      <c r="BD658" s="17">
        <f t="shared" si="367"/>
        <v>0.15285282948543127</v>
      </c>
      <c r="BE658" s="16">
        <f t="shared" si="368"/>
        <v>4.394621175385964E-3</v>
      </c>
      <c r="BF658" s="16">
        <f t="shared" si="369"/>
        <v>5.1589031189313494E-3</v>
      </c>
      <c r="BG658" s="16">
        <f t="shared" si="370"/>
        <v>3.3572830743652714E-2</v>
      </c>
      <c r="BH658" s="15">
        <f t="shared" si="371"/>
        <v>5.013504330285753E-3</v>
      </c>
      <c r="BI658" s="15">
        <f t="shared" si="372"/>
        <v>5.8854181268571878E-3</v>
      </c>
      <c r="BJ658" s="15">
        <f t="shared" si="373"/>
        <v>3.8300805825082468E-2</v>
      </c>
    </row>
    <row r="659" spans="1:62" x14ac:dyDescent="0.25">
      <c r="A659">
        <v>630</v>
      </c>
      <c r="B659" s="26">
        <f t="shared" si="351"/>
        <v>0.1889223932713327</v>
      </c>
      <c r="C659" s="25">
        <f t="shared" si="352"/>
        <v>10.071257645204122</v>
      </c>
      <c r="D659" s="24">
        <f t="shared" si="353"/>
        <v>1.0290180116413974</v>
      </c>
      <c r="E659" s="22">
        <f t="shared" si="354"/>
        <v>37.973143674351242</v>
      </c>
      <c r="F659" s="27">
        <v>3.4</v>
      </c>
      <c r="G659" s="4">
        <f t="shared" si="355"/>
        <v>52.662341724468092</v>
      </c>
      <c r="H659" s="4"/>
      <c r="I659" s="5">
        <v>0.1216</v>
      </c>
      <c r="J659" s="5">
        <v>0</v>
      </c>
      <c r="K659" s="14">
        <v>1</v>
      </c>
      <c r="L659" s="6">
        <v>13.9</v>
      </c>
      <c r="M659" s="6">
        <v>57</v>
      </c>
      <c r="N659" s="6">
        <v>99</v>
      </c>
      <c r="O659" s="13">
        <f t="shared" si="374"/>
        <v>-17.25</v>
      </c>
      <c r="P659" s="12">
        <f t="shared" si="375"/>
        <v>-27.5</v>
      </c>
      <c r="Q659" s="4"/>
      <c r="R659">
        <v>630</v>
      </c>
      <c r="S659" s="4">
        <f t="shared" si="376"/>
        <v>1.7093833911892833</v>
      </c>
      <c r="T659" s="12">
        <f t="shared" si="377"/>
        <v>0.75846459436788383</v>
      </c>
      <c r="U659">
        <f t="shared" si="378"/>
        <v>0.6</v>
      </c>
      <c r="V659" s="4">
        <f t="shared" si="379"/>
        <v>0.77790406825054637</v>
      </c>
      <c r="W659" s="4"/>
      <c r="X659"/>
      <c r="Z659"/>
      <c r="AA659">
        <v>630</v>
      </c>
      <c r="AB659" s="4">
        <f t="shared" si="380"/>
        <v>4.8785628742514978E-2</v>
      </c>
      <c r="AC659" s="4">
        <f t="shared" si="381"/>
        <v>0</v>
      </c>
      <c r="AD659" s="26">
        <f t="shared" si="382"/>
        <v>0.1889223932713327</v>
      </c>
      <c r="AE659" s="4">
        <f t="shared" si="356"/>
        <v>5.0881976559259613E-2</v>
      </c>
      <c r="AF659" s="11"/>
      <c r="AG659" s="10">
        <f t="shared" si="383"/>
        <v>7.2814371257485036E-2</v>
      </c>
      <c r="AH659" s="10">
        <f t="shared" si="384"/>
        <v>0</v>
      </c>
      <c r="AI659" s="25">
        <f t="shared" si="385"/>
        <v>10.071257645204122</v>
      </c>
      <c r="AJ659" s="4">
        <f t="shared" si="357"/>
        <v>9.6826029293246805</v>
      </c>
      <c r="AK659" s="4"/>
      <c r="AL659" s="24">
        <f t="shared" si="386"/>
        <v>1.0290180116413974</v>
      </c>
      <c r="AM659" s="4">
        <f t="shared" si="358"/>
        <v>0.94367291860649205</v>
      </c>
      <c r="AN659" s="3"/>
      <c r="AO659" s="23">
        <f t="shared" si="387"/>
        <v>0</v>
      </c>
      <c r="AP659" s="22">
        <f t="shared" si="388"/>
        <v>37.973143674351242</v>
      </c>
      <c r="AQ659" s="4">
        <f t="shared" si="359"/>
        <v>37.873645823582962</v>
      </c>
      <c r="AR659" s="3"/>
      <c r="AS659" s="4">
        <v>3.4</v>
      </c>
      <c r="AT659" s="4"/>
      <c r="AU659" s="21">
        <f t="shared" si="389"/>
        <v>209.79975827553164</v>
      </c>
      <c r="AV659" s="21">
        <f t="shared" si="360"/>
        <v>0.55391528881657948</v>
      </c>
      <c r="AW659" s="3">
        <f t="shared" si="361"/>
        <v>52.662341724468092</v>
      </c>
      <c r="AX659"/>
      <c r="AY659" s="20">
        <f t="shared" si="362"/>
        <v>1.4066464411561678E-2</v>
      </c>
      <c r="AZ659" s="20">
        <f t="shared" si="363"/>
        <v>1.6512806048355012E-2</v>
      </c>
      <c r="BA659" s="19">
        <f t="shared" si="364"/>
        <v>0.10746114625215641</v>
      </c>
      <c r="BB659" s="18">
        <f t="shared" si="365"/>
        <v>3.9604326468435216E-2</v>
      </c>
      <c r="BC659" s="18">
        <f t="shared" si="366"/>
        <v>4.6492035419467427E-2</v>
      </c>
      <c r="BD659" s="17">
        <f t="shared" si="367"/>
        <v>0.30255835399153919</v>
      </c>
      <c r="BE659" s="16">
        <f t="shared" si="368"/>
        <v>8.696755214677063E-3</v>
      </c>
      <c r="BF659" s="16">
        <f t="shared" si="369"/>
        <v>1.0209234382446987E-2</v>
      </c>
      <c r="BG659" s="16">
        <f t="shared" si="370"/>
        <v>6.6439103437781297E-2</v>
      </c>
      <c r="BH659" s="15">
        <f t="shared" si="371"/>
        <v>1.013893619126173E-2</v>
      </c>
      <c r="BI659" s="15">
        <f t="shared" si="372"/>
        <v>1.1902229441915943E-2</v>
      </c>
      <c r="BJ659" s="15">
        <f t="shared" si="373"/>
        <v>7.7456685135102551E-2</v>
      </c>
    </row>
    <row r="660" spans="1:62" x14ac:dyDescent="0.25">
      <c r="A660">
        <v>631</v>
      </c>
      <c r="B660" s="26">
        <f t="shared" si="351"/>
        <v>0.34347538973291236</v>
      </c>
      <c r="C660" s="25">
        <f t="shared" si="352"/>
        <v>10.119309516151027</v>
      </c>
      <c r="D660" s="24">
        <f t="shared" si="353"/>
        <v>1.0161794008924279</v>
      </c>
      <c r="E660" s="22">
        <f t="shared" si="354"/>
        <v>37.958762128875144</v>
      </c>
      <c r="F660" s="27">
        <v>3.4</v>
      </c>
      <c r="G660" s="4">
        <f t="shared" si="355"/>
        <v>52.837726435651511</v>
      </c>
      <c r="H660" s="4"/>
      <c r="I660" s="5">
        <v>0.72929999999999995</v>
      </c>
      <c r="J660" s="5">
        <v>0</v>
      </c>
      <c r="K660" s="14">
        <v>0</v>
      </c>
      <c r="L660" s="6">
        <v>16</v>
      </c>
      <c r="M660" s="6">
        <v>34</v>
      </c>
      <c r="N660" s="6">
        <v>103</v>
      </c>
      <c r="O660" s="13">
        <f t="shared" si="374"/>
        <v>-43.25</v>
      </c>
      <c r="P660" s="12">
        <f t="shared" si="375"/>
        <v>-27.5</v>
      </c>
      <c r="Q660" s="4"/>
      <c r="R660">
        <v>631</v>
      </c>
      <c r="S660" s="4">
        <f t="shared" si="376"/>
        <v>2.0754997247575919</v>
      </c>
      <c r="T660" s="12">
        <f t="shared" si="377"/>
        <v>0.75846459436788383</v>
      </c>
      <c r="U660">
        <f t="shared" si="378"/>
        <v>1</v>
      </c>
      <c r="V660" s="4">
        <f t="shared" si="379"/>
        <v>1.5741930568489215</v>
      </c>
      <c r="W660" s="4"/>
      <c r="X660"/>
      <c r="Z660"/>
      <c r="AA660">
        <v>631</v>
      </c>
      <c r="AB660" s="4">
        <f t="shared" si="380"/>
        <v>0.29259341317365273</v>
      </c>
      <c r="AC660" s="4">
        <f t="shared" si="381"/>
        <v>0</v>
      </c>
      <c r="AD660" s="26">
        <f t="shared" si="382"/>
        <v>0.34347538973291236</v>
      </c>
      <c r="AE660" s="4">
        <f t="shared" si="356"/>
        <v>9.2507332913003823E-2</v>
      </c>
      <c r="AF660" s="11"/>
      <c r="AG660" s="10">
        <f t="shared" si="383"/>
        <v>0.43670658682634733</v>
      </c>
      <c r="AH660" s="10">
        <f t="shared" si="384"/>
        <v>0</v>
      </c>
      <c r="AI660" s="25">
        <f t="shared" si="385"/>
        <v>10.119309516151027</v>
      </c>
      <c r="AJ660" s="4">
        <f t="shared" si="357"/>
        <v>9.7288004552723564</v>
      </c>
      <c r="AK660" s="4"/>
      <c r="AL660" s="24">
        <f t="shared" si="386"/>
        <v>1.0161794008924279</v>
      </c>
      <c r="AM660" s="4">
        <f t="shared" si="358"/>
        <v>0.93189912151133014</v>
      </c>
      <c r="AN660" s="3"/>
      <c r="AO660" s="23">
        <f t="shared" si="387"/>
        <v>0</v>
      </c>
      <c r="AP660" s="22">
        <f t="shared" si="388"/>
        <v>37.958762128875144</v>
      </c>
      <c r="AQ660" s="4">
        <f t="shared" si="359"/>
        <v>37.859301960867022</v>
      </c>
      <c r="AR660" s="3"/>
      <c r="AS660" s="4">
        <v>3.4</v>
      </c>
      <c r="AT660" s="4"/>
      <c r="AU660" s="21">
        <f t="shared" si="389"/>
        <v>210.35367356434821</v>
      </c>
      <c r="AV660" s="21">
        <f t="shared" si="360"/>
        <v>0.64241203818383175</v>
      </c>
      <c r="AW660" s="3">
        <f t="shared" si="361"/>
        <v>52.837726435651511</v>
      </c>
      <c r="AX660"/>
      <c r="AY660" s="20">
        <f t="shared" si="362"/>
        <v>2.557391033569139E-2</v>
      </c>
      <c r="AZ660" s="20">
        <f t="shared" si="363"/>
        <v>3.0021546915811631E-2</v>
      </c>
      <c r="BA660" s="19">
        <f t="shared" si="364"/>
        <v>0.19537259956840552</v>
      </c>
      <c r="BB660" s="18">
        <f t="shared" si="365"/>
        <v>3.9793286184435048E-2</v>
      </c>
      <c r="BC660" s="18">
        <f t="shared" si="366"/>
        <v>4.6713857694771578E-2</v>
      </c>
      <c r="BD660" s="17">
        <f t="shared" si="367"/>
        <v>0.30400191699946416</v>
      </c>
      <c r="BE660" s="16">
        <f t="shared" si="368"/>
        <v>8.5882495775384017E-3</v>
      </c>
      <c r="BF660" s="16">
        <f t="shared" si="369"/>
        <v>1.0081858199718992E-2</v>
      </c>
      <c r="BG660" s="16">
        <f t="shared" si="370"/>
        <v>6.5610171603840334E-2</v>
      </c>
      <c r="BH660" s="15">
        <f t="shared" si="371"/>
        <v>1.0135096278160017E-2</v>
      </c>
      <c r="BI660" s="15">
        <f t="shared" si="372"/>
        <v>1.189772171784002E-2</v>
      </c>
      <c r="BJ660" s="15">
        <f t="shared" si="373"/>
        <v>7.7427350012121712E-2</v>
      </c>
    </row>
    <row r="661" spans="1:62" x14ac:dyDescent="0.25">
      <c r="A661">
        <v>632</v>
      </c>
      <c r="B661" s="26">
        <f t="shared" si="351"/>
        <v>0.38510074608665656</v>
      </c>
      <c r="C661" s="25">
        <f t="shared" si="352"/>
        <v>10.165507042098703</v>
      </c>
      <c r="D661" s="24">
        <f t="shared" si="353"/>
        <v>1.0159896638871551</v>
      </c>
      <c r="E661" s="22">
        <f t="shared" si="354"/>
        <v>37.958016945395158</v>
      </c>
      <c r="F661" s="27">
        <v>3.4</v>
      </c>
      <c r="G661" s="4">
        <f t="shared" si="355"/>
        <v>52.924614397467671</v>
      </c>
      <c r="H661" s="4"/>
      <c r="I661" s="5">
        <v>0.72929999999999995</v>
      </c>
      <c r="J661" s="5">
        <v>0</v>
      </c>
      <c r="K661" s="14">
        <v>0</v>
      </c>
      <c r="L661" s="6">
        <v>16</v>
      </c>
      <c r="M661" s="6">
        <v>55</v>
      </c>
      <c r="N661" s="6">
        <v>91</v>
      </c>
      <c r="O661" s="13">
        <f t="shared" si="374"/>
        <v>-13.25</v>
      </c>
      <c r="P661" s="12">
        <f t="shared" si="375"/>
        <v>-27.5</v>
      </c>
      <c r="Q661" s="4"/>
      <c r="R661">
        <v>632</v>
      </c>
      <c r="S661" s="4">
        <f t="shared" si="376"/>
        <v>2.0754997247575919</v>
      </c>
      <c r="T661" s="12">
        <f t="shared" si="377"/>
        <v>0.75846459436788383</v>
      </c>
      <c r="U661">
        <f t="shared" si="378"/>
        <v>1</v>
      </c>
      <c r="V661" s="4">
        <f t="shared" si="379"/>
        <v>1.5741930568489215</v>
      </c>
      <c r="W661" s="4"/>
      <c r="X661"/>
      <c r="Z661"/>
      <c r="AA661">
        <v>632</v>
      </c>
      <c r="AB661" s="4">
        <f t="shared" si="380"/>
        <v>0.29259341317365273</v>
      </c>
      <c r="AC661" s="4">
        <f t="shared" si="381"/>
        <v>0</v>
      </c>
      <c r="AD661" s="26">
        <f t="shared" si="382"/>
        <v>0.38510074608665656</v>
      </c>
      <c r="AE661" s="4">
        <f t="shared" si="356"/>
        <v>0.10371804145963237</v>
      </c>
      <c r="AF661" s="11"/>
      <c r="AG661" s="10">
        <f t="shared" si="383"/>
        <v>0.43670658682634733</v>
      </c>
      <c r="AH661" s="10">
        <f t="shared" si="384"/>
        <v>0</v>
      </c>
      <c r="AI661" s="25">
        <f t="shared" si="385"/>
        <v>10.165507042098703</v>
      </c>
      <c r="AJ661" s="4">
        <f t="shared" si="357"/>
        <v>9.773214799512294</v>
      </c>
      <c r="AK661" s="4"/>
      <c r="AL661" s="24">
        <f t="shared" si="386"/>
        <v>1.0159896638871551</v>
      </c>
      <c r="AM661" s="4">
        <f t="shared" si="358"/>
        <v>0.93172503776773641</v>
      </c>
      <c r="AN661" s="3"/>
      <c r="AO661" s="23">
        <f t="shared" si="387"/>
        <v>0</v>
      </c>
      <c r="AP661" s="22">
        <f t="shared" si="388"/>
        <v>37.958016945395158</v>
      </c>
      <c r="AQ661" s="4">
        <f t="shared" si="359"/>
        <v>37.858558627461392</v>
      </c>
      <c r="AR661" s="3"/>
      <c r="AS661" s="4">
        <v>3.4</v>
      </c>
      <c r="AT661" s="4"/>
      <c r="AU661" s="21">
        <f t="shared" si="389"/>
        <v>210.99608560253205</v>
      </c>
      <c r="AV661" s="21">
        <f t="shared" si="360"/>
        <v>0.66746364857673057</v>
      </c>
      <c r="AW661" s="3">
        <f t="shared" si="361"/>
        <v>52.924614397467671</v>
      </c>
      <c r="AX661"/>
      <c r="AY661" s="20">
        <f t="shared" si="362"/>
        <v>2.8673195104306239E-2</v>
      </c>
      <c r="AZ661" s="20">
        <f t="shared" si="363"/>
        <v>3.3659837731142103E-2</v>
      </c>
      <c r="BA661" s="19">
        <f t="shared" si="364"/>
        <v>0.21904967179157586</v>
      </c>
      <c r="BB661" s="18">
        <f t="shared" si="365"/>
        <v>3.9974994285791821E-2</v>
      </c>
      <c r="BC661" s="18">
        <f t="shared" si="366"/>
        <v>4.6927167205059961E-2</v>
      </c>
      <c r="BD661" s="17">
        <f t="shared" si="367"/>
        <v>0.30539008109555732</v>
      </c>
      <c r="BE661" s="16">
        <f t="shared" si="368"/>
        <v>8.5866544936232837E-3</v>
      </c>
      <c r="BF661" s="16">
        <f t="shared" si="369"/>
        <v>1.0079985709905594E-2</v>
      </c>
      <c r="BG661" s="16">
        <f t="shared" si="370"/>
        <v>6.5597985915889778E-2</v>
      </c>
      <c r="BH661" s="15">
        <f t="shared" si="371"/>
        <v>1.0134907753627175E-2</v>
      </c>
      <c r="BI661" s="15">
        <f t="shared" si="372"/>
        <v>1.18975004064319E-2</v>
      </c>
      <c r="BJ661" s="15">
        <f t="shared" si="373"/>
        <v>7.7425909773707627E-2</v>
      </c>
    </row>
    <row r="662" spans="1:62" x14ac:dyDescent="0.25">
      <c r="A662">
        <v>633</v>
      </c>
      <c r="B662" s="26">
        <f t="shared" si="351"/>
        <v>0.3963114546332851</v>
      </c>
      <c r="C662" s="25">
        <f t="shared" si="352"/>
        <v>10.209921386338641</v>
      </c>
      <c r="D662" s="24">
        <f t="shared" si="353"/>
        <v>1.019094789405085</v>
      </c>
      <c r="E662" s="22">
        <f t="shared" si="354"/>
        <v>37.961123118513939</v>
      </c>
      <c r="F662" s="27">
        <v>3.4</v>
      </c>
      <c r="G662" s="4">
        <f t="shared" si="355"/>
        <v>52.986450748890945</v>
      </c>
      <c r="H662" s="4"/>
      <c r="I662" s="5">
        <v>0.72929999999999995</v>
      </c>
      <c r="J662" s="5">
        <v>0</v>
      </c>
      <c r="K662" s="14">
        <v>0</v>
      </c>
      <c r="L662" s="6">
        <v>13.5</v>
      </c>
      <c r="M662" s="6">
        <v>58</v>
      </c>
      <c r="N662" s="6">
        <v>69</v>
      </c>
      <c r="O662" s="13">
        <f t="shared" si="374"/>
        <v>6.25</v>
      </c>
      <c r="P662" s="12">
        <f t="shared" si="375"/>
        <v>-21.25</v>
      </c>
      <c r="Q662" s="4"/>
      <c r="R662">
        <v>633</v>
      </c>
      <c r="S662" s="4">
        <f t="shared" si="376"/>
        <v>1.6422633067433468</v>
      </c>
      <c r="T662" s="12">
        <f t="shared" si="377"/>
        <v>0.95855194129866228</v>
      </c>
      <c r="U662">
        <f t="shared" si="378"/>
        <v>1</v>
      </c>
      <c r="V662" s="4">
        <f t="shared" si="379"/>
        <v>1.5741946808023954</v>
      </c>
      <c r="W662" s="4"/>
      <c r="X662"/>
      <c r="Z662"/>
      <c r="AA662">
        <v>633</v>
      </c>
      <c r="AB662" s="4">
        <f t="shared" si="380"/>
        <v>0.29259341317365273</v>
      </c>
      <c r="AC662" s="4">
        <f t="shared" si="381"/>
        <v>0</v>
      </c>
      <c r="AD662" s="26">
        <f t="shared" si="382"/>
        <v>0.3963114546332851</v>
      </c>
      <c r="AE662" s="4">
        <f t="shared" si="356"/>
        <v>0.15484901258532444</v>
      </c>
      <c r="AF662" s="11"/>
      <c r="AG662" s="10">
        <f t="shared" si="383"/>
        <v>0.43670658682634733</v>
      </c>
      <c r="AH662" s="10">
        <f t="shared" si="384"/>
        <v>0</v>
      </c>
      <c r="AI662" s="25">
        <f t="shared" si="385"/>
        <v>10.209921386338641</v>
      </c>
      <c r="AJ662" s="4">
        <f t="shared" si="357"/>
        <v>9.9260978618226581</v>
      </c>
      <c r="AK662" s="4"/>
      <c r="AL662" s="24">
        <f t="shared" si="386"/>
        <v>1.019094789405085</v>
      </c>
      <c r="AM662" s="4">
        <f t="shared" si="358"/>
        <v>0.957807251815748</v>
      </c>
      <c r="AN662" s="3"/>
      <c r="AO662" s="23">
        <f t="shared" si="387"/>
        <v>0</v>
      </c>
      <c r="AP662" s="22">
        <f t="shared" si="388"/>
        <v>37.961123118513939</v>
      </c>
      <c r="AQ662" s="4">
        <f t="shared" si="359"/>
        <v>37.88984220439901</v>
      </c>
      <c r="AR662" s="3"/>
      <c r="AS662" s="4">
        <v>3.4</v>
      </c>
      <c r="AT662" s="4"/>
      <c r="AU662" s="21">
        <f t="shared" si="389"/>
        <v>211.66354925110878</v>
      </c>
      <c r="AV662" s="21">
        <f t="shared" si="360"/>
        <v>0.51212385139057925</v>
      </c>
      <c r="AW662" s="3">
        <f t="shared" si="361"/>
        <v>52.986450748890945</v>
      </c>
      <c r="AX662"/>
      <c r="AY662" s="20">
        <f t="shared" si="362"/>
        <v>2.4605278140248842E-2</v>
      </c>
      <c r="AZ662" s="20">
        <f t="shared" si="363"/>
        <v>2.8884456947248636E-2</v>
      </c>
      <c r="BA662" s="19">
        <f t="shared" si="364"/>
        <v>0.1879727069604632</v>
      </c>
      <c r="BB662" s="18">
        <f t="shared" si="365"/>
        <v>2.8921917231642894E-2</v>
      </c>
      <c r="BC662" s="18">
        <f t="shared" si="366"/>
        <v>3.3951815880624264E-2</v>
      </c>
      <c r="BD662" s="17">
        <f t="shared" si="367"/>
        <v>0.22094979140371546</v>
      </c>
      <c r="BE662" s="16">
        <f t="shared" si="368"/>
        <v>6.2452648789871282E-3</v>
      </c>
      <c r="BF662" s="16">
        <f t="shared" si="369"/>
        <v>7.3313979014196715E-3</v>
      </c>
      <c r="BG662" s="16">
        <f t="shared" si="370"/>
        <v>4.7710874808930229E-2</v>
      </c>
      <c r="BH662" s="15">
        <f t="shared" si="371"/>
        <v>7.2636005128311355E-3</v>
      </c>
      <c r="BI662" s="15">
        <f t="shared" si="372"/>
        <v>8.5268353846278538E-3</v>
      </c>
      <c r="BJ662" s="15">
        <f t="shared" si="373"/>
        <v>5.5490478217470336E-2</v>
      </c>
    </row>
    <row r="663" spans="1:62" x14ac:dyDescent="0.25">
      <c r="A663">
        <v>634</v>
      </c>
      <c r="B663" s="26">
        <f t="shared" si="351"/>
        <v>0.20363464132783943</v>
      </c>
      <c r="C663" s="25">
        <f t="shared" si="352"/>
        <v>9.9989122330801425</v>
      </c>
      <c r="D663" s="24">
        <f t="shared" si="353"/>
        <v>1.0248433125794578</v>
      </c>
      <c r="E663" s="22">
        <f t="shared" si="354"/>
        <v>37.968536710512929</v>
      </c>
      <c r="F663" s="27">
        <v>3.4</v>
      </c>
      <c r="G663" s="4">
        <f t="shared" si="355"/>
        <v>52.59592689750037</v>
      </c>
      <c r="H663" s="4"/>
      <c r="I663" s="5">
        <v>0.1216</v>
      </c>
      <c r="J663" s="5">
        <v>0</v>
      </c>
      <c r="K663" s="14">
        <v>0</v>
      </c>
      <c r="L663" s="6">
        <v>10.199999999999999</v>
      </c>
      <c r="M663" s="6">
        <v>56</v>
      </c>
      <c r="N663" s="6">
        <v>34</v>
      </c>
      <c r="O663" s="13">
        <f t="shared" si="374"/>
        <v>30.5</v>
      </c>
      <c r="P663" s="12">
        <f t="shared" si="375"/>
        <v>0</v>
      </c>
      <c r="Q663" s="4"/>
      <c r="R663">
        <v>634</v>
      </c>
      <c r="S663" s="4">
        <f t="shared" si="376"/>
        <v>1.1276998486951821</v>
      </c>
      <c r="T663" s="12">
        <f t="shared" si="377"/>
        <v>1</v>
      </c>
      <c r="U663">
        <f t="shared" si="378"/>
        <v>1</v>
      </c>
      <c r="V663" s="4">
        <f t="shared" si="379"/>
        <v>1.1276998486951821</v>
      </c>
      <c r="W663" s="4"/>
      <c r="X663"/>
      <c r="Z663"/>
      <c r="AA663">
        <v>634</v>
      </c>
      <c r="AB663" s="4">
        <f t="shared" si="380"/>
        <v>4.8785628742514978E-2</v>
      </c>
      <c r="AC663" s="4">
        <f t="shared" si="381"/>
        <v>0</v>
      </c>
      <c r="AD663" s="26">
        <f t="shared" si="382"/>
        <v>0.20363464132783943</v>
      </c>
      <c r="AE663" s="4">
        <f t="shared" si="356"/>
        <v>0.12256344890554123</v>
      </c>
      <c r="AF663" s="11"/>
      <c r="AG663" s="10">
        <f t="shared" si="383"/>
        <v>7.2814371257485036E-2</v>
      </c>
      <c r="AH663" s="10">
        <f t="shared" si="384"/>
        <v>0</v>
      </c>
      <c r="AI663" s="25">
        <f t="shared" si="385"/>
        <v>9.9989122330801425</v>
      </c>
      <c r="AJ663" s="4">
        <f t="shared" si="357"/>
        <v>9.8477731486161222</v>
      </c>
      <c r="AK663" s="4"/>
      <c r="AL663" s="24">
        <f t="shared" si="386"/>
        <v>1.0248433125794578</v>
      </c>
      <c r="AM663" s="4">
        <f t="shared" si="358"/>
        <v>0.99107172551317557</v>
      </c>
      <c r="AN663" s="3"/>
      <c r="AO663" s="23">
        <f t="shared" si="387"/>
        <v>0</v>
      </c>
      <c r="AP663" s="22">
        <f t="shared" si="388"/>
        <v>37.968536710512929</v>
      </c>
      <c r="AQ663" s="4">
        <f t="shared" si="359"/>
        <v>37.930003133823419</v>
      </c>
      <c r="AR663" s="3"/>
      <c r="AS663" s="4">
        <v>3.4</v>
      </c>
      <c r="AT663" s="4"/>
      <c r="AU663" s="21">
        <f t="shared" si="389"/>
        <v>212.17567310249936</v>
      </c>
      <c r="AV663" s="21">
        <f t="shared" si="360"/>
        <v>0.23705795072422192</v>
      </c>
      <c r="AW663" s="3">
        <f t="shared" si="361"/>
        <v>52.59592689750037</v>
      </c>
      <c r="AX663"/>
      <c r="AY663" s="20">
        <f t="shared" si="362"/>
        <v>8.2612402235046831E-3</v>
      </c>
      <c r="AZ663" s="20">
        <f t="shared" si="363"/>
        <v>9.6979776536794109E-3</v>
      </c>
      <c r="BA663" s="19">
        <f t="shared" si="364"/>
        <v>6.3111974545114108E-2</v>
      </c>
      <c r="BB663" s="18">
        <f t="shared" si="365"/>
        <v>1.5401232504561227E-2</v>
      </c>
      <c r="BC663" s="18">
        <f t="shared" si="366"/>
        <v>1.8079707722745787E-2</v>
      </c>
      <c r="BD663" s="17">
        <f t="shared" si="367"/>
        <v>0.11765814423671335</v>
      </c>
      <c r="BE663" s="16">
        <f t="shared" si="368"/>
        <v>3.4413604283785679E-3</v>
      </c>
      <c r="BF663" s="16">
        <f t="shared" si="369"/>
        <v>4.0398578941835362E-3</v>
      </c>
      <c r="BG663" s="16">
        <f t="shared" si="370"/>
        <v>2.6290368743720146E-2</v>
      </c>
      <c r="BH663" s="15">
        <f t="shared" si="371"/>
        <v>3.9266122057842467E-3</v>
      </c>
      <c r="BI663" s="15">
        <f t="shared" si="372"/>
        <v>4.6095012850510715E-3</v>
      </c>
      <c r="BJ663" s="15">
        <f t="shared" si="373"/>
        <v>2.9997463198674315E-2</v>
      </c>
    </row>
    <row r="664" spans="1:62" x14ac:dyDescent="0.25">
      <c r="A664">
        <v>635</v>
      </c>
      <c r="B664" s="26">
        <f t="shared" si="351"/>
        <v>0.17134907764805621</v>
      </c>
      <c r="C664" s="25">
        <f t="shared" si="352"/>
        <v>9.9205875198736067</v>
      </c>
      <c r="D664" s="24">
        <f t="shared" si="353"/>
        <v>1.0221021708754041</v>
      </c>
      <c r="E664" s="22">
        <f t="shared" si="354"/>
        <v>37.966430178379085</v>
      </c>
      <c r="F664" s="27">
        <v>3.4</v>
      </c>
      <c r="G664" s="4">
        <f t="shared" si="355"/>
        <v>52.480468946776149</v>
      </c>
      <c r="H664" s="4"/>
      <c r="I664" s="5">
        <v>0.1216</v>
      </c>
      <c r="J664" s="5">
        <v>0</v>
      </c>
      <c r="K664" s="14">
        <v>0</v>
      </c>
      <c r="L664" s="6">
        <v>6.1</v>
      </c>
      <c r="M664" s="6">
        <v>75</v>
      </c>
      <c r="N664" s="6">
        <v>18</v>
      </c>
      <c r="O664" s="13">
        <f t="shared" si="374"/>
        <v>61.5</v>
      </c>
      <c r="P664" s="12">
        <f t="shared" si="375"/>
        <v>0</v>
      </c>
      <c r="Q664" s="4"/>
      <c r="R664">
        <v>635</v>
      </c>
      <c r="S664" s="4">
        <f t="shared" si="376"/>
        <v>0.60923828172684824</v>
      </c>
      <c r="T664" s="12">
        <f t="shared" si="377"/>
        <v>1</v>
      </c>
      <c r="U664">
        <f t="shared" si="378"/>
        <v>1</v>
      </c>
      <c r="V664" s="4">
        <f t="shared" si="379"/>
        <v>0.60923828172684824</v>
      </c>
      <c r="W664" s="4"/>
      <c r="X664"/>
      <c r="Z664"/>
      <c r="AA664">
        <v>635</v>
      </c>
      <c r="AB664" s="4">
        <f t="shared" si="380"/>
        <v>4.8785628742514978E-2</v>
      </c>
      <c r="AC664" s="4">
        <f t="shared" si="381"/>
        <v>0</v>
      </c>
      <c r="AD664" s="26">
        <f t="shared" si="382"/>
        <v>0.17134907764805621</v>
      </c>
      <c r="AE664" s="4">
        <f t="shared" si="356"/>
        <v>0.11684718481293864</v>
      </c>
      <c r="AF664" s="11"/>
      <c r="AG664" s="10">
        <f t="shared" si="383"/>
        <v>7.2814371257485036E-2</v>
      </c>
      <c r="AH664" s="10">
        <f t="shared" si="384"/>
        <v>0</v>
      </c>
      <c r="AI664" s="25">
        <f t="shared" si="385"/>
        <v>9.9205875198736067</v>
      </c>
      <c r="AJ664" s="4">
        <f t="shared" si="357"/>
        <v>9.8073006089116106</v>
      </c>
      <c r="AK664" s="4"/>
      <c r="AL664" s="24">
        <f t="shared" si="386"/>
        <v>1.0221021708754041</v>
      </c>
      <c r="AM664" s="4">
        <f t="shared" si="358"/>
        <v>0.99660008193550376</v>
      </c>
      <c r="AN664" s="3"/>
      <c r="AO664" s="23">
        <f t="shared" si="387"/>
        <v>0</v>
      </c>
      <c r="AP664" s="22">
        <f t="shared" si="388"/>
        <v>37.966430178379085</v>
      </c>
      <c r="AQ664" s="4">
        <f t="shared" si="359"/>
        <v>37.937371479799637</v>
      </c>
      <c r="AR664" s="3"/>
      <c r="AS664" s="4">
        <v>3.4</v>
      </c>
      <c r="AT664" s="4"/>
      <c r="AU664" s="21">
        <f t="shared" si="389"/>
        <v>212.41273105322358</v>
      </c>
      <c r="AV664" s="21">
        <f t="shared" si="360"/>
        <v>0.17309381209275726</v>
      </c>
      <c r="AW664" s="3">
        <f t="shared" si="361"/>
        <v>52.480468946776149</v>
      </c>
      <c r="AX664"/>
      <c r="AY664" s="20">
        <f t="shared" si="362"/>
        <v>5.5538005041452336E-3</v>
      </c>
      <c r="AZ664" s="20">
        <f t="shared" si="363"/>
        <v>6.5196788526922312E-3</v>
      </c>
      <c r="BA664" s="19">
        <f t="shared" si="364"/>
        <v>4.2428413478280108E-2</v>
      </c>
      <c r="BB664" s="18">
        <f t="shared" si="365"/>
        <v>1.1544056004021768E-2</v>
      </c>
      <c r="BC664" s="18">
        <f t="shared" si="366"/>
        <v>1.3551717917764683E-2</v>
      </c>
      <c r="BD664" s="17">
        <f t="shared" si="367"/>
        <v>8.8191137040209616E-2</v>
      </c>
      <c r="BE664" s="16">
        <f t="shared" si="368"/>
        <v>2.5986898260516107E-3</v>
      </c>
      <c r="BF664" s="16">
        <f t="shared" si="369"/>
        <v>3.0506358827562387E-3</v>
      </c>
      <c r="BG664" s="16">
        <f t="shared" si="370"/>
        <v>1.9852763231092512E-2</v>
      </c>
      <c r="BH664" s="15">
        <f t="shared" si="371"/>
        <v>2.9611121086854011E-3</v>
      </c>
      <c r="BI664" s="15">
        <f t="shared" si="372"/>
        <v>3.4760881275872103E-3</v>
      </c>
      <c r="BJ664" s="15">
        <f t="shared" si="373"/>
        <v>2.2621498343175041E-2</v>
      </c>
    </row>
    <row r="665" spans="1:62" x14ac:dyDescent="0.25">
      <c r="A665">
        <v>636</v>
      </c>
      <c r="B665" s="26">
        <f t="shared" si="351"/>
        <v>0.16563281355545362</v>
      </c>
      <c r="C665" s="25">
        <f t="shared" si="352"/>
        <v>9.8801149801690951</v>
      </c>
      <c r="D665" s="24">
        <f t="shared" si="353"/>
        <v>1.019257740378408</v>
      </c>
      <c r="E665" s="22">
        <f t="shared" si="354"/>
        <v>37.963969600580434</v>
      </c>
      <c r="F665" s="27">
        <v>3.4</v>
      </c>
      <c r="G665" s="4">
        <f t="shared" si="355"/>
        <v>52.428975134683391</v>
      </c>
      <c r="H665" s="4"/>
      <c r="I665" s="5">
        <v>0.1216</v>
      </c>
      <c r="J665" s="5">
        <v>0</v>
      </c>
      <c r="K665" s="14">
        <v>0</v>
      </c>
      <c r="L665" s="6">
        <v>4.5999999999999996</v>
      </c>
      <c r="M665" s="6">
        <v>71</v>
      </c>
      <c r="N665" s="6">
        <v>8</v>
      </c>
      <c r="O665" s="13">
        <f t="shared" si="374"/>
        <v>65</v>
      </c>
      <c r="P665" s="12">
        <f t="shared" si="375"/>
        <v>0</v>
      </c>
      <c r="Q665" s="4"/>
      <c r="R665">
        <v>636</v>
      </c>
      <c r="S665" s="4">
        <f t="shared" si="376"/>
        <v>0.45940307648816003</v>
      </c>
      <c r="T665" s="12">
        <f t="shared" si="377"/>
        <v>1</v>
      </c>
      <c r="U665">
        <f t="shared" si="378"/>
        <v>1</v>
      </c>
      <c r="V665" s="4">
        <f t="shared" si="379"/>
        <v>0.45940307648816003</v>
      </c>
      <c r="W665" s="4"/>
      <c r="X665"/>
      <c r="Z665"/>
      <c r="AA665">
        <v>636</v>
      </c>
      <c r="AB665" s="4">
        <f t="shared" si="380"/>
        <v>4.8785628742514978E-2</v>
      </c>
      <c r="AC665" s="4">
        <f t="shared" si="381"/>
        <v>0</v>
      </c>
      <c r="AD665" s="26">
        <f t="shared" si="382"/>
        <v>0.16563281355545362</v>
      </c>
      <c r="AE665" s="4">
        <f t="shared" si="356"/>
        <v>0.13861615063519173</v>
      </c>
      <c r="AF665" s="11"/>
      <c r="AG665" s="10">
        <f t="shared" si="383"/>
        <v>7.2814371257485036E-2</v>
      </c>
      <c r="AH665" s="10">
        <f t="shared" si="384"/>
        <v>0</v>
      </c>
      <c r="AI665" s="25">
        <f t="shared" si="385"/>
        <v>9.8801149801690951</v>
      </c>
      <c r="AJ665" s="4">
        <f t="shared" si="357"/>
        <v>9.8274766901829977</v>
      </c>
      <c r="AK665" s="4"/>
      <c r="AL665" s="24">
        <f t="shared" si="386"/>
        <v>1.019257740378408</v>
      </c>
      <c r="AM665" s="4">
        <f t="shared" si="358"/>
        <v>1.0073492565918682</v>
      </c>
      <c r="AN665" s="3"/>
      <c r="AO665" s="23">
        <f t="shared" si="387"/>
        <v>0</v>
      </c>
      <c r="AP665" s="22">
        <f t="shared" si="388"/>
        <v>37.963969600580434</v>
      </c>
      <c r="AQ665" s="4">
        <f t="shared" si="359"/>
        <v>37.950451917103607</v>
      </c>
      <c r="AR665" s="3"/>
      <c r="AS665" s="4">
        <v>3.4</v>
      </c>
      <c r="AT665" s="4"/>
      <c r="AU665" s="21">
        <f t="shared" si="389"/>
        <v>212.58582486531634</v>
      </c>
      <c r="AV665" s="21">
        <f t="shared" si="360"/>
        <v>8.1803126155817862E-2</v>
      </c>
      <c r="AW665" s="3">
        <f t="shared" si="361"/>
        <v>52.428975134683391</v>
      </c>
      <c r="AX665"/>
      <c r="AY665" s="20">
        <f t="shared" si="362"/>
        <v>2.7530265159927203E-3</v>
      </c>
      <c r="AZ665" s="20">
        <f t="shared" si="363"/>
        <v>3.2318137361653674E-3</v>
      </c>
      <c r="BA665" s="19">
        <f t="shared" si="364"/>
        <v>2.1031822668103807E-2</v>
      </c>
      <c r="BB665" s="18">
        <f t="shared" si="365"/>
        <v>5.3638974034634496E-3</v>
      </c>
      <c r="BC665" s="18">
        <f t="shared" si="366"/>
        <v>6.2967491258049185E-3</v>
      </c>
      <c r="BD665" s="17">
        <f t="shared" si="367"/>
        <v>4.0977643456828958E-2</v>
      </c>
      <c r="BE665" s="16">
        <f t="shared" si="368"/>
        <v>1.2134870885562176E-3</v>
      </c>
      <c r="BF665" s="16">
        <f t="shared" si="369"/>
        <v>1.4245283213486031E-3</v>
      </c>
      <c r="BG665" s="16">
        <f t="shared" si="370"/>
        <v>9.2704683766349286E-3</v>
      </c>
      <c r="BH665" s="15">
        <f t="shared" si="371"/>
        <v>1.3774662383855081E-3</v>
      </c>
      <c r="BI665" s="15">
        <f t="shared" si="372"/>
        <v>1.6170255841916835E-3</v>
      </c>
      <c r="BJ665" s="15">
        <f t="shared" si="373"/>
        <v>1.0523191654250167E-2</v>
      </c>
    </row>
    <row r="666" spans="1:62" x14ac:dyDescent="0.25">
      <c r="A666">
        <v>637</v>
      </c>
      <c r="B666" s="26">
        <f t="shared" si="351"/>
        <v>0.18740177937770669</v>
      </c>
      <c r="C666" s="25">
        <f t="shared" si="352"/>
        <v>9.9002910614404822</v>
      </c>
      <c r="D666" s="24">
        <f t="shared" si="353"/>
        <v>1.0180571338382662</v>
      </c>
      <c r="E666" s="22">
        <f t="shared" si="354"/>
        <v>37.963022033871113</v>
      </c>
      <c r="F666" s="27">
        <v>3.4</v>
      </c>
      <c r="G666" s="4">
        <f t="shared" si="355"/>
        <v>52.468772008527566</v>
      </c>
      <c r="H666" s="4"/>
      <c r="I666" s="5">
        <v>0.1216</v>
      </c>
      <c r="J666" s="5">
        <v>0</v>
      </c>
      <c r="K666" s="14">
        <v>1</v>
      </c>
      <c r="L666" s="6">
        <v>3.4</v>
      </c>
      <c r="M666" s="6">
        <v>74</v>
      </c>
      <c r="N666" s="6">
        <v>8</v>
      </c>
      <c r="O666" s="13">
        <f t="shared" si="374"/>
        <v>68</v>
      </c>
      <c r="P666" s="12">
        <f t="shared" si="375"/>
        <v>0</v>
      </c>
      <c r="Q666" s="4"/>
      <c r="R666">
        <v>637</v>
      </c>
      <c r="S666" s="4">
        <f t="shared" si="376"/>
        <v>0.35612952979019163</v>
      </c>
      <c r="T666" s="12">
        <f t="shared" si="377"/>
        <v>1</v>
      </c>
      <c r="U666">
        <f t="shared" si="378"/>
        <v>0.6</v>
      </c>
      <c r="V666" s="4">
        <f t="shared" si="379"/>
        <v>0.21367771787411496</v>
      </c>
      <c r="W666" s="4"/>
      <c r="X666"/>
      <c r="Z666"/>
      <c r="AA666">
        <v>637</v>
      </c>
      <c r="AB666" s="4">
        <f t="shared" si="380"/>
        <v>4.8785628742514978E-2</v>
      </c>
      <c r="AC666" s="4">
        <f t="shared" si="381"/>
        <v>0</v>
      </c>
      <c r="AD666" s="26">
        <f t="shared" si="382"/>
        <v>0.18740177937770669</v>
      </c>
      <c r="AE666" s="4">
        <f t="shared" si="356"/>
        <v>0.15557104485065817</v>
      </c>
      <c r="AF666" s="11"/>
      <c r="AG666" s="10">
        <f t="shared" si="383"/>
        <v>7.2814371257485036E-2</v>
      </c>
      <c r="AH666" s="10">
        <f t="shared" si="384"/>
        <v>0</v>
      </c>
      <c r="AI666" s="25">
        <f t="shared" si="385"/>
        <v>9.9002910614404822</v>
      </c>
      <c r="AJ666" s="4">
        <f t="shared" si="357"/>
        <v>9.8451562811459752</v>
      </c>
      <c r="AK666" s="4"/>
      <c r="AL666" s="24">
        <f t="shared" si="386"/>
        <v>1.0180571338382662</v>
      </c>
      <c r="AM666" s="4">
        <f t="shared" si="358"/>
        <v>1.0056257500034316</v>
      </c>
      <c r="AN666" s="3"/>
      <c r="AO666" s="23">
        <f t="shared" si="387"/>
        <v>0</v>
      </c>
      <c r="AP666" s="22">
        <f t="shared" si="388"/>
        <v>37.963022033871113</v>
      </c>
      <c r="AQ666" s="4">
        <f t="shared" si="359"/>
        <v>37.948890852489136</v>
      </c>
      <c r="AR666" s="3"/>
      <c r="AS666" s="4">
        <v>3.4</v>
      </c>
      <c r="AT666" s="4"/>
      <c r="AU666" s="21">
        <f t="shared" si="389"/>
        <v>212.66762799147216</v>
      </c>
      <c r="AV666" s="21">
        <f t="shared" si="360"/>
        <v>8.83788813690424E-2</v>
      </c>
      <c r="AW666" s="3">
        <f t="shared" si="361"/>
        <v>52.468772008527566</v>
      </c>
      <c r="AX666"/>
      <c r="AY666" s="20">
        <f t="shared" si="362"/>
        <v>3.2435855025887889E-3</v>
      </c>
      <c r="AZ666" s="20">
        <f t="shared" si="363"/>
        <v>3.8076873291259697E-3</v>
      </c>
      <c r="BA666" s="19">
        <f t="shared" si="364"/>
        <v>2.4779461695333758E-2</v>
      </c>
      <c r="BB666" s="18">
        <f t="shared" si="365"/>
        <v>5.6182924054019095E-3</v>
      </c>
      <c r="BC666" s="18">
        <f t="shared" si="366"/>
        <v>6.5953867367761548E-3</v>
      </c>
      <c r="BD666" s="17">
        <f t="shared" si="367"/>
        <v>4.2921101152328965E-2</v>
      </c>
      <c r="BE666" s="16">
        <f t="shared" si="368"/>
        <v>1.2667711563338906E-3</v>
      </c>
      <c r="BF666" s="16">
        <f t="shared" si="369"/>
        <v>1.4870791835223931E-3</v>
      </c>
      <c r="BG666" s="16">
        <f t="shared" si="370"/>
        <v>9.6775334949783815E-3</v>
      </c>
      <c r="BH666" s="15">
        <f t="shared" si="371"/>
        <v>1.4399823235647753E-3</v>
      </c>
      <c r="BI666" s="15">
        <f t="shared" si="372"/>
        <v>1.6904140320108231E-3</v>
      </c>
      <c r="BJ666" s="15">
        <f t="shared" si="373"/>
        <v>1.100078502640129E-2</v>
      </c>
    </row>
    <row r="667" spans="1:62" x14ac:dyDescent="0.25">
      <c r="A667">
        <v>638</v>
      </c>
      <c r="B667" s="26">
        <f t="shared" si="351"/>
        <v>0.30188781131772408</v>
      </c>
      <c r="C667" s="25">
        <f t="shared" si="352"/>
        <v>10.06353951467891</v>
      </c>
      <c r="D667" s="24">
        <f t="shared" si="353"/>
        <v>1.0171943813913209</v>
      </c>
      <c r="E667" s="22">
        <f t="shared" si="354"/>
        <v>37.962471419770573</v>
      </c>
      <c r="F667" s="27">
        <v>3.4</v>
      </c>
      <c r="G667" s="4">
        <f t="shared" si="355"/>
        <v>52.745093127158526</v>
      </c>
      <c r="H667" s="4"/>
      <c r="I667" s="5">
        <v>0.36470000000000002</v>
      </c>
      <c r="J667" s="5">
        <v>0</v>
      </c>
      <c r="K667" s="14">
        <v>1</v>
      </c>
      <c r="L667" s="6">
        <v>3.6</v>
      </c>
      <c r="M667" s="6">
        <v>59</v>
      </c>
      <c r="N667" s="6">
        <v>10</v>
      </c>
      <c r="O667" s="13">
        <f t="shared" si="374"/>
        <v>51.5</v>
      </c>
      <c r="P667" s="12">
        <f t="shared" si="375"/>
        <v>0</v>
      </c>
      <c r="Q667" s="4"/>
      <c r="R667">
        <v>638</v>
      </c>
      <c r="S667" s="4">
        <f t="shared" si="376"/>
        <v>0.37230471497562223</v>
      </c>
      <c r="T667" s="12">
        <f t="shared" si="377"/>
        <v>1</v>
      </c>
      <c r="U667">
        <f t="shared" si="378"/>
        <v>0.6</v>
      </c>
      <c r="V667" s="4">
        <f t="shared" si="379"/>
        <v>0.22338282898537334</v>
      </c>
      <c r="W667" s="4"/>
      <c r="X667"/>
      <c r="Z667"/>
      <c r="AA667">
        <v>638</v>
      </c>
      <c r="AB667" s="4">
        <f t="shared" si="380"/>
        <v>0.1463167664670659</v>
      </c>
      <c r="AC667" s="4">
        <f t="shared" si="381"/>
        <v>0</v>
      </c>
      <c r="AD667" s="26">
        <f t="shared" si="382"/>
        <v>0.30188781131772408</v>
      </c>
      <c r="AE667" s="4">
        <f t="shared" si="356"/>
        <v>0.2343105889311739</v>
      </c>
      <c r="AF667" s="11"/>
      <c r="AG667" s="10">
        <f t="shared" si="383"/>
        <v>0.21838323353293418</v>
      </c>
      <c r="AH667" s="10">
        <f t="shared" si="384"/>
        <v>0</v>
      </c>
      <c r="AI667" s="25">
        <f t="shared" si="385"/>
        <v>10.06353951467891</v>
      </c>
      <c r="AJ667" s="4">
        <f t="shared" si="357"/>
        <v>9.9873241655720673</v>
      </c>
      <c r="AK667" s="4"/>
      <c r="AL667" s="24">
        <f t="shared" si="386"/>
        <v>1.0171943813913209</v>
      </c>
      <c r="AM667" s="4">
        <f t="shared" si="358"/>
        <v>1.0003233602163601</v>
      </c>
      <c r="AN667" s="3"/>
      <c r="AO667" s="23">
        <f t="shared" si="387"/>
        <v>0</v>
      </c>
      <c r="AP667" s="22">
        <f t="shared" si="388"/>
        <v>37.962471419770573</v>
      </c>
      <c r="AQ667" s="4">
        <f t="shared" si="359"/>
        <v>37.943236312346436</v>
      </c>
      <c r="AR667" s="3"/>
      <c r="AS667" s="4">
        <v>3.4</v>
      </c>
      <c r="AT667" s="4"/>
      <c r="AU667" s="21">
        <f t="shared" si="389"/>
        <v>212.7560068728412</v>
      </c>
      <c r="AV667" s="21">
        <f t="shared" si="360"/>
        <v>0.14004681369178426</v>
      </c>
      <c r="AW667" s="3">
        <f t="shared" si="361"/>
        <v>52.745093127158526</v>
      </c>
      <c r="AX667"/>
      <c r="AY667" s="20">
        <f t="shared" si="362"/>
        <v>6.8861904098371177E-3</v>
      </c>
      <c r="AZ667" s="20">
        <f t="shared" si="363"/>
        <v>8.0837887419827042E-3</v>
      </c>
      <c r="BA667" s="19">
        <f t="shared" si="364"/>
        <v>5.2607243234730358E-2</v>
      </c>
      <c r="BB667" s="18">
        <f t="shared" si="365"/>
        <v>7.7664246556304684E-3</v>
      </c>
      <c r="BC667" s="18">
        <f t="shared" si="366"/>
        <v>9.117107204435768E-3</v>
      </c>
      <c r="BD667" s="17">
        <f t="shared" si="367"/>
        <v>5.933181724677624E-2</v>
      </c>
      <c r="BE667" s="16">
        <f t="shared" si="368"/>
        <v>1.7191748952720539E-3</v>
      </c>
      <c r="BF667" s="16">
        <f t="shared" si="369"/>
        <v>2.018161833580237E-3</v>
      </c>
      <c r="BG667" s="16">
        <f t="shared" si="370"/>
        <v>1.3133684446108464E-2</v>
      </c>
      <c r="BH667" s="15">
        <f t="shared" si="371"/>
        <v>1.9600777835853079E-3</v>
      </c>
      <c r="BI667" s="15">
        <f t="shared" si="372"/>
        <v>2.3009608763827527E-3</v>
      </c>
      <c r="BJ667" s="15">
        <f t="shared" si="373"/>
        <v>1.4974068764169195E-2</v>
      </c>
    </row>
    <row r="668" spans="1:62" x14ac:dyDescent="0.25">
      <c r="A668">
        <v>639</v>
      </c>
      <c r="B668" s="26">
        <f t="shared" si="351"/>
        <v>0.38062735539823978</v>
      </c>
      <c r="C668" s="25">
        <f t="shared" si="352"/>
        <v>10.205707399105002</v>
      </c>
      <c r="D668" s="24">
        <f t="shared" si="353"/>
        <v>1.0186552279606851</v>
      </c>
      <c r="E668" s="22">
        <f t="shared" si="354"/>
        <v>37.964756331002825</v>
      </c>
      <c r="F668" s="27">
        <v>3.4</v>
      </c>
      <c r="G668" s="4">
        <f t="shared" si="355"/>
        <v>52.96974631346675</v>
      </c>
      <c r="H668" s="4"/>
      <c r="I668" s="5">
        <v>0.36470000000000002</v>
      </c>
      <c r="J668" s="5">
        <v>0</v>
      </c>
      <c r="K668" s="14">
        <v>1</v>
      </c>
      <c r="L668" s="6">
        <v>5.0999999999999996</v>
      </c>
      <c r="M668" s="6">
        <v>62</v>
      </c>
      <c r="N668" s="6">
        <v>27</v>
      </c>
      <c r="O668" s="13">
        <f t="shared" si="374"/>
        <v>41.75</v>
      </c>
      <c r="P668" s="12">
        <f t="shared" si="375"/>
        <v>0</v>
      </c>
      <c r="Q668" s="4"/>
      <c r="R668">
        <v>639</v>
      </c>
      <c r="S668" s="4">
        <f t="shared" si="376"/>
        <v>0.50681584851960382</v>
      </c>
      <c r="T668" s="12">
        <f t="shared" si="377"/>
        <v>1</v>
      </c>
      <c r="U668">
        <f t="shared" si="378"/>
        <v>0.6</v>
      </c>
      <c r="V668" s="4">
        <f t="shared" si="379"/>
        <v>0.3040895091117623</v>
      </c>
      <c r="W668" s="4"/>
      <c r="X668"/>
      <c r="Z668"/>
      <c r="AA668">
        <v>639</v>
      </c>
      <c r="AB668" s="4">
        <f t="shared" si="380"/>
        <v>0.1463167664670659</v>
      </c>
      <c r="AC668" s="4">
        <f t="shared" si="381"/>
        <v>0</v>
      </c>
      <c r="AD668" s="26">
        <f t="shared" si="382"/>
        <v>0.38062735539823978</v>
      </c>
      <c r="AE668" s="4">
        <f t="shared" si="356"/>
        <v>0.26223729542344454</v>
      </c>
      <c r="AF668" s="11"/>
      <c r="AG668" s="10">
        <f t="shared" si="383"/>
        <v>0.21838323353293418</v>
      </c>
      <c r="AH668" s="10">
        <f t="shared" si="384"/>
        <v>0</v>
      </c>
      <c r="AI668" s="25">
        <f t="shared" si="385"/>
        <v>10.205707399105002</v>
      </c>
      <c r="AJ668" s="4">
        <f t="shared" si="357"/>
        <v>10.092271995185737</v>
      </c>
      <c r="AK668" s="4"/>
      <c r="AL668" s="24">
        <f t="shared" si="386"/>
        <v>1.0186552279606851</v>
      </c>
      <c r="AM668" s="4">
        <f t="shared" si="358"/>
        <v>0.99391227158828432</v>
      </c>
      <c r="AN668" s="3"/>
      <c r="AO668" s="23">
        <f t="shared" si="387"/>
        <v>0</v>
      </c>
      <c r="AP668" s="22">
        <f t="shared" si="388"/>
        <v>37.964756331002825</v>
      </c>
      <c r="AQ668" s="4">
        <f t="shared" si="359"/>
        <v>37.936477731729781</v>
      </c>
      <c r="AR668" s="3"/>
      <c r="AS668" s="4">
        <v>3.4</v>
      </c>
      <c r="AT668" s="4"/>
      <c r="AU668" s="21">
        <f t="shared" si="389"/>
        <v>212.89605368653298</v>
      </c>
      <c r="AV668" s="21">
        <f t="shared" si="360"/>
        <v>0.22174655767717943</v>
      </c>
      <c r="AW668" s="3">
        <f t="shared" si="361"/>
        <v>52.96974631346675</v>
      </c>
      <c r="AX668"/>
      <c r="AY668" s="20">
        <f t="shared" si="362"/>
        <v>1.206407228392885E-2</v>
      </c>
      <c r="AZ668" s="20">
        <f t="shared" si="363"/>
        <v>1.416217181156865E-2</v>
      </c>
      <c r="BA668" s="19">
        <f t="shared" si="364"/>
        <v>9.2163815879297742E-2</v>
      </c>
      <c r="BB668" s="18">
        <f t="shared" si="365"/>
        <v>1.1559187593367439E-2</v>
      </c>
      <c r="BC668" s="18">
        <f t="shared" si="366"/>
        <v>1.3569481087866124E-2</v>
      </c>
      <c r="BD668" s="17">
        <f t="shared" si="367"/>
        <v>8.830673523803155E-2</v>
      </c>
      <c r="BE668" s="16">
        <f t="shared" si="368"/>
        <v>2.5213334148009581E-3</v>
      </c>
      <c r="BF668" s="16">
        <f t="shared" si="369"/>
        <v>2.9598261825924291E-3</v>
      </c>
      <c r="BG668" s="16">
        <f t="shared" si="370"/>
        <v>1.9261796775007375E-2</v>
      </c>
      <c r="BH668" s="15">
        <f t="shared" si="371"/>
        <v>2.8816191645725134E-3</v>
      </c>
      <c r="BI668" s="15">
        <f t="shared" si="372"/>
        <v>3.3827703236286029E-3</v>
      </c>
      <c r="BJ668" s="15">
        <f t="shared" si="373"/>
        <v>2.2014209784842767E-2</v>
      </c>
    </row>
    <row r="669" spans="1:62" x14ac:dyDescent="0.25">
      <c r="A669">
        <v>640</v>
      </c>
      <c r="B669" s="26">
        <f t="shared" ref="B669:B732" si="390">AD669</f>
        <v>0.40855406189051047</v>
      </c>
      <c r="C669" s="25">
        <f t="shared" ref="C669:C732" si="391">AI669</f>
        <v>10.310655228718671</v>
      </c>
      <c r="D669" s="24">
        <f t="shared" ref="D669:D732" si="392">AL669</f>
        <v>1.0229384840449538</v>
      </c>
      <c r="E669" s="22">
        <f t="shared" ref="E669:E732" si="393">AP669</f>
        <v>37.970551981135429</v>
      </c>
      <c r="F669" s="27">
        <v>3.4</v>
      </c>
      <c r="G669" s="4">
        <f t="shared" ref="G669:G732" si="394">SUM(B669:F669)</f>
        <v>53.112699755789563</v>
      </c>
      <c r="H669" s="4"/>
      <c r="I669" s="5">
        <v>0.36470000000000002</v>
      </c>
      <c r="J669" s="5">
        <v>0</v>
      </c>
      <c r="K669" s="14">
        <v>1</v>
      </c>
      <c r="L669" s="6">
        <v>7.3</v>
      </c>
      <c r="M669" s="6">
        <v>51</v>
      </c>
      <c r="N669" s="6">
        <v>49</v>
      </c>
      <c r="O669" s="13">
        <f t="shared" si="374"/>
        <v>14.25</v>
      </c>
      <c r="P669" s="12">
        <f t="shared" si="375"/>
        <v>0</v>
      </c>
      <c r="Q669" s="4"/>
      <c r="R669">
        <v>640</v>
      </c>
      <c r="S669" s="4">
        <f t="shared" si="376"/>
        <v>0.74514205020999758</v>
      </c>
      <c r="T669" s="12">
        <f t="shared" si="377"/>
        <v>1</v>
      </c>
      <c r="U669">
        <f t="shared" si="378"/>
        <v>0.6</v>
      </c>
      <c r="V669" s="4">
        <f t="shared" si="379"/>
        <v>0.44708523012599855</v>
      </c>
      <c r="W669" s="4"/>
      <c r="X669"/>
      <c r="Z669"/>
      <c r="AA669">
        <v>640</v>
      </c>
      <c r="AB669" s="4">
        <f t="shared" si="380"/>
        <v>0.1463167664670659</v>
      </c>
      <c r="AC669" s="4">
        <f t="shared" si="381"/>
        <v>0</v>
      </c>
      <c r="AD669" s="26">
        <f t="shared" si="382"/>
        <v>0.40855406189051047</v>
      </c>
      <c r="AE669" s="4">
        <f t="shared" ref="AE669:AE732" si="395">AD669*EXP(-V670*B$17/$N$17)</f>
        <v>0.21918361866937053</v>
      </c>
      <c r="AF669" s="11"/>
      <c r="AG669" s="10">
        <f t="shared" si="383"/>
        <v>0.21838323353293418</v>
      </c>
      <c r="AH669" s="10">
        <f t="shared" si="384"/>
        <v>0</v>
      </c>
      <c r="AI669" s="25">
        <f t="shared" si="385"/>
        <v>10.310655228718671</v>
      </c>
      <c r="AJ669" s="4">
        <f t="shared" ref="AJ669:AJ732" si="396">AI669*EXP(-V670*C$17/$N$17)</f>
        <v>10.119825452204749</v>
      </c>
      <c r="AK669" s="4"/>
      <c r="AL669" s="24">
        <f t="shared" si="386"/>
        <v>1.0229384840449538</v>
      </c>
      <c r="AM669" s="4">
        <f t="shared" ref="AM669:AM732" si="397">(AL669*EXP(-V670*D$17/$N$17))</f>
        <v>0.9817488076998625</v>
      </c>
      <c r="AN669" s="3"/>
      <c r="AO669" s="23">
        <f t="shared" si="387"/>
        <v>0</v>
      </c>
      <c r="AP669" s="22">
        <f t="shared" si="388"/>
        <v>37.970551981135429</v>
      </c>
      <c r="AQ669" s="4">
        <f t="shared" ref="AQ669:AQ732" si="398">AP669*EXP(-V670*E$17/$N$17)</f>
        <v>37.923291795723443</v>
      </c>
      <c r="AR669" s="3"/>
      <c r="AS669" s="4">
        <v>3.4</v>
      </c>
      <c r="AT669" s="4"/>
      <c r="AU669" s="21">
        <f t="shared" si="389"/>
        <v>213.11780024421017</v>
      </c>
      <c r="AV669" s="21">
        <f t="shared" ref="AV669:AV732" si="399">BA669+BD669+BG669+BJ669</f>
        <v>0.36483282322565724</v>
      </c>
      <c r="AW669" s="3">
        <f t="shared" ref="AW669:AW732" si="400">AD669+AI669+AL669+AP669+AS669</f>
        <v>53.112699755789563</v>
      </c>
      <c r="AX669"/>
      <c r="AY669" s="20">
        <f t="shared" ref="AY669:AY732" si="401">(AD669-AE669)*$AW$25</f>
        <v>1.9297048383503258E-2</v>
      </c>
      <c r="AZ669" s="20">
        <f t="shared" ref="AZ669:AZ732" si="402">(AD669-AE669)*$AX$25</f>
        <v>2.2653056798025564E-2</v>
      </c>
      <c r="BA669" s="19">
        <f t="shared" ref="BA669:BA732" si="403">(AD669-AE669)*$AV$25</f>
        <v>0.14742033803961113</v>
      </c>
      <c r="BB669" s="18">
        <f t="shared" ref="BB669:BB732" si="404">(AI669-AJ669)*$AW$25</f>
        <v>1.9445755988974696E-2</v>
      </c>
      <c r="BC669" s="18">
        <f t="shared" ref="BC669:BC732" si="405">(AI669-AJ669)*$AX$25</f>
        <v>2.2827626595752906E-2</v>
      </c>
      <c r="BD669" s="17">
        <f t="shared" ref="BD669:BD732" si="406">(AI669-AJ669)*$AV$25</f>
        <v>0.14855639392919481</v>
      </c>
      <c r="BE669" s="16">
        <f t="shared" ref="BE669:BE732" si="407">(AL669-AM669)*$AW$25</f>
        <v>4.1972715689527224E-3</v>
      </c>
      <c r="BF669" s="16">
        <f t="shared" ref="BF669:BF732" si="408">(AL669-AM669)*$AX$25</f>
        <v>4.9272318418140653E-3</v>
      </c>
      <c r="BG669" s="16">
        <f t="shared" ref="BG669:BG732" si="409">(AL669-AM669)*$AV$25</f>
        <v>3.2065172934324516E-2</v>
      </c>
      <c r="BH669" s="15">
        <f t="shared" ref="BH669:BH732" si="410">(AP669-AQ669)*$AW$25</f>
        <v>4.8158628611511779E-3</v>
      </c>
      <c r="BI669" s="15">
        <f t="shared" ref="BI669:BI732" si="411">(AP669-AQ669)*$AX$25</f>
        <v>5.6534042283079046E-3</v>
      </c>
      <c r="BJ669" s="15">
        <f t="shared" ref="BJ669:BJ732" si="412">(AP669-AQ669)*$AV$25</f>
        <v>3.6790918322526768E-2</v>
      </c>
    </row>
    <row r="670" spans="1:62" x14ac:dyDescent="0.25">
      <c r="A670">
        <v>641</v>
      </c>
      <c r="B670" s="26">
        <f t="shared" si="390"/>
        <v>0.26796924741188549</v>
      </c>
      <c r="C670" s="25">
        <f t="shared" si="391"/>
        <v>10.192639823462233</v>
      </c>
      <c r="D670" s="24">
        <f t="shared" si="392"/>
        <v>1.0295047465024443</v>
      </c>
      <c r="E670" s="22">
        <f t="shared" si="393"/>
        <v>37.979353115187344</v>
      </c>
      <c r="F670" s="27">
        <v>3.4</v>
      </c>
      <c r="G670" s="4">
        <f t="shared" si="394"/>
        <v>52.869466932563903</v>
      </c>
      <c r="H670" s="4"/>
      <c r="I670" s="5">
        <v>0.1216</v>
      </c>
      <c r="J670" s="5">
        <v>0</v>
      </c>
      <c r="K670" s="14">
        <v>1</v>
      </c>
      <c r="L670" s="6">
        <v>11</v>
      </c>
      <c r="M670" s="6">
        <v>52</v>
      </c>
      <c r="N670" s="6">
        <v>83</v>
      </c>
      <c r="O670" s="13">
        <f t="shared" ref="O670:O733" si="413">M670-0.75*N670</f>
        <v>-10.25</v>
      </c>
      <c r="P670" s="12">
        <f t="shared" ref="P670:P733" si="414">IF(K670=1,MAX($J$17,MIN(0,P669+O670)),MAX(MIN($J$18,P669),MIN(0,P669+O670)))</f>
        <v>-10.25</v>
      </c>
      <c r="Q670" s="4"/>
      <c r="R670">
        <v>641</v>
      </c>
      <c r="S670" s="4">
        <f t="shared" ref="S670:S733" si="415">IF(L670&lt;-5,0,47.91/(1+EXP(106.06/(L670+18.27))))</f>
        <v>1.245428856118602</v>
      </c>
      <c r="T670" s="12">
        <f t="shared" ref="T670:T733" si="416">IF(P670&gt;$J$19,1,$J$21+($J$20-$J$21)*($J$17-P670)/($J$17-$J$19))</f>
        <v>1</v>
      </c>
      <c r="U670">
        <f t="shared" ref="U670:U733" si="417">IF(K670=1,0.6,1)</f>
        <v>0.6</v>
      </c>
      <c r="V670" s="4">
        <f t="shared" ref="V670:V733" si="418">S670*T670*U670</f>
        <v>0.74725731367116122</v>
      </c>
      <c r="W670" s="4"/>
      <c r="X670"/>
      <c r="Z670"/>
      <c r="AA670">
        <v>641</v>
      </c>
      <c r="AB670" s="4">
        <f t="shared" ref="AB670:AB733" si="419">I670*$P$16</f>
        <v>4.8785628742514978E-2</v>
      </c>
      <c r="AC670" s="4">
        <f t="shared" ref="AC670:AC733" si="420">$N$19*J670</f>
        <v>0</v>
      </c>
      <c r="AD670" s="26">
        <f t="shared" ref="AD670:AD733" si="421">AE669+AB670+AC670</f>
        <v>0.26796924741188549</v>
      </c>
      <c r="AE670" s="4">
        <f t="shared" si="395"/>
        <v>0.14013676452881774</v>
      </c>
      <c r="AF670" s="11"/>
      <c r="AG670" s="10">
        <f t="shared" ref="AG670:AG733" si="422">I670*$Q$16</f>
        <v>7.2814371257485036E-2</v>
      </c>
      <c r="AH670" s="10">
        <f t="shared" ref="AH670:AH733" si="423">$N$20*J670</f>
        <v>0</v>
      </c>
      <c r="AI670" s="25">
        <f t="shared" ref="AI670:AI733" si="424">AJ669+AG670+AH670</f>
        <v>10.192639823462233</v>
      </c>
      <c r="AJ670" s="4">
        <f t="shared" si="396"/>
        <v>9.9963324645693117</v>
      </c>
      <c r="AK670" s="4"/>
      <c r="AL670" s="24">
        <f t="shared" ref="AL670:AL733" si="425">AM669+AY669+BB669+BE669+BH669</f>
        <v>1.0295047465024443</v>
      </c>
      <c r="AM670" s="4">
        <f t="shared" si="397"/>
        <v>0.98638664556229727</v>
      </c>
      <c r="AN670" s="3"/>
      <c r="AO670" s="23">
        <f t="shared" ref="AO670:AO733" si="426">$N$21*J670</f>
        <v>0</v>
      </c>
      <c r="AP670" s="22">
        <f t="shared" ref="AP670:AP733" si="427">AQ669+AZ669+BC669+BF669+BI669+AO670</f>
        <v>37.979353115187344</v>
      </c>
      <c r="AQ670" s="4">
        <f t="shared" si="398"/>
        <v>37.930144532880952</v>
      </c>
      <c r="AR670" s="3"/>
      <c r="AS670" s="4">
        <v>3.4</v>
      </c>
      <c r="AT670" s="4"/>
      <c r="AU670" s="21">
        <f t="shared" ref="AU670:AU733" si="428">AU669+AV669</f>
        <v>213.48263306743584</v>
      </c>
      <c r="AV670" s="21">
        <f t="shared" si="399"/>
        <v>0.32420917888071721</v>
      </c>
      <c r="AW670" s="3">
        <f t="shared" si="400"/>
        <v>52.869466932563903</v>
      </c>
      <c r="AX670"/>
      <c r="AY670" s="20">
        <f t="shared" si="401"/>
        <v>1.3026265161650823E-2</v>
      </c>
      <c r="AZ670" s="20">
        <f t="shared" si="402"/>
        <v>1.5291702581068359E-2</v>
      </c>
      <c r="BA670" s="19">
        <f t="shared" si="403"/>
        <v>9.9514515140348578E-2</v>
      </c>
      <c r="BB670" s="18">
        <f t="shared" si="404"/>
        <v>2.0003927424781805E-2</v>
      </c>
      <c r="BC670" s="18">
        <f t="shared" si="405"/>
        <v>2.3482871324743859E-2</v>
      </c>
      <c r="BD670" s="17">
        <f t="shared" si="406"/>
        <v>0.15282056014339596</v>
      </c>
      <c r="BE670" s="16">
        <f t="shared" si="407"/>
        <v>4.3937800740908332E-3</v>
      </c>
      <c r="BF670" s="16">
        <f t="shared" si="408"/>
        <v>5.1579157391501082E-3</v>
      </c>
      <c r="BG670" s="16">
        <f t="shared" si="409"/>
        <v>3.356640512690607E-2</v>
      </c>
      <c r="BH670" s="15">
        <f t="shared" si="410"/>
        <v>5.0144065647095585E-3</v>
      </c>
      <c r="BI670" s="15">
        <f t="shared" si="411"/>
        <v>5.8864772716155688E-3</v>
      </c>
      <c r="BJ670" s="15">
        <f t="shared" si="412"/>
        <v>3.830769847006657E-2</v>
      </c>
    </row>
    <row r="671" spans="1:62" x14ac:dyDescent="0.25">
      <c r="A671">
        <v>642</v>
      </c>
      <c r="B671" s="26">
        <f t="shared" si="390"/>
        <v>0.1889223932713327</v>
      </c>
      <c r="C671" s="25">
        <f t="shared" si="391"/>
        <v>10.069146835826796</v>
      </c>
      <c r="D671" s="24">
        <f t="shared" si="392"/>
        <v>1.0288250247875301</v>
      </c>
      <c r="E671" s="22">
        <f t="shared" si="393"/>
        <v>37.979963499797528</v>
      </c>
      <c r="F671" s="27">
        <v>3.4</v>
      </c>
      <c r="G671" s="4">
        <f t="shared" si="394"/>
        <v>52.666857753683182</v>
      </c>
      <c r="H671" s="4"/>
      <c r="I671" s="5">
        <v>0.1216</v>
      </c>
      <c r="J671" s="5">
        <v>0</v>
      </c>
      <c r="K671" s="14">
        <v>1</v>
      </c>
      <c r="L671" s="6">
        <v>13.9</v>
      </c>
      <c r="M671" s="6">
        <v>57</v>
      </c>
      <c r="N671" s="6">
        <v>99</v>
      </c>
      <c r="O671" s="13">
        <f t="shared" si="413"/>
        <v>-17.25</v>
      </c>
      <c r="P671" s="12">
        <f t="shared" si="414"/>
        <v>-27.5</v>
      </c>
      <c r="Q671" s="4"/>
      <c r="R671">
        <v>642</v>
      </c>
      <c r="S671" s="4">
        <f t="shared" si="415"/>
        <v>1.7093833911892833</v>
      </c>
      <c r="T671" s="12">
        <f t="shared" si="416"/>
        <v>0.75846459436788383</v>
      </c>
      <c r="U671">
        <f t="shared" si="417"/>
        <v>0.6</v>
      </c>
      <c r="V671" s="4">
        <f t="shared" si="418"/>
        <v>0.77790406825054637</v>
      </c>
      <c r="W671" s="4"/>
      <c r="X671"/>
      <c r="Z671"/>
      <c r="AA671">
        <v>642</v>
      </c>
      <c r="AB671" s="4">
        <f t="shared" si="419"/>
        <v>4.8785628742514978E-2</v>
      </c>
      <c r="AC671" s="4">
        <f t="shared" si="420"/>
        <v>0</v>
      </c>
      <c r="AD671" s="26">
        <f t="shared" si="421"/>
        <v>0.1889223932713327</v>
      </c>
      <c r="AE671" s="4">
        <f t="shared" si="395"/>
        <v>5.0881976559259613E-2</v>
      </c>
      <c r="AF671" s="11"/>
      <c r="AG671" s="10">
        <f t="shared" si="422"/>
        <v>7.2814371257485036E-2</v>
      </c>
      <c r="AH671" s="10">
        <f t="shared" si="423"/>
        <v>0</v>
      </c>
      <c r="AI671" s="25">
        <f t="shared" si="424"/>
        <v>10.069146835826796</v>
      </c>
      <c r="AJ671" s="4">
        <f t="shared" si="396"/>
        <v>9.680573577104715</v>
      </c>
      <c r="AK671" s="4"/>
      <c r="AL671" s="24">
        <f t="shared" si="425"/>
        <v>1.0288250247875301</v>
      </c>
      <c r="AM671" s="4">
        <f t="shared" si="397"/>
        <v>0.94349593777080087</v>
      </c>
      <c r="AN671" s="3"/>
      <c r="AO671" s="23">
        <f t="shared" si="426"/>
        <v>0</v>
      </c>
      <c r="AP671" s="22">
        <f t="shared" si="427"/>
        <v>37.979963499797528</v>
      </c>
      <c r="AQ671" s="4">
        <f t="shared" si="398"/>
        <v>37.880447779611316</v>
      </c>
      <c r="AR671" s="3"/>
      <c r="AS671" s="4">
        <v>3.4</v>
      </c>
      <c r="AT671" s="4"/>
      <c r="AU671" s="21">
        <f t="shared" si="428"/>
        <v>213.80684224631656</v>
      </c>
      <c r="AV671" s="21">
        <f t="shared" si="399"/>
        <v>0.55385332698952516</v>
      </c>
      <c r="AW671" s="3">
        <f t="shared" si="400"/>
        <v>52.666857753683182</v>
      </c>
      <c r="AX671"/>
      <c r="AY671" s="20">
        <f t="shared" si="401"/>
        <v>1.4066464411561678E-2</v>
      </c>
      <c r="AZ671" s="20">
        <f t="shared" si="402"/>
        <v>1.6512806048355012E-2</v>
      </c>
      <c r="BA671" s="19">
        <f t="shared" si="403"/>
        <v>0.10746114625215641</v>
      </c>
      <c r="BB671" s="18">
        <f t="shared" si="404"/>
        <v>3.9596025897976415E-2</v>
      </c>
      <c r="BC671" s="18">
        <f t="shared" si="405"/>
        <v>4.6482291271537531E-2</v>
      </c>
      <c r="BD671" s="17">
        <f t="shared" si="406"/>
        <v>0.30249494155256723</v>
      </c>
      <c r="BE671" s="16">
        <f t="shared" si="407"/>
        <v>8.6951241845019348E-3</v>
      </c>
      <c r="BF671" s="16">
        <f t="shared" si="408"/>
        <v>1.0207319694850097E-2</v>
      </c>
      <c r="BG671" s="16">
        <f t="shared" si="409"/>
        <v>6.6426643137377228E-2</v>
      </c>
      <c r="BH671" s="15">
        <f t="shared" si="410"/>
        <v>1.014075710384205E-2</v>
      </c>
      <c r="BI671" s="15">
        <f t="shared" si="411"/>
        <v>1.1904367034945015E-2</v>
      </c>
      <c r="BJ671" s="15">
        <f t="shared" si="412"/>
        <v>7.7470596047424303E-2</v>
      </c>
    </row>
    <row r="672" spans="1:62" x14ac:dyDescent="0.25">
      <c r="A672">
        <v>643</v>
      </c>
      <c r="B672" s="26">
        <f t="shared" si="390"/>
        <v>0.34347538973291236</v>
      </c>
      <c r="C672" s="25">
        <f t="shared" si="391"/>
        <v>10.117280163931062</v>
      </c>
      <c r="D672" s="24">
        <f t="shared" si="392"/>
        <v>1.015994309368683</v>
      </c>
      <c r="E672" s="22">
        <f t="shared" si="393"/>
        <v>37.965554563661001</v>
      </c>
      <c r="F672" s="27">
        <v>3.4</v>
      </c>
      <c r="G672" s="4">
        <f t="shared" si="394"/>
        <v>52.842304426693659</v>
      </c>
      <c r="H672" s="4"/>
      <c r="I672" s="5">
        <v>0.72929999999999995</v>
      </c>
      <c r="J672" s="5">
        <v>0</v>
      </c>
      <c r="K672" s="14">
        <v>0</v>
      </c>
      <c r="L672" s="6">
        <v>16</v>
      </c>
      <c r="M672" s="6">
        <v>34</v>
      </c>
      <c r="N672" s="6">
        <v>103</v>
      </c>
      <c r="O672" s="13">
        <f t="shared" si="413"/>
        <v>-43.25</v>
      </c>
      <c r="P672" s="12">
        <f t="shared" si="414"/>
        <v>-27.5</v>
      </c>
      <c r="Q672" s="4"/>
      <c r="R672">
        <v>643</v>
      </c>
      <c r="S672" s="4">
        <f t="shared" si="415"/>
        <v>2.0754997247575919</v>
      </c>
      <c r="T672" s="12">
        <f t="shared" si="416"/>
        <v>0.75846459436788383</v>
      </c>
      <c r="U672">
        <f t="shared" si="417"/>
        <v>1</v>
      </c>
      <c r="V672" s="4">
        <f t="shared" si="418"/>
        <v>1.5741930568489215</v>
      </c>
      <c r="W672" s="4"/>
      <c r="X672"/>
      <c r="Z672"/>
      <c r="AA672">
        <v>643</v>
      </c>
      <c r="AB672" s="4">
        <f t="shared" si="419"/>
        <v>0.29259341317365273</v>
      </c>
      <c r="AC672" s="4">
        <f t="shared" si="420"/>
        <v>0</v>
      </c>
      <c r="AD672" s="26">
        <f t="shared" si="421"/>
        <v>0.34347538973291236</v>
      </c>
      <c r="AE672" s="4">
        <f t="shared" si="395"/>
        <v>9.2507332913003823E-2</v>
      </c>
      <c r="AF672" s="11"/>
      <c r="AG672" s="10">
        <f t="shared" si="422"/>
        <v>0.43670658682634733</v>
      </c>
      <c r="AH672" s="10">
        <f t="shared" si="423"/>
        <v>0</v>
      </c>
      <c r="AI672" s="25">
        <f t="shared" si="424"/>
        <v>10.117280163931062</v>
      </c>
      <c r="AJ672" s="4">
        <f t="shared" si="396"/>
        <v>9.7268494167385509</v>
      </c>
      <c r="AK672" s="4"/>
      <c r="AL672" s="24">
        <f t="shared" si="425"/>
        <v>1.015994309368683</v>
      </c>
      <c r="AM672" s="4">
        <f t="shared" si="397"/>
        <v>0.93172938117982418</v>
      </c>
      <c r="AN672" s="3"/>
      <c r="AO672" s="23">
        <f t="shared" si="426"/>
        <v>0</v>
      </c>
      <c r="AP672" s="22">
        <f t="shared" si="427"/>
        <v>37.965554563661001</v>
      </c>
      <c r="AQ672" s="4">
        <f t="shared" si="398"/>
        <v>37.866076598004405</v>
      </c>
      <c r="AR672" s="3"/>
      <c r="AS672" s="4">
        <v>3.4</v>
      </c>
      <c r="AT672" s="4"/>
      <c r="AU672" s="21">
        <f t="shared" si="428"/>
        <v>214.36069557330609</v>
      </c>
      <c r="AV672" s="21">
        <f t="shared" si="399"/>
        <v>0.64235297736900099</v>
      </c>
      <c r="AW672" s="3">
        <f t="shared" si="400"/>
        <v>52.842304426693659</v>
      </c>
      <c r="AX672"/>
      <c r="AY672" s="20">
        <f t="shared" si="401"/>
        <v>2.557391033569139E-2</v>
      </c>
      <c r="AZ672" s="20">
        <f t="shared" si="402"/>
        <v>3.0021546915811631E-2</v>
      </c>
      <c r="BA672" s="19">
        <f t="shared" si="403"/>
        <v>0.19537259956840552</v>
      </c>
      <c r="BB672" s="18">
        <f t="shared" si="404"/>
        <v>3.9785305937015153E-2</v>
      </c>
      <c r="BC672" s="18">
        <f t="shared" si="405"/>
        <v>4.6704489578235184E-2</v>
      </c>
      <c r="BD672" s="17">
        <f t="shared" si="406"/>
        <v>0.30394095167726048</v>
      </c>
      <c r="BE672" s="16">
        <f t="shared" si="407"/>
        <v>8.5866852748186073E-3</v>
      </c>
      <c r="BF672" s="16">
        <f t="shared" si="408"/>
        <v>1.0080021844352279E-2</v>
      </c>
      <c r="BG672" s="16">
        <f t="shared" si="409"/>
        <v>6.5598221069687906E-2</v>
      </c>
      <c r="BH672" s="15">
        <f t="shared" si="410"/>
        <v>1.0136909877356874E-2</v>
      </c>
      <c r="BI672" s="15">
        <f t="shared" si="411"/>
        <v>1.1899850725592851E-2</v>
      </c>
      <c r="BJ672" s="15">
        <f t="shared" si="412"/>
        <v>7.7441205053647003E-2</v>
      </c>
    </row>
    <row r="673" spans="1:62" x14ac:dyDescent="0.25">
      <c r="A673">
        <v>644</v>
      </c>
      <c r="B673" s="26">
        <f t="shared" si="390"/>
        <v>0.38510074608665656</v>
      </c>
      <c r="C673" s="25">
        <f t="shared" si="391"/>
        <v>10.163556003564898</v>
      </c>
      <c r="D673" s="24">
        <f t="shared" si="392"/>
        <v>1.0158121926047061</v>
      </c>
      <c r="E673" s="22">
        <f t="shared" si="393"/>
        <v>37.964782507068392</v>
      </c>
      <c r="F673" s="27">
        <v>3.4</v>
      </c>
      <c r="G673" s="4">
        <f t="shared" si="394"/>
        <v>52.929251449324653</v>
      </c>
      <c r="H673" s="4"/>
      <c r="I673" s="5">
        <v>0.72929999999999995</v>
      </c>
      <c r="J673" s="5">
        <v>0</v>
      </c>
      <c r="K673" s="14">
        <v>0</v>
      </c>
      <c r="L673" s="6">
        <v>16</v>
      </c>
      <c r="M673" s="6">
        <v>55</v>
      </c>
      <c r="N673" s="6">
        <v>91</v>
      </c>
      <c r="O673" s="13">
        <f t="shared" si="413"/>
        <v>-13.25</v>
      </c>
      <c r="P673" s="12">
        <f t="shared" si="414"/>
        <v>-27.5</v>
      </c>
      <c r="Q673" s="4"/>
      <c r="R673">
        <v>644</v>
      </c>
      <c r="S673" s="4">
        <f t="shared" si="415"/>
        <v>2.0754997247575919</v>
      </c>
      <c r="T673" s="12">
        <f t="shared" si="416"/>
        <v>0.75846459436788383</v>
      </c>
      <c r="U673">
        <f t="shared" si="417"/>
        <v>1</v>
      </c>
      <c r="V673" s="4">
        <f t="shared" si="418"/>
        <v>1.5741930568489215</v>
      </c>
      <c r="W673" s="4"/>
      <c r="X673"/>
      <c r="Z673"/>
      <c r="AA673">
        <v>644</v>
      </c>
      <c r="AB673" s="4">
        <f t="shared" si="419"/>
        <v>0.29259341317365273</v>
      </c>
      <c r="AC673" s="4">
        <f t="shared" si="420"/>
        <v>0</v>
      </c>
      <c r="AD673" s="26">
        <f t="shared" si="421"/>
        <v>0.38510074608665656</v>
      </c>
      <c r="AE673" s="4">
        <f t="shared" si="395"/>
        <v>0.10371804145963237</v>
      </c>
      <c r="AF673" s="11"/>
      <c r="AG673" s="10">
        <f t="shared" si="422"/>
        <v>0.43670658682634733</v>
      </c>
      <c r="AH673" s="10">
        <f t="shared" si="423"/>
        <v>0</v>
      </c>
      <c r="AI673" s="25">
        <f t="shared" si="424"/>
        <v>10.163556003564898</v>
      </c>
      <c r="AJ673" s="4">
        <f t="shared" si="396"/>
        <v>9.7713390525776802</v>
      </c>
      <c r="AK673" s="4"/>
      <c r="AL673" s="24">
        <f t="shared" si="425"/>
        <v>1.0158121926047061</v>
      </c>
      <c r="AM673" s="4">
        <f t="shared" si="397"/>
        <v>0.93156228568154908</v>
      </c>
      <c r="AN673" s="3"/>
      <c r="AO673" s="23">
        <f t="shared" si="426"/>
        <v>0</v>
      </c>
      <c r="AP673" s="22">
        <f t="shared" si="427"/>
        <v>37.964782507068392</v>
      </c>
      <c r="AQ673" s="4">
        <f t="shared" si="398"/>
        <v>37.865306461881254</v>
      </c>
      <c r="AR673" s="3"/>
      <c r="AS673" s="4">
        <v>3.4</v>
      </c>
      <c r="AT673" s="4"/>
      <c r="AU673" s="21">
        <f t="shared" si="428"/>
        <v>215.00304855067509</v>
      </c>
      <c r="AV673" s="21">
        <f t="shared" si="399"/>
        <v>0.66740737757674196</v>
      </c>
      <c r="AW673" s="3">
        <f t="shared" si="400"/>
        <v>52.929251449324653</v>
      </c>
      <c r="AX673"/>
      <c r="AY673" s="20">
        <f t="shared" si="401"/>
        <v>2.8673195104306239E-2</v>
      </c>
      <c r="AZ673" s="20">
        <f t="shared" si="402"/>
        <v>3.3659837731142103E-2</v>
      </c>
      <c r="BA673" s="19">
        <f t="shared" si="403"/>
        <v>0.21904967179157586</v>
      </c>
      <c r="BB673" s="18">
        <f t="shared" si="404"/>
        <v>3.9967321992229209E-2</v>
      </c>
      <c r="BC673" s="18">
        <f t="shared" si="405"/>
        <v>4.6918160599573419E-2</v>
      </c>
      <c r="BD673" s="17">
        <f t="shared" si="406"/>
        <v>0.3053314683954147</v>
      </c>
      <c r="BE673" s="16">
        <f t="shared" si="407"/>
        <v>8.5851545919617828E-3</v>
      </c>
      <c r="BF673" s="16">
        <f t="shared" si="408"/>
        <v>1.0078224955781223E-2</v>
      </c>
      <c r="BG673" s="16">
        <f t="shared" si="409"/>
        <v>6.5586527375414039E-2</v>
      </c>
      <c r="BH673" s="15">
        <f t="shared" si="410"/>
        <v>1.0136714179488599E-2</v>
      </c>
      <c r="BI673" s="15">
        <f t="shared" si="411"/>
        <v>1.1899620993312704E-2</v>
      </c>
      <c r="BJ673" s="15">
        <f t="shared" si="412"/>
        <v>7.7439710014337304E-2</v>
      </c>
    </row>
    <row r="674" spans="1:62" x14ac:dyDescent="0.25">
      <c r="A674">
        <v>645</v>
      </c>
      <c r="B674" s="26">
        <f t="shared" si="390"/>
        <v>0.3963114546332851</v>
      </c>
      <c r="C674" s="25">
        <f t="shared" si="391"/>
        <v>10.208045639404027</v>
      </c>
      <c r="D674" s="24">
        <f t="shared" si="392"/>
        <v>1.0189246715495348</v>
      </c>
      <c r="E674" s="22">
        <f t="shared" si="393"/>
        <v>37.967862306161066</v>
      </c>
      <c r="F674" s="27">
        <v>3.4</v>
      </c>
      <c r="G674" s="4">
        <f t="shared" si="394"/>
        <v>52.991144071747911</v>
      </c>
      <c r="H674" s="4"/>
      <c r="I674" s="5">
        <v>0.72929999999999995</v>
      </c>
      <c r="J674" s="5">
        <v>0</v>
      </c>
      <c r="K674" s="14">
        <v>0</v>
      </c>
      <c r="L674" s="6">
        <v>13.5</v>
      </c>
      <c r="M674" s="6">
        <v>58</v>
      </c>
      <c r="N674" s="6">
        <v>69</v>
      </c>
      <c r="O674" s="13">
        <f t="shared" si="413"/>
        <v>6.25</v>
      </c>
      <c r="P674" s="12">
        <f t="shared" si="414"/>
        <v>-21.25</v>
      </c>
      <c r="Q674" s="4"/>
      <c r="R674">
        <v>645</v>
      </c>
      <c r="S674" s="4">
        <f t="shared" si="415"/>
        <v>1.6422633067433468</v>
      </c>
      <c r="T674" s="12">
        <f t="shared" si="416"/>
        <v>0.95855194129866228</v>
      </c>
      <c r="U674">
        <f t="shared" si="417"/>
        <v>1</v>
      </c>
      <c r="V674" s="4">
        <f t="shared" si="418"/>
        <v>1.5741946808023954</v>
      </c>
      <c r="W674" s="4"/>
      <c r="X674"/>
      <c r="Z674"/>
      <c r="AA674">
        <v>645</v>
      </c>
      <c r="AB674" s="4">
        <f t="shared" si="419"/>
        <v>0.29259341317365273</v>
      </c>
      <c r="AC674" s="4">
        <f t="shared" si="420"/>
        <v>0</v>
      </c>
      <c r="AD674" s="26">
        <f t="shared" si="421"/>
        <v>0.3963114546332851</v>
      </c>
      <c r="AE674" s="4">
        <f t="shared" si="395"/>
        <v>0.15484901258532444</v>
      </c>
      <c r="AF674" s="11"/>
      <c r="AG674" s="10">
        <f t="shared" si="422"/>
        <v>0.43670658682634733</v>
      </c>
      <c r="AH674" s="10">
        <f t="shared" si="423"/>
        <v>0</v>
      </c>
      <c r="AI674" s="25">
        <f t="shared" si="424"/>
        <v>10.208045639404027</v>
      </c>
      <c r="AJ674" s="4">
        <f t="shared" si="396"/>
        <v>9.9242742583949273</v>
      </c>
      <c r="AK674" s="4"/>
      <c r="AL674" s="24">
        <f t="shared" si="425"/>
        <v>1.0189246715495348</v>
      </c>
      <c r="AM674" s="4">
        <f t="shared" si="397"/>
        <v>0.95764736471063927</v>
      </c>
      <c r="AN674" s="3"/>
      <c r="AO674" s="23">
        <f t="shared" si="426"/>
        <v>0</v>
      </c>
      <c r="AP674" s="22">
        <f t="shared" si="427"/>
        <v>37.967862306161066</v>
      </c>
      <c r="AQ674" s="4">
        <f t="shared" si="398"/>
        <v>37.896568737640358</v>
      </c>
      <c r="AR674" s="3"/>
      <c r="AS674" s="4">
        <v>3.4</v>
      </c>
      <c r="AT674" s="4"/>
      <c r="AU674" s="21">
        <f t="shared" si="428"/>
        <v>215.67045592825184</v>
      </c>
      <c r="AV674" s="21">
        <f t="shared" si="399"/>
        <v>0.51208514568129637</v>
      </c>
      <c r="AW674" s="3">
        <f t="shared" si="400"/>
        <v>52.991144071747911</v>
      </c>
      <c r="AX674"/>
      <c r="AY674" s="20">
        <f t="shared" si="401"/>
        <v>2.4605278140248842E-2</v>
      </c>
      <c r="AZ674" s="20">
        <f t="shared" si="402"/>
        <v>2.8884456947248636E-2</v>
      </c>
      <c r="BA674" s="19">
        <f t="shared" si="403"/>
        <v>0.1879727069604632</v>
      </c>
      <c r="BB674" s="18">
        <f t="shared" si="404"/>
        <v>2.8916603753160765E-2</v>
      </c>
      <c r="BC674" s="18">
        <f t="shared" si="405"/>
        <v>3.3945578318927853E-2</v>
      </c>
      <c r="BD674" s="17">
        <f t="shared" si="406"/>
        <v>0.220909198937011</v>
      </c>
      <c r="BE674" s="16">
        <f t="shared" si="407"/>
        <v>6.2442223547002811E-3</v>
      </c>
      <c r="BF674" s="16">
        <f t="shared" si="408"/>
        <v>7.3301740685612002E-3</v>
      </c>
      <c r="BG674" s="16">
        <f t="shared" si="409"/>
        <v>4.7702910415634063E-2</v>
      </c>
      <c r="BH674" s="15">
        <f t="shared" si="410"/>
        <v>7.2648900101594032E-3</v>
      </c>
      <c r="BI674" s="15">
        <f t="shared" si="411"/>
        <v>8.5283491423610389E-3</v>
      </c>
      <c r="BJ674" s="15">
        <f t="shared" si="412"/>
        <v>5.5500329368188127E-2</v>
      </c>
    </row>
    <row r="675" spans="1:62" x14ac:dyDescent="0.25">
      <c r="A675">
        <v>646</v>
      </c>
      <c r="B675" s="26">
        <f t="shared" si="390"/>
        <v>0.20363464132783943</v>
      </c>
      <c r="C675" s="25">
        <f t="shared" si="391"/>
        <v>9.9970886296524117</v>
      </c>
      <c r="D675" s="24">
        <f t="shared" si="392"/>
        <v>1.0246783589689088</v>
      </c>
      <c r="E675" s="22">
        <f t="shared" si="393"/>
        <v>37.975257296117455</v>
      </c>
      <c r="F675" s="27">
        <v>3.4</v>
      </c>
      <c r="G675" s="4">
        <f t="shared" si="394"/>
        <v>52.600658926066615</v>
      </c>
      <c r="H675" s="4"/>
      <c r="I675" s="5">
        <v>0.1216</v>
      </c>
      <c r="J675" s="5">
        <v>0</v>
      </c>
      <c r="K675" s="14">
        <v>0</v>
      </c>
      <c r="L675" s="6">
        <v>10.199999999999999</v>
      </c>
      <c r="M675" s="6">
        <v>56</v>
      </c>
      <c r="N675" s="6">
        <v>34</v>
      </c>
      <c r="O675" s="13">
        <f t="shared" si="413"/>
        <v>30.5</v>
      </c>
      <c r="P675" s="12">
        <f t="shared" si="414"/>
        <v>0</v>
      </c>
      <c r="Q675" s="4"/>
      <c r="R675">
        <v>646</v>
      </c>
      <c r="S675" s="4">
        <f t="shared" si="415"/>
        <v>1.1276998486951821</v>
      </c>
      <c r="T675" s="12">
        <f t="shared" si="416"/>
        <v>1</v>
      </c>
      <c r="U675">
        <f t="shared" si="417"/>
        <v>1</v>
      </c>
      <c r="V675" s="4">
        <f t="shared" si="418"/>
        <v>1.1276998486951821</v>
      </c>
      <c r="W675" s="4"/>
      <c r="X675"/>
      <c r="Z675"/>
      <c r="AA675">
        <v>646</v>
      </c>
      <c r="AB675" s="4">
        <f t="shared" si="419"/>
        <v>4.8785628742514978E-2</v>
      </c>
      <c r="AC675" s="4">
        <f t="shared" si="420"/>
        <v>0</v>
      </c>
      <c r="AD675" s="26">
        <f t="shared" si="421"/>
        <v>0.20363464132783943</v>
      </c>
      <c r="AE675" s="4">
        <f t="shared" si="395"/>
        <v>0.12256344890554123</v>
      </c>
      <c r="AF675" s="11"/>
      <c r="AG675" s="10">
        <f t="shared" si="422"/>
        <v>7.2814371257485036E-2</v>
      </c>
      <c r="AH675" s="10">
        <f t="shared" si="423"/>
        <v>0</v>
      </c>
      <c r="AI675" s="25">
        <f t="shared" si="424"/>
        <v>9.9970886296524117</v>
      </c>
      <c r="AJ675" s="4">
        <f t="shared" si="396"/>
        <v>9.8459771099620461</v>
      </c>
      <c r="AK675" s="4"/>
      <c r="AL675" s="24">
        <f t="shared" si="425"/>
        <v>1.0246783589689088</v>
      </c>
      <c r="AM675" s="4">
        <f t="shared" si="397"/>
        <v>0.99091220760694554</v>
      </c>
      <c r="AN675" s="3"/>
      <c r="AO675" s="23">
        <f t="shared" si="426"/>
        <v>0</v>
      </c>
      <c r="AP675" s="22">
        <f t="shared" si="427"/>
        <v>37.975257296117455</v>
      </c>
      <c r="AQ675" s="4">
        <f t="shared" si="398"/>
        <v>37.936716898827967</v>
      </c>
      <c r="AR675" s="3"/>
      <c r="AS675" s="4">
        <v>3.4</v>
      </c>
      <c r="AT675" s="4"/>
      <c r="AU675" s="21">
        <f t="shared" si="428"/>
        <v>216.18254107393312</v>
      </c>
      <c r="AV675" s="21">
        <f t="shared" si="399"/>
        <v>0.23703757031850339</v>
      </c>
      <c r="AW675" s="3">
        <f t="shared" si="400"/>
        <v>52.600658926066615</v>
      </c>
      <c r="AX675"/>
      <c r="AY675" s="20">
        <f t="shared" si="401"/>
        <v>8.2612402235046831E-3</v>
      </c>
      <c r="AZ675" s="20">
        <f t="shared" si="402"/>
        <v>9.6979776536794109E-3</v>
      </c>
      <c r="BA675" s="19">
        <f t="shared" si="403"/>
        <v>6.3111974545114108E-2</v>
      </c>
      <c r="BB675" s="18">
        <f t="shared" si="404"/>
        <v>1.539842362498188E-2</v>
      </c>
      <c r="BC675" s="18">
        <f t="shared" si="405"/>
        <v>1.8076410342370033E-2</v>
      </c>
      <c r="BD675" s="17">
        <f t="shared" si="406"/>
        <v>0.11763668572301372</v>
      </c>
      <c r="BE675" s="16">
        <f t="shared" si="407"/>
        <v>3.4408065243613532E-3</v>
      </c>
      <c r="BF675" s="16">
        <f t="shared" si="408"/>
        <v>4.0392076590328929E-3</v>
      </c>
      <c r="BG675" s="16">
        <f t="shared" si="409"/>
        <v>2.6286137178569015E-2</v>
      </c>
      <c r="BH675" s="15">
        <f t="shared" si="410"/>
        <v>3.9273072321333634E-3</v>
      </c>
      <c r="BI675" s="15">
        <f t="shared" si="411"/>
        <v>4.6103171855478619E-3</v>
      </c>
      <c r="BJ675" s="15">
        <f t="shared" si="412"/>
        <v>3.0002772871806548E-2</v>
      </c>
    </row>
    <row r="676" spans="1:62" x14ac:dyDescent="0.25">
      <c r="A676">
        <v>647</v>
      </c>
      <c r="B676" s="26">
        <f t="shared" si="390"/>
        <v>0.17134907764805621</v>
      </c>
      <c r="C676" s="25">
        <f t="shared" si="391"/>
        <v>9.9187914812195306</v>
      </c>
      <c r="D676" s="24">
        <f t="shared" si="392"/>
        <v>1.0219399852119269</v>
      </c>
      <c r="E676" s="22">
        <f t="shared" si="393"/>
        <v>37.973140811668593</v>
      </c>
      <c r="F676" s="27">
        <v>3.4</v>
      </c>
      <c r="G676" s="4">
        <f t="shared" si="394"/>
        <v>52.485221355748102</v>
      </c>
      <c r="H676" s="4"/>
      <c r="I676" s="5">
        <v>0.1216</v>
      </c>
      <c r="J676" s="5">
        <v>0</v>
      </c>
      <c r="K676" s="14">
        <v>0</v>
      </c>
      <c r="L676" s="6">
        <v>6.1</v>
      </c>
      <c r="M676" s="6">
        <v>75</v>
      </c>
      <c r="N676" s="6">
        <v>18</v>
      </c>
      <c r="O676" s="13">
        <f t="shared" si="413"/>
        <v>61.5</v>
      </c>
      <c r="P676" s="12">
        <f t="shared" si="414"/>
        <v>0</v>
      </c>
      <c r="Q676" s="4"/>
      <c r="R676">
        <v>647</v>
      </c>
      <c r="S676" s="4">
        <f t="shared" si="415"/>
        <v>0.60923828172684824</v>
      </c>
      <c r="T676" s="12">
        <f t="shared" si="416"/>
        <v>1</v>
      </c>
      <c r="U676">
        <f t="shared" si="417"/>
        <v>1</v>
      </c>
      <c r="V676" s="4">
        <f t="shared" si="418"/>
        <v>0.60923828172684824</v>
      </c>
      <c r="W676" s="4"/>
      <c r="X676"/>
      <c r="Z676"/>
      <c r="AA676">
        <v>647</v>
      </c>
      <c r="AB676" s="4">
        <f t="shared" si="419"/>
        <v>4.8785628742514978E-2</v>
      </c>
      <c r="AC676" s="4">
        <f t="shared" si="420"/>
        <v>0</v>
      </c>
      <c r="AD676" s="26">
        <f t="shared" si="421"/>
        <v>0.17134907764805621</v>
      </c>
      <c r="AE676" s="4">
        <f t="shared" si="395"/>
        <v>0.11684718481293864</v>
      </c>
      <c r="AF676" s="11"/>
      <c r="AG676" s="10">
        <f t="shared" si="422"/>
        <v>7.2814371257485036E-2</v>
      </c>
      <c r="AH676" s="10">
        <f t="shared" si="423"/>
        <v>0</v>
      </c>
      <c r="AI676" s="25">
        <f t="shared" si="424"/>
        <v>9.9187914812195306</v>
      </c>
      <c r="AJ676" s="4">
        <f t="shared" si="396"/>
        <v>9.8055250798967748</v>
      </c>
      <c r="AK676" s="4"/>
      <c r="AL676" s="24">
        <f t="shared" si="425"/>
        <v>1.0219399852119269</v>
      </c>
      <c r="AM676" s="4">
        <f t="shared" si="397"/>
        <v>0.99644194290584898</v>
      </c>
      <c r="AN676" s="3"/>
      <c r="AO676" s="23">
        <f t="shared" si="426"/>
        <v>0</v>
      </c>
      <c r="AP676" s="22">
        <f t="shared" si="427"/>
        <v>37.973140811668593</v>
      </c>
      <c r="AQ676" s="4">
        <f t="shared" si="398"/>
        <v>37.944076976913074</v>
      </c>
      <c r="AR676" s="3"/>
      <c r="AS676" s="4">
        <v>3.4</v>
      </c>
      <c r="AT676" s="4"/>
      <c r="AU676" s="21">
        <f t="shared" si="428"/>
        <v>216.41957864425163</v>
      </c>
      <c r="AV676" s="21">
        <f t="shared" si="399"/>
        <v>0.17307869401406151</v>
      </c>
      <c r="AW676" s="3">
        <f t="shared" si="400"/>
        <v>52.485221355748102</v>
      </c>
      <c r="AX676"/>
      <c r="AY676" s="20">
        <f t="shared" si="401"/>
        <v>5.5538005041452336E-3</v>
      </c>
      <c r="AZ676" s="20">
        <f t="shared" si="402"/>
        <v>6.5196788526922312E-3</v>
      </c>
      <c r="BA676" s="19">
        <f t="shared" si="403"/>
        <v>4.2428413478280108E-2</v>
      </c>
      <c r="BB676" s="18">
        <f t="shared" si="404"/>
        <v>1.1541966050098568E-2</v>
      </c>
      <c r="BC676" s="18">
        <f t="shared" si="405"/>
        <v>1.3549264493593973E-2</v>
      </c>
      <c r="BD676" s="17">
        <f t="shared" si="406"/>
        <v>8.8175170779063256E-2</v>
      </c>
      <c r="BE676" s="16">
        <f t="shared" si="407"/>
        <v>2.5982774697866392E-3</v>
      </c>
      <c r="BF676" s="16">
        <f t="shared" si="408"/>
        <v>3.0501518123582289E-3</v>
      </c>
      <c r="BG676" s="16">
        <f t="shared" si="409"/>
        <v>1.9849613023933017E-2</v>
      </c>
      <c r="BH676" s="15">
        <f t="shared" si="410"/>
        <v>2.9616354904574704E-3</v>
      </c>
      <c r="BI676" s="15">
        <f t="shared" si="411"/>
        <v>3.4767025322761606E-3</v>
      </c>
      <c r="BJ676" s="15">
        <f t="shared" si="412"/>
        <v>2.262549673278514E-2</v>
      </c>
    </row>
    <row r="677" spans="1:62" x14ac:dyDescent="0.25">
      <c r="A677">
        <v>648</v>
      </c>
      <c r="B677" s="26">
        <f t="shared" si="390"/>
        <v>0.16563281355545362</v>
      </c>
      <c r="C677" s="25">
        <f t="shared" si="391"/>
        <v>9.8783394511542593</v>
      </c>
      <c r="D677" s="24">
        <f t="shared" si="392"/>
        <v>1.019097622420337</v>
      </c>
      <c r="E677" s="22">
        <f t="shared" si="393"/>
        <v>37.97067277460399</v>
      </c>
      <c r="F677" s="27">
        <v>3.4</v>
      </c>
      <c r="G677" s="4">
        <f t="shared" si="394"/>
        <v>52.433742661734037</v>
      </c>
      <c r="H677" s="4"/>
      <c r="I677" s="5">
        <v>0.1216</v>
      </c>
      <c r="J677" s="5">
        <v>0</v>
      </c>
      <c r="K677" s="14">
        <v>0</v>
      </c>
      <c r="L677" s="6">
        <v>4.5999999999999996</v>
      </c>
      <c r="M677" s="6">
        <v>71</v>
      </c>
      <c r="N677" s="6">
        <v>8</v>
      </c>
      <c r="O677" s="13">
        <f t="shared" si="413"/>
        <v>65</v>
      </c>
      <c r="P677" s="12">
        <f t="shared" si="414"/>
        <v>0</v>
      </c>
      <c r="Q677" s="4"/>
      <c r="R677">
        <v>648</v>
      </c>
      <c r="S677" s="4">
        <f t="shared" si="415"/>
        <v>0.45940307648816003</v>
      </c>
      <c r="T677" s="12">
        <f t="shared" si="416"/>
        <v>1</v>
      </c>
      <c r="U677">
        <f t="shared" si="417"/>
        <v>1</v>
      </c>
      <c r="V677" s="4">
        <f t="shared" si="418"/>
        <v>0.45940307648816003</v>
      </c>
      <c r="W677" s="4"/>
      <c r="X677"/>
      <c r="Z677"/>
      <c r="AA677">
        <v>648</v>
      </c>
      <c r="AB677" s="4">
        <f t="shared" si="419"/>
        <v>4.8785628742514978E-2</v>
      </c>
      <c r="AC677" s="4">
        <f t="shared" si="420"/>
        <v>0</v>
      </c>
      <c r="AD677" s="26">
        <f t="shared" si="421"/>
        <v>0.16563281355545362</v>
      </c>
      <c r="AE677" s="4">
        <f t="shared" si="395"/>
        <v>0.13861615063519173</v>
      </c>
      <c r="AF677" s="11"/>
      <c r="AG677" s="10">
        <f t="shared" si="422"/>
        <v>7.2814371257485036E-2</v>
      </c>
      <c r="AH677" s="10">
        <f t="shared" si="423"/>
        <v>0</v>
      </c>
      <c r="AI677" s="25">
        <f t="shared" si="424"/>
        <v>9.8783394511542593</v>
      </c>
      <c r="AJ677" s="4">
        <f t="shared" si="396"/>
        <v>9.8257106206543465</v>
      </c>
      <c r="AK677" s="4"/>
      <c r="AL677" s="24">
        <f t="shared" si="425"/>
        <v>1.019097622420337</v>
      </c>
      <c r="AM677" s="4">
        <f t="shared" si="397"/>
        <v>1.0071910093697576</v>
      </c>
      <c r="AN677" s="3"/>
      <c r="AO677" s="23">
        <f t="shared" si="426"/>
        <v>0</v>
      </c>
      <c r="AP677" s="22">
        <f t="shared" si="427"/>
        <v>37.97067277460399</v>
      </c>
      <c r="AQ677" s="4">
        <f t="shared" si="398"/>
        <v>37.95715270435398</v>
      </c>
      <c r="AR677" s="3"/>
      <c r="AS677" s="4">
        <v>3.4</v>
      </c>
      <c r="AT677" s="4"/>
      <c r="AU677" s="21">
        <f t="shared" si="428"/>
        <v>216.5926573382657</v>
      </c>
      <c r="AV677" s="21">
        <f t="shared" si="399"/>
        <v>8.1796163895779622E-2</v>
      </c>
      <c r="AW677" s="3">
        <f t="shared" si="400"/>
        <v>52.433742661734037</v>
      </c>
      <c r="AX677"/>
      <c r="AY677" s="20">
        <f t="shared" si="401"/>
        <v>2.7530265159927203E-3</v>
      </c>
      <c r="AZ677" s="20">
        <f t="shared" si="402"/>
        <v>3.2318137361653674E-3</v>
      </c>
      <c r="BA677" s="19">
        <f t="shared" si="403"/>
        <v>2.1031822668103807E-2</v>
      </c>
      <c r="BB677" s="18">
        <f t="shared" si="404"/>
        <v>5.3629334718198309E-3</v>
      </c>
      <c r="BC677" s="18">
        <f t="shared" si="405"/>
        <v>6.2956175538754532E-3</v>
      </c>
      <c r="BD677" s="17">
        <f t="shared" si="406"/>
        <v>4.0970279474217455E-2</v>
      </c>
      <c r="BE677" s="16">
        <f t="shared" si="407"/>
        <v>1.2132964585839482E-3</v>
      </c>
      <c r="BF677" s="16">
        <f t="shared" si="408"/>
        <v>1.4243045383376782E-3</v>
      </c>
      <c r="BG677" s="16">
        <f t="shared" si="409"/>
        <v>9.2690120536577589E-3</v>
      </c>
      <c r="BH677" s="15">
        <f t="shared" si="410"/>
        <v>1.3777094530963291E-3</v>
      </c>
      <c r="BI677" s="15">
        <f t="shared" si="411"/>
        <v>1.6173110971130819E-3</v>
      </c>
      <c r="BJ677" s="15">
        <f t="shared" si="412"/>
        <v>1.0525049699800598E-2</v>
      </c>
    </row>
    <row r="678" spans="1:62" x14ac:dyDescent="0.25">
      <c r="A678">
        <v>649</v>
      </c>
      <c r="B678" s="26">
        <f t="shared" si="390"/>
        <v>0.18740177937770669</v>
      </c>
      <c r="C678" s="25">
        <f t="shared" si="391"/>
        <v>9.898524991911831</v>
      </c>
      <c r="D678" s="24">
        <f t="shared" si="392"/>
        <v>1.0178979752692505</v>
      </c>
      <c r="E678" s="22">
        <f t="shared" si="393"/>
        <v>37.969721751279472</v>
      </c>
      <c r="F678" s="27">
        <v>3.4</v>
      </c>
      <c r="G678" s="4">
        <f t="shared" si="394"/>
        <v>52.473546497838257</v>
      </c>
      <c r="H678" s="4"/>
      <c r="I678" s="5">
        <v>0.1216</v>
      </c>
      <c r="J678" s="5">
        <v>0</v>
      </c>
      <c r="K678" s="14">
        <v>1</v>
      </c>
      <c r="L678" s="6">
        <v>3.4</v>
      </c>
      <c r="M678" s="6">
        <v>74</v>
      </c>
      <c r="N678" s="6">
        <v>8</v>
      </c>
      <c r="O678" s="13">
        <f t="shared" si="413"/>
        <v>68</v>
      </c>
      <c r="P678" s="12">
        <f t="shared" si="414"/>
        <v>0</v>
      </c>
      <c r="Q678" s="4"/>
      <c r="R678">
        <v>649</v>
      </c>
      <c r="S678" s="4">
        <f t="shared" si="415"/>
        <v>0.35612952979019163</v>
      </c>
      <c r="T678" s="12">
        <f t="shared" si="416"/>
        <v>1</v>
      </c>
      <c r="U678">
        <f t="shared" si="417"/>
        <v>0.6</v>
      </c>
      <c r="V678" s="4">
        <f t="shared" si="418"/>
        <v>0.21367771787411496</v>
      </c>
      <c r="W678" s="4"/>
      <c r="X678"/>
      <c r="Z678"/>
      <c r="AA678">
        <v>649</v>
      </c>
      <c r="AB678" s="4">
        <f t="shared" si="419"/>
        <v>4.8785628742514978E-2</v>
      </c>
      <c r="AC678" s="4">
        <f t="shared" si="420"/>
        <v>0</v>
      </c>
      <c r="AD678" s="26">
        <f t="shared" si="421"/>
        <v>0.18740177937770669</v>
      </c>
      <c r="AE678" s="4">
        <f t="shared" si="395"/>
        <v>0.15557104485065817</v>
      </c>
      <c r="AF678" s="11"/>
      <c r="AG678" s="10">
        <f t="shared" si="422"/>
        <v>7.2814371257485036E-2</v>
      </c>
      <c r="AH678" s="10">
        <f t="shared" si="423"/>
        <v>0</v>
      </c>
      <c r="AI678" s="25">
        <f t="shared" si="424"/>
        <v>9.898524991911831</v>
      </c>
      <c r="AJ678" s="4">
        <f t="shared" si="396"/>
        <v>9.843400046869121</v>
      </c>
      <c r="AK678" s="4"/>
      <c r="AL678" s="24">
        <f t="shared" si="425"/>
        <v>1.0178979752692505</v>
      </c>
      <c r="AM678" s="4">
        <f t="shared" si="397"/>
        <v>1.0054685349022197</v>
      </c>
      <c r="AN678" s="3"/>
      <c r="AO678" s="23">
        <f t="shared" si="426"/>
        <v>0</v>
      </c>
      <c r="AP678" s="22">
        <f t="shared" si="427"/>
        <v>37.969721751279472</v>
      </c>
      <c r="AQ678" s="4">
        <f t="shared" si="398"/>
        <v>37.955588076025386</v>
      </c>
      <c r="AR678" s="3"/>
      <c r="AS678" s="4">
        <v>3.4</v>
      </c>
      <c r="AT678" s="4"/>
      <c r="AU678" s="21">
        <f t="shared" si="428"/>
        <v>216.67445350216147</v>
      </c>
      <c r="AV678" s="21">
        <f t="shared" si="399"/>
        <v>8.8371653338455897E-2</v>
      </c>
      <c r="AW678" s="3">
        <f t="shared" si="400"/>
        <v>52.473546497838257</v>
      </c>
      <c r="AX678"/>
      <c r="AY678" s="20">
        <f t="shared" si="401"/>
        <v>3.2435855025887889E-3</v>
      </c>
      <c r="AZ678" s="20">
        <f t="shared" si="402"/>
        <v>3.8076873291259697E-3</v>
      </c>
      <c r="BA678" s="19">
        <f t="shared" si="403"/>
        <v>2.4779461695333758E-2</v>
      </c>
      <c r="BB678" s="18">
        <f t="shared" si="404"/>
        <v>5.6172901828450946E-3</v>
      </c>
      <c r="BC678" s="18">
        <f t="shared" si="405"/>
        <v>6.5942102146442413E-3</v>
      </c>
      <c r="BD678" s="17">
        <f t="shared" si="406"/>
        <v>4.2913444645220705E-2</v>
      </c>
      <c r="BE678" s="16">
        <f t="shared" si="407"/>
        <v>1.2665731149098763E-3</v>
      </c>
      <c r="BF678" s="16">
        <f t="shared" si="408"/>
        <v>1.4868467001115939E-3</v>
      </c>
      <c r="BG678" s="16">
        <f t="shared" si="409"/>
        <v>9.6760205520093952E-3</v>
      </c>
      <c r="BH678" s="15">
        <f t="shared" si="410"/>
        <v>1.440236451769498E-3</v>
      </c>
      <c r="BI678" s="15">
        <f t="shared" si="411"/>
        <v>1.6907123564250629E-3</v>
      </c>
      <c r="BJ678" s="15">
        <f t="shared" si="412"/>
        <v>1.1002726445892038E-2</v>
      </c>
    </row>
    <row r="679" spans="1:62" x14ac:dyDescent="0.25">
      <c r="A679">
        <v>650</v>
      </c>
      <c r="B679" s="26">
        <f t="shared" si="390"/>
        <v>0.30188781131772408</v>
      </c>
      <c r="C679" s="25">
        <f t="shared" si="391"/>
        <v>10.061783280402055</v>
      </c>
      <c r="D679" s="24">
        <f t="shared" si="392"/>
        <v>1.017036220154333</v>
      </c>
      <c r="E679" s="22">
        <f t="shared" si="393"/>
        <v>37.969167532625697</v>
      </c>
      <c r="F679" s="27">
        <v>3.4</v>
      </c>
      <c r="G679" s="4">
        <f t="shared" si="394"/>
        <v>52.749874844499807</v>
      </c>
      <c r="H679" s="4"/>
      <c r="I679" s="5">
        <v>0.36470000000000002</v>
      </c>
      <c r="J679" s="5">
        <v>0</v>
      </c>
      <c r="K679" s="14">
        <v>1</v>
      </c>
      <c r="L679" s="6">
        <v>3.6</v>
      </c>
      <c r="M679" s="6">
        <v>59</v>
      </c>
      <c r="N679" s="6">
        <v>10</v>
      </c>
      <c r="O679" s="13">
        <f t="shared" si="413"/>
        <v>51.5</v>
      </c>
      <c r="P679" s="12">
        <f t="shared" si="414"/>
        <v>0</v>
      </c>
      <c r="Q679" s="4"/>
      <c r="R679">
        <v>650</v>
      </c>
      <c r="S679" s="4">
        <f t="shared" si="415"/>
        <v>0.37230471497562223</v>
      </c>
      <c r="T679" s="12">
        <f t="shared" si="416"/>
        <v>1</v>
      </c>
      <c r="U679">
        <f t="shared" si="417"/>
        <v>0.6</v>
      </c>
      <c r="V679" s="4">
        <f t="shared" si="418"/>
        <v>0.22338282898537334</v>
      </c>
      <c r="W679" s="4"/>
      <c r="X679"/>
      <c r="Z679"/>
      <c r="AA679">
        <v>650</v>
      </c>
      <c r="AB679" s="4">
        <f t="shared" si="419"/>
        <v>0.1463167664670659</v>
      </c>
      <c r="AC679" s="4">
        <f t="shared" si="420"/>
        <v>0</v>
      </c>
      <c r="AD679" s="26">
        <f t="shared" si="421"/>
        <v>0.30188781131772408</v>
      </c>
      <c r="AE679" s="4">
        <f t="shared" si="395"/>
        <v>0.2343105889311739</v>
      </c>
      <c r="AF679" s="11"/>
      <c r="AG679" s="10">
        <f t="shared" si="422"/>
        <v>0.21838323353293418</v>
      </c>
      <c r="AH679" s="10">
        <f t="shared" si="423"/>
        <v>0</v>
      </c>
      <c r="AI679" s="25">
        <f t="shared" si="424"/>
        <v>10.061783280402055</v>
      </c>
      <c r="AJ679" s="4">
        <f t="shared" si="396"/>
        <v>9.9855812319841331</v>
      </c>
      <c r="AK679" s="4"/>
      <c r="AL679" s="24">
        <f t="shared" si="425"/>
        <v>1.017036220154333</v>
      </c>
      <c r="AM679" s="4">
        <f t="shared" si="397"/>
        <v>1.0001678222160191</v>
      </c>
      <c r="AN679" s="3"/>
      <c r="AO679" s="23">
        <f t="shared" si="426"/>
        <v>0</v>
      </c>
      <c r="AP679" s="22">
        <f t="shared" si="427"/>
        <v>37.969167532625697</v>
      </c>
      <c r="AQ679" s="4">
        <f t="shared" si="398"/>
        <v>37.94992903236529</v>
      </c>
      <c r="AR679" s="3"/>
      <c r="AS679" s="4">
        <v>3.4</v>
      </c>
      <c r="AT679" s="4"/>
      <c r="AU679" s="21">
        <f t="shared" si="428"/>
        <v>216.76282515549994</v>
      </c>
      <c r="AV679" s="21">
        <f t="shared" si="399"/>
        <v>0.14003705853998355</v>
      </c>
      <c r="AW679" s="3">
        <f t="shared" si="400"/>
        <v>52.749874844499807</v>
      </c>
      <c r="AX679"/>
      <c r="AY679" s="20">
        <f t="shared" si="401"/>
        <v>6.8861904098371177E-3</v>
      </c>
      <c r="AZ679" s="20">
        <f t="shared" si="402"/>
        <v>8.0837887419827042E-3</v>
      </c>
      <c r="BA679" s="19">
        <f t="shared" si="403"/>
        <v>5.2607243234730358E-2</v>
      </c>
      <c r="BB679" s="18">
        <f t="shared" si="404"/>
        <v>7.7650693013668476E-3</v>
      </c>
      <c r="BC679" s="18">
        <f t="shared" si="405"/>
        <v>9.1155161363871678E-3</v>
      </c>
      <c r="BD679" s="17">
        <f t="shared" si="406"/>
        <v>5.9321462980168431E-2</v>
      </c>
      <c r="BE679" s="16">
        <f t="shared" si="407"/>
        <v>1.7189075846842266E-3</v>
      </c>
      <c r="BF679" s="16">
        <f t="shared" si="408"/>
        <v>2.017848034194527E-3</v>
      </c>
      <c r="BG679" s="16">
        <f t="shared" si="409"/>
        <v>1.313164231943521E-2</v>
      </c>
      <c r="BH679" s="15">
        <f t="shared" si="410"/>
        <v>1.9604235171883995E-3</v>
      </c>
      <c r="BI679" s="15">
        <f t="shared" si="411"/>
        <v>2.3013667375689907E-3</v>
      </c>
      <c r="BJ679" s="15">
        <f t="shared" si="412"/>
        <v>1.4976710005649577E-2</v>
      </c>
    </row>
    <row r="680" spans="1:62" x14ac:dyDescent="0.25">
      <c r="A680">
        <v>651</v>
      </c>
      <c r="B680" s="26">
        <f t="shared" si="390"/>
        <v>0.38062735539823978</v>
      </c>
      <c r="C680" s="25">
        <f t="shared" si="391"/>
        <v>10.203964465517068</v>
      </c>
      <c r="D680" s="24">
        <f t="shared" si="392"/>
        <v>1.0184984130290957</v>
      </c>
      <c r="E680" s="22">
        <f t="shared" si="393"/>
        <v>37.971447552015427</v>
      </c>
      <c r="F680" s="27">
        <v>3.4</v>
      </c>
      <c r="G680" s="4">
        <f t="shared" si="394"/>
        <v>52.974537785959832</v>
      </c>
      <c r="H680" s="4"/>
      <c r="I680" s="5">
        <v>0.36470000000000002</v>
      </c>
      <c r="J680" s="5">
        <v>0</v>
      </c>
      <c r="K680" s="14">
        <v>1</v>
      </c>
      <c r="L680" s="6">
        <v>5.0999999999999996</v>
      </c>
      <c r="M680" s="6">
        <v>62</v>
      </c>
      <c r="N680" s="6">
        <v>27</v>
      </c>
      <c r="O680" s="13">
        <f t="shared" si="413"/>
        <v>41.75</v>
      </c>
      <c r="P680" s="12">
        <f t="shared" si="414"/>
        <v>0</v>
      </c>
      <c r="Q680" s="4"/>
      <c r="R680">
        <v>651</v>
      </c>
      <c r="S680" s="4">
        <f t="shared" si="415"/>
        <v>0.50681584851960382</v>
      </c>
      <c r="T680" s="12">
        <f t="shared" si="416"/>
        <v>1</v>
      </c>
      <c r="U680">
        <f t="shared" si="417"/>
        <v>0.6</v>
      </c>
      <c r="V680" s="4">
        <f t="shared" si="418"/>
        <v>0.3040895091117623</v>
      </c>
      <c r="W680" s="4"/>
      <c r="X680"/>
      <c r="Z680"/>
      <c r="AA680">
        <v>651</v>
      </c>
      <c r="AB680" s="4">
        <f t="shared" si="419"/>
        <v>0.1463167664670659</v>
      </c>
      <c r="AC680" s="4">
        <f t="shared" si="420"/>
        <v>0</v>
      </c>
      <c r="AD680" s="26">
        <f t="shared" si="421"/>
        <v>0.38062735539823978</v>
      </c>
      <c r="AE680" s="4">
        <f t="shared" si="395"/>
        <v>0.26223729542344454</v>
      </c>
      <c r="AF680" s="11"/>
      <c r="AG680" s="10">
        <f t="shared" si="422"/>
        <v>0.21838323353293418</v>
      </c>
      <c r="AH680" s="10">
        <f t="shared" si="423"/>
        <v>0</v>
      </c>
      <c r="AI680" s="25">
        <f t="shared" si="424"/>
        <v>10.203964465517068</v>
      </c>
      <c r="AJ680" s="4">
        <f t="shared" si="396"/>
        <v>10.090548434128076</v>
      </c>
      <c r="AK680" s="4"/>
      <c r="AL680" s="24">
        <f t="shared" si="425"/>
        <v>1.0184984130290957</v>
      </c>
      <c r="AM680" s="4">
        <f t="shared" si="397"/>
        <v>0.99375926566380979</v>
      </c>
      <c r="AN680" s="3"/>
      <c r="AO680" s="23">
        <f t="shared" si="426"/>
        <v>0</v>
      </c>
      <c r="AP680" s="22">
        <f t="shared" si="427"/>
        <v>37.971447552015427</v>
      </c>
      <c r="AQ680" s="4">
        <f t="shared" si="398"/>
        <v>37.943163968689383</v>
      </c>
      <c r="AR680" s="3"/>
      <c r="AS680" s="4">
        <v>3.4</v>
      </c>
      <c r="AT680" s="4"/>
      <c r="AU680" s="21">
        <f t="shared" si="428"/>
        <v>216.90286221403991</v>
      </c>
      <c r="AV680" s="21">
        <f t="shared" si="399"/>
        <v>0.22173239137300657</v>
      </c>
      <c r="AW680" s="3">
        <f t="shared" si="400"/>
        <v>52.974537785959832</v>
      </c>
      <c r="AX680"/>
      <c r="AY680" s="20">
        <f t="shared" si="401"/>
        <v>1.206407228392885E-2</v>
      </c>
      <c r="AZ680" s="20">
        <f t="shared" si="402"/>
        <v>1.416217181156865E-2</v>
      </c>
      <c r="BA680" s="19">
        <f t="shared" si="403"/>
        <v>9.2163815879297742E-2</v>
      </c>
      <c r="BB680" s="18">
        <f t="shared" si="404"/>
        <v>1.1557213512050231E-2</v>
      </c>
      <c r="BC680" s="18">
        <f t="shared" si="405"/>
        <v>1.3567163688058966E-2</v>
      </c>
      <c r="BD680" s="17">
        <f t="shared" si="406"/>
        <v>8.8291654188882629E-2</v>
      </c>
      <c r="BE680" s="16">
        <f t="shared" si="407"/>
        <v>2.5209452729487362E-3</v>
      </c>
      <c r="BF680" s="16">
        <f t="shared" si="408"/>
        <v>2.9593705378093858E-3</v>
      </c>
      <c r="BG680" s="16">
        <f t="shared" si="409"/>
        <v>1.925883155452781E-2</v>
      </c>
      <c r="BH680" s="15">
        <f t="shared" si="410"/>
        <v>2.8821270448427614E-3</v>
      </c>
      <c r="BI680" s="15">
        <f t="shared" si="411"/>
        <v>3.383366530902372E-3</v>
      </c>
      <c r="BJ680" s="15">
        <f t="shared" si="412"/>
        <v>2.2018089750298397E-2</v>
      </c>
    </row>
    <row r="681" spans="1:62" x14ac:dyDescent="0.25">
      <c r="A681">
        <v>652</v>
      </c>
      <c r="B681" s="26">
        <f t="shared" si="390"/>
        <v>0.40855406189051047</v>
      </c>
      <c r="C681" s="25">
        <f t="shared" si="391"/>
        <v>10.30893166766101</v>
      </c>
      <c r="D681" s="24">
        <f t="shared" si="392"/>
        <v>1.0227836237775803</v>
      </c>
      <c r="E681" s="22">
        <f t="shared" si="393"/>
        <v>37.977236041257726</v>
      </c>
      <c r="F681" s="27">
        <v>3.4</v>
      </c>
      <c r="G681" s="4">
        <f t="shared" si="394"/>
        <v>53.117505394586821</v>
      </c>
      <c r="H681" s="4"/>
      <c r="I681" s="5">
        <v>0.36470000000000002</v>
      </c>
      <c r="J681" s="5">
        <v>0</v>
      </c>
      <c r="K681" s="14">
        <v>1</v>
      </c>
      <c r="L681" s="6">
        <v>7.3</v>
      </c>
      <c r="M681" s="6">
        <v>51</v>
      </c>
      <c r="N681" s="6">
        <v>49</v>
      </c>
      <c r="O681" s="13">
        <f t="shared" si="413"/>
        <v>14.25</v>
      </c>
      <c r="P681" s="12">
        <f t="shared" si="414"/>
        <v>0</v>
      </c>
      <c r="Q681" s="4"/>
      <c r="R681">
        <v>652</v>
      </c>
      <c r="S681" s="4">
        <f t="shared" si="415"/>
        <v>0.74514205020999758</v>
      </c>
      <c r="T681" s="12">
        <f t="shared" si="416"/>
        <v>1</v>
      </c>
      <c r="U681">
        <f t="shared" si="417"/>
        <v>0.6</v>
      </c>
      <c r="V681" s="4">
        <f t="shared" si="418"/>
        <v>0.44708523012599855</v>
      </c>
      <c r="W681" s="4"/>
      <c r="X681"/>
      <c r="Z681"/>
      <c r="AA681">
        <v>652</v>
      </c>
      <c r="AB681" s="4">
        <f t="shared" si="419"/>
        <v>0.1463167664670659</v>
      </c>
      <c r="AC681" s="4">
        <f t="shared" si="420"/>
        <v>0</v>
      </c>
      <c r="AD681" s="26">
        <f t="shared" si="421"/>
        <v>0.40855406189051047</v>
      </c>
      <c r="AE681" s="4">
        <f t="shared" si="395"/>
        <v>0.21918361866937053</v>
      </c>
      <c r="AF681" s="11"/>
      <c r="AG681" s="10">
        <f t="shared" si="422"/>
        <v>0.21838323353293418</v>
      </c>
      <c r="AH681" s="10">
        <f t="shared" si="423"/>
        <v>0</v>
      </c>
      <c r="AI681" s="25">
        <f t="shared" si="424"/>
        <v>10.30893166766101</v>
      </c>
      <c r="AJ681" s="4">
        <f t="shared" si="396"/>
        <v>10.118133790843483</v>
      </c>
      <c r="AK681" s="4"/>
      <c r="AL681" s="24">
        <f t="shared" si="425"/>
        <v>1.0227836237775803</v>
      </c>
      <c r="AM681" s="4">
        <f t="shared" si="397"/>
        <v>0.98160018304136598</v>
      </c>
      <c r="AN681" s="3"/>
      <c r="AO681" s="23">
        <f t="shared" si="426"/>
        <v>0</v>
      </c>
      <c r="AP681" s="22">
        <f t="shared" si="427"/>
        <v>37.977236041257726</v>
      </c>
      <c r="AQ681" s="4">
        <f t="shared" si="398"/>
        <v>37.929967536506041</v>
      </c>
      <c r="AR681" s="3"/>
      <c r="AS681" s="4">
        <v>3.4</v>
      </c>
      <c r="AT681" s="4"/>
      <c r="AU681" s="21">
        <f t="shared" si="428"/>
        <v>217.12459460541291</v>
      </c>
      <c r="AV681" s="21">
        <f t="shared" si="399"/>
        <v>0.36480961221316194</v>
      </c>
      <c r="AW681" s="3">
        <f t="shared" si="400"/>
        <v>53.117505394586821</v>
      </c>
      <c r="AX681"/>
      <c r="AY681" s="20">
        <f t="shared" si="401"/>
        <v>1.9297048383503258E-2</v>
      </c>
      <c r="AZ681" s="20">
        <f t="shared" si="402"/>
        <v>2.2653056798025564E-2</v>
      </c>
      <c r="BA681" s="19">
        <f t="shared" si="403"/>
        <v>0.14742033803961113</v>
      </c>
      <c r="BB681" s="18">
        <f t="shared" si="404"/>
        <v>1.9442505376184801E-2</v>
      </c>
      <c r="BC681" s="18">
        <f t="shared" si="405"/>
        <v>2.2823810658999546E-2</v>
      </c>
      <c r="BD681" s="17">
        <f t="shared" si="406"/>
        <v>0.14853156078234259</v>
      </c>
      <c r="BE681" s="16">
        <f t="shared" si="407"/>
        <v>4.196636153815313E-3</v>
      </c>
      <c r="BF681" s="16">
        <f t="shared" si="408"/>
        <v>4.9264859196962371E-3</v>
      </c>
      <c r="BG681" s="16">
        <f t="shared" si="409"/>
        <v>3.2060318662702723E-2</v>
      </c>
      <c r="BH681" s="15">
        <f t="shared" si="410"/>
        <v>4.8167106106624434E-3</v>
      </c>
      <c r="BI681" s="15">
        <f t="shared" si="411"/>
        <v>5.6543994125167812E-3</v>
      </c>
      <c r="BJ681" s="15">
        <f t="shared" si="412"/>
        <v>3.6797394728505538E-2</v>
      </c>
    </row>
    <row r="682" spans="1:62" x14ac:dyDescent="0.25">
      <c r="A682">
        <v>653</v>
      </c>
      <c r="B682" s="26">
        <f t="shared" si="390"/>
        <v>0.26796924741188549</v>
      </c>
      <c r="C682" s="25">
        <f t="shared" si="391"/>
        <v>10.190948162100968</v>
      </c>
      <c r="D682" s="24">
        <f t="shared" si="392"/>
        <v>1.0293530835655318</v>
      </c>
      <c r="E682" s="22">
        <f t="shared" si="393"/>
        <v>37.986025289295277</v>
      </c>
      <c r="F682" s="27">
        <v>3.4</v>
      </c>
      <c r="G682" s="4">
        <f t="shared" si="394"/>
        <v>52.874295782373657</v>
      </c>
      <c r="H682" s="4"/>
      <c r="I682" s="5">
        <v>0.1216</v>
      </c>
      <c r="J682" s="5">
        <v>0</v>
      </c>
      <c r="K682" s="14">
        <v>1</v>
      </c>
      <c r="L682" s="6">
        <v>11</v>
      </c>
      <c r="M682" s="6">
        <v>52</v>
      </c>
      <c r="N682" s="6">
        <v>83</v>
      </c>
      <c r="O682" s="13">
        <f t="shared" si="413"/>
        <v>-10.25</v>
      </c>
      <c r="P682" s="12">
        <f t="shared" si="414"/>
        <v>-10.25</v>
      </c>
      <c r="Q682" s="4"/>
      <c r="R682">
        <v>653</v>
      </c>
      <c r="S682" s="4">
        <f t="shared" si="415"/>
        <v>1.245428856118602</v>
      </c>
      <c r="T682" s="12">
        <f t="shared" si="416"/>
        <v>1</v>
      </c>
      <c r="U682">
        <f t="shared" si="417"/>
        <v>0.6</v>
      </c>
      <c r="V682" s="4">
        <f t="shared" si="418"/>
        <v>0.74725731367116122</v>
      </c>
      <c r="W682" s="4"/>
      <c r="X682"/>
      <c r="Z682"/>
      <c r="AA682">
        <v>653</v>
      </c>
      <c r="AB682" s="4">
        <f t="shared" si="419"/>
        <v>4.8785628742514978E-2</v>
      </c>
      <c r="AC682" s="4">
        <f t="shared" si="420"/>
        <v>0</v>
      </c>
      <c r="AD682" s="26">
        <f t="shared" si="421"/>
        <v>0.26796924741188549</v>
      </c>
      <c r="AE682" s="4">
        <f t="shared" si="395"/>
        <v>0.14013676452881774</v>
      </c>
      <c r="AF682" s="11"/>
      <c r="AG682" s="10">
        <f t="shared" si="422"/>
        <v>7.2814371257485036E-2</v>
      </c>
      <c r="AH682" s="10">
        <f t="shared" si="423"/>
        <v>0</v>
      </c>
      <c r="AI682" s="25">
        <f t="shared" si="424"/>
        <v>10.190948162100968</v>
      </c>
      <c r="AJ682" s="4">
        <f t="shared" si="396"/>
        <v>9.9946733841271929</v>
      </c>
      <c r="AK682" s="4"/>
      <c r="AL682" s="24">
        <f t="shared" si="425"/>
        <v>1.0293530835655318</v>
      </c>
      <c r="AM682" s="4">
        <f t="shared" si="397"/>
        <v>0.98624133462895236</v>
      </c>
      <c r="AN682" s="3"/>
      <c r="AO682" s="23">
        <f t="shared" si="426"/>
        <v>0</v>
      </c>
      <c r="AP682" s="22">
        <f t="shared" si="427"/>
        <v>37.986025289295277</v>
      </c>
      <c r="AQ682" s="4">
        <f t="shared" si="398"/>
        <v>37.936808062075222</v>
      </c>
      <c r="AR682" s="3"/>
      <c r="AS682" s="4">
        <v>3.4</v>
      </c>
      <c r="AT682" s="4"/>
      <c r="AU682" s="21">
        <f t="shared" si="428"/>
        <v>217.48940421762606</v>
      </c>
      <c r="AV682" s="21">
        <f t="shared" si="399"/>
        <v>0.32418560039372157</v>
      </c>
      <c r="AW682" s="3">
        <f t="shared" si="400"/>
        <v>52.874295782373657</v>
      </c>
      <c r="AX682"/>
      <c r="AY682" s="20">
        <f t="shared" si="401"/>
        <v>1.3026265161650823E-2</v>
      </c>
      <c r="AZ682" s="20">
        <f t="shared" si="402"/>
        <v>1.5291702581068359E-2</v>
      </c>
      <c r="BA682" s="19">
        <f t="shared" si="403"/>
        <v>9.9514515140348578E-2</v>
      </c>
      <c r="BB682" s="18">
        <f t="shared" si="404"/>
        <v>2.0000607394673325E-2</v>
      </c>
      <c r="BC682" s="18">
        <f t="shared" si="405"/>
        <v>2.3478973898094772E-2</v>
      </c>
      <c r="BD682" s="17">
        <f t="shared" si="406"/>
        <v>0.15279519668100694</v>
      </c>
      <c r="BE682" s="16">
        <f t="shared" si="407"/>
        <v>4.3931327982113938E-3</v>
      </c>
      <c r="BF682" s="16">
        <f t="shared" si="408"/>
        <v>5.1571558935525064E-3</v>
      </c>
      <c r="BG682" s="16">
        <f t="shared" si="409"/>
        <v>3.356146024481553E-2</v>
      </c>
      <c r="BH682" s="15">
        <f t="shared" si="410"/>
        <v>5.0152874905520046E-3</v>
      </c>
      <c r="BI682" s="15">
        <f t="shared" si="411"/>
        <v>5.8875114019523531E-3</v>
      </c>
      <c r="BJ682" s="15">
        <f t="shared" si="412"/>
        <v>3.8314428327550484E-2</v>
      </c>
    </row>
    <row r="683" spans="1:62" x14ac:dyDescent="0.25">
      <c r="A683">
        <v>654</v>
      </c>
      <c r="B683" s="26">
        <f t="shared" si="390"/>
        <v>0.1889223932713327</v>
      </c>
      <c r="C683" s="25">
        <f t="shared" si="391"/>
        <v>10.067487755384677</v>
      </c>
      <c r="D683" s="24">
        <f t="shared" si="392"/>
        <v>1.02867662747404</v>
      </c>
      <c r="E683" s="22">
        <f t="shared" si="393"/>
        <v>37.986623405849883</v>
      </c>
      <c r="F683" s="27">
        <v>3.4</v>
      </c>
      <c r="G683" s="4">
        <f t="shared" si="394"/>
        <v>52.671710181979932</v>
      </c>
      <c r="H683" s="4"/>
      <c r="I683" s="5">
        <v>0.1216</v>
      </c>
      <c r="J683" s="5">
        <v>0</v>
      </c>
      <c r="K683" s="14">
        <v>1</v>
      </c>
      <c r="L683" s="6">
        <v>13.9</v>
      </c>
      <c r="M683" s="6">
        <v>57</v>
      </c>
      <c r="N683" s="6">
        <v>99</v>
      </c>
      <c r="O683" s="13">
        <f t="shared" si="413"/>
        <v>-17.25</v>
      </c>
      <c r="P683" s="12">
        <f t="shared" si="414"/>
        <v>-27.5</v>
      </c>
      <c r="Q683" s="4"/>
      <c r="R683">
        <v>654</v>
      </c>
      <c r="S683" s="4">
        <f t="shared" si="415"/>
        <v>1.7093833911892833</v>
      </c>
      <c r="T683" s="12">
        <f t="shared" si="416"/>
        <v>0.75846459436788383</v>
      </c>
      <c r="U683">
        <f t="shared" si="417"/>
        <v>0.6</v>
      </c>
      <c r="V683" s="4">
        <f t="shared" si="418"/>
        <v>0.77790406825054637</v>
      </c>
      <c r="W683" s="4"/>
      <c r="X683"/>
      <c r="Z683"/>
      <c r="AA683">
        <v>654</v>
      </c>
      <c r="AB683" s="4">
        <f t="shared" si="419"/>
        <v>4.8785628742514978E-2</v>
      </c>
      <c r="AC683" s="4">
        <f t="shared" si="420"/>
        <v>0</v>
      </c>
      <c r="AD683" s="26">
        <f t="shared" si="421"/>
        <v>0.1889223932713327</v>
      </c>
      <c r="AE683" s="4">
        <f t="shared" si="395"/>
        <v>5.0881976559259613E-2</v>
      </c>
      <c r="AF683" s="11"/>
      <c r="AG683" s="10">
        <f t="shared" si="422"/>
        <v>7.2814371257485036E-2</v>
      </c>
      <c r="AH683" s="10">
        <f t="shared" si="423"/>
        <v>0</v>
      </c>
      <c r="AI683" s="25">
        <f t="shared" si="424"/>
        <v>10.067487755384677</v>
      </c>
      <c r="AJ683" s="4">
        <f t="shared" si="396"/>
        <v>9.6789785213813122</v>
      </c>
      <c r="AK683" s="4"/>
      <c r="AL683" s="24">
        <f t="shared" si="425"/>
        <v>1.02867662747404</v>
      </c>
      <c r="AM683" s="4">
        <f t="shared" si="397"/>
        <v>0.94335984829097608</v>
      </c>
      <c r="AN683" s="3"/>
      <c r="AO683" s="23">
        <f t="shared" si="426"/>
        <v>0</v>
      </c>
      <c r="AP683" s="22">
        <f t="shared" si="427"/>
        <v>37.986623405849883</v>
      </c>
      <c r="AQ683" s="4">
        <f t="shared" si="398"/>
        <v>37.887090235269142</v>
      </c>
      <c r="AR683" s="3"/>
      <c r="AS683" s="4">
        <v>3.4</v>
      </c>
      <c r="AT683" s="4"/>
      <c r="AU683" s="21">
        <f t="shared" si="428"/>
        <v>217.81358981801978</v>
      </c>
      <c r="AV683" s="21">
        <f t="shared" si="399"/>
        <v>0.55380748864502294</v>
      </c>
      <c r="AW683" s="3">
        <f t="shared" si="400"/>
        <v>52.671710181979932</v>
      </c>
      <c r="AX683"/>
      <c r="AY683" s="20">
        <f t="shared" si="401"/>
        <v>1.4066464411561678E-2</v>
      </c>
      <c r="AZ683" s="20">
        <f t="shared" si="402"/>
        <v>1.6512806048355012E-2</v>
      </c>
      <c r="BA683" s="19">
        <f t="shared" si="403"/>
        <v>0.10746114625215641</v>
      </c>
      <c r="BB683" s="18">
        <f t="shared" si="404"/>
        <v>3.958950171144663E-2</v>
      </c>
      <c r="BC683" s="18">
        <f t="shared" si="405"/>
        <v>4.6474632443872128E-2</v>
      </c>
      <c r="BD683" s="17">
        <f t="shared" si="406"/>
        <v>0.30244509984804641</v>
      </c>
      <c r="BE683" s="16">
        <f t="shared" si="407"/>
        <v>8.6938700032384991E-3</v>
      </c>
      <c r="BF683" s="16">
        <f t="shared" si="408"/>
        <v>1.0205847395106065E-2</v>
      </c>
      <c r="BG683" s="16">
        <f t="shared" si="409"/>
        <v>6.6417061784719345E-2</v>
      </c>
      <c r="BH683" s="15">
        <f t="shared" si="410"/>
        <v>1.0142535317494794E-2</v>
      </c>
      <c r="BI683" s="15">
        <f t="shared" si="411"/>
        <v>1.1906454503146062E-2</v>
      </c>
      <c r="BJ683" s="15">
        <f t="shared" si="412"/>
        <v>7.7484180760100774E-2</v>
      </c>
    </row>
    <row r="684" spans="1:62" x14ac:dyDescent="0.25">
      <c r="A684">
        <v>655</v>
      </c>
      <c r="B684" s="26">
        <f t="shared" si="390"/>
        <v>0.34347538973291236</v>
      </c>
      <c r="C684" s="25">
        <f t="shared" si="391"/>
        <v>10.115685108207659</v>
      </c>
      <c r="D684" s="24">
        <f t="shared" si="392"/>
        <v>1.0158522197347177</v>
      </c>
      <c r="E684" s="22">
        <f t="shared" si="393"/>
        <v>37.972189975659624</v>
      </c>
      <c r="F684" s="27">
        <v>3.4</v>
      </c>
      <c r="G684" s="4">
        <f t="shared" si="394"/>
        <v>52.847202693334914</v>
      </c>
      <c r="H684" s="4"/>
      <c r="I684" s="5">
        <v>0.72929999999999995</v>
      </c>
      <c r="J684" s="5">
        <v>0</v>
      </c>
      <c r="K684" s="14">
        <v>0</v>
      </c>
      <c r="L684" s="6">
        <v>16</v>
      </c>
      <c r="M684" s="6">
        <v>34</v>
      </c>
      <c r="N684" s="6">
        <v>103</v>
      </c>
      <c r="O684" s="13">
        <f t="shared" si="413"/>
        <v>-43.25</v>
      </c>
      <c r="P684" s="12">
        <f t="shared" si="414"/>
        <v>-27.5</v>
      </c>
      <c r="Q684" s="4"/>
      <c r="R684">
        <v>655</v>
      </c>
      <c r="S684" s="4">
        <f t="shared" si="415"/>
        <v>2.0754997247575919</v>
      </c>
      <c r="T684" s="12">
        <f t="shared" si="416"/>
        <v>0.75846459436788383</v>
      </c>
      <c r="U684">
        <f t="shared" si="417"/>
        <v>1</v>
      </c>
      <c r="V684" s="4">
        <f t="shared" si="418"/>
        <v>1.5741930568489215</v>
      </c>
      <c r="W684" s="4"/>
      <c r="X684"/>
      <c r="Z684"/>
      <c r="AA684">
        <v>655</v>
      </c>
      <c r="AB684" s="4">
        <f t="shared" si="419"/>
        <v>0.29259341317365273</v>
      </c>
      <c r="AC684" s="4">
        <f t="shared" si="420"/>
        <v>0</v>
      </c>
      <c r="AD684" s="26">
        <f t="shared" si="421"/>
        <v>0.34347538973291236</v>
      </c>
      <c r="AE684" s="4">
        <f t="shared" si="395"/>
        <v>9.2507332913003823E-2</v>
      </c>
      <c r="AF684" s="11"/>
      <c r="AG684" s="10">
        <f t="shared" si="422"/>
        <v>0.43670658682634733</v>
      </c>
      <c r="AH684" s="10">
        <f t="shared" si="423"/>
        <v>0</v>
      </c>
      <c r="AI684" s="25">
        <f t="shared" si="424"/>
        <v>10.115685108207659</v>
      </c>
      <c r="AJ684" s="4">
        <f t="shared" si="396"/>
        <v>9.7253159149889257</v>
      </c>
      <c r="AK684" s="4"/>
      <c r="AL684" s="24">
        <f t="shared" si="425"/>
        <v>1.0158522197347177</v>
      </c>
      <c r="AM684" s="4">
        <f t="shared" si="397"/>
        <v>0.93159907623076521</v>
      </c>
      <c r="AN684" s="3"/>
      <c r="AO684" s="23">
        <f t="shared" si="426"/>
        <v>0</v>
      </c>
      <c r="AP684" s="22">
        <f t="shared" si="427"/>
        <v>37.972189975659624</v>
      </c>
      <c r="AQ684" s="4">
        <f t="shared" si="398"/>
        <v>37.87269462378822</v>
      </c>
      <c r="AR684" s="3"/>
      <c r="AS684" s="4">
        <v>3.4</v>
      </c>
      <c r="AT684" s="4"/>
      <c r="AU684" s="21">
        <f t="shared" si="428"/>
        <v>218.3673973066648</v>
      </c>
      <c r="AV684" s="21">
        <f t="shared" si="399"/>
        <v>0.64230941973640476</v>
      </c>
      <c r="AW684" s="3">
        <f t="shared" si="400"/>
        <v>52.847202693334914</v>
      </c>
      <c r="AX684"/>
      <c r="AY684" s="20">
        <f t="shared" si="401"/>
        <v>2.557391033569139E-2</v>
      </c>
      <c r="AZ684" s="20">
        <f t="shared" si="402"/>
        <v>3.0021546915811631E-2</v>
      </c>
      <c r="BA684" s="19">
        <f t="shared" si="403"/>
        <v>0.19537259956840552</v>
      </c>
      <c r="BB684" s="18">
        <f t="shared" si="404"/>
        <v>3.9779033522006887E-2</v>
      </c>
      <c r="BC684" s="18">
        <f t="shared" si="405"/>
        <v>4.6697126308442867E-2</v>
      </c>
      <c r="BD684" s="17">
        <f t="shared" si="406"/>
        <v>0.3038930333882835</v>
      </c>
      <c r="BE684" s="16">
        <f t="shared" si="407"/>
        <v>8.5854844029668431E-3</v>
      </c>
      <c r="BF684" s="16">
        <f t="shared" si="408"/>
        <v>1.0078612125221946E-2</v>
      </c>
      <c r="BG684" s="16">
        <f t="shared" si="409"/>
        <v>6.5589046975763732E-2</v>
      </c>
      <c r="BH684" s="15">
        <f t="shared" si="410"/>
        <v>1.0138681551028001E-2</v>
      </c>
      <c r="BI684" s="15">
        <f t="shared" si="411"/>
        <v>1.1901930516424174E-2</v>
      </c>
      <c r="BJ684" s="15">
        <f t="shared" si="412"/>
        <v>7.7454739803951955E-2</v>
      </c>
    </row>
    <row r="685" spans="1:62" x14ac:dyDescent="0.25">
      <c r="A685">
        <v>656</v>
      </c>
      <c r="B685" s="26">
        <f t="shared" si="390"/>
        <v>0.38510074608665656</v>
      </c>
      <c r="C685" s="25">
        <f t="shared" si="391"/>
        <v>10.162022501815272</v>
      </c>
      <c r="D685" s="24">
        <f t="shared" si="392"/>
        <v>1.0156761860424584</v>
      </c>
      <c r="E685" s="22">
        <f t="shared" si="393"/>
        <v>37.97139383965412</v>
      </c>
      <c r="F685" s="27">
        <v>3.4</v>
      </c>
      <c r="G685" s="4">
        <f t="shared" si="394"/>
        <v>52.934193273598503</v>
      </c>
      <c r="H685" s="4"/>
      <c r="I685" s="5">
        <v>0.72929999999999995</v>
      </c>
      <c r="J685" s="5">
        <v>0</v>
      </c>
      <c r="K685" s="14">
        <v>0</v>
      </c>
      <c r="L685" s="6">
        <v>16</v>
      </c>
      <c r="M685" s="6">
        <v>55</v>
      </c>
      <c r="N685" s="6">
        <v>91</v>
      </c>
      <c r="O685" s="13">
        <f t="shared" si="413"/>
        <v>-13.25</v>
      </c>
      <c r="P685" s="12">
        <f t="shared" si="414"/>
        <v>-27.5</v>
      </c>
      <c r="Q685" s="4"/>
      <c r="R685">
        <v>656</v>
      </c>
      <c r="S685" s="4">
        <f t="shared" si="415"/>
        <v>2.0754997247575919</v>
      </c>
      <c r="T685" s="12">
        <f t="shared" si="416"/>
        <v>0.75846459436788383</v>
      </c>
      <c r="U685">
        <f t="shared" si="417"/>
        <v>1</v>
      </c>
      <c r="V685" s="4">
        <f t="shared" si="418"/>
        <v>1.5741930568489215</v>
      </c>
      <c r="W685" s="4"/>
      <c r="X685"/>
      <c r="Z685"/>
      <c r="AA685">
        <v>656</v>
      </c>
      <c r="AB685" s="4">
        <f t="shared" si="419"/>
        <v>0.29259341317365273</v>
      </c>
      <c r="AC685" s="4">
        <f t="shared" si="420"/>
        <v>0</v>
      </c>
      <c r="AD685" s="26">
        <f t="shared" si="421"/>
        <v>0.38510074608665656</v>
      </c>
      <c r="AE685" s="4">
        <f t="shared" si="395"/>
        <v>0.10371804145963237</v>
      </c>
      <c r="AF685" s="11"/>
      <c r="AG685" s="10">
        <f t="shared" si="422"/>
        <v>0.43670658682634733</v>
      </c>
      <c r="AH685" s="10">
        <f t="shared" si="423"/>
        <v>0</v>
      </c>
      <c r="AI685" s="25">
        <f t="shared" si="424"/>
        <v>10.162022501815272</v>
      </c>
      <c r="AJ685" s="4">
        <f t="shared" si="396"/>
        <v>9.7698647294639933</v>
      </c>
      <c r="AK685" s="4"/>
      <c r="AL685" s="24">
        <f t="shared" si="425"/>
        <v>1.0156761860424584</v>
      </c>
      <c r="AM685" s="4">
        <f t="shared" si="397"/>
        <v>0.93143755929519767</v>
      </c>
      <c r="AN685" s="3"/>
      <c r="AO685" s="23">
        <f t="shared" si="426"/>
        <v>0</v>
      </c>
      <c r="AP685" s="22">
        <f t="shared" si="427"/>
        <v>37.97139383965412</v>
      </c>
      <c r="AQ685" s="4">
        <f t="shared" si="398"/>
        <v>37.871900471327599</v>
      </c>
      <c r="AR685" s="3"/>
      <c r="AS685" s="4">
        <v>3.4</v>
      </c>
      <c r="AT685" s="4"/>
      <c r="AU685" s="21">
        <f t="shared" si="428"/>
        <v>219.00970672640119</v>
      </c>
      <c r="AV685" s="21">
        <f t="shared" si="399"/>
        <v>0.66736601273299057</v>
      </c>
      <c r="AW685" s="3">
        <f t="shared" si="400"/>
        <v>52.934193273598503</v>
      </c>
      <c r="AX685"/>
      <c r="AY685" s="20">
        <f t="shared" si="401"/>
        <v>2.8673195104306239E-2</v>
      </c>
      <c r="AZ685" s="20">
        <f t="shared" si="402"/>
        <v>3.3659837731142103E-2</v>
      </c>
      <c r="BA685" s="19">
        <f t="shared" si="403"/>
        <v>0.21904967179157586</v>
      </c>
      <c r="BB685" s="18">
        <f t="shared" si="404"/>
        <v>3.996129162665818E-2</v>
      </c>
      <c r="BC685" s="18">
        <f t="shared" si="405"/>
        <v>4.6911081474772645E-2</v>
      </c>
      <c r="BD685" s="17">
        <f t="shared" si="406"/>
        <v>0.30528539924984821</v>
      </c>
      <c r="BE685" s="16">
        <f t="shared" si="407"/>
        <v>8.5840051301115383E-3</v>
      </c>
      <c r="BF685" s="16">
        <f t="shared" si="408"/>
        <v>1.0076875587522242E-2</v>
      </c>
      <c r="BG685" s="16">
        <f t="shared" si="409"/>
        <v>6.5577746029626904E-2</v>
      </c>
      <c r="BH685" s="15">
        <f t="shared" si="410"/>
        <v>1.0138479425707151E-2</v>
      </c>
      <c r="BI685" s="15">
        <f t="shared" si="411"/>
        <v>1.1901693238873612E-2</v>
      </c>
      <c r="BJ685" s="15">
        <f t="shared" si="412"/>
        <v>7.7453195661939478E-2</v>
      </c>
    </row>
    <row r="686" spans="1:62" x14ac:dyDescent="0.25">
      <c r="A686">
        <v>657</v>
      </c>
      <c r="B686" s="26">
        <f t="shared" si="390"/>
        <v>0.3963114546332851</v>
      </c>
      <c r="C686" s="25">
        <f t="shared" si="391"/>
        <v>10.20657131629034</v>
      </c>
      <c r="D686" s="24">
        <f t="shared" si="392"/>
        <v>1.0187945305819808</v>
      </c>
      <c r="E686" s="22">
        <f t="shared" si="393"/>
        <v>37.974449959359916</v>
      </c>
      <c r="F686" s="27">
        <v>3.4</v>
      </c>
      <c r="G686" s="4">
        <f t="shared" si="394"/>
        <v>52.996127260865521</v>
      </c>
      <c r="H686" s="4"/>
      <c r="I686" s="5">
        <v>0.72929999999999995</v>
      </c>
      <c r="J686" s="5">
        <v>0</v>
      </c>
      <c r="K686" s="14">
        <v>0</v>
      </c>
      <c r="L686" s="6">
        <v>13.5</v>
      </c>
      <c r="M686" s="6">
        <v>58</v>
      </c>
      <c r="N686" s="6">
        <v>69</v>
      </c>
      <c r="O686" s="13">
        <f t="shared" si="413"/>
        <v>6.25</v>
      </c>
      <c r="P686" s="12">
        <f t="shared" si="414"/>
        <v>-21.25</v>
      </c>
      <c r="Q686" s="4"/>
      <c r="R686">
        <v>657</v>
      </c>
      <c r="S686" s="4">
        <f t="shared" si="415"/>
        <v>1.6422633067433468</v>
      </c>
      <c r="T686" s="12">
        <f t="shared" si="416"/>
        <v>0.95855194129866228</v>
      </c>
      <c r="U686">
        <f t="shared" si="417"/>
        <v>1</v>
      </c>
      <c r="V686" s="4">
        <f t="shared" si="418"/>
        <v>1.5741946808023954</v>
      </c>
      <c r="W686" s="4"/>
      <c r="X686"/>
      <c r="Z686"/>
      <c r="AA686">
        <v>657</v>
      </c>
      <c r="AB686" s="4">
        <f t="shared" si="419"/>
        <v>0.29259341317365273</v>
      </c>
      <c r="AC686" s="4">
        <f t="shared" si="420"/>
        <v>0</v>
      </c>
      <c r="AD686" s="26">
        <f t="shared" si="421"/>
        <v>0.3963114546332851</v>
      </c>
      <c r="AE686" s="4">
        <f t="shared" si="395"/>
        <v>0.15484901258532444</v>
      </c>
      <c r="AF686" s="11"/>
      <c r="AG686" s="10">
        <f t="shared" si="422"/>
        <v>0.43670658682634733</v>
      </c>
      <c r="AH686" s="10">
        <f t="shared" si="423"/>
        <v>0</v>
      </c>
      <c r="AI686" s="25">
        <f t="shared" si="424"/>
        <v>10.20657131629034</v>
      </c>
      <c r="AJ686" s="4">
        <f t="shared" si="396"/>
        <v>9.9228409196891079</v>
      </c>
      <c r="AK686" s="4"/>
      <c r="AL686" s="24">
        <f t="shared" si="425"/>
        <v>1.0187945305819808</v>
      </c>
      <c r="AM686" s="4">
        <f t="shared" si="397"/>
        <v>0.95752505031576896</v>
      </c>
      <c r="AN686" s="3"/>
      <c r="AO686" s="23">
        <f t="shared" si="426"/>
        <v>0</v>
      </c>
      <c r="AP686" s="22">
        <f t="shared" si="427"/>
        <v>37.974449959359916</v>
      </c>
      <c r="AQ686" s="4">
        <f t="shared" si="398"/>
        <v>37.903144020974899</v>
      </c>
      <c r="AR686" s="3"/>
      <c r="AS686" s="4">
        <v>3.4</v>
      </c>
      <c r="AT686" s="4"/>
      <c r="AU686" s="21">
        <f t="shared" si="428"/>
        <v>219.67707273913419</v>
      </c>
      <c r="AV686" s="21">
        <f t="shared" si="399"/>
        <v>0.51205677714825737</v>
      </c>
      <c r="AW686" s="3">
        <f t="shared" si="400"/>
        <v>52.996127260865521</v>
      </c>
      <c r="AX686"/>
      <c r="AY686" s="20">
        <f t="shared" si="401"/>
        <v>2.4605278140248842E-2</v>
      </c>
      <c r="AZ686" s="20">
        <f t="shared" si="402"/>
        <v>2.8884456947248636E-2</v>
      </c>
      <c r="BA686" s="19">
        <f t="shared" si="403"/>
        <v>0.1879727069604632</v>
      </c>
      <c r="BB686" s="18">
        <f t="shared" si="404"/>
        <v>2.8912427398666708E-2</v>
      </c>
      <c r="BC686" s="18">
        <f t="shared" si="405"/>
        <v>3.3940675641913096E-2</v>
      </c>
      <c r="BD686" s="17">
        <f t="shared" si="406"/>
        <v>0.22087729356065233</v>
      </c>
      <c r="BE686" s="16">
        <f t="shared" si="407"/>
        <v>6.2434248186688619E-3</v>
      </c>
      <c r="BF686" s="16">
        <f t="shared" si="408"/>
        <v>7.3292378306112722E-3</v>
      </c>
      <c r="BG686" s="16">
        <f t="shared" si="409"/>
        <v>4.7696817616931689E-2</v>
      </c>
      <c r="BH686" s="15">
        <f t="shared" si="410"/>
        <v>7.2661505124109052E-3</v>
      </c>
      <c r="BI686" s="15">
        <f t="shared" si="411"/>
        <v>8.52982886239541E-3</v>
      </c>
      <c r="BJ686" s="15">
        <f t="shared" si="412"/>
        <v>5.5509959010210219E-2</v>
      </c>
    </row>
    <row r="687" spans="1:62" x14ac:dyDescent="0.25">
      <c r="A687">
        <v>658</v>
      </c>
      <c r="B687" s="26">
        <f t="shared" si="390"/>
        <v>0.20363464132783943</v>
      </c>
      <c r="C687" s="25">
        <f t="shared" si="391"/>
        <v>9.9956552909465923</v>
      </c>
      <c r="D687" s="24">
        <f t="shared" si="392"/>
        <v>1.0245523311857643</v>
      </c>
      <c r="E687" s="22">
        <f t="shared" si="393"/>
        <v>37.981828220257064</v>
      </c>
      <c r="F687" s="27">
        <v>3.4</v>
      </c>
      <c r="G687" s="4">
        <f t="shared" si="394"/>
        <v>52.605670483717262</v>
      </c>
      <c r="H687" s="4"/>
      <c r="I687" s="5">
        <v>0.1216</v>
      </c>
      <c r="J687" s="5">
        <v>0</v>
      </c>
      <c r="K687" s="14">
        <v>0</v>
      </c>
      <c r="L687" s="6">
        <v>10.199999999999999</v>
      </c>
      <c r="M687" s="6">
        <v>56</v>
      </c>
      <c r="N687" s="6">
        <v>34</v>
      </c>
      <c r="O687" s="13">
        <f t="shared" si="413"/>
        <v>30.5</v>
      </c>
      <c r="P687" s="12">
        <f t="shared" si="414"/>
        <v>0</v>
      </c>
      <c r="Q687" s="4"/>
      <c r="R687">
        <v>658</v>
      </c>
      <c r="S687" s="4">
        <f t="shared" si="415"/>
        <v>1.1276998486951821</v>
      </c>
      <c r="T687" s="12">
        <f t="shared" si="416"/>
        <v>1</v>
      </c>
      <c r="U687">
        <f t="shared" si="417"/>
        <v>1</v>
      </c>
      <c r="V687" s="4">
        <f t="shared" si="418"/>
        <v>1.1276998486951821</v>
      </c>
      <c r="W687" s="4"/>
      <c r="X687"/>
      <c r="Z687"/>
      <c r="AA687">
        <v>658</v>
      </c>
      <c r="AB687" s="4">
        <f t="shared" si="419"/>
        <v>4.8785628742514978E-2</v>
      </c>
      <c r="AC687" s="4">
        <f t="shared" si="420"/>
        <v>0</v>
      </c>
      <c r="AD687" s="26">
        <f t="shared" si="421"/>
        <v>0.20363464132783943</v>
      </c>
      <c r="AE687" s="4">
        <f t="shared" si="395"/>
        <v>0.12256344890554123</v>
      </c>
      <c r="AF687" s="11"/>
      <c r="AG687" s="10">
        <f t="shared" si="422"/>
        <v>7.2814371257485036E-2</v>
      </c>
      <c r="AH687" s="10">
        <f t="shared" si="423"/>
        <v>0</v>
      </c>
      <c r="AI687" s="25">
        <f t="shared" si="424"/>
        <v>9.9956552909465923</v>
      </c>
      <c r="AJ687" s="4">
        <f t="shared" si="396"/>
        <v>9.8445654369629221</v>
      </c>
      <c r="AK687" s="4"/>
      <c r="AL687" s="24">
        <f t="shared" si="425"/>
        <v>1.0245523311857643</v>
      </c>
      <c r="AM687" s="4">
        <f t="shared" si="397"/>
        <v>0.99079033280816364</v>
      </c>
      <c r="AN687" s="3"/>
      <c r="AO687" s="23">
        <f t="shared" si="426"/>
        <v>0</v>
      </c>
      <c r="AP687" s="22">
        <f t="shared" si="427"/>
        <v>37.981828220257064</v>
      </c>
      <c r="AQ687" s="4">
        <f t="shared" si="398"/>
        <v>37.94328115425629</v>
      </c>
      <c r="AR687" s="3"/>
      <c r="AS687" s="4">
        <v>3.4</v>
      </c>
      <c r="AT687" s="4"/>
      <c r="AU687" s="21">
        <f t="shared" si="428"/>
        <v>220.18912951628243</v>
      </c>
      <c r="AV687" s="21">
        <f t="shared" si="399"/>
        <v>0.23702266251957038</v>
      </c>
      <c r="AW687" s="3">
        <f t="shared" si="400"/>
        <v>52.605670483717262</v>
      </c>
      <c r="AX687"/>
      <c r="AY687" s="20">
        <f t="shared" si="401"/>
        <v>8.2612402235046831E-3</v>
      </c>
      <c r="AZ687" s="20">
        <f t="shared" si="402"/>
        <v>9.6979776536794109E-3</v>
      </c>
      <c r="BA687" s="19">
        <f t="shared" si="403"/>
        <v>6.3111974545114108E-2</v>
      </c>
      <c r="BB687" s="18">
        <f t="shared" si="404"/>
        <v>1.539621586656271E-2</v>
      </c>
      <c r="BC687" s="18">
        <f t="shared" si="405"/>
        <v>1.8073818625964921E-2</v>
      </c>
      <c r="BD687" s="17">
        <f t="shared" si="406"/>
        <v>0.11761981949114264</v>
      </c>
      <c r="BE687" s="16">
        <f t="shared" si="407"/>
        <v>3.440383330863897E-3</v>
      </c>
      <c r="BF687" s="16">
        <f t="shared" si="408"/>
        <v>4.0387108666663143E-3</v>
      </c>
      <c r="BG687" s="16">
        <f t="shared" si="409"/>
        <v>2.6282904180070423E-2</v>
      </c>
      <c r="BH687" s="15">
        <f t="shared" si="410"/>
        <v>3.9279867808641915E-3</v>
      </c>
      <c r="BI687" s="15">
        <f t="shared" si="411"/>
        <v>4.6111149166666596E-3</v>
      </c>
      <c r="BJ687" s="15">
        <f t="shared" si="412"/>
        <v>3.0007964303243217E-2</v>
      </c>
    </row>
    <row r="688" spans="1:62" x14ac:dyDescent="0.25">
      <c r="A688">
        <v>659</v>
      </c>
      <c r="B688" s="26">
        <f t="shared" si="390"/>
        <v>0.17134907764805621</v>
      </c>
      <c r="C688" s="25">
        <f t="shared" si="391"/>
        <v>9.9173798082204065</v>
      </c>
      <c r="D688" s="24">
        <f t="shared" si="392"/>
        <v>1.021816159009959</v>
      </c>
      <c r="E688" s="22">
        <f t="shared" si="393"/>
        <v>37.979702776319265</v>
      </c>
      <c r="F688" s="27">
        <v>3.4</v>
      </c>
      <c r="G688" s="4">
        <f t="shared" si="394"/>
        <v>52.490247821197684</v>
      </c>
      <c r="H688" s="4"/>
      <c r="I688" s="5">
        <v>0.1216</v>
      </c>
      <c r="J688" s="5">
        <v>0</v>
      </c>
      <c r="K688" s="14">
        <v>0</v>
      </c>
      <c r="L688" s="6">
        <v>6.1</v>
      </c>
      <c r="M688" s="6">
        <v>75</v>
      </c>
      <c r="N688" s="6">
        <v>18</v>
      </c>
      <c r="O688" s="13">
        <f t="shared" si="413"/>
        <v>61.5</v>
      </c>
      <c r="P688" s="12">
        <f t="shared" si="414"/>
        <v>0</v>
      </c>
      <c r="Q688" s="4"/>
      <c r="R688">
        <v>659</v>
      </c>
      <c r="S688" s="4">
        <f t="shared" si="415"/>
        <v>0.60923828172684824</v>
      </c>
      <c r="T688" s="12">
        <f t="shared" si="416"/>
        <v>1</v>
      </c>
      <c r="U688">
        <f t="shared" si="417"/>
        <v>1</v>
      </c>
      <c r="V688" s="4">
        <f t="shared" si="418"/>
        <v>0.60923828172684824</v>
      </c>
      <c r="W688" s="4"/>
      <c r="X688"/>
      <c r="Z688"/>
      <c r="AA688">
        <v>659</v>
      </c>
      <c r="AB688" s="4">
        <f t="shared" si="419"/>
        <v>4.8785628742514978E-2</v>
      </c>
      <c r="AC688" s="4">
        <f t="shared" si="420"/>
        <v>0</v>
      </c>
      <c r="AD688" s="26">
        <f t="shared" si="421"/>
        <v>0.17134907764805621</v>
      </c>
      <c r="AE688" s="4">
        <f t="shared" si="395"/>
        <v>0.11684718481293864</v>
      </c>
      <c r="AF688" s="11"/>
      <c r="AG688" s="10">
        <f t="shared" si="422"/>
        <v>7.2814371257485036E-2</v>
      </c>
      <c r="AH688" s="10">
        <f t="shared" si="423"/>
        <v>0</v>
      </c>
      <c r="AI688" s="25">
        <f t="shared" si="424"/>
        <v>9.9173798082204065</v>
      </c>
      <c r="AJ688" s="4">
        <f t="shared" si="396"/>
        <v>9.804129527321269</v>
      </c>
      <c r="AK688" s="4"/>
      <c r="AL688" s="24">
        <f t="shared" si="425"/>
        <v>1.021816159009959</v>
      </c>
      <c r="AM688" s="4">
        <f t="shared" si="397"/>
        <v>0.99632120624512832</v>
      </c>
      <c r="AN688" s="3"/>
      <c r="AO688" s="23">
        <f t="shared" si="426"/>
        <v>0</v>
      </c>
      <c r="AP688" s="22">
        <f t="shared" si="427"/>
        <v>37.979702776319265</v>
      </c>
      <c r="AQ688" s="4">
        <f t="shared" si="398"/>
        <v>37.950633919175495</v>
      </c>
      <c r="AR688" s="3"/>
      <c r="AS688" s="4">
        <v>3.4</v>
      </c>
      <c r="AT688" s="4"/>
      <c r="AU688" s="21">
        <f t="shared" si="428"/>
        <v>220.426152178802</v>
      </c>
      <c r="AV688" s="21">
        <f t="shared" si="399"/>
        <v>0.17306764932670235</v>
      </c>
      <c r="AW688" s="3">
        <f t="shared" si="400"/>
        <v>52.490247821197684</v>
      </c>
      <c r="AX688"/>
      <c r="AY688" s="20">
        <f t="shared" si="401"/>
        <v>5.5538005041452336E-3</v>
      </c>
      <c r="AZ688" s="20">
        <f t="shared" si="402"/>
        <v>6.5196788526922312E-3</v>
      </c>
      <c r="BA688" s="19">
        <f t="shared" si="403"/>
        <v>4.2428413478280108E-2</v>
      </c>
      <c r="BB688" s="18">
        <f t="shared" si="404"/>
        <v>1.1540323361887929E-2</v>
      </c>
      <c r="BC688" s="18">
        <f t="shared" si="405"/>
        <v>1.3547336120477134E-2</v>
      </c>
      <c r="BD688" s="17">
        <f t="shared" si="406"/>
        <v>8.816262141677253E-2</v>
      </c>
      <c r="BE688" s="16">
        <f t="shared" si="407"/>
        <v>2.5979626422670153E-3</v>
      </c>
      <c r="BF688" s="16">
        <f t="shared" si="408"/>
        <v>3.0497822322264959E-3</v>
      </c>
      <c r="BG688" s="16">
        <f t="shared" si="409"/>
        <v>1.9847207890337205E-2</v>
      </c>
      <c r="BH688" s="15">
        <f t="shared" si="410"/>
        <v>2.962147277130369E-3</v>
      </c>
      <c r="BI688" s="15">
        <f t="shared" si="411"/>
        <v>3.4773033253269548E-3</v>
      </c>
      <c r="BJ688" s="15">
        <f t="shared" si="412"/>
        <v>2.262940654131251E-2</v>
      </c>
    </row>
    <row r="689" spans="1:62" x14ac:dyDescent="0.25">
      <c r="A689">
        <v>660</v>
      </c>
      <c r="B689" s="26">
        <f t="shared" si="390"/>
        <v>0.16563281355545362</v>
      </c>
      <c r="C689" s="25">
        <f t="shared" si="391"/>
        <v>9.8769438985787534</v>
      </c>
      <c r="D689" s="24">
        <f t="shared" si="392"/>
        <v>1.0189754400305591</v>
      </c>
      <c r="E689" s="22">
        <f t="shared" si="393"/>
        <v>37.97722801970621</v>
      </c>
      <c r="F689" s="27">
        <v>3.4</v>
      </c>
      <c r="G689" s="4">
        <f t="shared" si="394"/>
        <v>52.438780171870974</v>
      </c>
      <c r="H689" s="4"/>
      <c r="I689" s="5">
        <v>0.1216</v>
      </c>
      <c r="J689" s="5">
        <v>0</v>
      </c>
      <c r="K689" s="14">
        <v>0</v>
      </c>
      <c r="L689" s="6">
        <v>4.5999999999999996</v>
      </c>
      <c r="M689" s="6">
        <v>71</v>
      </c>
      <c r="N689" s="6">
        <v>8</v>
      </c>
      <c r="O689" s="13">
        <f t="shared" si="413"/>
        <v>65</v>
      </c>
      <c r="P689" s="12">
        <f t="shared" si="414"/>
        <v>0</v>
      </c>
      <c r="Q689" s="4"/>
      <c r="R689">
        <v>660</v>
      </c>
      <c r="S689" s="4">
        <f t="shared" si="415"/>
        <v>0.45940307648816003</v>
      </c>
      <c r="T689" s="12">
        <f t="shared" si="416"/>
        <v>1</v>
      </c>
      <c r="U689">
        <f t="shared" si="417"/>
        <v>1</v>
      </c>
      <c r="V689" s="4">
        <f t="shared" si="418"/>
        <v>0.45940307648816003</v>
      </c>
      <c r="W689" s="4"/>
      <c r="X689"/>
      <c r="Z689"/>
      <c r="AA689">
        <v>660</v>
      </c>
      <c r="AB689" s="4">
        <f t="shared" si="419"/>
        <v>4.8785628742514978E-2</v>
      </c>
      <c r="AC689" s="4">
        <f t="shared" si="420"/>
        <v>0</v>
      </c>
      <c r="AD689" s="26">
        <f t="shared" si="421"/>
        <v>0.16563281355545362</v>
      </c>
      <c r="AE689" s="4">
        <f t="shared" si="395"/>
        <v>0.13861615063519173</v>
      </c>
      <c r="AF689" s="11"/>
      <c r="AG689" s="10">
        <f t="shared" si="422"/>
        <v>7.2814371257485036E-2</v>
      </c>
      <c r="AH689" s="10">
        <f t="shared" si="423"/>
        <v>0</v>
      </c>
      <c r="AI689" s="25">
        <f t="shared" si="424"/>
        <v>9.8769438985787534</v>
      </c>
      <c r="AJ689" s="4">
        <f t="shared" si="396"/>
        <v>9.8243225031644954</v>
      </c>
      <c r="AK689" s="4"/>
      <c r="AL689" s="24">
        <f t="shared" si="425"/>
        <v>1.0189754400305591</v>
      </c>
      <c r="AM689" s="4">
        <f t="shared" si="397"/>
        <v>1.0070702544962495</v>
      </c>
      <c r="AN689" s="3"/>
      <c r="AO689" s="23">
        <f t="shared" si="426"/>
        <v>0</v>
      </c>
      <c r="AP689" s="22">
        <f t="shared" si="427"/>
        <v>37.97722801970621</v>
      </c>
      <c r="AQ689" s="4">
        <f t="shared" si="398"/>
        <v>37.963705615355487</v>
      </c>
      <c r="AR689" s="3"/>
      <c r="AS689" s="4">
        <v>3.4</v>
      </c>
      <c r="AT689" s="4"/>
      <c r="AU689" s="21">
        <f t="shared" si="428"/>
        <v>220.5992198281287</v>
      </c>
      <c r="AV689" s="21">
        <f t="shared" si="399"/>
        <v>8.1791081614516287E-2</v>
      </c>
      <c r="AW689" s="3">
        <f t="shared" si="400"/>
        <v>52.438780171870974</v>
      </c>
      <c r="AX689"/>
      <c r="AY689" s="20">
        <f t="shared" si="401"/>
        <v>2.7530265159927203E-3</v>
      </c>
      <c r="AZ689" s="20">
        <f t="shared" si="402"/>
        <v>3.2318137361653674E-3</v>
      </c>
      <c r="BA689" s="19">
        <f t="shared" si="403"/>
        <v>2.1031822668103807E-2</v>
      </c>
      <c r="BB689" s="18">
        <f t="shared" si="404"/>
        <v>5.3621758287305827E-3</v>
      </c>
      <c r="BC689" s="18">
        <f t="shared" si="405"/>
        <v>6.2947281467706836E-3</v>
      </c>
      <c r="BD689" s="17">
        <f t="shared" si="406"/>
        <v>4.0964491438756773E-2</v>
      </c>
      <c r="BE689" s="16">
        <f t="shared" si="407"/>
        <v>1.2131509931667525E-3</v>
      </c>
      <c r="BF689" s="16">
        <f t="shared" si="408"/>
        <v>1.4241337745870572E-3</v>
      </c>
      <c r="BG689" s="16">
        <f t="shared" si="409"/>
        <v>9.2679007665557173E-3</v>
      </c>
      <c r="BH689" s="15">
        <f t="shared" si="410"/>
        <v>1.3779473004268633E-3</v>
      </c>
      <c r="BI689" s="15">
        <f t="shared" si="411"/>
        <v>1.6175903091967525E-3</v>
      </c>
      <c r="BJ689" s="15">
        <f t="shared" si="412"/>
        <v>1.052686674109999E-2</v>
      </c>
    </row>
    <row r="690" spans="1:62" x14ac:dyDescent="0.25">
      <c r="A690">
        <v>661</v>
      </c>
      <c r="B690" s="26">
        <f t="shared" si="390"/>
        <v>0.18740177937770669</v>
      </c>
      <c r="C690" s="25">
        <f t="shared" si="391"/>
        <v>9.8971368744219799</v>
      </c>
      <c r="D690" s="24">
        <f t="shared" si="392"/>
        <v>1.0177765551345666</v>
      </c>
      <c r="E690" s="22">
        <f t="shared" si="393"/>
        <v>37.9762738813222</v>
      </c>
      <c r="F690" s="27">
        <v>3.4</v>
      </c>
      <c r="G690" s="4">
        <f t="shared" si="394"/>
        <v>52.478589090256456</v>
      </c>
      <c r="H690" s="4"/>
      <c r="I690" s="5">
        <v>0.1216</v>
      </c>
      <c r="J690" s="5">
        <v>0</v>
      </c>
      <c r="K690" s="14">
        <v>1</v>
      </c>
      <c r="L690" s="6">
        <v>3.4</v>
      </c>
      <c r="M690" s="6">
        <v>74</v>
      </c>
      <c r="N690" s="6">
        <v>8</v>
      </c>
      <c r="O690" s="13">
        <f t="shared" si="413"/>
        <v>68</v>
      </c>
      <c r="P690" s="12">
        <f t="shared" si="414"/>
        <v>0</v>
      </c>
      <c r="Q690" s="4"/>
      <c r="R690">
        <v>661</v>
      </c>
      <c r="S690" s="4">
        <f t="shared" si="415"/>
        <v>0.35612952979019163</v>
      </c>
      <c r="T690" s="12">
        <f t="shared" si="416"/>
        <v>1</v>
      </c>
      <c r="U690">
        <f t="shared" si="417"/>
        <v>0.6</v>
      </c>
      <c r="V690" s="4">
        <f t="shared" si="418"/>
        <v>0.21367771787411496</v>
      </c>
      <c r="W690" s="4"/>
      <c r="X690"/>
      <c r="Z690"/>
      <c r="AA690">
        <v>661</v>
      </c>
      <c r="AB690" s="4">
        <f t="shared" si="419"/>
        <v>4.8785628742514978E-2</v>
      </c>
      <c r="AC690" s="4">
        <f t="shared" si="420"/>
        <v>0</v>
      </c>
      <c r="AD690" s="26">
        <f t="shared" si="421"/>
        <v>0.18740177937770669</v>
      </c>
      <c r="AE690" s="4">
        <f t="shared" si="395"/>
        <v>0.15557104485065817</v>
      </c>
      <c r="AF690" s="11"/>
      <c r="AG690" s="10">
        <f t="shared" si="422"/>
        <v>7.2814371257485036E-2</v>
      </c>
      <c r="AH690" s="10">
        <f t="shared" si="423"/>
        <v>0</v>
      </c>
      <c r="AI690" s="25">
        <f t="shared" si="424"/>
        <v>9.8971368744219799</v>
      </c>
      <c r="AJ690" s="4">
        <f t="shared" si="396"/>
        <v>9.8420196598138947</v>
      </c>
      <c r="AK690" s="4"/>
      <c r="AL690" s="24">
        <f t="shared" si="425"/>
        <v>1.0177765551345666</v>
      </c>
      <c r="AM690" s="4">
        <f t="shared" si="397"/>
        <v>1.0053485974154632</v>
      </c>
      <c r="AN690" s="3"/>
      <c r="AO690" s="23">
        <f t="shared" si="426"/>
        <v>0</v>
      </c>
      <c r="AP690" s="22">
        <f t="shared" si="427"/>
        <v>37.9762738813222</v>
      </c>
      <c r="AQ690" s="4">
        <f t="shared" si="398"/>
        <v>37.962137767133243</v>
      </c>
      <c r="AR690" s="3"/>
      <c r="AS690" s="4">
        <v>3.4</v>
      </c>
      <c r="AT690" s="4"/>
      <c r="AU690" s="21">
        <f t="shared" si="428"/>
        <v>220.68101090974321</v>
      </c>
      <c r="AV690" s="21">
        <f t="shared" si="399"/>
        <v>8.8366379827320013E-2</v>
      </c>
      <c r="AW690" s="3">
        <f t="shared" si="400"/>
        <v>52.478589090256456</v>
      </c>
      <c r="AX690"/>
      <c r="AY690" s="20">
        <f t="shared" si="401"/>
        <v>3.2435855025887889E-3</v>
      </c>
      <c r="AZ690" s="20">
        <f t="shared" si="402"/>
        <v>3.8076873291259697E-3</v>
      </c>
      <c r="BA690" s="19">
        <f t="shared" si="403"/>
        <v>2.4779461695333758E-2</v>
      </c>
      <c r="BB690" s="18">
        <f t="shared" si="404"/>
        <v>5.6165024433835172E-3</v>
      </c>
      <c r="BC690" s="18">
        <f t="shared" si="405"/>
        <v>6.5932854770154332E-3</v>
      </c>
      <c r="BD690" s="17">
        <f t="shared" si="406"/>
        <v>4.2907426687686219E-2</v>
      </c>
      <c r="BE690" s="16">
        <f t="shared" si="407"/>
        <v>1.2664220315184726E-3</v>
      </c>
      <c r="BF690" s="16">
        <f t="shared" si="408"/>
        <v>1.4866693413477722E-3</v>
      </c>
      <c r="BG690" s="16">
        <f t="shared" si="409"/>
        <v>9.6748663462370779E-3</v>
      </c>
      <c r="BH690" s="15">
        <f t="shared" si="410"/>
        <v>1.4404849818115068E-3</v>
      </c>
      <c r="BI690" s="15">
        <f t="shared" si="411"/>
        <v>1.6910041090830734E-3</v>
      </c>
      <c r="BJ690" s="15">
        <f t="shared" si="412"/>
        <v>1.100462509806297E-2</v>
      </c>
    </row>
    <row r="691" spans="1:62" x14ac:dyDescent="0.25">
      <c r="A691">
        <v>662</v>
      </c>
      <c r="B691" s="26">
        <f t="shared" si="390"/>
        <v>0.30188781131772408</v>
      </c>
      <c r="C691" s="25">
        <f t="shared" si="391"/>
        <v>10.060402893346829</v>
      </c>
      <c r="D691" s="24">
        <f t="shared" si="392"/>
        <v>1.0169155923747653</v>
      </c>
      <c r="E691" s="22">
        <f t="shared" si="393"/>
        <v>37.975716413389819</v>
      </c>
      <c r="F691" s="27">
        <v>3.4</v>
      </c>
      <c r="G691" s="4">
        <f t="shared" si="394"/>
        <v>52.754922710429135</v>
      </c>
      <c r="H691" s="4"/>
      <c r="I691" s="5">
        <v>0.36470000000000002</v>
      </c>
      <c r="J691" s="5">
        <v>0</v>
      </c>
      <c r="K691" s="14">
        <v>1</v>
      </c>
      <c r="L691" s="6">
        <v>3.6</v>
      </c>
      <c r="M691" s="6">
        <v>59</v>
      </c>
      <c r="N691" s="6">
        <v>10</v>
      </c>
      <c r="O691" s="13">
        <f t="shared" si="413"/>
        <v>51.5</v>
      </c>
      <c r="P691" s="12">
        <f t="shared" si="414"/>
        <v>0</v>
      </c>
      <c r="Q691" s="4"/>
      <c r="R691">
        <v>662</v>
      </c>
      <c r="S691" s="4">
        <f t="shared" si="415"/>
        <v>0.37230471497562223</v>
      </c>
      <c r="T691" s="12">
        <f t="shared" si="416"/>
        <v>1</v>
      </c>
      <c r="U691">
        <f t="shared" si="417"/>
        <v>0.6</v>
      </c>
      <c r="V691" s="4">
        <f t="shared" si="418"/>
        <v>0.22338282898537334</v>
      </c>
      <c r="W691" s="4"/>
      <c r="X691"/>
      <c r="Z691"/>
      <c r="AA691">
        <v>662</v>
      </c>
      <c r="AB691" s="4">
        <f t="shared" si="419"/>
        <v>0.1463167664670659</v>
      </c>
      <c r="AC691" s="4">
        <f t="shared" si="420"/>
        <v>0</v>
      </c>
      <c r="AD691" s="26">
        <f t="shared" si="421"/>
        <v>0.30188781131772408</v>
      </c>
      <c r="AE691" s="4">
        <f t="shared" si="395"/>
        <v>0.2343105889311739</v>
      </c>
      <c r="AF691" s="11"/>
      <c r="AG691" s="10">
        <f t="shared" si="422"/>
        <v>0.21838323353293418</v>
      </c>
      <c r="AH691" s="10">
        <f t="shared" si="423"/>
        <v>0</v>
      </c>
      <c r="AI691" s="25">
        <f t="shared" si="424"/>
        <v>10.060402893346829</v>
      </c>
      <c r="AJ691" s="4">
        <f t="shared" si="396"/>
        <v>9.9842112991712906</v>
      </c>
      <c r="AK691" s="4"/>
      <c r="AL691" s="24">
        <f t="shared" si="425"/>
        <v>1.0169155923747653</v>
      </c>
      <c r="AM691" s="4">
        <f t="shared" si="397"/>
        <v>1.0000491951492558</v>
      </c>
      <c r="AN691" s="3"/>
      <c r="AO691" s="23">
        <f t="shared" si="426"/>
        <v>0</v>
      </c>
      <c r="AP691" s="22">
        <f t="shared" si="427"/>
        <v>37.975716413389819</v>
      </c>
      <c r="AQ691" s="4">
        <f t="shared" si="398"/>
        <v>37.956474594893784</v>
      </c>
      <c r="AR691" s="3"/>
      <c r="AS691" s="4">
        <v>3.4</v>
      </c>
      <c r="AT691" s="4"/>
      <c r="AU691" s="21">
        <f t="shared" si="428"/>
        <v>220.76937728957051</v>
      </c>
      <c r="AV691" s="21">
        <f t="shared" si="399"/>
        <v>0.14002994582343023</v>
      </c>
      <c r="AW691" s="3">
        <f t="shared" si="400"/>
        <v>52.754922710429135</v>
      </c>
      <c r="AX691"/>
      <c r="AY691" s="20">
        <f t="shared" si="401"/>
        <v>6.8861904098371177E-3</v>
      </c>
      <c r="AZ691" s="20">
        <f t="shared" si="402"/>
        <v>8.0837887419827042E-3</v>
      </c>
      <c r="BA691" s="19">
        <f t="shared" si="403"/>
        <v>5.2607243234730358E-2</v>
      </c>
      <c r="BB691" s="18">
        <f t="shared" si="404"/>
        <v>7.764004003014786E-3</v>
      </c>
      <c r="BC691" s="18">
        <f t="shared" si="405"/>
        <v>9.114265568756488E-3</v>
      </c>
      <c r="BD691" s="17">
        <f t="shared" si="406"/>
        <v>5.9313324603767398E-2</v>
      </c>
      <c r="BE691" s="16">
        <f t="shared" si="407"/>
        <v>1.7187037099341126E-3</v>
      </c>
      <c r="BF691" s="16">
        <f t="shared" si="408"/>
        <v>2.0176087029661321E-3</v>
      </c>
      <c r="BG691" s="16">
        <f t="shared" si="409"/>
        <v>1.3130084812609178E-2</v>
      </c>
      <c r="BH691" s="15">
        <f t="shared" si="410"/>
        <v>1.9607616489071859E-3</v>
      </c>
      <c r="BI691" s="15">
        <f t="shared" si="411"/>
        <v>2.3017636748040877E-3</v>
      </c>
      <c r="BJ691" s="15">
        <f t="shared" si="412"/>
        <v>1.4979293172323296E-2</v>
      </c>
    </row>
    <row r="692" spans="1:62" x14ac:dyDescent="0.25">
      <c r="A692">
        <v>663</v>
      </c>
      <c r="B692" s="26">
        <f t="shared" si="390"/>
        <v>0.38062735539823978</v>
      </c>
      <c r="C692" s="25">
        <f t="shared" si="391"/>
        <v>10.202594532704225</v>
      </c>
      <c r="D692" s="24">
        <f t="shared" si="392"/>
        <v>1.0183788549209492</v>
      </c>
      <c r="E692" s="22">
        <f t="shared" si="393"/>
        <v>37.977992021582288</v>
      </c>
      <c r="F692" s="27">
        <v>3.4</v>
      </c>
      <c r="G692" s="4">
        <f t="shared" si="394"/>
        <v>52.979592764605698</v>
      </c>
      <c r="H692" s="4"/>
      <c r="I692" s="5">
        <v>0.36470000000000002</v>
      </c>
      <c r="J692" s="5">
        <v>0</v>
      </c>
      <c r="K692" s="14">
        <v>1</v>
      </c>
      <c r="L692" s="6">
        <v>5.0999999999999996</v>
      </c>
      <c r="M692" s="6">
        <v>62</v>
      </c>
      <c r="N692" s="6">
        <v>27</v>
      </c>
      <c r="O692" s="13">
        <f t="shared" si="413"/>
        <v>41.75</v>
      </c>
      <c r="P692" s="12">
        <f t="shared" si="414"/>
        <v>0</v>
      </c>
      <c r="Q692" s="4"/>
      <c r="R692">
        <v>663</v>
      </c>
      <c r="S692" s="4">
        <f t="shared" si="415"/>
        <v>0.50681584851960382</v>
      </c>
      <c r="T692" s="12">
        <f t="shared" si="416"/>
        <v>1</v>
      </c>
      <c r="U692">
        <f t="shared" si="417"/>
        <v>0.6</v>
      </c>
      <c r="V692" s="4">
        <f t="shared" si="418"/>
        <v>0.3040895091117623</v>
      </c>
      <c r="W692" s="4"/>
      <c r="X692"/>
      <c r="Z692"/>
      <c r="AA692">
        <v>663</v>
      </c>
      <c r="AB692" s="4">
        <f t="shared" si="419"/>
        <v>0.1463167664670659</v>
      </c>
      <c r="AC692" s="4">
        <f t="shared" si="420"/>
        <v>0</v>
      </c>
      <c r="AD692" s="26">
        <f t="shared" si="421"/>
        <v>0.38062735539823978</v>
      </c>
      <c r="AE692" s="4">
        <f t="shared" si="395"/>
        <v>0.26223729542344454</v>
      </c>
      <c r="AF692" s="11"/>
      <c r="AG692" s="10">
        <f t="shared" si="422"/>
        <v>0.21838323353293418</v>
      </c>
      <c r="AH692" s="10">
        <f t="shared" si="423"/>
        <v>0</v>
      </c>
      <c r="AI692" s="25">
        <f t="shared" si="424"/>
        <v>10.202594532704225</v>
      </c>
      <c r="AJ692" s="4">
        <f t="shared" si="396"/>
        <v>10.089193727979676</v>
      </c>
      <c r="AK692" s="4"/>
      <c r="AL692" s="24">
        <f t="shared" si="425"/>
        <v>1.0183788549209492</v>
      </c>
      <c r="AM692" s="4">
        <f t="shared" si="397"/>
        <v>0.99364261160108769</v>
      </c>
      <c r="AN692" s="3"/>
      <c r="AO692" s="23">
        <f t="shared" si="426"/>
        <v>0</v>
      </c>
      <c r="AP692" s="22">
        <f t="shared" si="427"/>
        <v>37.977992021582288</v>
      </c>
      <c r="AQ692" s="4">
        <f t="shared" si="398"/>
        <v>37.949703563513189</v>
      </c>
      <c r="AR692" s="3"/>
      <c r="AS692" s="4">
        <v>3.4</v>
      </c>
      <c r="AT692" s="4"/>
      <c r="AU692" s="21">
        <f t="shared" si="428"/>
        <v>220.90940723539396</v>
      </c>
      <c r="AV692" s="21">
        <f t="shared" si="399"/>
        <v>0.22172207192148477</v>
      </c>
      <c r="AW692" s="3">
        <f t="shared" si="400"/>
        <v>52.979592764605698</v>
      </c>
      <c r="AX692"/>
      <c r="AY692" s="20">
        <f t="shared" si="401"/>
        <v>1.206407228392885E-2</v>
      </c>
      <c r="AZ692" s="20">
        <f t="shared" si="402"/>
        <v>1.416217181156865E-2</v>
      </c>
      <c r="BA692" s="19">
        <f t="shared" si="403"/>
        <v>9.2163815879297742E-2</v>
      </c>
      <c r="BB692" s="18">
        <f t="shared" si="404"/>
        <v>1.1555661898844495E-2</v>
      </c>
      <c r="BC692" s="18">
        <f t="shared" si="405"/>
        <v>1.356534222907832E-2</v>
      </c>
      <c r="BD692" s="17">
        <f t="shared" si="406"/>
        <v>8.8279800596625921E-2</v>
      </c>
      <c r="BE692" s="16">
        <f t="shared" si="407"/>
        <v>2.5206493476495678E-3</v>
      </c>
      <c r="BF692" s="16">
        <f t="shared" si="408"/>
        <v>2.9590231472407971E-3</v>
      </c>
      <c r="BG692" s="16">
        <f t="shared" si="409"/>
        <v>1.9256570824971099E-2</v>
      </c>
      <c r="BH692" s="15">
        <f t="shared" si="410"/>
        <v>2.8826237863141223E-3</v>
      </c>
      <c r="BI692" s="15">
        <f t="shared" si="411"/>
        <v>3.3839496621948391E-3</v>
      </c>
      <c r="BJ692" s="15">
        <f t="shared" si="412"/>
        <v>2.2021884620590005E-2</v>
      </c>
    </row>
    <row r="693" spans="1:62" x14ac:dyDescent="0.25">
      <c r="A693">
        <v>664</v>
      </c>
      <c r="B693" s="26">
        <f t="shared" si="390"/>
        <v>0.40855406189051047</v>
      </c>
      <c r="C693" s="25">
        <f t="shared" si="391"/>
        <v>10.307576961512611</v>
      </c>
      <c r="D693" s="24">
        <f t="shared" si="392"/>
        <v>1.0226656189178249</v>
      </c>
      <c r="E693" s="22">
        <f t="shared" si="393"/>
        <v>37.983774050363273</v>
      </c>
      <c r="F693" s="27">
        <v>3.4</v>
      </c>
      <c r="G693" s="4">
        <f t="shared" si="394"/>
        <v>53.122570692684221</v>
      </c>
      <c r="H693" s="4"/>
      <c r="I693" s="5">
        <v>0.36470000000000002</v>
      </c>
      <c r="J693" s="5">
        <v>0</v>
      </c>
      <c r="K693" s="14">
        <v>1</v>
      </c>
      <c r="L693" s="6">
        <v>7.3</v>
      </c>
      <c r="M693" s="6">
        <v>51</v>
      </c>
      <c r="N693" s="6">
        <v>49</v>
      </c>
      <c r="O693" s="13">
        <f t="shared" si="413"/>
        <v>14.25</v>
      </c>
      <c r="P693" s="12">
        <f t="shared" si="414"/>
        <v>0</v>
      </c>
      <c r="Q693" s="4"/>
      <c r="R693">
        <v>664</v>
      </c>
      <c r="S693" s="4">
        <f t="shared" si="415"/>
        <v>0.74514205020999758</v>
      </c>
      <c r="T693" s="12">
        <f t="shared" si="416"/>
        <v>1</v>
      </c>
      <c r="U693">
        <f t="shared" si="417"/>
        <v>0.6</v>
      </c>
      <c r="V693" s="4">
        <f t="shared" si="418"/>
        <v>0.44708523012599855</v>
      </c>
      <c r="W693" s="4"/>
      <c r="X693"/>
      <c r="Z693"/>
      <c r="AA693">
        <v>664</v>
      </c>
      <c r="AB693" s="4">
        <f t="shared" si="419"/>
        <v>0.1463167664670659</v>
      </c>
      <c r="AC693" s="4">
        <f t="shared" si="420"/>
        <v>0</v>
      </c>
      <c r="AD693" s="26">
        <f t="shared" si="421"/>
        <v>0.40855406189051047</v>
      </c>
      <c r="AE693" s="4">
        <f t="shared" si="395"/>
        <v>0.21918361866937053</v>
      </c>
      <c r="AF693" s="11"/>
      <c r="AG693" s="10">
        <f t="shared" si="422"/>
        <v>0.21838323353293418</v>
      </c>
      <c r="AH693" s="10">
        <f t="shared" si="423"/>
        <v>0</v>
      </c>
      <c r="AI693" s="25">
        <f t="shared" si="424"/>
        <v>10.307576961512611</v>
      </c>
      <c r="AJ693" s="4">
        <f t="shared" si="396"/>
        <v>10.116804157618754</v>
      </c>
      <c r="AK693" s="4"/>
      <c r="AL693" s="24">
        <f t="shared" si="425"/>
        <v>1.0226656189178249</v>
      </c>
      <c r="AM693" s="4">
        <f t="shared" si="397"/>
        <v>0.98148692976937113</v>
      </c>
      <c r="AN693" s="3"/>
      <c r="AO693" s="23">
        <f t="shared" si="426"/>
        <v>0</v>
      </c>
      <c r="AP693" s="22">
        <f t="shared" si="427"/>
        <v>37.983774050363273</v>
      </c>
      <c r="AQ693" s="4">
        <f t="shared" si="398"/>
        <v>37.936497408054812</v>
      </c>
      <c r="AR693" s="3"/>
      <c r="AS693" s="4">
        <v>3.4</v>
      </c>
      <c r="AT693" s="4"/>
      <c r="AU693" s="21">
        <f t="shared" si="428"/>
        <v>221.13112930731543</v>
      </c>
      <c r="AV693" s="21">
        <f t="shared" si="399"/>
        <v>0.3647927294402657</v>
      </c>
      <c r="AW693" s="3">
        <f t="shared" si="400"/>
        <v>53.122570692684221</v>
      </c>
      <c r="AX693"/>
      <c r="AY693" s="20">
        <f t="shared" si="401"/>
        <v>1.9297048383503258E-2</v>
      </c>
      <c r="AZ693" s="20">
        <f t="shared" si="402"/>
        <v>2.2653056798025564E-2</v>
      </c>
      <c r="BA693" s="19">
        <f t="shared" si="403"/>
        <v>0.14742033803961113</v>
      </c>
      <c r="BB693" s="18">
        <f t="shared" si="404"/>
        <v>1.9439950418753533E-2</v>
      </c>
      <c r="BC693" s="18">
        <f t="shared" si="405"/>
        <v>2.282081136114545E-2</v>
      </c>
      <c r="BD693" s="17">
        <f t="shared" si="406"/>
        <v>0.14851204211395824</v>
      </c>
      <c r="BE693" s="16">
        <f t="shared" si="407"/>
        <v>4.1961519619987198E-3</v>
      </c>
      <c r="BF693" s="16">
        <f t="shared" si="408"/>
        <v>4.9259175206071929E-3</v>
      </c>
      <c r="BG693" s="16">
        <f t="shared" si="409"/>
        <v>3.2056619665847885E-2</v>
      </c>
      <c r="BH693" s="15">
        <f t="shared" si="410"/>
        <v>4.8175398363016642E-3</v>
      </c>
      <c r="BI693" s="15">
        <f t="shared" si="411"/>
        <v>5.6553728513106492E-3</v>
      </c>
      <c r="BJ693" s="15">
        <f t="shared" si="412"/>
        <v>3.6803729620848429E-2</v>
      </c>
    </row>
    <row r="694" spans="1:62" x14ac:dyDescent="0.25">
      <c r="A694">
        <v>665</v>
      </c>
      <c r="B694" s="26">
        <f t="shared" si="390"/>
        <v>0.26796924741188549</v>
      </c>
      <c r="C694" s="25">
        <f t="shared" si="391"/>
        <v>10.189618528876238</v>
      </c>
      <c r="D694" s="24">
        <f t="shared" si="392"/>
        <v>1.0292376203699283</v>
      </c>
      <c r="E694" s="22">
        <f t="shared" si="393"/>
        <v>37.9925525665859</v>
      </c>
      <c r="F694" s="27">
        <v>3.4</v>
      </c>
      <c r="G694" s="4">
        <f t="shared" si="394"/>
        <v>52.879377963243947</v>
      </c>
      <c r="H694" s="4"/>
      <c r="I694" s="5">
        <v>0.1216</v>
      </c>
      <c r="J694" s="5">
        <v>0</v>
      </c>
      <c r="K694" s="14">
        <v>1</v>
      </c>
      <c r="L694" s="6">
        <v>11</v>
      </c>
      <c r="M694" s="6">
        <v>52</v>
      </c>
      <c r="N694" s="6">
        <v>83</v>
      </c>
      <c r="O694" s="13">
        <f t="shared" si="413"/>
        <v>-10.25</v>
      </c>
      <c r="P694" s="12">
        <f t="shared" si="414"/>
        <v>-10.25</v>
      </c>
      <c r="Q694" s="4"/>
      <c r="R694">
        <v>665</v>
      </c>
      <c r="S694" s="4">
        <f t="shared" si="415"/>
        <v>1.245428856118602</v>
      </c>
      <c r="T694" s="12">
        <f t="shared" si="416"/>
        <v>1</v>
      </c>
      <c r="U694">
        <f t="shared" si="417"/>
        <v>0.6</v>
      </c>
      <c r="V694" s="4">
        <f t="shared" si="418"/>
        <v>0.74725731367116122</v>
      </c>
      <c r="W694" s="4"/>
      <c r="X694"/>
      <c r="Z694"/>
      <c r="AA694">
        <v>665</v>
      </c>
      <c r="AB694" s="4">
        <f t="shared" si="419"/>
        <v>4.8785628742514978E-2</v>
      </c>
      <c r="AC694" s="4">
        <f t="shared" si="420"/>
        <v>0</v>
      </c>
      <c r="AD694" s="26">
        <f t="shared" si="421"/>
        <v>0.26796924741188549</v>
      </c>
      <c r="AE694" s="4">
        <f t="shared" si="395"/>
        <v>0.14013676452881774</v>
      </c>
      <c r="AF694" s="11"/>
      <c r="AG694" s="10">
        <f t="shared" si="422"/>
        <v>7.2814371257485036E-2</v>
      </c>
      <c r="AH694" s="10">
        <f t="shared" si="423"/>
        <v>0</v>
      </c>
      <c r="AI694" s="25">
        <f t="shared" si="424"/>
        <v>10.189618528876238</v>
      </c>
      <c r="AJ694" s="4">
        <f t="shared" si="396"/>
        <v>9.9933693592621378</v>
      </c>
      <c r="AK694" s="4"/>
      <c r="AL694" s="24">
        <f t="shared" si="425"/>
        <v>1.0292376203699283</v>
      </c>
      <c r="AM694" s="4">
        <f t="shared" si="397"/>
        <v>0.98613070730587871</v>
      </c>
      <c r="AN694" s="3"/>
      <c r="AO694" s="23">
        <f t="shared" si="426"/>
        <v>0</v>
      </c>
      <c r="AP694" s="22">
        <f t="shared" si="427"/>
        <v>37.9925525665859</v>
      </c>
      <c r="AQ694" s="4">
        <f t="shared" si="398"/>
        <v>37.943326882190156</v>
      </c>
      <c r="AR694" s="3"/>
      <c r="AS694" s="4">
        <v>3.4</v>
      </c>
      <c r="AT694" s="4"/>
      <c r="AU694" s="21">
        <f t="shared" si="428"/>
        <v>221.4959220367557</v>
      </c>
      <c r="AV694" s="21">
        <f t="shared" si="399"/>
        <v>0.32416848399873971</v>
      </c>
      <c r="AW694" s="3">
        <f t="shared" si="400"/>
        <v>52.879377963243947</v>
      </c>
      <c r="AX694"/>
      <c r="AY694" s="20">
        <f t="shared" si="401"/>
        <v>1.3026265161650823E-2</v>
      </c>
      <c r="AZ694" s="20">
        <f t="shared" si="402"/>
        <v>1.5291702581068359E-2</v>
      </c>
      <c r="BA694" s="19">
        <f t="shared" si="403"/>
        <v>9.9514515140348578E-2</v>
      </c>
      <c r="BB694" s="18">
        <f t="shared" si="404"/>
        <v>1.9997997875747051E-2</v>
      </c>
      <c r="BC694" s="18">
        <f t="shared" si="405"/>
        <v>2.3475910549790015E-2</v>
      </c>
      <c r="BD694" s="17">
        <f t="shared" si="406"/>
        <v>0.15277526118856338</v>
      </c>
      <c r="BE694" s="16">
        <f t="shared" si="407"/>
        <v>4.392640017687687E-3</v>
      </c>
      <c r="BF694" s="16">
        <f t="shared" si="408"/>
        <v>5.1565774120681538E-3</v>
      </c>
      <c r="BG694" s="16">
        <f t="shared" si="409"/>
        <v>3.3557695634293727E-2</v>
      </c>
      <c r="BH694" s="15">
        <f t="shared" si="410"/>
        <v>5.0161492856963556E-3</v>
      </c>
      <c r="BI694" s="15">
        <f t="shared" si="411"/>
        <v>5.8885230745131132E-3</v>
      </c>
      <c r="BJ694" s="15">
        <f t="shared" si="412"/>
        <v>3.8321012035534022E-2</v>
      </c>
    </row>
    <row r="695" spans="1:62" x14ac:dyDescent="0.25">
      <c r="A695">
        <v>666</v>
      </c>
      <c r="B695" s="26">
        <f t="shared" si="390"/>
        <v>0.1889223932713327</v>
      </c>
      <c r="C695" s="25">
        <f t="shared" si="391"/>
        <v>10.066183730519622</v>
      </c>
      <c r="D695" s="24">
        <f t="shared" si="392"/>
        <v>1.0285637596466606</v>
      </c>
      <c r="E695" s="22">
        <f t="shared" si="393"/>
        <v>37.993139595807591</v>
      </c>
      <c r="F695" s="27">
        <v>3.4</v>
      </c>
      <c r="G695" s="4">
        <f t="shared" si="394"/>
        <v>52.676809479245208</v>
      </c>
      <c r="H695" s="4"/>
      <c r="I695" s="5">
        <v>0.1216</v>
      </c>
      <c r="J695" s="5">
        <v>0</v>
      </c>
      <c r="K695" s="14">
        <v>1</v>
      </c>
      <c r="L695" s="6">
        <v>13.9</v>
      </c>
      <c r="M695" s="6">
        <v>57</v>
      </c>
      <c r="N695" s="6">
        <v>99</v>
      </c>
      <c r="O695" s="13">
        <f t="shared" si="413"/>
        <v>-17.25</v>
      </c>
      <c r="P695" s="12">
        <f t="shared" si="414"/>
        <v>-27.5</v>
      </c>
      <c r="Q695" s="4"/>
      <c r="R695">
        <v>666</v>
      </c>
      <c r="S695" s="4">
        <f t="shared" si="415"/>
        <v>1.7093833911892833</v>
      </c>
      <c r="T695" s="12">
        <f t="shared" si="416"/>
        <v>0.75846459436788383</v>
      </c>
      <c r="U695">
        <f t="shared" si="417"/>
        <v>0.6</v>
      </c>
      <c r="V695" s="4">
        <f t="shared" si="418"/>
        <v>0.77790406825054637</v>
      </c>
      <c r="W695" s="4"/>
      <c r="X695"/>
      <c r="Z695"/>
      <c r="AA695">
        <v>666</v>
      </c>
      <c r="AB695" s="4">
        <f t="shared" si="419"/>
        <v>4.8785628742514978E-2</v>
      </c>
      <c r="AC695" s="4">
        <f t="shared" si="420"/>
        <v>0</v>
      </c>
      <c r="AD695" s="26">
        <f t="shared" si="421"/>
        <v>0.1889223932713327</v>
      </c>
      <c r="AE695" s="4">
        <f t="shared" si="395"/>
        <v>5.0881976559259613E-2</v>
      </c>
      <c r="AF695" s="11"/>
      <c r="AG695" s="10">
        <f t="shared" si="422"/>
        <v>7.2814371257485036E-2</v>
      </c>
      <c r="AH695" s="10">
        <f t="shared" si="423"/>
        <v>0</v>
      </c>
      <c r="AI695" s="25">
        <f t="shared" si="424"/>
        <v>10.066183730519622</v>
      </c>
      <c r="AJ695" s="4">
        <f t="shared" si="396"/>
        <v>9.6777248194680965</v>
      </c>
      <c r="AK695" s="4"/>
      <c r="AL695" s="24">
        <f t="shared" si="425"/>
        <v>1.0285637596466606</v>
      </c>
      <c r="AM695" s="4">
        <f t="shared" si="397"/>
        <v>0.94325634153902915</v>
      </c>
      <c r="AN695" s="3"/>
      <c r="AO695" s="23">
        <f t="shared" si="426"/>
        <v>0</v>
      </c>
      <c r="AP695" s="22">
        <f t="shared" si="427"/>
        <v>37.993139595807591</v>
      </c>
      <c r="AQ695" s="4">
        <f t="shared" si="398"/>
        <v>37.893589351399584</v>
      </c>
      <c r="AR695" s="3"/>
      <c r="AS695" s="4">
        <v>3.4</v>
      </c>
      <c r="AT695" s="4"/>
      <c r="AU695" s="21">
        <f t="shared" si="428"/>
        <v>221.82009052075443</v>
      </c>
      <c r="AV695" s="21">
        <f t="shared" si="399"/>
        <v>0.55377431762856455</v>
      </c>
      <c r="AW695" s="3">
        <f t="shared" si="400"/>
        <v>52.676809479245208</v>
      </c>
      <c r="AX695"/>
      <c r="AY695" s="20">
        <f t="shared" si="401"/>
        <v>1.4066464411561678E-2</v>
      </c>
      <c r="AZ695" s="20">
        <f t="shared" si="402"/>
        <v>1.6512806048355012E-2</v>
      </c>
      <c r="BA695" s="19">
        <f t="shared" si="403"/>
        <v>0.10746114625215641</v>
      </c>
      <c r="BB695" s="18">
        <f t="shared" si="404"/>
        <v>3.9584373749448301E-2</v>
      </c>
      <c r="BC695" s="18">
        <f t="shared" si="405"/>
        <v>4.6468612662395825E-2</v>
      </c>
      <c r="BD695" s="17">
        <f t="shared" si="406"/>
        <v>0.30240592463968163</v>
      </c>
      <c r="BE695" s="16">
        <f t="shared" si="407"/>
        <v>8.6929160997545676E-3</v>
      </c>
      <c r="BF695" s="16">
        <f t="shared" si="408"/>
        <v>1.0204727595364059E-2</v>
      </c>
      <c r="BG695" s="16">
        <f t="shared" si="409"/>
        <v>6.6409774412512806E-2</v>
      </c>
      <c r="BH695" s="15">
        <f t="shared" si="410"/>
        <v>1.0144275158545145E-2</v>
      </c>
      <c r="BI695" s="15">
        <f t="shared" si="411"/>
        <v>1.190849692524865E-2</v>
      </c>
      <c r="BJ695" s="15">
        <f t="shared" si="412"/>
        <v>7.7497472324213626E-2</v>
      </c>
    </row>
    <row r="696" spans="1:62" x14ac:dyDescent="0.25">
      <c r="A696">
        <v>667</v>
      </c>
      <c r="B696" s="26">
        <f t="shared" si="390"/>
        <v>0.34347538973291236</v>
      </c>
      <c r="C696" s="25">
        <f t="shared" si="391"/>
        <v>10.114431406294443</v>
      </c>
      <c r="D696" s="24">
        <f t="shared" si="392"/>
        <v>1.0157443709583389</v>
      </c>
      <c r="E696" s="22">
        <f t="shared" si="393"/>
        <v>37.978683994630948</v>
      </c>
      <c r="F696" s="27">
        <v>3.4</v>
      </c>
      <c r="G696" s="4">
        <f t="shared" si="394"/>
        <v>52.852335161616644</v>
      </c>
      <c r="H696" s="4"/>
      <c r="I696" s="5">
        <v>0.72929999999999995</v>
      </c>
      <c r="J696" s="5">
        <v>0</v>
      </c>
      <c r="K696" s="14">
        <v>0</v>
      </c>
      <c r="L696" s="6">
        <v>16</v>
      </c>
      <c r="M696" s="6">
        <v>34</v>
      </c>
      <c r="N696" s="6">
        <v>103</v>
      </c>
      <c r="O696" s="13">
        <f t="shared" si="413"/>
        <v>-43.25</v>
      </c>
      <c r="P696" s="12">
        <f t="shared" si="414"/>
        <v>-27.5</v>
      </c>
      <c r="Q696" s="4"/>
      <c r="R696">
        <v>667</v>
      </c>
      <c r="S696" s="4">
        <f t="shared" si="415"/>
        <v>2.0754997247575919</v>
      </c>
      <c r="T696" s="12">
        <f t="shared" si="416"/>
        <v>0.75846459436788383</v>
      </c>
      <c r="U696">
        <f t="shared" si="417"/>
        <v>1</v>
      </c>
      <c r="V696" s="4">
        <f t="shared" si="418"/>
        <v>1.5741930568489215</v>
      </c>
      <c r="W696" s="4"/>
      <c r="X696"/>
      <c r="Z696"/>
      <c r="AA696">
        <v>667</v>
      </c>
      <c r="AB696" s="4">
        <f t="shared" si="419"/>
        <v>0.29259341317365273</v>
      </c>
      <c r="AC696" s="4">
        <f t="shared" si="420"/>
        <v>0</v>
      </c>
      <c r="AD696" s="26">
        <f t="shared" si="421"/>
        <v>0.34347538973291236</v>
      </c>
      <c r="AE696" s="4">
        <f t="shared" si="395"/>
        <v>9.2507332913003823E-2</v>
      </c>
      <c r="AF696" s="11"/>
      <c r="AG696" s="10">
        <f t="shared" si="422"/>
        <v>0.43670658682634733</v>
      </c>
      <c r="AH696" s="10">
        <f t="shared" si="423"/>
        <v>0</v>
      </c>
      <c r="AI696" s="25">
        <f t="shared" si="424"/>
        <v>10.114431406294443</v>
      </c>
      <c r="AJ696" s="4">
        <f t="shared" si="396"/>
        <v>9.7241105940404342</v>
      </c>
      <c r="AK696" s="4"/>
      <c r="AL696" s="24">
        <f t="shared" si="425"/>
        <v>1.0157443709583389</v>
      </c>
      <c r="AM696" s="4">
        <f t="shared" si="397"/>
        <v>0.93150017225782966</v>
      </c>
      <c r="AN696" s="3"/>
      <c r="AO696" s="23">
        <f t="shared" si="426"/>
        <v>0</v>
      </c>
      <c r="AP696" s="22">
        <f t="shared" si="427"/>
        <v>37.978683994630948</v>
      </c>
      <c r="AQ696" s="4">
        <f t="shared" si="398"/>
        <v>37.879171627025052</v>
      </c>
      <c r="AR696" s="3"/>
      <c r="AS696" s="4">
        <v>3.4</v>
      </c>
      <c r="AT696" s="4"/>
      <c r="AU696" s="21">
        <f t="shared" si="428"/>
        <v>222.37386483838299</v>
      </c>
      <c r="AV696" s="21">
        <f t="shared" si="399"/>
        <v>0.64227803934414451</v>
      </c>
      <c r="AW696" s="3">
        <f t="shared" si="400"/>
        <v>52.852335161616644</v>
      </c>
      <c r="AX696"/>
      <c r="AY696" s="20">
        <f t="shared" si="401"/>
        <v>2.557391033569139E-2</v>
      </c>
      <c r="AZ696" s="20">
        <f t="shared" si="402"/>
        <v>3.0021546915811631E-2</v>
      </c>
      <c r="BA696" s="19">
        <f t="shared" si="403"/>
        <v>0.19537259956840552</v>
      </c>
      <c r="BB696" s="18">
        <f t="shared" si="404"/>
        <v>3.9774103450548826E-2</v>
      </c>
      <c r="BC696" s="18">
        <f t="shared" si="405"/>
        <v>4.6691338833252966E-2</v>
      </c>
      <c r="BD696" s="17">
        <f t="shared" si="406"/>
        <v>0.30385536997020718</v>
      </c>
      <c r="BE696" s="16">
        <f t="shared" si="407"/>
        <v>8.5845729180387322E-3</v>
      </c>
      <c r="BF696" s="16">
        <f t="shared" si="408"/>
        <v>1.0077542121175904E-2</v>
      </c>
      <c r="BG696" s="16">
        <f t="shared" si="409"/>
        <v>6.558208366129463E-2</v>
      </c>
      <c r="BH696" s="15">
        <f t="shared" si="410"/>
        <v>1.0140415472363336E-2</v>
      </c>
      <c r="BI696" s="15">
        <f t="shared" si="411"/>
        <v>1.190396598929609E-2</v>
      </c>
      <c r="BJ696" s="15">
        <f t="shared" si="412"/>
        <v>7.7467986144237236E-2</v>
      </c>
    </row>
    <row r="697" spans="1:62" x14ac:dyDescent="0.25">
      <c r="A697">
        <v>668</v>
      </c>
      <c r="B697" s="26">
        <f t="shared" si="390"/>
        <v>0.38510074608665656</v>
      </c>
      <c r="C697" s="25">
        <f t="shared" si="391"/>
        <v>10.160817180866781</v>
      </c>
      <c r="D697" s="24">
        <f t="shared" si="392"/>
        <v>1.015573174434472</v>
      </c>
      <c r="E697" s="22">
        <f t="shared" si="393"/>
        <v>37.977866020884591</v>
      </c>
      <c r="F697" s="27">
        <v>3.4</v>
      </c>
      <c r="G697" s="4">
        <f t="shared" si="394"/>
        <v>52.939357122272497</v>
      </c>
      <c r="H697" s="4"/>
      <c r="I697" s="5">
        <v>0.72929999999999995</v>
      </c>
      <c r="J697" s="5">
        <v>0</v>
      </c>
      <c r="K697" s="14">
        <v>0</v>
      </c>
      <c r="L697" s="6">
        <v>16</v>
      </c>
      <c r="M697" s="6">
        <v>55</v>
      </c>
      <c r="N697" s="6">
        <v>91</v>
      </c>
      <c r="O697" s="13">
        <f t="shared" si="413"/>
        <v>-13.25</v>
      </c>
      <c r="P697" s="12">
        <f t="shared" si="414"/>
        <v>-27.5</v>
      </c>
      <c r="Q697" s="4"/>
      <c r="R697">
        <v>668</v>
      </c>
      <c r="S697" s="4">
        <f t="shared" si="415"/>
        <v>2.0754997247575919</v>
      </c>
      <c r="T697" s="12">
        <f t="shared" si="416"/>
        <v>0.75846459436788383</v>
      </c>
      <c r="U697">
        <f t="shared" si="417"/>
        <v>1</v>
      </c>
      <c r="V697" s="4">
        <f t="shared" si="418"/>
        <v>1.5741930568489215</v>
      </c>
      <c r="W697" s="4"/>
      <c r="X697"/>
      <c r="Z697"/>
      <c r="AA697">
        <v>668</v>
      </c>
      <c r="AB697" s="4">
        <f t="shared" si="419"/>
        <v>0.29259341317365273</v>
      </c>
      <c r="AC697" s="4">
        <f t="shared" si="420"/>
        <v>0</v>
      </c>
      <c r="AD697" s="26">
        <f t="shared" si="421"/>
        <v>0.38510074608665656</v>
      </c>
      <c r="AE697" s="4">
        <f t="shared" si="395"/>
        <v>0.10371804145963237</v>
      </c>
      <c r="AF697" s="11"/>
      <c r="AG697" s="10">
        <f t="shared" si="422"/>
        <v>0.43670658682634733</v>
      </c>
      <c r="AH697" s="10">
        <f t="shared" si="423"/>
        <v>0</v>
      </c>
      <c r="AI697" s="25">
        <f t="shared" si="424"/>
        <v>10.160817180866781</v>
      </c>
      <c r="AJ697" s="4">
        <f t="shared" si="396"/>
        <v>9.7687059224823862</v>
      </c>
      <c r="AK697" s="4"/>
      <c r="AL697" s="24">
        <f t="shared" si="425"/>
        <v>1.015573174434472</v>
      </c>
      <c r="AM697" s="4">
        <f t="shared" si="397"/>
        <v>0.93134309131215309</v>
      </c>
      <c r="AN697" s="3"/>
      <c r="AO697" s="23">
        <f t="shared" si="426"/>
        <v>0</v>
      </c>
      <c r="AP697" s="22">
        <f t="shared" si="427"/>
        <v>37.977866020884591</v>
      </c>
      <c r="AQ697" s="4">
        <f t="shared" si="398"/>
        <v>37.878355694025714</v>
      </c>
      <c r="AR697" s="3"/>
      <c r="AS697" s="4">
        <v>3.4</v>
      </c>
      <c r="AT697" s="4"/>
      <c r="AU697" s="21">
        <f t="shared" si="428"/>
        <v>223.01614287772713</v>
      </c>
      <c r="AV697" s="21">
        <f t="shared" si="399"/>
        <v>0.6673363535310024</v>
      </c>
      <c r="AW697" s="3">
        <f t="shared" si="400"/>
        <v>52.939357122272497</v>
      </c>
      <c r="AX697"/>
      <c r="AY697" s="20">
        <f t="shared" si="401"/>
        <v>2.8673195104306239E-2</v>
      </c>
      <c r="AZ697" s="20">
        <f t="shared" si="402"/>
        <v>3.3659837731142103E-2</v>
      </c>
      <c r="BA697" s="19">
        <f t="shared" si="403"/>
        <v>0.21904967179157586</v>
      </c>
      <c r="BB697" s="18">
        <f t="shared" si="404"/>
        <v>3.9956551804253962E-2</v>
      </c>
      <c r="BC697" s="18">
        <f t="shared" si="405"/>
        <v>4.6905517335428561E-2</v>
      </c>
      <c r="BD697" s="17">
        <f t="shared" si="406"/>
        <v>0.30524918924471217</v>
      </c>
      <c r="BE697" s="16">
        <f t="shared" si="407"/>
        <v>8.5831345256968967E-3</v>
      </c>
      <c r="BF697" s="16">
        <f t="shared" si="408"/>
        <v>1.0075853573644182E-2</v>
      </c>
      <c r="BG697" s="16">
        <f t="shared" si="409"/>
        <v>6.5571095022977879E-2</v>
      </c>
      <c r="BH697" s="15">
        <f t="shared" si="410"/>
        <v>1.0140207518084313E-2</v>
      </c>
      <c r="BI697" s="15">
        <f t="shared" si="411"/>
        <v>1.1903721869055498E-2</v>
      </c>
      <c r="BJ697" s="15">
        <f t="shared" si="412"/>
        <v>7.7466397471736601E-2</v>
      </c>
    </row>
    <row r="698" spans="1:62" x14ac:dyDescent="0.25">
      <c r="A698">
        <v>669</v>
      </c>
      <c r="B698" s="26">
        <f t="shared" si="390"/>
        <v>0.3963114546332851</v>
      </c>
      <c r="C698" s="25">
        <f t="shared" si="391"/>
        <v>10.205412509308733</v>
      </c>
      <c r="D698" s="24">
        <f t="shared" si="392"/>
        <v>1.0186961802644945</v>
      </c>
      <c r="E698" s="22">
        <f t="shared" si="393"/>
        <v>37.980900624534989</v>
      </c>
      <c r="F698" s="27">
        <v>3.4</v>
      </c>
      <c r="G698" s="4">
        <f t="shared" si="394"/>
        <v>53.0013207687415</v>
      </c>
      <c r="H698" s="4"/>
      <c r="I698" s="5">
        <v>0.72929999999999995</v>
      </c>
      <c r="J698" s="5">
        <v>0</v>
      </c>
      <c r="K698" s="14">
        <v>0</v>
      </c>
      <c r="L698" s="6">
        <v>13.5</v>
      </c>
      <c r="M698" s="6">
        <v>58</v>
      </c>
      <c r="N698" s="6">
        <v>69</v>
      </c>
      <c r="O698" s="13">
        <f t="shared" si="413"/>
        <v>6.25</v>
      </c>
      <c r="P698" s="12">
        <f t="shared" si="414"/>
        <v>-21.25</v>
      </c>
      <c r="Q698" s="4"/>
      <c r="R698">
        <v>669</v>
      </c>
      <c r="S698" s="4">
        <f t="shared" si="415"/>
        <v>1.6422633067433468</v>
      </c>
      <c r="T698" s="12">
        <f t="shared" si="416"/>
        <v>0.95855194129866228</v>
      </c>
      <c r="U698">
        <f t="shared" si="417"/>
        <v>1</v>
      </c>
      <c r="V698" s="4">
        <f t="shared" si="418"/>
        <v>1.5741946808023954</v>
      </c>
      <c r="W698" s="4"/>
      <c r="X698"/>
      <c r="Z698"/>
      <c r="AA698">
        <v>669</v>
      </c>
      <c r="AB698" s="4">
        <f t="shared" si="419"/>
        <v>0.29259341317365273</v>
      </c>
      <c r="AC698" s="4">
        <f t="shared" si="420"/>
        <v>0</v>
      </c>
      <c r="AD698" s="26">
        <f t="shared" si="421"/>
        <v>0.3963114546332851</v>
      </c>
      <c r="AE698" s="4">
        <f t="shared" si="395"/>
        <v>0.15484901258532444</v>
      </c>
      <c r="AF698" s="11"/>
      <c r="AG698" s="10">
        <f t="shared" si="422"/>
        <v>0.43670658682634733</v>
      </c>
      <c r="AH698" s="10">
        <f t="shared" si="423"/>
        <v>0</v>
      </c>
      <c r="AI698" s="25">
        <f t="shared" si="424"/>
        <v>10.205412509308733</v>
      </c>
      <c r="AJ698" s="4">
        <f t="shared" si="396"/>
        <v>9.9217143261466951</v>
      </c>
      <c r="AK698" s="4"/>
      <c r="AL698" s="24">
        <f t="shared" si="425"/>
        <v>1.0186961802644945</v>
      </c>
      <c r="AM698" s="4">
        <f t="shared" si="397"/>
        <v>0.95743261470694629</v>
      </c>
      <c r="AN698" s="3"/>
      <c r="AO698" s="23">
        <f t="shared" si="426"/>
        <v>0</v>
      </c>
      <c r="AP698" s="22">
        <f t="shared" si="427"/>
        <v>37.980900624534989</v>
      </c>
      <c r="AQ698" s="4">
        <f t="shared" si="398"/>
        <v>37.909582573512822</v>
      </c>
      <c r="AR698" s="3"/>
      <c r="AS698" s="4">
        <v>3.4</v>
      </c>
      <c r="AT698" s="4"/>
      <c r="AU698" s="21">
        <f t="shared" si="428"/>
        <v>223.68347923125813</v>
      </c>
      <c r="AV698" s="21">
        <f t="shared" si="399"/>
        <v>0.51203652469852212</v>
      </c>
      <c r="AW698" s="3">
        <f t="shared" si="400"/>
        <v>53.0013207687415</v>
      </c>
      <c r="AX698"/>
      <c r="AY698" s="20">
        <f t="shared" si="401"/>
        <v>2.4605278140248842E-2</v>
      </c>
      <c r="AZ698" s="20">
        <f t="shared" si="402"/>
        <v>2.8884456947248636E-2</v>
      </c>
      <c r="BA698" s="19">
        <f t="shared" si="403"/>
        <v>0.1879727069604632</v>
      </c>
      <c r="BB698" s="18">
        <f t="shared" si="404"/>
        <v>2.8909144815153894E-2</v>
      </c>
      <c r="BC698" s="18">
        <f t="shared" si="405"/>
        <v>3.3936822174311092E-2</v>
      </c>
      <c r="BD698" s="17">
        <f t="shared" si="406"/>
        <v>0.22085221617257281</v>
      </c>
      <c r="BE698" s="16">
        <f t="shared" si="407"/>
        <v>6.2428221036024828E-3</v>
      </c>
      <c r="BF698" s="16">
        <f t="shared" si="408"/>
        <v>7.3285302955333493E-3</v>
      </c>
      <c r="BG698" s="16">
        <f t="shared" si="409"/>
        <v>4.7692213158412371E-2</v>
      </c>
      <c r="BH698" s="15">
        <f t="shared" si="410"/>
        <v>7.2673848029431555E-3</v>
      </c>
      <c r="BI698" s="15">
        <f t="shared" si="411"/>
        <v>8.5312778121506613E-3</v>
      </c>
      <c r="BJ698" s="15">
        <f t="shared" si="412"/>
        <v>5.551938840707378E-2</v>
      </c>
    </row>
    <row r="699" spans="1:62" x14ac:dyDescent="0.25">
      <c r="A699">
        <v>670</v>
      </c>
      <c r="B699" s="26">
        <f t="shared" si="390"/>
        <v>0.20363464132783943</v>
      </c>
      <c r="C699" s="25">
        <f t="shared" si="391"/>
        <v>9.9945286974041796</v>
      </c>
      <c r="D699" s="24">
        <f t="shared" si="392"/>
        <v>1.0244572445688946</v>
      </c>
      <c r="E699" s="22">
        <f t="shared" si="393"/>
        <v>37.988263660742064</v>
      </c>
      <c r="F699" s="27">
        <v>3.4</v>
      </c>
      <c r="G699" s="4">
        <f t="shared" si="394"/>
        <v>52.610884244042978</v>
      </c>
      <c r="H699" s="4"/>
      <c r="I699" s="5">
        <v>0.1216</v>
      </c>
      <c r="J699" s="5">
        <v>0</v>
      </c>
      <c r="K699" s="14">
        <v>0</v>
      </c>
      <c r="L699" s="6">
        <v>10.199999999999999</v>
      </c>
      <c r="M699" s="6">
        <v>56</v>
      </c>
      <c r="N699" s="6">
        <v>34</v>
      </c>
      <c r="O699" s="13">
        <f t="shared" si="413"/>
        <v>30.5</v>
      </c>
      <c r="P699" s="12">
        <f t="shared" si="414"/>
        <v>0</v>
      </c>
      <c r="Q699" s="4"/>
      <c r="R699">
        <v>670</v>
      </c>
      <c r="S699" s="4">
        <f t="shared" si="415"/>
        <v>1.1276998486951821</v>
      </c>
      <c r="T699" s="12">
        <f t="shared" si="416"/>
        <v>1</v>
      </c>
      <c r="U699">
        <f t="shared" si="417"/>
        <v>1</v>
      </c>
      <c r="V699" s="4">
        <f t="shared" si="418"/>
        <v>1.1276998486951821</v>
      </c>
      <c r="W699" s="4"/>
      <c r="X699"/>
      <c r="Z699"/>
      <c r="AA699">
        <v>670</v>
      </c>
      <c r="AB699" s="4">
        <f t="shared" si="419"/>
        <v>4.8785628742514978E-2</v>
      </c>
      <c r="AC699" s="4">
        <f t="shared" si="420"/>
        <v>0</v>
      </c>
      <c r="AD699" s="26">
        <f t="shared" si="421"/>
        <v>0.20363464132783943</v>
      </c>
      <c r="AE699" s="4">
        <f t="shared" si="395"/>
        <v>0.12256344890554123</v>
      </c>
      <c r="AF699" s="11"/>
      <c r="AG699" s="10">
        <f t="shared" si="422"/>
        <v>7.2814371257485036E-2</v>
      </c>
      <c r="AH699" s="10">
        <f t="shared" si="423"/>
        <v>0</v>
      </c>
      <c r="AI699" s="25">
        <f t="shared" si="424"/>
        <v>9.9945286974041796</v>
      </c>
      <c r="AJ699" s="4">
        <f t="shared" si="396"/>
        <v>9.8434558725045331</v>
      </c>
      <c r="AK699" s="4"/>
      <c r="AL699" s="24">
        <f t="shared" si="425"/>
        <v>1.0244572445688946</v>
      </c>
      <c r="AM699" s="4">
        <f t="shared" si="397"/>
        <v>0.99069837957365703</v>
      </c>
      <c r="AN699" s="3"/>
      <c r="AO699" s="23">
        <f t="shared" si="426"/>
        <v>0</v>
      </c>
      <c r="AP699" s="22">
        <f t="shared" si="427"/>
        <v>37.988263660742064</v>
      </c>
      <c r="AQ699" s="4">
        <f t="shared" si="398"/>
        <v>37.949710063529899</v>
      </c>
      <c r="AR699" s="3"/>
      <c r="AS699" s="4">
        <v>3.4</v>
      </c>
      <c r="AT699" s="4"/>
      <c r="AU699" s="21">
        <f t="shared" si="428"/>
        <v>224.19551575595665</v>
      </c>
      <c r="AV699" s="21">
        <f t="shared" si="399"/>
        <v>0.2370120509152181</v>
      </c>
      <c r="AW699" s="3">
        <f t="shared" si="400"/>
        <v>52.610884244042978</v>
      </c>
      <c r="AX699"/>
      <c r="AY699" s="20">
        <f t="shared" si="401"/>
        <v>8.2612402235046831E-3</v>
      </c>
      <c r="AZ699" s="20">
        <f t="shared" si="402"/>
        <v>9.6979776536794109E-3</v>
      </c>
      <c r="BA699" s="19">
        <f t="shared" si="403"/>
        <v>6.3111974545114108E-2</v>
      </c>
      <c r="BB699" s="18">
        <f t="shared" si="404"/>
        <v>1.5394480584896024E-2</v>
      </c>
      <c r="BC699" s="18">
        <f t="shared" si="405"/>
        <v>1.807178155618229E-2</v>
      </c>
      <c r="BD699" s="17">
        <f t="shared" si="406"/>
        <v>0.11760656275856816</v>
      </c>
      <c r="BE699" s="16">
        <f t="shared" si="407"/>
        <v>3.4400640358882152E-3</v>
      </c>
      <c r="BF699" s="16">
        <f t="shared" si="408"/>
        <v>4.0383360421296435E-3</v>
      </c>
      <c r="BG699" s="16">
        <f t="shared" si="409"/>
        <v>2.6280464917219758E-2</v>
      </c>
      <c r="BH699" s="15">
        <f t="shared" si="410"/>
        <v>3.9286523182102484E-3</v>
      </c>
      <c r="BI699" s="15">
        <f t="shared" si="411"/>
        <v>4.6118961996381184E-3</v>
      </c>
      <c r="BJ699" s="15">
        <f t="shared" si="412"/>
        <v>3.0013048694316084E-2</v>
      </c>
    </row>
    <row r="700" spans="1:62" x14ac:dyDescent="0.25">
      <c r="A700">
        <v>671</v>
      </c>
      <c r="B700" s="26">
        <f t="shared" si="390"/>
        <v>0.17134907764805621</v>
      </c>
      <c r="C700" s="25">
        <f t="shared" si="391"/>
        <v>9.9162702437620176</v>
      </c>
      <c r="D700" s="24">
        <f t="shared" si="392"/>
        <v>1.0217228167361563</v>
      </c>
      <c r="E700" s="22">
        <f t="shared" si="393"/>
        <v>37.98613005498153</v>
      </c>
      <c r="F700" s="27">
        <v>3.4</v>
      </c>
      <c r="G700" s="4">
        <f t="shared" si="394"/>
        <v>52.49547219312776</v>
      </c>
      <c r="H700" s="4"/>
      <c r="I700" s="5">
        <v>0.1216</v>
      </c>
      <c r="J700" s="5">
        <v>0</v>
      </c>
      <c r="K700" s="14">
        <v>0</v>
      </c>
      <c r="L700" s="6">
        <v>6.1</v>
      </c>
      <c r="M700" s="6">
        <v>75</v>
      </c>
      <c r="N700" s="6">
        <v>18</v>
      </c>
      <c r="O700" s="13">
        <f t="shared" si="413"/>
        <v>61.5</v>
      </c>
      <c r="P700" s="12">
        <f t="shared" si="414"/>
        <v>0</v>
      </c>
      <c r="Q700" s="4"/>
      <c r="R700">
        <v>671</v>
      </c>
      <c r="S700" s="4">
        <f t="shared" si="415"/>
        <v>0.60923828172684824</v>
      </c>
      <c r="T700" s="12">
        <f t="shared" si="416"/>
        <v>1</v>
      </c>
      <c r="U700">
        <f t="shared" si="417"/>
        <v>1</v>
      </c>
      <c r="V700" s="4">
        <f t="shared" si="418"/>
        <v>0.60923828172684824</v>
      </c>
      <c r="W700" s="4"/>
      <c r="X700"/>
      <c r="Z700"/>
      <c r="AA700">
        <v>671</v>
      </c>
      <c r="AB700" s="4">
        <f t="shared" si="419"/>
        <v>4.8785628742514978E-2</v>
      </c>
      <c r="AC700" s="4">
        <f t="shared" si="420"/>
        <v>0</v>
      </c>
      <c r="AD700" s="26">
        <f t="shared" si="421"/>
        <v>0.17134907764805621</v>
      </c>
      <c r="AE700" s="4">
        <f t="shared" si="395"/>
        <v>0.11684718481293864</v>
      </c>
      <c r="AF700" s="11"/>
      <c r="AG700" s="10">
        <f t="shared" si="422"/>
        <v>7.2814371257485036E-2</v>
      </c>
      <c r="AH700" s="10">
        <f t="shared" si="423"/>
        <v>0</v>
      </c>
      <c r="AI700" s="25">
        <f t="shared" si="424"/>
        <v>9.9162702437620176</v>
      </c>
      <c r="AJ700" s="4">
        <f t="shared" si="396"/>
        <v>9.8030326333957234</v>
      </c>
      <c r="AK700" s="4"/>
      <c r="AL700" s="24">
        <f t="shared" si="425"/>
        <v>1.0217228167361563</v>
      </c>
      <c r="AM700" s="4">
        <f t="shared" si="397"/>
        <v>0.99623019291948378</v>
      </c>
      <c r="AN700" s="3"/>
      <c r="AO700" s="23">
        <f t="shared" si="426"/>
        <v>0</v>
      </c>
      <c r="AP700" s="22">
        <f t="shared" si="427"/>
        <v>37.98613005498153</v>
      </c>
      <c r="AQ700" s="4">
        <f t="shared" si="398"/>
        <v>37.957056278535305</v>
      </c>
      <c r="AR700" s="3"/>
      <c r="AS700" s="4">
        <v>3.4</v>
      </c>
      <c r="AT700" s="4"/>
      <c r="AU700" s="21">
        <f t="shared" si="428"/>
        <v>224.43252780687186</v>
      </c>
      <c r="AV700" s="21">
        <f t="shared" si="399"/>
        <v>0.1730598021500071</v>
      </c>
      <c r="AW700" s="3">
        <f t="shared" si="400"/>
        <v>52.49547219312776</v>
      </c>
      <c r="AX700"/>
      <c r="AY700" s="20">
        <f t="shared" si="401"/>
        <v>5.5538005041452336E-3</v>
      </c>
      <c r="AZ700" s="20">
        <f t="shared" si="402"/>
        <v>6.5196788526922312E-3</v>
      </c>
      <c r="BA700" s="19">
        <f t="shared" si="403"/>
        <v>4.2428413478280108E-2</v>
      </c>
      <c r="BB700" s="18">
        <f t="shared" si="404"/>
        <v>1.1539032221194775E-2</v>
      </c>
      <c r="BC700" s="18">
        <f t="shared" si="405"/>
        <v>1.3545820433576475E-2</v>
      </c>
      <c r="BD700" s="17">
        <f t="shared" si="406"/>
        <v>8.8152757711522964E-2</v>
      </c>
      <c r="BE700" s="16">
        <f t="shared" si="407"/>
        <v>2.5977253199873222E-3</v>
      </c>
      <c r="BF700" s="16">
        <f t="shared" si="408"/>
        <v>3.0495036365068562E-3</v>
      </c>
      <c r="BG700" s="16">
        <f t="shared" si="409"/>
        <v>1.9845394860178323E-2</v>
      </c>
      <c r="BH700" s="15">
        <f t="shared" si="410"/>
        <v>2.9626485592516741E-3</v>
      </c>
      <c r="BI700" s="15">
        <f t="shared" si="411"/>
        <v>3.4778917869476176E-3</v>
      </c>
      <c r="BJ700" s="15">
        <f t="shared" si="412"/>
        <v>2.2633236100025707E-2</v>
      </c>
    </row>
    <row r="701" spans="1:62" x14ac:dyDescent="0.25">
      <c r="A701">
        <v>672</v>
      </c>
      <c r="B701" s="26">
        <f t="shared" si="390"/>
        <v>0.16563281355545362</v>
      </c>
      <c r="C701" s="25">
        <f t="shared" si="391"/>
        <v>9.8758470046532079</v>
      </c>
      <c r="D701" s="24">
        <f t="shared" si="392"/>
        <v>1.0188833995240629</v>
      </c>
      <c r="E701" s="22">
        <f t="shared" si="393"/>
        <v>37.983649173245027</v>
      </c>
      <c r="F701" s="27">
        <v>3.4</v>
      </c>
      <c r="G701" s="4">
        <f t="shared" si="394"/>
        <v>52.444012390977747</v>
      </c>
      <c r="H701" s="4"/>
      <c r="I701" s="5">
        <v>0.1216</v>
      </c>
      <c r="J701" s="5">
        <v>0</v>
      </c>
      <c r="K701" s="14">
        <v>0</v>
      </c>
      <c r="L701" s="6">
        <v>4.5999999999999996</v>
      </c>
      <c r="M701" s="6">
        <v>71</v>
      </c>
      <c r="N701" s="6">
        <v>8</v>
      </c>
      <c r="O701" s="13">
        <f t="shared" si="413"/>
        <v>65</v>
      </c>
      <c r="P701" s="12">
        <f t="shared" si="414"/>
        <v>0</v>
      </c>
      <c r="Q701" s="4"/>
      <c r="R701">
        <v>672</v>
      </c>
      <c r="S701" s="4">
        <f t="shared" si="415"/>
        <v>0.45940307648816003</v>
      </c>
      <c r="T701" s="12">
        <f t="shared" si="416"/>
        <v>1</v>
      </c>
      <c r="U701">
        <f t="shared" si="417"/>
        <v>1</v>
      </c>
      <c r="V701" s="4">
        <f t="shared" si="418"/>
        <v>0.45940307648816003</v>
      </c>
      <c r="W701" s="4"/>
      <c r="X701"/>
      <c r="Z701"/>
      <c r="AA701">
        <v>672</v>
      </c>
      <c r="AB701" s="4">
        <f t="shared" si="419"/>
        <v>4.8785628742514978E-2</v>
      </c>
      <c r="AC701" s="4">
        <f t="shared" si="420"/>
        <v>0</v>
      </c>
      <c r="AD701" s="26">
        <f t="shared" si="421"/>
        <v>0.16563281355545362</v>
      </c>
      <c r="AE701" s="4">
        <f t="shared" si="395"/>
        <v>0.13861615063519173</v>
      </c>
      <c r="AF701" s="11"/>
      <c r="AG701" s="10">
        <f t="shared" si="422"/>
        <v>7.2814371257485036E-2</v>
      </c>
      <c r="AH701" s="10">
        <f t="shared" si="423"/>
        <v>0</v>
      </c>
      <c r="AI701" s="25">
        <f t="shared" si="424"/>
        <v>9.8758470046532079</v>
      </c>
      <c r="AJ701" s="4">
        <f t="shared" si="396"/>
        <v>9.823231453160874</v>
      </c>
      <c r="AK701" s="4"/>
      <c r="AL701" s="24">
        <f t="shared" si="425"/>
        <v>1.0188833995240629</v>
      </c>
      <c r="AM701" s="4">
        <f t="shared" si="397"/>
        <v>1.0069792893437448</v>
      </c>
      <c r="AN701" s="3"/>
      <c r="AO701" s="23">
        <f t="shared" si="426"/>
        <v>0</v>
      </c>
      <c r="AP701" s="22">
        <f t="shared" si="427"/>
        <v>37.983649173245027</v>
      </c>
      <c r="AQ701" s="4">
        <f t="shared" si="398"/>
        <v>37.970124482539056</v>
      </c>
      <c r="AR701" s="3"/>
      <c r="AS701" s="4">
        <v>3.4</v>
      </c>
      <c r="AT701" s="4"/>
      <c r="AU701" s="21">
        <f t="shared" si="428"/>
        <v>224.60558760902185</v>
      </c>
      <c r="AV701" s="21">
        <f t="shared" si="399"/>
        <v>8.17874749971403E-2</v>
      </c>
      <c r="AW701" s="3">
        <f t="shared" si="400"/>
        <v>52.444012390977747</v>
      </c>
      <c r="AX701"/>
      <c r="AY701" s="20">
        <f t="shared" si="401"/>
        <v>2.7530265159927203E-3</v>
      </c>
      <c r="AZ701" s="20">
        <f t="shared" si="402"/>
        <v>3.2318137361653674E-3</v>
      </c>
      <c r="BA701" s="19">
        <f t="shared" si="403"/>
        <v>2.1031822668103807E-2</v>
      </c>
      <c r="BB701" s="18">
        <f t="shared" si="404"/>
        <v>5.3615803269077972E-3</v>
      </c>
      <c r="BC701" s="18">
        <f t="shared" si="405"/>
        <v>6.2940290794135014E-3</v>
      </c>
      <c r="BD701" s="17">
        <f t="shared" si="406"/>
        <v>4.0959942086012585E-2</v>
      </c>
      <c r="BE701" s="16">
        <f t="shared" si="407"/>
        <v>1.2130414134580681E-3</v>
      </c>
      <c r="BF701" s="16">
        <f t="shared" si="408"/>
        <v>1.424005137537732E-3</v>
      </c>
      <c r="BG701" s="16">
        <f t="shared" si="409"/>
        <v>9.2670636293223172E-3</v>
      </c>
      <c r="BH701" s="15">
        <f t="shared" si="410"/>
        <v>1.3781802824439063E-3</v>
      </c>
      <c r="BI701" s="15">
        <f t="shared" si="411"/>
        <v>1.6178638098254552E-3</v>
      </c>
      <c r="BJ701" s="15">
        <f t="shared" si="412"/>
        <v>1.0528646613701594E-2</v>
      </c>
    </row>
    <row r="702" spans="1:62" x14ac:dyDescent="0.25">
      <c r="A702">
        <v>673</v>
      </c>
      <c r="B702" s="26">
        <f t="shared" si="390"/>
        <v>0.18740177937770669</v>
      </c>
      <c r="C702" s="25">
        <f t="shared" si="391"/>
        <v>9.8960458244183584</v>
      </c>
      <c r="D702" s="24">
        <f t="shared" si="392"/>
        <v>1.0176851178825475</v>
      </c>
      <c r="E702" s="22">
        <f t="shared" si="393"/>
        <v>37.982692194301997</v>
      </c>
      <c r="F702" s="27">
        <v>3.4</v>
      </c>
      <c r="G702" s="4">
        <f t="shared" si="394"/>
        <v>52.483824915980613</v>
      </c>
      <c r="H702" s="4"/>
      <c r="I702" s="5">
        <v>0.1216</v>
      </c>
      <c r="J702" s="5">
        <v>0</v>
      </c>
      <c r="K702" s="14">
        <v>1</v>
      </c>
      <c r="L702" s="6">
        <v>3.4</v>
      </c>
      <c r="M702" s="6">
        <v>74</v>
      </c>
      <c r="N702" s="6">
        <v>8</v>
      </c>
      <c r="O702" s="13">
        <f t="shared" si="413"/>
        <v>68</v>
      </c>
      <c r="P702" s="12">
        <f t="shared" si="414"/>
        <v>0</v>
      </c>
      <c r="Q702" s="4"/>
      <c r="R702">
        <v>673</v>
      </c>
      <c r="S702" s="4">
        <f t="shared" si="415"/>
        <v>0.35612952979019163</v>
      </c>
      <c r="T702" s="12">
        <f t="shared" si="416"/>
        <v>1</v>
      </c>
      <c r="U702">
        <f t="shared" si="417"/>
        <v>0.6</v>
      </c>
      <c r="V702" s="4">
        <f t="shared" si="418"/>
        <v>0.21367771787411496</v>
      </c>
      <c r="W702" s="4"/>
      <c r="X702"/>
      <c r="Z702"/>
      <c r="AA702">
        <v>673</v>
      </c>
      <c r="AB702" s="4">
        <f t="shared" si="419"/>
        <v>4.8785628742514978E-2</v>
      </c>
      <c r="AC702" s="4">
        <f t="shared" si="420"/>
        <v>0</v>
      </c>
      <c r="AD702" s="26">
        <f t="shared" si="421"/>
        <v>0.18740177937770669</v>
      </c>
      <c r="AE702" s="4">
        <f t="shared" si="395"/>
        <v>0.15557104485065817</v>
      </c>
      <c r="AF702" s="11"/>
      <c r="AG702" s="10">
        <f t="shared" si="422"/>
        <v>7.2814371257485036E-2</v>
      </c>
      <c r="AH702" s="10">
        <f t="shared" si="423"/>
        <v>0</v>
      </c>
      <c r="AI702" s="25">
        <f t="shared" si="424"/>
        <v>9.8960458244183584</v>
      </c>
      <c r="AJ702" s="4">
        <f t="shared" si="396"/>
        <v>9.8409346858742861</v>
      </c>
      <c r="AK702" s="4"/>
      <c r="AL702" s="24">
        <f t="shared" si="425"/>
        <v>1.0176851178825475</v>
      </c>
      <c r="AM702" s="4">
        <f t="shared" si="397"/>
        <v>1.0052582766936846</v>
      </c>
      <c r="AN702" s="3"/>
      <c r="AO702" s="23">
        <f t="shared" si="426"/>
        <v>0</v>
      </c>
      <c r="AP702" s="22">
        <f t="shared" si="427"/>
        <v>37.982692194301997</v>
      </c>
      <c r="AQ702" s="4">
        <f t="shared" si="398"/>
        <v>37.968553690989623</v>
      </c>
      <c r="AR702" s="3"/>
      <c r="AS702" s="4">
        <v>3.4</v>
      </c>
      <c r="AT702" s="4"/>
      <c r="AU702" s="21">
        <f t="shared" si="428"/>
        <v>224.68737508401898</v>
      </c>
      <c r="AV702" s="21">
        <f t="shared" si="399"/>
        <v>8.8362640440737356E-2</v>
      </c>
      <c r="AW702" s="3">
        <f t="shared" si="400"/>
        <v>52.483824915980613</v>
      </c>
      <c r="AX702"/>
      <c r="AY702" s="20">
        <f t="shared" si="401"/>
        <v>3.2435855025887889E-3</v>
      </c>
      <c r="AZ702" s="20">
        <f t="shared" si="402"/>
        <v>3.8076873291259697E-3</v>
      </c>
      <c r="BA702" s="19">
        <f t="shared" si="403"/>
        <v>2.4779461695333758E-2</v>
      </c>
      <c r="BB702" s="18">
        <f t="shared" si="404"/>
        <v>5.6158832860364561E-3</v>
      </c>
      <c r="BC702" s="18">
        <f t="shared" si="405"/>
        <v>6.5925586401297523E-3</v>
      </c>
      <c r="BD702" s="17">
        <f t="shared" si="406"/>
        <v>4.290269661790614E-2</v>
      </c>
      <c r="BE702" s="16">
        <f t="shared" si="407"/>
        <v>1.2663082559064721E-3</v>
      </c>
      <c r="BF702" s="16">
        <f t="shared" si="408"/>
        <v>1.486535778672815E-3</v>
      </c>
      <c r="BG702" s="16">
        <f t="shared" si="409"/>
        <v>9.6739971542835496E-3</v>
      </c>
      <c r="BH702" s="15">
        <f t="shared" si="410"/>
        <v>1.4407284360136354E-3</v>
      </c>
      <c r="BI702" s="15">
        <f t="shared" si="411"/>
        <v>1.6912899031464414E-3</v>
      </c>
      <c r="BJ702" s="15">
        <f t="shared" si="412"/>
        <v>1.1006484973213909E-2</v>
      </c>
    </row>
    <row r="703" spans="1:62" x14ac:dyDescent="0.25">
      <c r="A703">
        <v>674</v>
      </c>
      <c r="B703" s="26">
        <f t="shared" si="390"/>
        <v>0.30188781131772408</v>
      </c>
      <c r="C703" s="25">
        <f t="shared" si="391"/>
        <v>10.059317919407221</v>
      </c>
      <c r="D703" s="24">
        <f t="shared" si="392"/>
        <v>1.01682478217423</v>
      </c>
      <c r="E703" s="22">
        <f t="shared" si="393"/>
        <v>37.982131762640705</v>
      </c>
      <c r="F703" s="27">
        <v>3.4</v>
      </c>
      <c r="G703" s="4">
        <f t="shared" si="394"/>
        <v>52.760162275539876</v>
      </c>
      <c r="H703" s="4"/>
      <c r="I703" s="5">
        <v>0.36470000000000002</v>
      </c>
      <c r="J703" s="5">
        <v>0</v>
      </c>
      <c r="K703" s="14">
        <v>1</v>
      </c>
      <c r="L703" s="6">
        <v>3.6</v>
      </c>
      <c r="M703" s="6">
        <v>59</v>
      </c>
      <c r="N703" s="6">
        <v>10</v>
      </c>
      <c r="O703" s="13">
        <f t="shared" si="413"/>
        <v>51.5</v>
      </c>
      <c r="P703" s="12">
        <f t="shared" si="414"/>
        <v>0</v>
      </c>
      <c r="Q703" s="4"/>
      <c r="R703">
        <v>674</v>
      </c>
      <c r="S703" s="4">
        <f t="shared" si="415"/>
        <v>0.37230471497562223</v>
      </c>
      <c r="T703" s="12">
        <f t="shared" si="416"/>
        <v>1</v>
      </c>
      <c r="U703">
        <f t="shared" si="417"/>
        <v>0.6</v>
      </c>
      <c r="V703" s="4">
        <f t="shared" si="418"/>
        <v>0.22338282898537334</v>
      </c>
      <c r="W703" s="4"/>
      <c r="X703"/>
      <c r="Z703"/>
      <c r="AA703">
        <v>674</v>
      </c>
      <c r="AB703" s="4">
        <f t="shared" si="419"/>
        <v>0.1463167664670659</v>
      </c>
      <c r="AC703" s="4">
        <f t="shared" si="420"/>
        <v>0</v>
      </c>
      <c r="AD703" s="26">
        <f t="shared" si="421"/>
        <v>0.30188781131772408</v>
      </c>
      <c r="AE703" s="4">
        <f t="shared" si="395"/>
        <v>0.2343105889311739</v>
      </c>
      <c r="AF703" s="11"/>
      <c r="AG703" s="10">
        <f t="shared" si="422"/>
        <v>0.21838323353293418</v>
      </c>
      <c r="AH703" s="10">
        <f t="shared" si="423"/>
        <v>0</v>
      </c>
      <c r="AI703" s="25">
        <f t="shared" si="424"/>
        <v>10.059317919407221</v>
      </c>
      <c r="AJ703" s="4">
        <f t="shared" si="396"/>
        <v>9.9831345421882958</v>
      </c>
      <c r="AK703" s="4"/>
      <c r="AL703" s="24">
        <f t="shared" si="425"/>
        <v>1.01682478217423</v>
      </c>
      <c r="AM703" s="4">
        <f t="shared" si="397"/>
        <v>0.99995989111199091</v>
      </c>
      <c r="AN703" s="3"/>
      <c r="AO703" s="23">
        <f t="shared" si="426"/>
        <v>0</v>
      </c>
      <c r="AP703" s="22">
        <f t="shared" si="427"/>
        <v>37.982131762640705</v>
      </c>
      <c r="AQ703" s="4">
        <f t="shared" si="398"/>
        <v>37.962886693567789</v>
      </c>
      <c r="AR703" s="3"/>
      <c r="AS703" s="4">
        <v>3.4</v>
      </c>
      <c r="AT703" s="4"/>
      <c r="AU703" s="21">
        <f t="shared" si="428"/>
        <v>224.77573772445973</v>
      </c>
      <c r="AV703" s="21">
        <f t="shared" si="399"/>
        <v>0.14002490710428694</v>
      </c>
      <c r="AW703" s="3">
        <f t="shared" si="400"/>
        <v>52.760162275539876</v>
      </c>
      <c r="AX703"/>
      <c r="AY703" s="20">
        <f t="shared" si="401"/>
        <v>6.8861904098371177E-3</v>
      </c>
      <c r="AZ703" s="20">
        <f t="shared" si="402"/>
        <v>8.0837887419827042E-3</v>
      </c>
      <c r="BA703" s="19">
        <f t="shared" si="403"/>
        <v>5.2607243234730358E-2</v>
      </c>
      <c r="BB703" s="18">
        <f t="shared" si="404"/>
        <v>7.7631666864481433E-3</v>
      </c>
      <c r="BC703" s="18">
        <f t="shared" si="405"/>
        <v>9.1132826319173868E-3</v>
      </c>
      <c r="BD703" s="17">
        <f t="shared" si="406"/>
        <v>5.9306927900559352E-2</v>
      </c>
      <c r="BE703" s="16">
        <f t="shared" si="407"/>
        <v>1.7185502303044167E-3</v>
      </c>
      <c r="BF703" s="16">
        <f t="shared" si="408"/>
        <v>2.0174285312269239E-3</v>
      </c>
      <c r="BG703" s="16">
        <f t="shared" si="409"/>
        <v>1.3128912300707757E-2</v>
      </c>
      <c r="BH703" s="15">
        <f t="shared" si="410"/>
        <v>1.9610928861282036E-3</v>
      </c>
      <c r="BI703" s="15">
        <f t="shared" si="411"/>
        <v>2.3021525184983263E-3</v>
      </c>
      <c r="BJ703" s="15">
        <f t="shared" si="412"/>
        <v>1.4981823668289481E-2</v>
      </c>
    </row>
    <row r="704" spans="1:62" x14ac:dyDescent="0.25">
      <c r="A704">
        <v>675</v>
      </c>
      <c r="B704" s="26">
        <f t="shared" si="390"/>
        <v>0.38062735539823978</v>
      </c>
      <c r="C704" s="25">
        <f t="shared" si="391"/>
        <v>10.20151777572123</v>
      </c>
      <c r="D704" s="24">
        <f t="shared" si="392"/>
        <v>1.0182888913247088</v>
      </c>
      <c r="E704" s="22">
        <f t="shared" si="393"/>
        <v>37.98440334599141</v>
      </c>
      <c r="F704" s="27">
        <v>3.4</v>
      </c>
      <c r="G704" s="4">
        <f t="shared" si="394"/>
        <v>52.984837368435585</v>
      </c>
      <c r="H704" s="4"/>
      <c r="I704" s="5">
        <v>0.36470000000000002</v>
      </c>
      <c r="J704" s="5">
        <v>0</v>
      </c>
      <c r="K704" s="14">
        <v>1</v>
      </c>
      <c r="L704" s="6">
        <v>5.0999999999999996</v>
      </c>
      <c r="M704" s="6">
        <v>62</v>
      </c>
      <c r="N704" s="6">
        <v>27</v>
      </c>
      <c r="O704" s="13">
        <f t="shared" si="413"/>
        <v>41.75</v>
      </c>
      <c r="P704" s="12">
        <f t="shared" si="414"/>
        <v>0</v>
      </c>
      <c r="Q704" s="4"/>
      <c r="R704">
        <v>675</v>
      </c>
      <c r="S704" s="4">
        <f t="shared" si="415"/>
        <v>0.50681584851960382</v>
      </c>
      <c r="T704" s="12">
        <f t="shared" si="416"/>
        <v>1</v>
      </c>
      <c r="U704">
        <f t="shared" si="417"/>
        <v>0.6</v>
      </c>
      <c r="V704" s="4">
        <f t="shared" si="418"/>
        <v>0.3040895091117623</v>
      </c>
      <c r="W704" s="4"/>
      <c r="X704"/>
      <c r="Z704"/>
      <c r="AA704">
        <v>675</v>
      </c>
      <c r="AB704" s="4">
        <f t="shared" si="419"/>
        <v>0.1463167664670659</v>
      </c>
      <c r="AC704" s="4">
        <f t="shared" si="420"/>
        <v>0</v>
      </c>
      <c r="AD704" s="26">
        <f t="shared" si="421"/>
        <v>0.38062735539823978</v>
      </c>
      <c r="AE704" s="4">
        <f t="shared" si="395"/>
        <v>0.26223729542344454</v>
      </c>
      <c r="AF704" s="11"/>
      <c r="AG704" s="10">
        <f t="shared" si="422"/>
        <v>0.21838323353293418</v>
      </c>
      <c r="AH704" s="10">
        <f t="shared" si="423"/>
        <v>0</v>
      </c>
      <c r="AI704" s="25">
        <f t="shared" si="424"/>
        <v>10.20151777572123</v>
      </c>
      <c r="AJ704" s="4">
        <f t="shared" si="396"/>
        <v>10.088128939041473</v>
      </c>
      <c r="AK704" s="4"/>
      <c r="AL704" s="24">
        <f t="shared" si="425"/>
        <v>1.0182888913247088</v>
      </c>
      <c r="AM704" s="4">
        <f t="shared" si="397"/>
        <v>0.99355483320478122</v>
      </c>
      <c r="AN704" s="3"/>
      <c r="AO704" s="23">
        <f t="shared" si="426"/>
        <v>0</v>
      </c>
      <c r="AP704" s="22">
        <f t="shared" si="427"/>
        <v>37.98440334599141</v>
      </c>
      <c r="AQ704" s="4">
        <f t="shared" si="398"/>
        <v>37.956110112354352</v>
      </c>
      <c r="AR704" s="3"/>
      <c r="AS704" s="4">
        <v>3.4</v>
      </c>
      <c r="AT704" s="4"/>
      <c r="AU704" s="21">
        <f t="shared" si="428"/>
        <v>224.91576263156401</v>
      </c>
      <c r="AV704" s="21">
        <f t="shared" si="399"/>
        <v>0.22171477162553863</v>
      </c>
      <c r="AW704" s="3">
        <f t="shared" si="400"/>
        <v>52.984837368435585</v>
      </c>
      <c r="AX704"/>
      <c r="AY704" s="20">
        <f t="shared" si="401"/>
        <v>1.206407228392885E-2</v>
      </c>
      <c r="AZ704" s="20">
        <f t="shared" si="402"/>
        <v>1.416217181156865E-2</v>
      </c>
      <c r="BA704" s="19">
        <f t="shared" si="403"/>
        <v>9.2163815879297742E-2</v>
      </c>
      <c r="BB704" s="18">
        <f t="shared" si="404"/>
        <v>1.1554442342426545E-2</v>
      </c>
      <c r="BC704" s="18">
        <f t="shared" si="405"/>
        <v>1.3563910575892032E-2</v>
      </c>
      <c r="BD704" s="17">
        <f t="shared" si="406"/>
        <v>8.8270483761438506E-2</v>
      </c>
      <c r="BE704" s="16">
        <f t="shared" si="407"/>
        <v>2.5204266734659168E-3</v>
      </c>
      <c r="BF704" s="16">
        <f t="shared" si="408"/>
        <v>2.9587617471121632E-3</v>
      </c>
      <c r="BG704" s="16">
        <f t="shared" si="409"/>
        <v>1.9254869699349492E-2</v>
      </c>
      <c r="BH704" s="15">
        <f t="shared" si="410"/>
        <v>2.8831104217382848E-3</v>
      </c>
      <c r="BI704" s="15">
        <f t="shared" si="411"/>
        <v>3.3845209298666822E-3</v>
      </c>
      <c r="BJ704" s="15">
        <f t="shared" si="412"/>
        <v>2.2025602285452858E-2</v>
      </c>
    </row>
    <row r="705" spans="1:62" x14ac:dyDescent="0.25">
      <c r="A705">
        <v>676</v>
      </c>
      <c r="B705" s="26">
        <f t="shared" si="390"/>
        <v>0.40855406189051047</v>
      </c>
      <c r="C705" s="25">
        <f t="shared" si="391"/>
        <v>10.306512172574408</v>
      </c>
      <c r="D705" s="24">
        <f t="shared" si="392"/>
        <v>1.022576884926341</v>
      </c>
      <c r="E705" s="22">
        <f t="shared" si="393"/>
        <v>37.990179477418785</v>
      </c>
      <c r="F705" s="27">
        <v>3.4</v>
      </c>
      <c r="G705" s="4">
        <f t="shared" si="394"/>
        <v>53.127822596810041</v>
      </c>
      <c r="H705" s="4"/>
      <c r="I705" s="5">
        <v>0.36470000000000002</v>
      </c>
      <c r="J705" s="5">
        <v>0</v>
      </c>
      <c r="K705" s="14">
        <v>1</v>
      </c>
      <c r="L705" s="6">
        <v>7.3</v>
      </c>
      <c r="M705" s="6">
        <v>51</v>
      </c>
      <c r="N705" s="6">
        <v>49</v>
      </c>
      <c r="O705" s="13">
        <f t="shared" si="413"/>
        <v>14.25</v>
      </c>
      <c r="P705" s="12">
        <f t="shared" si="414"/>
        <v>0</v>
      </c>
      <c r="Q705" s="4"/>
      <c r="R705">
        <v>676</v>
      </c>
      <c r="S705" s="4">
        <f t="shared" si="415"/>
        <v>0.74514205020999758</v>
      </c>
      <c r="T705" s="12">
        <f t="shared" si="416"/>
        <v>1</v>
      </c>
      <c r="U705">
        <f t="shared" si="417"/>
        <v>0.6</v>
      </c>
      <c r="V705" s="4">
        <f t="shared" si="418"/>
        <v>0.44708523012599855</v>
      </c>
      <c r="W705" s="4"/>
      <c r="X705"/>
      <c r="Z705"/>
      <c r="AA705">
        <v>676</v>
      </c>
      <c r="AB705" s="4">
        <f t="shared" si="419"/>
        <v>0.1463167664670659</v>
      </c>
      <c r="AC705" s="4">
        <f t="shared" si="420"/>
        <v>0</v>
      </c>
      <c r="AD705" s="26">
        <f t="shared" si="421"/>
        <v>0.40855406189051047</v>
      </c>
      <c r="AE705" s="4">
        <f t="shared" si="395"/>
        <v>0.21918361866937053</v>
      </c>
      <c r="AF705" s="11"/>
      <c r="AG705" s="10">
        <f t="shared" si="422"/>
        <v>0.21838323353293418</v>
      </c>
      <c r="AH705" s="10">
        <f t="shared" si="423"/>
        <v>0</v>
      </c>
      <c r="AI705" s="25">
        <f t="shared" si="424"/>
        <v>10.306512172574408</v>
      </c>
      <c r="AJ705" s="4">
        <f t="shared" si="396"/>
        <v>10.115759075811727</v>
      </c>
      <c r="AK705" s="4"/>
      <c r="AL705" s="24">
        <f t="shared" si="425"/>
        <v>1.022576884926341</v>
      </c>
      <c r="AM705" s="4">
        <f t="shared" si="397"/>
        <v>0.98140176874385443</v>
      </c>
      <c r="AN705" s="3"/>
      <c r="AO705" s="23">
        <f t="shared" si="426"/>
        <v>0</v>
      </c>
      <c r="AP705" s="22">
        <f t="shared" si="427"/>
        <v>37.990179477418785</v>
      </c>
      <c r="AQ705" s="4">
        <f t="shared" si="398"/>
        <v>37.942894862572274</v>
      </c>
      <c r="AR705" s="3"/>
      <c r="AS705" s="4">
        <v>3.4</v>
      </c>
      <c r="AT705" s="4"/>
      <c r="AU705" s="21">
        <f t="shared" si="428"/>
        <v>225.13747740318954</v>
      </c>
      <c r="AV705" s="21">
        <f t="shared" si="399"/>
        <v>0.36478081287346792</v>
      </c>
      <c r="AW705" s="3">
        <f t="shared" si="400"/>
        <v>53.127822596810041</v>
      </c>
      <c r="AX705"/>
      <c r="AY705" s="20">
        <f t="shared" si="401"/>
        <v>1.9297048383503258E-2</v>
      </c>
      <c r="AZ705" s="20">
        <f t="shared" si="402"/>
        <v>2.2653056798025564E-2</v>
      </c>
      <c r="BA705" s="19">
        <f t="shared" si="403"/>
        <v>0.14742033803961113</v>
      </c>
      <c r="BB705" s="18">
        <f t="shared" si="404"/>
        <v>1.9437942241250495E-2</v>
      </c>
      <c r="BC705" s="18">
        <f t="shared" si="405"/>
        <v>2.2818453935381015E-2</v>
      </c>
      <c r="BD705" s="17">
        <f t="shared" si="406"/>
        <v>0.148496700586049</v>
      </c>
      <c r="BE705" s="16">
        <f t="shared" si="407"/>
        <v>4.1957878729890043E-3</v>
      </c>
      <c r="BF705" s="16">
        <f t="shared" si="408"/>
        <v>4.9254901117697005E-3</v>
      </c>
      <c r="BG705" s="16">
        <f t="shared" si="409"/>
        <v>3.2053838197727891E-2</v>
      </c>
      <c r="BH705" s="15">
        <f t="shared" si="410"/>
        <v>4.8183522463582538E-3</v>
      </c>
      <c r="BI705" s="15">
        <f t="shared" si="411"/>
        <v>5.6563265500727327E-3</v>
      </c>
      <c r="BJ705" s="15">
        <f t="shared" si="412"/>
        <v>3.6809936050079935E-2</v>
      </c>
    </row>
    <row r="706" spans="1:62" x14ac:dyDescent="0.25">
      <c r="A706">
        <v>677</v>
      </c>
      <c r="B706" s="26">
        <f t="shared" si="390"/>
        <v>0.26796924741188549</v>
      </c>
      <c r="C706" s="25">
        <f t="shared" si="391"/>
        <v>10.188573447069212</v>
      </c>
      <c r="D706" s="24">
        <f t="shared" si="392"/>
        <v>1.0291508994879555</v>
      </c>
      <c r="E706" s="22">
        <f t="shared" si="393"/>
        <v>37.998948189967521</v>
      </c>
      <c r="F706" s="27">
        <v>3.4</v>
      </c>
      <c r="G706" s="4">
        <f t="shared" si="394"/>
        <v>52.884641783936573</v>
      </c>
      <c r="H706" s="4"/>
      <c r="I706" s="5">
        <v>0.1216</v>
      </c>
      <c r="J706" s="5">
        <v>0</v>
      </c>
      <c r="K706" s="14">
        <v>1</v>
      </c>
      <c r="L706" s="6">
        <v>11</v>
      </c>
      <c r="M706" s="6">
        <v>52</v>
      </c>
      <c r="N706" s="6">
        <v>83</v>
      </c>
      <c r="O706" s="13">
        <f t="shared" si="413"/>
        <v>-10.25</v>
      </c>
      <c r="P706" s="12">
        <f t="shared" si="414"/>
        <v>-10.25</v>
      </c>
      <c r="Q706" s="4"/>
      <c r="R706">
        <v>677</v>
      </c>
      <c r="S706" s="4">
        <f t="shared" si="415"/>
        <v>1.245428856118602</v>
      </c>
      <c r="T706" s="12">
        <f t="shared" si="416"/>
        <v>1</v>
      </c>
      <c r="U706">
        <f t="shared" si="417"/>
        <v>0.6</v>
      </c>
      <c r="V706" s="4">
        <f t="shared" si="418"/>
        <v>0.74725731367116122</v>
      </c>
      <c r="W706" s="4"/>
      <c r="X706"/>
      <c r="Z706"/>
      <c r="AA706">
        <v>677</v>
      </c>
      <c r="AB706" s="4">
        <f t="shared" si="419"/>
        <v>4.8785628742514978E-2</v>
      </c>
      <c r="AC706" s="4">
        <f t="shared" si="420"/>
        <v>0</v>
      </c>
      <c r="AD706" s="26">
        <f t="shared" si="421"/>
        <v>0.26796924741188549</v>
      </c>
      <c r="AE706" s="4">
        <f t="shared" si="395"/>
        <v>0.14013676452881774</v>
      </c>
      <c r="AF706" s="11"/>
      <c r="AG706" s="10">
        <f t="shared" si="422"/>
        <v>7.2814371257485036E-2</v>
      </c>
      <c r="AH706" s="10">
        <f t="shared" si="423"/>
        <v>0</v>
      </c>
      <c r="AI706" s="25">
        <f t="shared" si="424"/>
        <v>10.188573447069212</v>
      </c>
      <c r="AJ706" s="4">
        <f t="shared" si="396"/>
        <v>9.9923444054349986</v>
      </c>
      <c r="AK706" s="4"/>
      <c r="AL706" s="24">
        <f t="shared" si="425"/>
        <v>1.0291508994879555</v>
      </c>
      <c r="AM706" s="4">
        <f t="shared" si="397"/>
        <v>0.98604761850015921</v>
      </c>
      <c r="AN706" s="3"/>
      <c r="AO706" s="23">
        <f t="shared" si="426"/>
        <v>0</v>
      </c>
      <c r="AP706" s="22">
        <f t="shared" si="427"/>
        <v>37.998948189967521</v>
      </c>
      <c r="AQ706" s="4">
        <f t="shared" si="398"/>
        <v>37.949714218975672</v>
      </c>
      <c r="AR706" s="3"/>
      <c r="AS706" s="4">
        <v>3.4</v>
      </c>
      <c r="AT706" s="4"/>
      <c r="AU706" s="21">
        <f t="shared" si="428"/>
        <v>225.50225821606301</v>
      </c>
      <c r="AV706" s="21">
        <f t="shared" si="399"/>
        <v>0.3241564382820476</v>
      </c>
      <c r="AW706" s="3">
        <f t="shared" si="400"/>
        <v>52.884641783936573</v>
      </c>
      <c r="AX706"/>
      <c r="AY706" s="20">
        <f t="shared" si="401"/>
        <v>1.3026265161650823E-2</v>
      </c>
      <c r="AZ706" s="20">
        <f t="shared" si="402"/>
        <v>1.5291702581068359E-2</v>
      </c>
      <c r="BA706" s="19">
        <f t="shared" si="403"/>
        <v>9.9514515140348578E-2</v>
      </c>
      <c r="BB706" s="18">
        <f t="shared" si="404"/>
        <v>1.9995946813315447E-2</v>
      </c>
      <c r="BC706" s="18">
        <f t="shared" si="405"/>
        <v>2.347350278084857E-2</v>
      </c>
      <c r="BD706" s="17">
        <f t="shared" si="406"/>
        <v>0.15275959204004919</v>
      </c>
      <c r="BE706" s="16">
        <f t="shared" si="407"/>
        <v>4.39226990527732E-3</v>
      </c>
      <c r="BF706" s="16">
        <f t="shared" si="408"/>
        <v>5.1561429322820717E-3</v>
      </c>
      <c r="BG706" s="16">
        <f t="shared" si="409"/>
        <v>3.3554868150236866E-2</v>
      </c>
      <c r="BH706" s="15">
        <f t="shared" si="410"/>
        <v>5.0169936986009028E-3</v>
      </c>
      <c r="BI706" s="15">
        <f t="shared" si="411"/>
        <v>5.889514341835842E-3</v>
      </c>
      <c r="BJ706" s="15">
        <f t="shared" si="412"/>
        <v>3.8327462951412934E-2</v>
      </c>
    </row>
    <row r="707" spans="1:62" x14ac:dyDescent="0.25">
      <c r="A707">
        <v>678</v>
      </c>
      <c r="B707" s="26">
        <f t="shared" si="390"/>
        <v>0.1889223932713327</v>
      </c>
      <c r="C707" s="25">
        <f t="shared" si="391"/>
        <v>10.065158776692483</v>
      </c>
      <c r="D707" s="24">
        <f t="shared" si="392"/>
        <v>1.0284790940790038</v>
      </c>
      <c r="E707" s="22">
        <f t="shared" si="393"/>
        <v>37.999525081611701</v>
      </c>
      <c r="F707" s="27">
        <v>3.4</v>
      </c>
      <c r="G707" s="4">
        <f t="shared" si="394"/>
        <v>52.682085345654521</v>
      </c>
      <c r="H707" s="4"/>
      <c r="I707" s="5">
        <v>0.1216</v>
      </c>
      <c r="J707" s="5">
        <v>0</v>
      </c>
      <c r="K707" s="14">
        <v>1</v>
      </c>
      <c r="L707" s="6">
        <v>13.9</v>
      </c>
      <c r="M707" s="6">
        <v>57</v>
      </c>
      <c r="N707" s="6">
        <v>99</v>
      </c>
      <c r="O707" s="13">
        <f t="shared" si="413"/>
        <v>-17.25</v>
      </c>
      <c r="P707" s="12">
        <f t="shared" si="414"/>
        <v>-27.5</v>
      </c>
      <c r="Q707" s="4"/>
      <c r="R707">
        <v>678</v>
      </c>
      <c r="S707" s="4">
        <f t="shared" si="415"/>
        <v>1.7093833911892833</v>
      </c>
      <c r="T707" s="12">
        <f t="shared" si="416"/>
        <v>0.75846459436788383</v>
      </c>
      <c r="U707">
        <f t="shared" si="417"/>
        <v>0.6</v>
      </c>
      <c r="V707" s="4">
        <f t="shared" si="418"/>
        <v>0.77790406825054637</v>
      </c>
      <c r="W707" s="4"/>
      <c r="X707"/>
      <c r="Z707"/>
      <c r="AA707">
        <v>678</v>
      </c>
      <c r="AB707" s="4">
        <f t="shared" si="419"/>
        <v>4.8785628742514978E-2</v>
      </c>
      <c r="AC707" s="4">
        <f t="shared" si="420"/>
        <v>0</v>
      </c>
      <c r="AD707" s="26">
        <f t="shared" si="421"/>
        <v>0.1889223932713327</v>
      </c>
      <c r="AE707" s="4">
        <f t="shared" si="395"/>
        <v>5.0881976559259613E-2</v>
      </c>
      <c r="AF707" s="11"/>
      <c r="AG707" s="10">
        <f t="shared" si="422"/>
        <v>7.2814371257485036E-2</v>
      </c>
      <c r="AH707" s="10">
        <f t="shared" si="423"/>
        <v>0</v>
      </c>
      <c r="AI707" s="25">
        <f t="shared" si="424"/>
        <v>10.065158776692483</v>
      </c>
      <c r="AJ707" s="4">
        <f t="shared" si="396"/>
        <v>9.6767394191061253</v>
      </c>
      <c r="AK707" s="4"/>
      <c r="AL707" s="24">
        <f t="shared" si="425"/>
        <v>1.0284790940790038</v>
      </c>
      <c r="AM707" s="4">
        <f t="shared" si="397"/>
        <v>0.94317869799690235</v>
      </c>
      <c r="AN707" s="3"/>
      <c r="AO707" s="23">
        <f t="shared" si="426"/>
        <v>0</v>
      </c>
      <c r="AP707" s="22">
        <f t="shared" si="427"/>
        <v>37.999525081611701</v>
      </c>
      <c r="AQ707" s="4">
        <f t="shared" si="398"/>
        <v>37.899958105849578</v>
      </c>
      <c r="AR707" s="3"/>
      <c r="AS707" s="4">
        <v>3.4</v>
      </c>
      <c r="AT707" s="4"/>
      <c r="AU707" s="21">
        <f t="shared" si="428"/>
        <v>225.82641465434506</v>
      </c>
      <c r="AV707" s="21">
        <f t="shared" si="399"/>
        <v>0.55375108468561607</v>
      </c>
      <c r="AW707" s="3">
        <f t="shared" si="400"/>
        <v>52.682085345654521</v>
      </c>
      <c r="AX707"/>
      <c r="AY707" s="20">
        <f t="shared" si="401"/>
        <v>1.4066464411561678E-2</v>
      </c>
      <c r="AZ707" s="20">
        <f t="shared" si="402"/>
        <v>1.6512806048355012E-2</v>
      </c>
      <c r="BA707" s="19">
        <f t="shared" si="403"/>
        <v>0.10746114625215641</v>
      </c>
      <c r="BB707" s="18">
        <f t="shared" si="404"/>
        <v>3.9580343209528232E-2</v>
      </c>
      <c r="BC707" s="18">
        <f t="shared" si="405"/>
        <v>4.6463881159011407E-2</v>
      </c>
      <c r="BD707" s="17">
        <f t="shared" si="406"/>
        <v>0.30237513321781812</v>
      </c>
      <c r="BE707" s="16">
        <f t="shared" si="407"/>
        <v>8.6922005479287585E-3</v>
      </c>
      <c r="BF707" s="16">
        <f t="shared" si="408"/>
        <v>1.0203887599742455E-2</v>
      </c>
      <c r="BG707" s="16">
        <f t="shared" si="409"/>
        <v>6.6404307934430293E-2</v>
      </c>
      <c r="BH707" s="15">
        <f t="shared" si="410"/>
        <v>1.0145980101219391E-2</v>
      </c>
      <c r="BI707" s="15">
        <f t="shared" si="411"/>
        <v>1.1910498379692328E-2</v>
      </c>
      <c r="BJ707" s="15">
        <f t="shared" si="412"/>
        <v>7.7510497281211205E-2</v>
      </c>
    </row>
    <row r="708" spans="1:62" x14ac:dyDescent="0.25">
      <c r="A708">
        <v>679</v>
      </c>
      <c r="B708" s="26">
        <f t="shared" si="390"/>
        <v>0.34347538973291236</v>
      </c>
      <c r="C708" s="25">
        <f t="shared" si="391"/>
        <v>10.113446005932472</v>
      </c>
      <c r="D708" s="24">
        <f t="shared" si="392"/>
        <v>1.0156636862671404</v>
      </c>
      <c r="E708" s="22">
        <f t="shared" si="393"/>
        <v>37.98504917903638</v>
      </c>
      <c r="F708" s="27">
        <v>3.4</v>
      </c>
      <c r="G708" s="4">
        <f t="shared" si="394"/>
        <v>52.857634260968901</v>
      </c>
      <c r="H708" s="4"/>
      <c r="I708" s="5">
        <v>0.72929999999999995</v>
      </c>
      <c r="J708" s="5">
        <v>0</v>
      </c>
      <c r="K708" s="14">
        <v>0</v>
      </c>
      <c r="L708" s="6">
        <v>16</v>
      </c>
      <c r="M708" s="6">
        <v>34</v>
      </c>
      <c r="N708" s="6">
        <v>103</v>
      </c>
      <c r="O708" s="13">
        <f t="shared" si="413"/>
        <v>-43.25</v>
      </c>
      <c r="P708" s="12">
        <f t="shared" si="414"/>
        <v>-27.5</v>
      </c>
      <c r="Q708" s="4"/>
      <c r="R708">
        <v>679</v>
      </c>
      <c r="S708" s="4">
        <f t="shared" si="415"/>
        <v>2.0754997247575919</v>
      </c>
      <c r="T708" s="12">
        <f t="shared" si="416"/>
        <v>0.75846459436788383</v>
      </c>
      <c r="U708">
        <f t="shared" si="417"/>
        <v>1</v>
      </c>
      <c r="V708" s="4">
        <f t="shared" si="418"/>
        <v>1.5741930568489215</v>
      </c>
      <c r="W708" s="4"/>
      <c r="X708"/>
      <c r="Z708"/>
      <c r="AA708">
        <v>679</v>
      </c>
      <c r="AB708" s="4">
        <f t="shared" si="419"/>
        <v>0.29259341317365273</v>
      </c>
      <c r="AC708" s="4">
        <f t="shared" si="420"/>
        <v>0</v>
      </c>
      <c r="AD708" s="26">
        <f t="shared" si="421"/>
        <v>0.34347538973291236</v>
      </c>
      <c r="AE708" s="4">
        <f t="shared" si="395"/>
        <v>9.2507332913003823E-2</v>
      </c>
      <c r="AF708" s="11"/>
      <c r="AG708" s="10">
        <f t="shared" si="422"/>
        <v>0.43670658682634733</v>
      </c>
      <c r="AH708" s="10">
        <f t="shared" si="423"/>
        <v>0</v>
      </c>
      <c r="AI708" s="25">
        <f t="shared" si="424"/>
        <v>10.113446005932472</v>
      </c>
      <c r="AJ708" s="4">
        <f t="shared" si="396"/>
        <v>9.7231632207562324</v>
      </c>
      <c r="AK708" s="4"/>
      <c r="AL708" s="24">
        <f t="shared" si="425"/>
        <v>1.0156636862671404</v>
      </c>
      <c r="AM708" s="4">
        <f t="shared" si="397"/>
        <v>0.93142617942469286</v>
      </c>
      <c r="AN708" s="3"/>
      <c r="AO708" s="23">
        <f t="shared" si="426"/>
        <v>0</v>
      </c>
      <c r="AP708" s="22">
        <f t="shared" si="427"/>
        <v>37.98504917903638</v>
      </c>
      <c r="AQ708" s="4">
        <f t="shared" si="398"/>
        <v>37.885520133270433</v>
      </c>
      <c r="AR708" s="3"/>
      <c r="AS708" s="4">
        <v>3.4</v>
      </c>
      <c r="AT708" s="4"/>
      <c r="AU708" s="21">
        <f t="shared" si="428"/>
        <v>226.38016573903067</v>
      </c>
      <c r="AV708" s="21">
        <f t="shared" si="399"/>
        <v>0.64225621027423252</v>
      </c>
      <c r="AW708" s="3">
        <f t="shared" si="400"/>
        <v>52.857634260968901</v>
      </c>
      <c r="AX708"/>
      <c r="AY708" s="20">
        <f t="shared" si="401"/>
        <v>2.557391033569139E-2</v>
      </c>
      <c r="AZ708" s="20">
        <f t="shared" si="402"/>
        <v>3.0021546915811631E-2</v>
      </c>
      <c r="BA708" s="19">
        <f t="shared" si="403"/>
        <v>0.19537259956840552</v>
      </c>
      <c r="BB708" s="18">
        <f t="shared" si="404"/>
        <v>3.9770228451118522E-2</v>
      </c>
      <c r="BC708" s="18">
        <f t="shared" si="405"/>
        <v>4.6686789920878262E-2</v>
      </c>
      <c r="BD708" s="17">
        <f t="shared" si="406"/>
        <v>0.30382576680424284</v>
      </c>
      <c r="BE708" s="16">
        <f t="shared" si="407"/>
        <v>8.5838910106270198E-3</v>
      </c>
      <c r="BF708" s="16">
        <f t="shared" si="408"/>
        <v>1.0076741621170849E-2</v>
      </c>
      <c r="BG708" s="16">
        <f t="shared" si="409"/>
        <v>6.5576874210649713E-2</v>
      </c>
      <c r="BH708" s="15">
        <f t="shared" si="410"/>
        <v>1.0142114994506192E-2</v>
      </c>
      <c r="BI708" s="15">
        <f t="shared" si="411"/>
        <v>1.1905961080507269E-2</v>
      </c>
      <c r="BJ708" s="15">
        <f t="shared" si="412"/>
        <v>7.7480969690934445E-2</v>
      </c>
    </row>
    <row r="709" spans="1:62" x14ac:dyDescent="0.25">
      <c r="A709">
        <v>680</v>
      </c>
      <c r="B709" s="26">
        <f t="shared" si="390"/>
        <v>0.38510074608665656</v>
      </c>
      <c r="C709" s="25">
        <f t="shared" si="391"/>
        <v>10.159869807582579</v>
      </c>
      <c r="D709" s="24">
        <f t="shared" si="392"/>
        <v>1.0154963242166359</v>
      </c>
      <c r="E709" s="22">
        <f t="shared" si="393"/>
        <v>37.984211172808799</v>
      </c>
      <c r="F709" s="27">
        <v>3.4</v>
      </c>
      <c r="G709" s="4">
        <f t="shared" si="394"/>
        <v>52.944678050694669</v>
      </c>
      <c r="H709" s="4"/>
      <c r="I709" s="5">
        <v>0.72929999999999995</v>
      </c>
      <c r="J709" s="5">
        <v>0</v>
      </c>
      <c r="K709" s="14">
        <v>0</v>
      </c>
      <c r="L709" s="6">
        <v>16</v>
      </c>
      <c r="M709" s="6">
        <v>55</v>
      </c>
      <c r="N709" s="6">
        <v>91</v>
      </c>
      <c r="O709" s="13">
        <f t="shared" si="413"/>
        <v>-13.25</v>
      </c>
      <c r="P709" s="12">
        <f t="shared" si="414"/>
        <v>-27.5</v>
      </c>
      <c r="Q709" s="4"/>
      <c r="R709">
        <v>680</v>
      </c>
      <c r="S709" s="4">
        <f t="shared" si="415"/>
        <v>2.0754997247575919</v>
      </c>
      <c r="T709" s="12">
        <f t="shared" si="416"/>
        <v>0.75846459436788383</v>
      </c>
      <c r="U709">
        <f t="shared" si="417"/>
        <v>1</v>
      </c>
      <c r="V709" s="4">
        <f t="shared" si="418"/>
        <v>1.5741930568489215</v>
      </c>
      <c r="W709" s="4"/>
      <c r="X709"/>
      <c r="Z709"/>
      <c r="AA709">
        <v>680</v>
      </c>
      <c r="AB709" s="4">
        <f t="shared" si="419"/>
        <v>0.29259341317365273</v>
      </c>
      <c r="AC709" s="4">
        <f t="shared" si="420"/>
        <v>0</v>
      </c>
      <c r="AD709" s="26">
        <f t="shared" si="421"/>
        <v>0.38510074608665656</v>
      </c>
      <c r="AE709" s="4">
        <f t="shared" si="395"/>
        <v>0.10371804145963237</v>
      </c>
      <c r="AF709" s="11"/>
      <c r="AG709" s="10">
        <f t="shared" si="422"/>
        <v>0.43670658682634733</v>
      </c>
      <c r="AH709" s="10">
        <f t="shared" si="423"/>
        <v>0</v>
      </c>
      <c r="AI709" s="25">
        <f t="shared" si="424"/>
        <v>10.159869807582579</v>
      </c>
      <c r="AJ709" s="4">
        <f t="shared" si="396"/>
        <v>9.7677951088295636</v>
      </c>
      <c r="AK709" s="4"/>
      <c r="AL709" s="24">
        <f t="shared" si="425"/>
        <v>1.0154963242166359</v>
      </c>
      <c r="AM709" s="4">
        <f t="shared" si="397"/>
        <v>0.93127261493364166</v>
      </c>
      <c r="AN709" s="3"/>
      <c r="AO709" s="23">
        <f t="shared" si="426"/>
        <v>0</v>
      </c>
      <c r="AP709" s="22">
        <f t="shared" si="427"/>
        <v>37.984211172808799</v>
      </c>
      <c r="AQ709" s="4">
        <f t="shared" si="398"/>
        <v>37.884684220262173</v>
      </c>
      <c r="AR709" s="3"/>
      <c r="AS709" s="4">
        <v>3.4</v>
      </c>
      <c r="AT709" s="4"/>
      <c r="AU709" s="21">
        <f t="shared" si="428"/>
        <v>227.02242194930491</v>
      </c>
      <c r="AV709" s="21">
        <f t="shared" si="399"/>
        <v>0.66731587355434785</v>
      </c>
      <c r="AW709" s="3">
        <f t="shared" si="400"/>
        <v>52.944678050694669</v>
      </c>
      <c r="AX709"/>
      <c r="AY709" s="20">
        <f t="shared" si="401"/>
        <v>2.8673195104306239E-2</v>
      </c>
      <c r="AZ709" s="20">
        <f t="shared" si="402"/>
        <v>3.3659837731142103E-2</v>
      </c>
      <c r="BA709" s="19">
        <f t="shared" si="403"/>
        <v>0.21904967179157586</v>
      </c>
      <c r="BB709" s="18">
        <f t="shared" si="404"/>
        <v>3.9952826339162334E-2</v>
      </c>
      <c r="BC709" s="18">
        <f t="shared" si="405"/>
        <v>4.6901143963364478E-2</v>
      </c>
      <c r="BD709" s="17">
        <f t="shared" si="406"/>
        <v>0.3052207284504887</v>
      </c>
      <c r="BE709" s="16">
        <f t="shared" si="407"/>
        <v>8.5824850247307218E-3</v>
      </c>
      <c r="BF709" s="16">
        <f t="shared" si="408"/>
        <v>1.0075091115988239E-2</v>
      </c>
      <c r="BG709" s="16">
        <f t="shared" si="409"/>
        <v>6.5566133142275315E-2</v>
      </c>
      <c r="BH709" s="15">
        <f t="shared" si="410"/>
        <v>1.014190169324411E-2</v>
      </c>
      <c r="BI709" s="15">
        <f t="shared" si="411"/>
        <v>1.1905710683373521E-2</v>
      </c>
      <c r="BJ709" s="15">
        <f t="shared" si="412"/>
        <v>7.747934017000796E-2</v>
      </c>
    </row>
    <row r="710" spans="1:62" x14ac:dyDescent="0.25">
      <c r="A710">
        <v>681</v>
      </c>
      <c r="B710" s="26">
        <f t="shared" si="390"/>
        <v>0.3963114546332851</v>
      </c>
      <c r="C710" s="25">
        <f t="shared" si="391"/>
        <v>10.20450169565591</v>
      </c>
      <c r="D710" s="24">
        <f t="shared" si="392"/>
        <v>1.018623023095085</v>
      </c>
      <c r="E710" s="22">
        <f t="shared" si="393"/>
        <v>37.987226003756042</v>
      </c>
      <c r="F710" s="27">
        <v>3.4</v>
      </c>
      <c r="G710" s="4">
        <f t="shared" si="394"/>
        <v>53.006662177140321</v>
      </c>
      <c r="H710" s="4"/>
      <c r="I710" s="5">
        <v>0.72929999999999995</v>
      </c>
      <c r="J710" s="5">
        <v>0</v>
      </c>
      <c r="K710" s="14">
        <v>0</v>
      </c>
      <c r="L710" s="6">
        <v>13.5</v>
      </c>
      <c r="M710" s="6">
        <v>58</v>
      </c>
      <c r="N710" s="6">
        <v>69</v>
      </c>
      <c r="O710" s="13">
        <f t="shared" si="413"/>
        <v>6.25</v>
      </c>
      <c r="P710" s="12">
        <f t="shared" si="414"/>
        <v>-21.25</v>
      </c>
      <c r="Q710" s="4"/>
      <c r="R710">
        <v>681</v>
      </c>
      <c r="S710" s="4">
        <f t="shared" si="415"/>
        <v>1.6422633067433468</v>
      </c>
      <c r="T710" s="12">
        <f t="shared" si="416"/>
        <v>0.95855194129866228</v>
      </c>
      <c r="U710">
        <f t="shared" si="417"/>
        <v>1</v>
      </c>
      <c r="V710" s="4">
        <f t="shared" si="418"/>
        <v>1.5741946808023954</v>
      </c>
      <c r="W710" s="4"/>
      <c r="X710"/>
      <c r="Z710"/>
      <c r="AA710">
        <v>681</v>
      </c>
      <c r="AB710" s="4">
        <f t="shared" si="419"/>
        <v>0.29259341317365273</v>
      </c>
      <c r="AC710" s="4">
        <f t="shared" si="420"/>
        <v>0</v>
      </c>
      <c r="AD710" s="26">
        <f t="shared" si="421"/>
        <v>0.3963114546332851</v>
      </c>
      <c r="AE710" s="4">
        <f t="shared" si="395"/>
        <v>0.15484901258532444</v>
      </c>
      <c r="AF710" s="11"/>
      <c r="AG710" s="10">
        <f t="shared" si="422"/>
        <v>0.43670658682634733</v>
      </c>
      <c r="AH710" s="10">
        <f t="shared" si="423"/>
        <v>0</v>
      </c>
      <c r="AI710" s="25">
        <f t="shared" si="424"/>
        <v>10.20450169565591</v>
      </c>
      <c r="AJ710" s="4">
        <f t="shared" si="396"/>
        <v>9.9208288320170439</v>
      </c>
      <c r="AK710" s="4"/>
      <c r="AL710" s="24">
        <f t="shared" si="425"/>
        <v>1.018623023095085</v>
      </c>
      <c r="AM710" s="4">
        <f t="shared" si="397"/>
        <v>0.95736385715062156</v>
      </c>
      <c r="AN710" s="3"/>
      <c r="AO710" s="23">
        <f t="shared" si="426"/>
        <v>0</v>
      </c>
      <c r="AP710" s="22">
        <f t="shared" si="427"/>
        <v>37.987226003756042</v>
      </c>
      <c r="AQ710" s="4">
        <f t="shared" si="398"/>
        <v>37.915896075350489</v>
      </c>
      <c r="AR710" s="3"/>
      <c r="AS710" s="4">
        <v>3.4</v>
      </c>
      <c r="AT710" s="4"/>
      <c r="AU710" s="21">
        <f t="shared" si="428"/>
        <v>227.68973782285926</v>
      </c>
      <c r="AV710" s="21">
        <f t="shared" si="399"/>
        <v>0.51202263532278547</v>
      </c>
      <c r="AW710" s="3">
        <f t="shared" si="400"/>
        <v>53.006662177140321</v>
      </c>
      <c r="AX710"/>
      <c r="AY710" s="20">
        <f t="shared" si="401"/>
        <v>2.4605278140248842E-2</v>
      </c>
      <c r="AZ710" s="20">
        <f t="shared" si="402"/>
        <v>2.8884456947248636E-2</v>
      </c>
      <c r="BA710" s="19">
        <f t="shared" si="403"/>
        <v>0.1879727069604632</v>
      </c>
      <c r="BB710" s="18">
        <f t="shared" si="404"/>
        <v>2.8906564728972673E-2</v>
      </c>
      <c r="BC710" s="18">
        <f t="shared" si="405"/>
        <v>3.3933793377489661E-2</v>
      </c>
      <c r="BD710" s="17">
        <f t="shared" si="406"/>
        <v>0.22083250553240402</v>
      </c>
      <c r="BE710" s="16">
        <f t="shared" si="407"/>
        <v>6.2423737783774856E-3</v>
      </c>
      <c r="BF710" s="16">
        <f t="shared" si="408"/>
        <v>7.3280040007040045E-3</v>
      </c>
      <c r="BG710" s="16">
        <f t="shared" si="409"/>
        <v>4.7688788165381968E-2</v>
      </c>
      <c r="BH710" s="15">
        <f t="shared" si="410"/>
        <v>7.2685951208680301E-3</v>
      </c>
      <c r="BI710" s="15">
        <f t="shared" si="411"/>
        <v>8.5326986201494266E-3</v>
      </c>
      <c r="BJ710" s="15">
        <f t="shared" si="412"/>
        <v>5.5528634664536294E-2</v>
      </c>
    </row>
    <row r="711" spans="1:62" x14ac:dyDescent="0.25">
      <c r="A711">
        <v>682</v>
      </c>
      <c r="B711" s="26">
        <f t="shared" si="390"/>
        <v>0.20363464132783943</v>
      </c>
      <c r="C711" s="25">
        <f t="shared" si="391"/>
        <v>9.9936432032745284</v>
      </c>
      <c r="D711" s="24">
        <f t="shared" si="392"/>
        <v>1.0243866689190884</v>
      </c>
      <c r="E711" s="22">
        <f t="shared" si="393"/>
        <v>37.994575028296083</v>
      </c>
      <c r="F711" s="27">
        <v>3.4</v>
      </c>
      <c r="G711" s="4">
        <f t="shared" si="394"/>
        <v>52.616239541817542</v>
      </c>
      <c r="H711" s="4"/>
      <c r="I711" s="5">
        <v>0.1216</v>
      </c>
      <c r="J711" s="5">
        <v>0</v>
      </c>
      <c r="K711" s="14">
        <v>0</v>
      </c>
      <c r="L711" s="6">
        <v>10.199999999999999</v>
      </c>
      <c r="M711" s="6">
        <v>56</v>
      </c>
      <c r="N711" s="6">
        <v>34</v>
      </c>
      <c r="O711" s="13">
        <f t="shared" si="413"/>
        <v>30.5</v>
      </c>
      <c r="P711" s="12">
        <f t="shared" si="414"/>
        <v>0</v>
      </c>
      <c r="Q711" s="4"/>
      <c r="R711">
        <v>682</v>
      </c>
      <c r="S711" s="4">
        <f t="shared" si="415"/>
        <v>1.1276998486951821</v>
      </c>
      <c r="T711" s="12">
        <f t="shared" si="416"/>
        <v>1</v>
      </c>
      <c r="U711">
        <f t="shared" si="417"/>
        <v>1</v>
      </c>
      <c r="V711" s="4">
        <f t="shared" si="418"/>
        <v>1.1276998486951821</v>
      </c>
      <c r="W711" s="4"/>
      <c r="X711"/>
      <c r="Z711"/>
      <c r="AA711">
        <v>682</v>
      </c>
      <c r="AB711" s="4">
        <f t="shared" si="419"/>
        <v>4.8785628742514978E-2</v>
      </c>
      <c r="AC711" s="4">
        <f t="shared" si="420"/>
        <v>0</v>
      </c>
      <c r="AD711" s="26">
        <f t="shared" si="421"/>
        <v>0.20363464132783943</v>
      </c>
      <c r="AE711" s="4">
        <f t="shared" si="395"/>
        <v>0.12256344890554123</v>
      </c>
      <c r="AF711" s="11"/>
      <c r="AG711" s="10">
        <f t="shared" si="422"/>
        <v>7.2814371257485036E-2</v>
      </c>
      <c r="AH711" s="10">
        <f t="shared" si="423"/>
        <v>0</v>
      </c>
      <c r="AI711" s="25">
        <f t="shared" si="424"/>
        <v>9.9936432032745284</v>
      </c>
      <c r="AJ711" s="4">
        <f t="shared" si="396"/>
        <v>9.8425837631080348</v>
      </c>
      <c r="AK711" s="4"/>
      <c r="AL711" s="24">
        <f t="shared" si="425"/>
        <v>1.0243866689190884</v>
      </c>
      <c r="AM711" s="4">
        <f t="shared" si="397"/>
        <v>0.99063012959810059</v>
      </c>
      <c r="AN711" s="3"/>
      <c r="AO711" s="23">
        <f t="shared" si="426"/>
        <v>0</v>
      </c>
      <c r="AP711" s="22">
        <f t="shared" si="427"/>
        <v>37.994575028296083</v>
      </c>
      <c r="AQ711" s="4">
        <f t="shared" si="398"/>
        <v>37.956015025791885</v>
      </c>
      <c r="AR711" s="3"/>
      <c r="AS711" s="4">
        <v>3.4</v>
      </c>
      <c r="AT711" s="4"/>
      <c r="AU711" s="21">
        <f t="shared" si="428"/>
        <v>228.20176045818204</v>
      </c>
      <c r="AV711" s="21">
        <f t="shared" si="399"/>
        <v>0.23700480710657573</v>
      </c>
      <c r="AW711" s="3">
        <f t="shared" si="400"/>
        <v>52.616239541817542</v>
      </c>
      <c r="AX711"/>
      <c r="AY711" s="20">
        <f t="shared" si="401"/>
        <v>8.2612402235046831E-3</v>
      </c>
      <c r="AZ711" s="20">
        <f t="shared" si="402"/>
        <v>9.6979776536794109E-3</v>
      </c>
      <c r="BA711" s="19">
        <f t="shared" si="403"/>
        <v>6.3111974545114108E-2</v>
      </c>
      <c r="BB711" s="18">
        <f t="shared" si="404"/>
        <v>1.539311666643621E-2</v>
      </c>
      <c r="BC711" s="18">
        <f t="shared" si="405"/>
        <v>1.8070180434512074E-2</v>
      </c>
      <c r="BD711" s="17">
        <f t="shared" si="406"/>
        <v>0.11759614306554526</v>
      </c>
      <c r="BE711" s="16">
        <f t="shared" si="407"/>
        <v>3.439827047223246E-3</v>
      </c>
      <c r="BF711" s="16">
        <f t="shared" si="408"/>
        <v>4.0380578380446799E-3</v>
      </c>
      <c r="BG711" s="16">
        <f t="shared" si="409"/>
        <v>2.6278654435719844E-2</v>
      </c>
      <c r="BH711" s="15">
        <f t="shared" si="410"/>
        <v>3.9293050242407233E-3</v>
      </c>
      <c r="BI711" s="15">
        <f t="shared" si="411"/>
        <v>4.6126624197608485E-3</v>
      </c>
      <c r="BJ711" s="15">
        <f t="shared" si="412"/>
        <v>3.0018035060196541E-2</v>
      </c>
    </row>
    <row r="712" spans="1:62" x14ac:dyDescent="0.25">
      <c r="A712">
        <v>683</v>
      </c>
      <c r="B712" s="26">
        <f t="shared" si="390"/>
        <v>0.17134907764805621</v>
      </c>
      <c r="C712" s="25">
        <f t="shared" si="391"/>
        <v>9.9153981343655193</v>
      </c>
      <c r="D712" s="24">
        <f t="shared" si="392"/>
        <v>1.0216536185595058</v>
      </c>
      <c r="E712" s="22">
        <f t="shared" si="393"/>
        <v>37.992433904137883</v>
      </c>
      <c r="F712" s="27">
        <v>3.4</v>
      </c>
      <c r="G712" s="4">
        <f t="shared" si="394"/>
        <v>52.500834734710963</v>
      </c>
      <c r="H712" s="4"/>
      <c r="I712" s="5">
        <v>0.1216</v>
      </c>
      <c r="J712" s="5">
        <v>0</v>
      </c>
      <c r="K712" s="14">
        <v>0</v>
      </c>
      <c r="L712" s="6">
        <v>6.1</v>
      </c>
      <c r="M712" s="6">
        <v>75</v>
      </c>
      <c r="N712" s="6">
        <v>18</v>
      </c>
      <c r="O712" s="13">
        <f t="shared" si="413"/>
        <v>61.5</v>
      </c>
      <c r="P712" s="12">
        <f t="shared" si="414"/>
        <v>0</v>
      </c>
      <c r="Q712" s="4"/>
      <c r="R712">
        <v>683</v>
      </c>
      <c r="S712" s="4">
        <f t="shared" si="415"/>
        <v>0.60923828172684824</v>
      </c>
      <c r="T712" s="12">
        <f t="shared" si="416"/>
        <v>1</v>
      </c>
      <c r="U712">
        <f t="shared" si="417"/>
        <v>1</v>
      </c>
      <c r="V712" s="4">
        <f t="shared" si="418"/>
        <v>0.60923828172684824</v>
      </c>
      <c r="W712" s="4"/>
      <c r="X712"/>
      <c r="Z712"/>
      <c r="AA712">
        <v>683</v>
      </c>
      <c r="AB712" s="4">
        <f t="shared" si="419"/>
        <v>4.8785628742514978E-2</v>
      </c>
      <c r="AC712" s="4">
        <f t="shared" si="420"/>
        <v>0</v>
      </c>
      <c r="AD712" s="26">
        <f t="shared" si="421"/>
        <v>0.17134907764805621</v>
      </c>
      <c r="AE712" s="4">
        <f t="shared" si="395"/>
        <v>0.11684718481293864</v>
      </c>
      <c r="AF712" s="11"/>
      <c r="AG712" s="10">
        <f t="shared" si="422"/>
        <v>7.2814371257485036E-2</v>
      </c>
      <c r="AH712" s="10">
        <f t="shared" si="423"/>
        <v>0</v>
      </c>
      <c r="AI712" s="25">
        <f t="shared" si="424"/>
        <v>9.9153981343655193</v>
      </c>
      <c r="AJ712" s="4">
        <f t="shared" si="396"/>
        <v>9.8021704829436285</v>
      </c>
      <c r="AK712" s="4"/>
      <c r="AL712" s="24">
        <f t="shared" si="425"/>
        <v>1.0216536185595058</v>
      </c>
      <c r="AM712" s="4">
        <f t="shared" si="397"/>
        <v>0.99616272128065475</v>
      </c>
      <c r="AN712" s="3"/>
      <c r="AO712" s="23">
        <f t="shared" si="426"/>
        <v>0</v>
      </c>
      <c r="AP712" s="22">
        <f t="shared" si="427"/>
        <v>37.992433904137883</v>
      </c>
      <c r="AQ712" s="4">
        <f t="shared" si="398"/>
        <v>37.963355302859519</v>
      </c>
      <c r="AR712" s="3"/>
      <c r="AS712" s="4">
        <v>3.4</v>
      </c>
      <c r="AT712" s="4"/>
      <c r="AU712" s="21">
        <f t="shared" si="428"/>
        <v>228.43876526528862</v>
      </c>
      <c r="AV712" s="21">
        <f t="shared" si="399"/>
        <v>0.17305446129882884</v>
      </c>
      <c r="AW712" s="3">
        <f t="shared" si="400"/>
        <v>52.500834734710963</v>
      </c>
      <c r="AX712"/>
      <c r="AY712" s="20">
        <f t="shared" si="401"/>
        <v>5.5538005041452336E-3</v>
      </c>
      <c r="AZ712" s="20">
        <f t="shared" si="402"/>
        <v>6.5196788526922312E-3</v>
      </c>
      <c r="BA712" s="19">
        <f t="shared" si="403"/>
        <v>4.2428413478280108E-2</v>
      </c>
      <c r="BB712" s="18">
        <f t="shared" si="404"/>
        <v>1.153801739423059E-2</v>
      </c>
      <c r="BC712" s="18">
        <f t="shared" si="405"/>
        <v>1.3544629114966346E-2</v>
      </c>
      <c r="BD712" s="17">
        <f t="shared" si="406"/>
        <v>8.8145004912693919E-2</v>
      </c>
      <c r="BE712" s="16">
        <f t="shared" si="407"/>
        <v>2.5975493839578631E-3</v>
      </c>
      <c r="BF712" s="16">
        <f t="shared" si="408"/>
        <v>3.0492971029070564E-3</v>
      </c>
      <c r="BG712" s="16">
        <f t="shared" si="409"/>
        <v>1.9844050791986093E-2</v>
      </c>
      <c r="BH712" s="15">
        <f t="shared" si="410"/>
        <v>2.9631402147478952E-3</v>
      </c>
      <c r="BI712" s="15">
        <f t="shared" si="411"/>
        <v>3.4784689477475291E-3</v>
      </c>
      <c r="BJ712" s="15">
        <f t="shared" si="412"/>
        <v>2.2636992115868726E-2</v>
      </c>
    </row>
    <row r="713" spans="1:62" x14ac:dyDescent="0.25">
      <c r="A713">
        <v>684</v>
      </c>
      <c r="B713" s="26">
        <f t="shared" si="390"/>
        <v>0.16563281355545362</v>
      </c>
      <c r="C713" s="25">
        <f t="shared" si="391"/>
        <v>9.8749848542011129</v>
      </c>
      <c r="D713" s="24">
        <f t="shared" si="392"/>
        <v>1.0188152287777363</v>
      </c>
      <c r="E713" s="22">
        <f t="shared" si="393"/>
        <v>37.989947376877829</v>
      </c>
      <c r="F713" s="27">
        <v>3.4</v>
      </c>
      <c r="G713" s="4">
        <f t="shared" si="394"/>
        <v>52.449380273412132</v>
      </c>
      <c r="H713" s="4"/>
      <c r="I713" s="5">
        <v>0.1216</v>
      </c>
      <c r="J713" s="5">
        <v>0</v>
      </c>
      <c r="K713" s="14">
        <v>0</v>
      </c>
      <c r="L713" s="6">
        <v>4.5999999999999996</v>
      </c>
      <c r="M713" s="6">
        <v>71</v>
      </c>
      <c r="N713" s="6">
        <v>8</v>
      </c>
      <c r="O713" s="13">
        <f t="shared" si="413"/>
        <v>65</v>
      </c>
      <c r="P713" s="12">
        <f t="shared" si="414"/>
        <v>0</v>
      </c>
      <c r="Q713" s="4"/>
      <c r="R713">
        <v>684</v>
      </c>
      <c r="S713" s="4">
        <f t="shared" si="415"/>
        <v>0.45940307648816003</v>
      </c>
      <c r="T713" s="12">
        <f t="shared" si="416"/>
        <v>1</v>
      </c>
      <c r="U713">
        <f t="shared" si="417"/>
        <v>1</v>
      </c>
      <c r="V713" s="4">
        <f t="shared" si="418"/>
        <v>0.45940307648816003</v>
      </c>
      <c r="W713" s="4"/>
      <c r="X713"/>
      <c r="Z713"/>
      <c r="AA713">
        <v>684</v>
      </c>
      <c r="AB713" s="4">
        <f t="shared" si="419"/>
        <v>4.8785628742514978E-2</v>
      </c>
      <c r="AC713" s="4">
        <f t="shared" si="420"/>
        <v>0</v>
      </c>
      <c r="AD713" s="26">
        <f t="shared" si="421"/>
        <v>0.16563281355545362</v>
      </c>
      <c r="AE713" s="4">
        <f t="shared" si="395"/>
        <v>0.13861615063519173</v>
      </c>
      <c r="AF713" s="11"/>
      <c r="AG713" s="10">
        <f t="shared" si="422"/>
        <v>7.2814371257485036E-2</v>
      </c>
      <c r="AH713" s="10">
        <f t="shared" si="423"/>
        <v>0</v>
      </c>
      <c r="AI713" s="25">
        <f t="shared" si="424"/>
        <v>9.8749848542011129</v>
      </c>
      <c r="AJ713" s="4">
        <f t="shared" si="396"/>
        <v>9.8223738959878659</v>
      </c>
      <c r="AK713" s="4"/>
      <c r="AL713" s="24">
        <f t="shared" si="425"/>
        <v>1.0188152287777363</v>
      </c>
      <c r="AM713" s="4">
        <f t="shared" si="397"/>
        <v>1.006911915069395</v>
      </c>
      <c r="AN713" s="3"/>
      <c r="AO713" s="23">
        <f t="shared" si="426"/>
        <v>0</v>
      </c>
      <c r="AP713" s="22">
        <f t="shared" si="427"/>
        <v>37.989947376877829</v>
      </c>
      <c r="AQ713" s="4">
        <f t="shared" si="398"/>
        <v>37.976420443594911</v>
      </c>
      <c r="AR713" s="3"/>
      <c r="AS713" s="4">
        <v>3.4</v>
      </c>
      <c r="AT713" s="4"/>
      <c r="AU713" s="21">
        <f t="shared" si="428"/>
        <v>228.61181972658744</v>
      </c>
      <c r="AV713" s="21">
        <f t="shared" si="399"/>
        <v>8.1785024997741138E-2</v>
      </c>
      <c r="AW713" s="3">
        <f t="shared" si="400"/>
        <v>52.449380273412132</v>
      </c>
      <c r="AX713"/>
      <c r="AY713" s="20">
        <f t="shared" si="401"/>
        <v>2.7530265159927203E-3</v>
      </c>
      <c r="AZ713" s="20">
        <f t="shared" si="402"/>
        <v>3.2318137361653674E-3</v>
      </c>
      <c r="BA713" s="19">
        <f t="shared" si="403"/>
        <v>2.1031822668103807E-2</v>
      </c>
      <c r="BB713" s="18">
        <f t="shared" si="404"/>
        <v>5.3611122669124231E-3</v>
      </c>
      <c r="BC713" s="18">
        <f t="shared" si="405"/>
        <v>6.2934796176798008E-3</v>
      </c>
      <c r="BD713" s="17">
        <f t="shared" si="406"/>
        <v>4.0956366328654799E-2</v>
      </c>
      <c r="BE713" s="16">
        <f t="shared" si="407"/>
        <v>1.2129602521215295E-3</v>
      </c>
      <c r="BF713" s="16">
        <f t="shared" si="408"/>
        <v>1.4239098611861433E-3</v>
      </c>
      <c r="BG713" s="16">
        <f t="shared" si="409"/>
        <v>9.2664435950336292E-3</v>
      </c>
      <c r="BH713" s="15">
        <f t="shared" si="410"/>
        <v>1.3784088034058831E-3</v>
      </c>
      <c r="BI713" s="15">
        <f t="shared" si="411"/>
        <v>1.6181320735634279E-3</v>
      </c>
      <c r="BJ713" s="15">
        <f t="shared" si="412"/>
        <v>1.0530392405948897E-2</v>
      </c>
    </row>
    <row r="714" spans="1:62" x14ac:dyDescent="0.25">
      <c r="A714">
        <v>685</v>
      </c>
      <c r="B714" s="26">
        <f t="shared" si="390"/>
        <v>0.18740177937770669</v>
      </c>
      <c r="C714" s="25">
        <f t="shared" si="391"/>
        <v>9.8951882672453504</v>
      </c>
      <c r="D714" s="24">
        <f t="shared" si="392"/>
        <v>1.0176174229078276</v>
      </c>
      <c r="E714" s="22">
        <f t="shared" si="393"/>
        <v>37.988987778883512</v>
      </c>
      <c r="F714" s="27">
        <v>3.4</v>
      </c>
      <c r="G714" s="4">
        <f t="shared" si="394"/>
        <v>52.489195248414397</v>
      </c>
      <c r="H714" s="4"/>
      <c r="I714" s="5">
        <v>0.1216</v>
      </c>
      <c r="J714" s="5">
        <v>0</v>
      </c>
      <c r="K714" s="14">
        <v>1</v>
      </c>
      <c r="L714" s="6">
        <v>3.4</v>
      </c>
      <c r="M714" s="6">
        <v>74</v>
      </c>
      <c r="N714" s="6">
        <v>8</v>
      </c>
      <c r="O714" s="13">
        <f t="shared" si="413"/>
        <v>68</v>
      </c>
      <c r="P714" s="12">
        <f t="shared" si="414"/>
        <v>0</v>
      </c>
      <c r="Q714" s="4"/>
      <c r="R714">
        <v>685</v>
      </c>
      <c r="S714" s="4">
        <f t="shared" si="415"/>
        <v>0.35612952979019163</v>
      </c>
      <c r="T714" s="12">
        <f t="shared" si="416"/>
        <v>1</v>
      </c>
      <c r="U714">
        <f t="shared" si="417"/>
        <v>0.6</v>
      </c>
      <c r="V714" s="4">
        <f t="shared" si="418"/>
        <v>0.21367771787411496</v>
      </c>
      <c r="W714" s="4"/>
      <c r="X714"/>
      <c r="Z714"/>
      <c r="AA714">
        <v>685</v>
      </c>
      <c r="AB714" s="4">
        <f t="shared" si="419"/>
        <v>4.8785628742514978E-2</v>
      </c>
      <c r="AC714" s="4">
        <f t="shared" si="420"/>
        <v>0</v>
      </c>
      <c r="AD714" s="26">
        <f t="shared" si="421"/>
        <v>0.18740177937770669</v>
      </c>
      <c r="AE714" s="4">
        <f t="shared" si="395"/>
        <v>0.15557104485065817</v>
      </c>
      <c r="AF714" s="11"/>
      <c r="AG714" s="10">
        <f t="shared" si="422"/>
        <v>7.2814371257485036E-2</v>
      </c>
      <c r="AH714" s="10">
        <f t="shared" si="423"/>
        <v>0</v>
      </c>
      <c r="AI714" s="25">
        <f t="shared" si="424"/>
        <v>9.8951882672453504</v>
      </c>
      <c r="AJ714" s="4">
        <f t="shared" si="396"/>
        <v>9.840081904442318</v>
      </c>
      <c r="AK714" s="4"/>
      <c r="AL714" s="24">
        <f t="shared" si="425"/>
        <v>1.0176174229078276</v>
      </c>
      <c r="AM714" s="4">
        <f t="shared" si="397"/>
        <v>1.0051914083348654</v>
      </c>
      <c r="AN714" s="3"/>
      <c r="AO714" s="23">
        <f t="shared" si="426"/>
        <v>0</v>
      </c>
      <c r="AP714" s="22">
        <f t="shared" si="427"/>
        <v>37.988987778883512</v>
      </c>
      <c r="AQ714" s="4">
        <f t="shared" si="398"/>
        <v>37.974846932131584</v>
      </c>
      <c r="AR714" s="3"/>
      <c r="AS714" s="4">
        <v>3.4</v>
      </c>
      <c r="AT714" s="4"/>
      <c r="AU714" s="21">
        <f t="shared" si="428"/>
        <v>228.69360475158518</v>
      </c>
      <c r="AV714" s="21">
        <f t="shared" si="399"/>
        <v>8.8360103451888716E-2</v>
      </c>
      <c r="AW714" s="3">
        <f t="shared" si="400"/>
        <v>52.489195248414397</v>
      </c>
      <c r="AX714"/>
      <c r="AY714" s="20">
        <f t="shared" si="401"/>
        <v>3.2435855025887889E-3</v>
      </c>
      <c r="AZ714" s="20">
        <f t="shared" si="402"/>
        <v>3.8076873291259697E-3</v>
      </c>
      <c r="BA714" s="19">
        <f t="shared" si="403"/>
        <v>2.4779461695333758E-2</v>
      </c>
      <c r="BB714" s="18">
        <f t="shared" si="404"/>
        <v>5.6153966329751453E-3</v>
      </c>
      <c r="BC714" s="18">
        <f t="shared" si="405"/>
        <v>6.5919873517534316E-3</v>
      </c>
      <c r="BD714" s="17">
        <f t="shared" si="406"/>
        <v>4.2898978818303811E-2</v>
      </c>
      <c r="BE714" s="16">
        <f t="shared" si="407"/>
        <v>1.2662240228722274E-3</v>
      </c>
      <c r="BF714" s="16">
        <f t="shared" si="408"/>
        <v>1.4864368964152234E-3</v>
      </c>
      <c r="BG714" s="16">
        <f t="shared" si="409"/>
        <v>9.6733536536747697E-3</v>
      </c>
      <c r="BH714" s="15">
        <f t="shared" si="410"/>
        <v>1.4409672349819222E-3</v>
      </c>
      <c r="BI714" s="15">
        <f t="shared" si="411"/>
        <v>1.6915702323700825E-3</v>
      </c>
      <c r="BJ714" s="15">
        <f t="shared" si="412"/>
        <v>1.1008309284576389E-2</v>
      </c>
    </row>
    <row r="715" spans="1:62" x14ac:dyDescent="0.25">
      <c r="A715">
        <v>686</v>
      </c>
      <c r="B715" s="26">
        <f t="shared" si="390"/>
        <v>0.30188781131772408</v>
      </c>
      <c r="C715" s="25">
        <f t="shared" si="391"/>
        <v>10.058465137975253</v>
      </c>
      <c r="D715" s="24">
        <f t="shared" si="392"/>
        <v>1.0167575817282835</v>
      </c>
      <c r="E715" s="22">
        <f t="shared" si="393"/>
        <v>37.988424613941248</v>
      </c>
      <c r="F715" s="27">
        <v>3.4</v>
      </c>
      <c r="G715" s="4">
        <f t="shared" si="394"/>
        <v>52.765535144962506</v>
      </c>
      <c r="H715" s="4"/>
      <c r="I715" s="5">
        <v>0.36470000000000002</v>
      </c>
      <c r="J715" s="5">
        <v>0</v>
      </c>
      <c r="K715" s="14">
        <v>1</v>
      </c>
      <c r="L715" s="6">
        <v>3.6</v>
      </c>
      <c r="M715" s="6">
        <v>59</v>
      </c>
      <c r="N715" s="6">
        <v>10</v>
      </c>
      <c r="O715" s="13">
        <f t="shared" si="413"/>
        <v>51.5</v>
      </c>
      <c r="P715" s="12">
        <f t="shared" si="414"/>
        <v>0</v>
      </c>
      <c r="Q715" s="4"/>
      <c r="R715">
        <v>686</v>
      </c>
      <c r="S715" s="4">
        <f t="shared" si="415"/>
        <v>0.37230471497562223</v>
      </c>
      <c r="T715" s="12">
        <f t="shared" si="416"/>
        <v>1</v>
      </c>
      <c r="U715">
        <f t="shared" si="417"/>
        <v>0.6</v>
      </c>
      <c r="V715" s="4">
        <f t="shared" si="418"/>
        <v>0.22338282898537334</v>
      </c>
      <c r="W715" s="4"/>
      <c r="X715"/>
      <c r="Z715"/>
      <c r="AA715">
        <v>686</v>
      </c>
      <c r="AB715" s="4">
        <f t="shared" si="419"/>
        <v>0.1463167664670659</v>
      </c>
      <c r="AC715" s="4">
        <f t="shared" si="420"/>
        <v>0</v>
      </c>
      <c r="AD715" s="26">
        <f t="shared" si="421"/>
        <v>0.30188781131772408</v>
      </c>
      <c r="AE715" s="4">
        <f t="shared" si="395"/>
        <v>0.2343105889311739</v>
      </c>
      <c r="AF715" s="11"/>
      <c r="AG715" s="10">
        <f t="shared" si="422"/>
        <v>0.21838323353293418</v>
      </c>
      <c r="AH715" s="10">
        <f t="shared" si="423"/>
        <v>0</v>
      </c>
      <c r="AI715" s="25">
        <f t="shared" si="424"/>
        <v>10.058465137975253</v>
      </c>
      <c r="AJ715" s="4">
        <f t="shared" si="396"/>
        <v>9.9822882192229994</v>
      </c>
      <c r="AK715" s="4"/>
      <c r="AL715" s="24">
        <f t="shared" si="425"/>
        <v>1.0167575817282835</v>
      </c>
      <c r="AM715" s="4">
        <f t="shared" si="397"/>
        <v>0.99989380524175109</v>
      </c>
      <c r="AN715" s="3"/>
      <c r="AO715" s="23">
        <f t="shared" si="426"/>
        <v>0</v>
      </c>
      <c r="AP715" s="22">
        <f t="shared" si="427"/>
        <v>37.988424613941248</v>
      </c>
      <c r="AQ715" s="4">
        <f t="shared" si="398"/>
        <v>37.969176356359625</v>
      </c>
      <c r="AR715" s="3"/>
      <c r="AS715" s="4">
        <v>3.4</v>
      </c>
      <c r="AT715" s="4"/>
      <c r="AU715" s="21">
        <f t="shared" si="428"/>
        <v>228.78196485503707</v>
      </c>
      <c r="AV715" s="21">
        <f t="shared" si="399"/>
        <v>0.14002149385021723</v>
      </c>
      <c r="AW715" s="3">
        <f t="shared" si="400"/>
        <v>52.765535144962506</v>
      </c>
      <c r="AX715"/>
      <c r="AY715" s="20">
        <f t="shared" si="401"/>
        <v>6.8861904098371177E-3</v>
      </c>
      <c r="AZ715" s="20">
        <f t="shared" si="402"/>
        <v>8.0837887419827042E-3</v>
      </c>
      <c r="BA715" s="19">
        <f t="shared" si="403"/>
        <v>5.2607243234730358E-2</v>
      </c>
      <c r="BB715" s="18">
        <f t="shared" si="404"/>
        <v>7.7625085618658338E-3</v>
      </c>
      <c r="BC715" s="18">
        <f t="shared" si="405"/>
        <v>9.1125100508859785E-3</v>
      </c>
      <c r="BD715" s="17">
        <f t="shared" si="406"/>
        <v>5.930190013950138E-2</v>
      </c>
      <c r="BE715" s="16">
        <f t="shared" si="407"/>
        <v>1.7184366538614724E-3</v>
      </c>
      <c r="BF715" s="16">
        <f t="shared" si="408"/>
        <v>2.01729520235912E-3</v>
      </c>
      <c r="BG715" s="16">
        <f t="shared" si="409"/>
        <v>1.3128044630311775E-2</v>
      </c>
      <c r="BH715" s="15">
        <f t="shared" si="410"/>
        <v>1.9614177985366058E-3</v>
      </c>
      <c r="BI715" s="15">
        <f t="shared" si="411"/>
        <v>2.3025339374125372E-3</v>
      </c>
      <c r="BJ715" s="15">
        <f t="shared" si="412"/>
        <v>1.498430584567371E-2</v>
      </c>
    </row>
    <row r="716" spans="1:62" x14ac:dyDescent="0.25">
      <c r="A716">
        <v>687</v>
      </c>
      <c r="B716" s="26">
        <f t="shared" si="390"/>
        <v>0.38062735539823978</v>
      </c>
      <c r="C716" s="25">
        <f t="shared" si="391"/>
        <v>10.200671452755934</v>
      </c>
      <c r="D716" s="24">
        <f t="shared" si="392"/>
        <v>1.0182223586658519</v>
      </c>
      <c r="E716" s="22">
        <f t="shared" si="393"/>
        <v>37.990692484292261</v>
      </c>
      <c r="F716" s="27">
        <v>3.4</v>
      </c>
      <c r="G716" s="4">
        <f t="shared" si="394"/>
        <v>52.990213651112285</v>
      </c>
      <c r="H716" s="4"/>
      <c r="I716" s="5">
        <v>0.36470000000000002</v>
      </c>
      <c r="J716" s="5">
        <v>0</v>
      </c>
      <c r="K716" s="14">
        <v>1</v>
      </c>
      <c r="L716" s="6">
        <v>5.0999999999999996</v>
      </c>
      <c r="M716" s="6">
        <v>62</v>
      </c>
      <c r="N716" s="6">
        <v>27</v>
      </c>
      <c r="O716" s="13">
        <f t="shared" si="413"/>
        <v>41.75</v>
      </c>
      <c r="P716" s="12">
        <f t="shared" si="414"/>
        <v>0</v>
      </c>
      <c r="Q716" s="4"/>
      <c r="R716">
        <v>687</v>
      </c>
      <c r="S716" s="4">
        <f t="shared" si="415"/>
        <v>0.50681584851960382</v>
      </c>
      <c r="T716" s="12">
        <f t="shared" si="416"/>
        <v>1</v>
      </c>
      <c r="U716">
        <f t="shared" si="417"/>
        <v>0.6</v>
      </c>
      <c r="V716" s="4">
        <f t="shared" si="418"/>
        <v>0.3040895091117623</v>
      </c>
      <c r="W716" s="4"/>
      <c r="X716"/>
      <c r="Z716"/>
      <c r="AA716">
        <v>687</v>
      </c>
      <c r="AB716" s="4">
        <f t="shared" si="419"/>
        <v>0.1463167664670659</v>
      </c>
      <c r="AC716" s="4">
        <f t="shared" si="420"/>
        <v>0</v>
      </c>
      <c r="AD716" s="26">
        <f t="shared" si="421"/>
        <v>0.38062735539823978</v>
      </c>
      <c r="AE716" s="4">
        <f t="shared" si="395"/>
        <v>0.26223729542344454</v>
      </c>
      <c r="AF716" s="11"/>
      <c r="AG716" s="10">
        <f t="shared" si="422"/>
        <v>0.21838323353293418</v>
      </c>
      <c r="AH716" s="10">
        <f t="shared" si="423"/>
        <v>0</v>
      </c>
      <c r="AI716" s="25">
        <f t="shared" si="424"/>
        <v>10.200671452755934</v>
      </c>
      <c r="AJ716" s="4">
        <f t="shared" si="396"/>
        <v>10.087292022870205</v>
      </c>
      <c r="AK716" s="4"/>
      <c r="AL716" s="24">
        <f t="shared" si="425"/>
        <v>1.0182223586658519</v>
      </c>
      <c r="AM716" s="4">
        <f t="shared" si="397"/>
        <v>0.99348991661250918</v>
      </c>
      <c r="AN716" s="3"/>
      <c r="AO716" s="23">
        <f t="shared" si="426"/>
        <v>0</v>
      </c>
      <c r="AP716" s="22">
        <f t="shared" si="427"/>
        <v>37.990692484292261</v>
      </c>
      <c r="AQ716" s="4">
        <f t="shared" si="398"/>
        <v>37.962394566099341</v>
      </c>
      <c r="AR716" s="3"/>
      <c r="AS716" s="4">
        <v>3.4</v>
      </c>
      <c r="AT716" s="4"/>
      <c r="AU716" s="21">
        <f t="shared" si="428"/>
        <v>228.92198634888729</v>
      </c>
      <c r="AV716" s="21">
        <f t="shared" si="399"/>
        <v>0.22170983740764699</v>
      </c>
      <c r="AW716" s="3">
        <f t="shared" si="400"/>
        <v>52.990213651112285</v>
      </c>
      <c r="AX716"/>
      <c r="AY716" s="20">
        <f t="shared" si="401"/>
        <v>1.206407228392885E-2</v>
      </c>
      <c r="AZ716" s="20">
        <f t="shared" si="402"/>
        <v>1.416217181156865E-2</v>
      </c>
      <c r="BA716" s="19">
        <f t="shared" si="403"/>
        <v>9.2163815879297742E-2</v>
      </c>
      <c r="BB716" s="18">
        <f t="shared" si="404"/>
        <v>1.1553483780169377E-2</v>
      </c>
      <c r="BC716" s="18">
        <f t="shared" si="405"/>
        <v>1.3562785307155356E-2</v>
      </c>
      <c r="BD716" s="17">
        <f t="shared" si="406"/>
        <v>8.8263160798404183E-2</v>
      </c>
      <c r="BE716" s="16">
        <f t="shared" si="407"/>
        <v>2.5202619945722676E-3</v>
      </c>
      <c r="BF716" s="16">
        <f t="shared" si="408"/>
        <v>2.9585684284109226E-3</v>
      </c>
      <c r="BG716" s="16">
        <f t="shared" si="409"/>
        <v>1.9253611630359498E-2</v>
      </c>
      <c r="BH716" s="15">
        <f t="shared" si="410"/>
        <v>2.8835877829334953E-3</v>
      </c>
      <c r="BI716" s="15">
        <f t="shared" si="411"/>
        <v>3.3850813104001898E-3</v>
      </c>
      <c r="BJ716" s="15">
        <f t="shared" si="412"/>
        <v>2.2029249099585587E-2</v>
      </c>
    </row>
    <row r="717" spans="1:62" x14ac:dyDescent="0.25">
      <c r="A717">
        <v>688</v>
      </c>
      <c r="B717" s="26">
        <f t="shared" si="390"/>
        <v>0.40855406189051047</v>
      </c>
      <c r="C717" s="25">
        <f t="shared" si="391"/>
        <v>10.30567525640314</v>
      </c>
      <c r="D717" s="24">
        <f t="shared" si="392"/>
        <v>1.0225113224541131</v>
      </c>
      <c r="E717" s="22">
        <f t="shared" si="393"/>
        <v>37.996463172956879</v>
      </c>
      <c r="F717" s="27">
        <v>3.4</v>
      </c>
      <c r="G717" s="4">
        <f t="shared" si="394"/>
        <v>53.13320381370464</v>
      </c>
      <c r="H717" s="4"/>
      <c r="I717" s="5">
        <v>0.36470000000000002</v>
      </c>
      <c r="J717" s="5">
        <v>0</v>
      </c>
      <c r="K717" s="14">
        <v>1</v>
      </c>
      <c r="L717" s="6">
        <v>7.3</v>
      </c>
      <c r="M717" s="6">
        <v>51</v>
      </c>
      <c r="N717" s="6">
        <v>49</v>
      </c>
      <c r="O717" s="13">
        <f t="shared" si="413"/>
        <v>14.25</v>
      </c>
      <c r="P717" s="12">
        <f t="shared" si="414"/>
        <v>0</v>
      </c>
      <c r="Q717" s="4"/>
      <c r="R717">
        <v>688</v>
      </c>
      <c r="S717" s="4">
        <f t="shared" si="415"/>
        <v>0.74514205020999758</v>
      </c>
      <c r="T717" s="12">
        <f t="shared" si="416"/>
        <v>1</v>
      </c>
      <c r="U717">
        <f t="shared" si="417"/>
        <v>0.6</v>
      </c>
      <c r="V717" s="4">
        <f t="shared" si="418"/>
        <v>0.44708523012599855</v>
      </c>
      <c r="W717" s="4"/>
      <c r="X717"/>
      <c r="Z717"/>
      <c r="AA717">
        <v>688</v>
      </c>
      <c r="AB717" s="4">
        <f t="shared" si="419"/>
        <v>0.1463167664670659</v>
      </c>
      <c r="AC717" s="4">
        <f t="shared" si="420"/>
        <v>0</v>
      </c>
      <c r="AD717" s="26">
        <f t="shared" si="421"/>
        <v>0.40855406189051047</v>
      </c>
      <c r="AE717" s="4">
        <f t="shared" si="395"/>
        <v>0.21918361866937053</v>
      </c>
      <c r="AF717" s="11"/>
      <c r="AG717" s="10">
        <f t="shared" si="422"/>
        <v>0.21838323353293418</v>
      </c>
      <c r="AH717" s="10">
        <f t="shared" si="423"/>
        <v>0</v>
      </c>
      <c r="AI717" s="25">
        <f t="shared" si="424"/>
        <v>10.30567525640314</v>
      </c>
      <c r="AJ717" s="4">
        <f t="shared" si="396"/>
        <v>10.114937649298719</v>
      </c>
      <c r="AK717" s="4"/>
      <c r="AL717" s="24">
        <f t="shared" si="425"/>
        <v>1.0225113224541131</v>
      </c>
      <c r="AM717" s="4">
        <f t="shared" si="397"/>
        <v>0.98133884621239864</v>
      </c>
      <c r="AN717" s="3"/>
      <c r="AO717" s="23">
        <f t="shared" si="426"/>
        <v>0</v>
      </c>
      <c r="AP717" s="22">
        <f t="shared" si="427"/>
        <v>37.996463172956879</v>
      </c>
      <c r="AQ717" s="4">
        <f t="shared" si="398"/>
        <v>37.9491707370859</v>
      </c>
      <c r="AR717" s="3"/>
      <c r="AS717" s="4">
        <v>3.4</v>
      </c>
      <c r="AT717" s="4"/>
      <c r="AU717" s="21">
        <f t="shared" si="428"/>
        <v>229.14369618629493</v>
      </c>
      <c r="AV717" s="21">
        <f t="shared" si="399"/>
        <v>0.36477278789596307</v>
      </c>
      <c r="AW717" s="3">
        <f t="shared" si="400"/>
        <v>53.13320381370464</v>
      </c>
      <c r="AX717"/>
      <c r="AY717" s="20">
        <f t="shared" si="401"/>
        <v>1.9297048383503258E-2</v>
      </c>
      <c r="AZ717" s="20">
        <f t="shared" si="402"/>
        <v>2.2653056798025564E-2</v>
      </c>
      <c r="BA717" s="19">
        <f t="shared" si="403"/>
        <v>0.14742033803961113</v>
      </c>
      <c r="BB717" s="18">
        <f t="shared" si="404"/>
        <v>1.9436363828696752E-2</v>
      </c>
      <c r="BC717" s="18">
        <f t="shared" si="405"/>
        <v>2.2816601016296185E-2</v>
      </c>
      <c r="BD717" s="17">
        <f t="shared" si="406"/>
        <v>0.14848464225942754</v>
      </c>
      <c r="BE717" s="16">
        <f t="shared" si="407"/>
        <v>4.1955188602331474E-3</v>
      </c>
      <c r="BF717" s="16">
        <f t="shared" si="408"/>
        <v>4.9251743141867383E-3</v>
      </c>
      <c r="BG717" s="16">
        <f t="shared" si="409"/>
        <v>3.2051783067294615E-2</v>
      </c>
      <c r="BH717" s="15">
        <f t="shared" si="410"/>
        <v>4.8191492170206315E-3</v>
      </c>
      <c r="BI717" s="15">
        <f t="shared" si="411"/>
        <v>5.6572621243285671E-3</v>
      </c>
      <c r="BJ717" s="15">
        <f t="shared" si="412"/>
        <v>3.681602452962978E-2</v>
      </c>
    </row>
    <row r="718" spans="1:62" x14ac:dyDescent="0.25">
      <c r="A718">
        <v>689</v>
      </c>
      <c r="B718" s="26">
        <f t="shared" si="390"/>
        <v>0.26796924741188549</v>
      </c>
      <c r="C718" s="25">
        <f t="shared" si="391"/>
        <v>10.187752020556204</v>
      </c>
      <c r="D718" s="24">
        <f t="shared" si="392"/>
        <v>1.0290869265018525</v>
      </c>
      <c r="E718" s="22">
        <f t="shared" si="393"/>
        <v>38.005222831338742</v>
      </c>
      <c r="F718" s="27">
        <v>3.4</v>
      </c>
      <c r="G718" s="4">
        <f t="shared" si="394"/>
        <v>52.890031025808682</v>
      </c>
      <c r="H718" s="4"/>
      <c r="I718" s="5">
        <v>0.1216</v>
      </c>
      <c r="J718" s="5">
        <v>0</v>
      </c>
      <c r="K718" s="14">
        <v>1</v>
      </c>
      <c r="L718" s="6">
        <v>11</v>
      </c>
      <c r="M718" s="6">
        <v>52</v>
      </c>
      <c r="N718" s="6">
        <v>83</v>
      </c>
      <c r="O718" s="13">
        <f t="shared" si="413"/>
        <v>-10.25</v>
      </c>
      <c r="P718" s="12">
        <f t="shared" si="414"/>
        <v>-10.25</v>
      </c>
      <c r="Q718" s="4"/>
      <c r="R718">
        <v>689</v>
      </c>
      <c r="S718" s="4">
        <f t="shared" si="415"/>
        <v>1.245428856118602</v>
      </c>
      <c r="T718" s="12">
        <f t="shared" si="416"/>
        <v>1</v>
      </c>
      <c r="U718">
        <f t="shared" si="417"/>
        <v>0.6</v>
      </c>
      <c r="V718" s="4">
        <f t="shared" si="418"/>
        <v>0.74725731367116122</v>
      </c>
      <c r="W718" s="4"/>
      <c r="X718"/>
      <c r="Z718"/>
      <c r="AA718">
        <v>689</v>
      </c>
      <c r="AB718" s="4">
        <f t="shared" si="419"/>
        <v>4.8785628742514978E-2</v>
      </c>
      <c r="AC718" s="4">
        <f t="shared" si="420"/>
        <v>0</v>
      </c>
      <c r="AD718" s="26">
        <f t="shared" si="421"/>
        <v>0.26796924741188549</v>
      </c>
      <c r="AE718" s="4">
        <f t="shared" si="395"/>
        <v>0.14013676452881774</v>
      </c>
      <c r="AF718" s="11"/>
      <c r="AG718" s="10">
        <f t="shared" si="422"/>
        <v>7.2814371257485036E-2</v>
      </c>
      <c r="AH718" s="10">
        <f t="shared" si="423"/>
        <v>0</v>
      </c>
      <c r="AI718" s="25">
        <f t="shared" si="424"/>
        <v>10.187752020556204</v>
      </c>
      <c r="AJ718" s="4">
        <f t="shared" si="396"/>
        <v>9.9915387993642</v>
      </c>
      <c r="AK718" s="4"/>
      <c r="AL718" s="24">
        <f t="shared" si="425"/>
        <v>1.0290869265018525</v>
      </c>
      <c r="AM718" s="4">
        <f t="shared" si="397"/>
        <v>0.98598632485446891</v>
      </c>
      <c r="AN718" s="3"/>
      <c r="AO718" s="23">
        <f t="shared" si="426"/>
        <v>0</v>
      </c>
      <c r="AP718" s="22">
        <f t="shared" si="427"/>
        <v>38.005222831338742</v>
      </c>
      <c r="AQ718" s="4">
        <f t="shared" si="398"/>
        <v>37.95598073050315</v>
      </c>
      <c r="AR718" s="3"/>
      <c r="AS718" s="4">
        <v>3.4</v>
      </c>
      <c r="AT718" s="4"/>
      <c r="AU718" s="21">
        <f t="shared" si="428"/>
        <v>229.50846897419089</v>
      </c>
      <c r="AV718" s="21">
        <f t="shared" si="399"/>
        <v>0.3241483655338977</v>
      </c>
      <c r="AW718" s="3">
        <f t="shared" si="400"/>
        <v>52.890031025808682</v>
      </c>
      <c r="AX718"/>
      <c r="AY718" s="20">
        <f t="shared" si="401"/>
        <v>1.3026265161650823E-2</v>
      </c>
      <c r="AZ718" s="20">
        <f t="shared" si="402"/>
        <v>1.5291702581068359E-2</v>
      </c>
      <c r="BA718" s="19">
        <f t="shared" si="403"/>
        <v>9.9514515140348578E-2</v>
      </c>
      <c r="BB718" s="18">
        <f t="shared" si="404"/>
        <v>1.9994334693527512E-2</v>
      </c>
      <c r="BC718" s="18">
        <f t="shared" si="405"/>
        <v>2.347161029240186E-2</v>
      </c>
      <c r="BD718" s="17">
        <f t="shared" si="406"/>
        <v>0.15274727620607423</v>
      </c>
      <c r="BE718" s="16">
        <f t="shared" si="407"/>
        <v>4.3919968776564349E-3</v>
      </c>
      <c r="BF718" s="16">
        <f t="shared" si="408"/>
        <v>5.1558224215966838E-3</v>
      </c>
      <c r="BG718" s="16">
        <f t="shared" si="409"/>
        <v>3.3552782348130493E-2</v>
      </c>
      <c r="BH718" s="15">
        <f t="shared" si="410"/>
        <v>5.0178221382738272E-3</v>
      </c>
      <c r="BI718" s="15">
        <f t="shared" si="411"/>
        <v>5.8904868579736239E-3</v>
      </c>
      <c r="BJ718" s="15">
        <f t="shared" si="412"/>
        <v>3.833379183934444E-2</v>
      </c>
    </row>
    <row r="719" spans="1:62" x14ac:dyDescent="0.25">
      <c r="A719">
        <v>690</v>
      </c>
      <c r="B719" s="26">
        <f t="shared" si="390"/>
        <v>0.1889223932713327</v>
      </c>
      <c r="C719" s="25">
        <f t="shared" si="391"/>
        <v>10.064353170621684</v>
      </c>
      <c r="D719" s="24">
        <f t="shared" si="392"/>
        <v>1.0284167437255773</v>
      </c>
      <c r="E719" s="22">
        <f t="shared" si="393"/>
        <v>38.005790352656192</v>
      </c>
      <c r="F719" s="27">
        <v>3.4</v>
      </c>
      <c r="G719" s="4">
        <f t="shared" si="394"/>
        <v>52.687482660274789</v>
      </c>
      <c r="H719" s="4"/>
      <c r="I719" s="5">
        <v>0.1216</v>
      </c>
      <c r="J719" s="5">
        <v>0</v>
      </c>
      <c r="K719" s="14">
        <v>1</v>
      </c>
      <c r="L719" s="6">
        <v>13.9</v>
      </c>
      <c r="M719" s="6">
        <v>57</v>
      </c>
      <c r="N719" s="6">
        <v>99</v>
      </c>
      <c r="O719" s="13">
        <f t="shared" si="413"/>
        <v>-17.25</v>
      </c>
      <c r="P719" s="12">
        <f t="shared" si="414"/>
        <v>-27.5</v>
      </c>
      <c r="Q719" s="4"/>
      <c r="R719">
        <v>690</v>
      </c>
      <c r="S719" s="4">
        <f t="shared" si="415"/>
        <v>1.7093833911892833</v>
      </c>
      <c r="T719" s="12">
        <f t="shared" si="416"/>
        <v>0.75846459436788383</v>
      </c>
      <c r="U719">
        <f t="shared" si="417"/>
        <v>0.6</v>
      </c>
      <c r="V719" s="4">
        <f t="shared" si="418"/>
        <v>0.77790406825054637</v>
      </c>
      <c r="W719" s="4"/>
      <c r="X719"/>
      <c r="Z719"/>
      <c r="AA719">
        <v>690</v>
      </c>
      <c r="AB719" s="4">
        <f t="shared" si="419"/>
        <v>4.8785628742514978E-2</v>
      </c>
      <c r="AC719" s="4">
        <f t="shared" si="420"/>
        <v>0</v>
      </c>
      <c r="AD719" s="26">
        <f t="shared" si="421"/>
        <v>0.1889223932713327</v>
      </c>
      <c r="AE719" s="4">
        <f t="shared" si="395"/>
        <v>5.0881976559259613E-2</v>
      </c>
      <c r="AF719" s="11"/>
      <c r="AG719" s="10">
        <f t="shared" si="422"/>
        <v>7.2814371257485036E-2</v>
      </c>
      <c r="AH719" s="10">
        <f t="shared" si="423"/>
        <v>0</v>
      </c>
      <c r="AI719" s="25">
        <f t="shared" si="424"/>
        <v>10.064353170621684</v>
      </c>
      <c r="AJ719" s="4">
        <f t="shared" si="396"/>
        <v>9.6759649017642211</v>
      </c>
      <c r="AK719" s="4"/>
      <c r="AL719" s="24">
        <f t="shared" si="425"/>
        <v>1.0284167437255773</v>
      </c>
      <c r="AM719" s="4">
        <f t="shared" si="397"/>
        <v>0.94312151888115459</v>
      </c>
      <c r="AN719" s="3"/>
      <c r="AO719" s="23">
        <f t="shared" si="426"/>
        <v>0</v>
      </c>
      <c r="AP719" s="22">
        <f t="shared" si="427"/>
        <v>38.005790352656192</v>
      </c>
      <c r="AQ719" s="4">
        <f t="shared" si="398"/>
        <v>37.906206960528628</v>
      </c>
      <c r="AR719" s="3"/>
      <c r="AS719" s="4">
        <v>3.4</v>
      </c>
      <c r="AT719" s="4"/>
      <c r="AU719" s="21">
        <f t="shared" si="428"/>
        <v>229.83261733972478</v>
      </c>
      <c r="AV719" s="21">
        <f t="shared" si="399"/>
        <v>0.55373563691912642</v>
      </c>
      <c r="AW719" s="3">
        <f t="shared" si="400"/>
        <v>52.687482660274789</v>
      </c>
      <c r="AX719"/>
      <c r="AY719" s="20">
        <f t="shared" si="401"/>
        <v>1.4066464411561678E-2</v>
      </c>
      <c r="AZ719" s="20">
        <f t="shared" si="402"/>
        <v>1.6512806048355012E-2</v>
      </c>
      <c r="BA719" s="19">
        <f t="shared" si="403"/>
        <v>0.10746114625215641</v>
      </c>
      <c r="BB719" s="18">
        <f t="shared" si="404"/>
        <v>3.9577175235184135E-2</v>
      </c>
      <c r="BC719" s="18">
        <f t="shared" si="405"/>
        <v>4.646016223260746E-2</v>
      </c>
      <c r="BD719" s="17">
        <f t="shared" si="406"/>
        <v>0.30235093138967178</v>
      </c>
      <c r="BE719" s="16">
        <f t="shared" si="407"/>
        <v>8.6916735933418032E-3</v>
      </c>
      <c r="BF719" s="16">
        <f t="shared" si="408"/>
        <v>1.0203269000879507E-2</v>
      </c>
      <c r="BG719" s="16">
        <f t="shared" si="409"/>
        <v>6.6400282250201448E-2</v>
      </c>
      <c r="BH719" s="15">
        <f t="shared" si="410"/>
        <v>1.0147652946214605E-2</v>
      </c>
      <c r="BI719" s="15">
        <f t="shared" si="411"/>
        <v>1.1912462154251928E-2</v>
      </c>
      <c r="BJ719" s="15">
        <f t="shared" si="412"/>
        <v>7.7523277027096757E-2</v>
      </c>
    </row>
    <row r="720" spans="1:62" x14ac:dyDescent="0.25">
      <c r="A720">
        <v>691</v>
      </c>
      <c r="B720" s="26">
        <f t="shared" si="390"/>
        <v>0.34347538973291236</v>
      </c>
      <c r="C720" s="25">
        <f t="shared" si="391"/>
        <v>10.112671488590568</v>
      </c>
      <c r="D720" s="24">
        <f t="shared" si="392"/>
        <v>1.0156044850674568</v>
      </c>
      <c r="E720" s="22">
        <f t="shared" si="393"/>
        <v>37.99129565996472</v>
      </c>
      <c r="F720" s="27">
        <v>3.4</v>
      </c>
      <c r="G720" s="4">
        <f t="shared" si="394"/>
        <v>52.863047023355655</v>
      </c>
      <c r="H720" s="4"/>
      <c r="I720" s="5">
        <v>0.72929999999999995</v>
      </c>
      <c r="J720" s="5">
        <v>0</v>
      </c>
      <c r="K720" s="14">
        <v>0</v>
      </c>
      <c r="L720" s="6">
        <v>16</v>
      </c>
      <c r="M720" s="6">
        <v>34</v>
      </c>
      <c r="N720" s="6">
        <v>103</v>
      </c>
      <c r="O720" s="13">
        <f t="shared" si="413"/>
        <v>-43.25</v>
      </c>
      <c r="P720" s="12">
        <f t="shared" si="414"/>
        <v>-27.5</v>
      </c>
      <c r="Q720" s="4"/>
      <c r="R720">
        <v>691</v>
      </c>
      <c r="S720" s="4">
        <f t="shared" si="415"/>
        <v>2.0754997247575919</v>
      </c>
      <c r="T720" s="12">
        <f t="shared" si="416"/>
        <v>0.75846459436788383</v>
      </c>
      <c r="U720">
        <f t="shared" si="417"/>
        <v>1</v>
      </c>
      <c r="V720" s="4">
        <f t="shared" si="418"/>
        <v>1.5741930568489215</v>
      </c>
      <c r="W720" s="4"/>
      <c r="X720"/>
      <c r="Z720"/>
      <c r="AA720">
        <v>691</v>
      </c>
      <c r="AB720" s="4">
        <f t="shared" si="419"/>
        <v>0.29259341317365273</v>
      </c>
      <c r="AC720" s="4">
        <f t="shared" si="420"/>
        <v>0</v>
      </c>
      <c r="AD720" s="26">
        <f t="shared" si="421"/>
        <v>0.34347538973291236</v>
      </c>
      <c r="AE720" s="4">
        <f t="shared" si="395"/>
        <v>9.2507332913003823E-2</v>
      </c>
      <c r="AF720" s="11"/>
      <c r="AG720" s="10">
        <f t="shared" si="422"/>
        <v>0.43670658682634733</v>
      </c>
      <c r="AH720" s="10">
        <f t="shared" si="423"/>
        <v>0</v>
      </c>
      <c r="AI720" s="25">
        <f t="shared" si="424"/>
        <v>10.112671488590568</v>
      </c>
      <c r="AJ720" s="4">
        <f t="shared" si="396"/>
        <v>9.7224185924141011</v>
      </c>
      <c r="AK720" s="4"/>
      <c r="AL720" s="24">
        <f t="shared" si="425"/>
        <v>1.0156044850674568</v>
      </c>
      <c r="AM720" s="4">
        <f t="shared" si="397"/>
        <v>0.93137188827695938</v>
      </c>
      <c r="AN720" s="3"/>
      <c r="AO720" s="23">
        <f t="shared" si="426"/>
        <v>0</v>
      </c>
      <c r="AP720" s="22">
        <f t="shared" si="427"/>
        <v>37.99129565996472</v>
      </c>
      <c r="AQ720" s="4">
        <f t="shared" si="398"/>
        <v>37.891750247067499</v>
      </c>
      <c r="AR720" s="3"/>
      <c r="AS720" s="4">
        <v>3.4</v>
      </c>
      <c r="AT720" s="4"/>
      <c r="AU720" s="21">
        <f t="shared" si="428"/>
        <v>230.38635297664391</v>
      </c>
      <c r="AV720" s="21">
        <f t="shared" si="399"/>
        <v>0.64224186146722129</v>
      </c>
      <c r="AW720" s="3">
        <f t="shared" si="400"/>
        <v>52.863047023355655</v>
      </c>
      <c r="AX720"/>
      <c r="AY720" s="20">
        <f t="shared" si="401"/>
        <v>2.557391033569139E-2</v>
      </c>
      <c r="AZ720" s="20">
        <f t="shared" si="402"/>
        <v>3.0021546915811631E-2</v>
      </c>
      <c r="BA720" s="19">
        <f t="shared" si="403"/>
        <v>0.19537259956840552</v>
      </c>
      <c r="BB720" s="18">
        <f t="shared" si="404"/>
        <v>3.9767182730440345E-2</v>
      </c>
      <c r="BC720" s="18">
        <f t="shared" si="405"/>
        <v>4.6683214509647367E-2</v>
      </c>
      <c r="BD720" s="17">
        <f t="shared" si="406"/>
        <v>0.30380249893637895</v>
      </c>
      <c r="BE720" s="16">
        <f t="shared" si="407"/>
        <v>8.5833906711419578E-3</v>
      </c>
      <c r="BF720" s="16">
        <f t="shared" si="408"/>
        <v>1.0076154266123167E-2</v>
      </c>
      <c r="BG720" s="16">
        <f t="shared" si="409"/>
        <v>6.5573051853232325E-2</v>
      </c>
      <c r="BH720" s="15">
        <f t="shared" si="410"/>
        <v>1.0143782822487738E-2</v>
      </c>
      <c r="BI720" s="15">
        <f t="shared" si="411"/>
        <v>1.1907918965529084E-2</v>
      </c>
      <c r="BJ720" s="15">
        <f t="shared" si="412"/>
        <v>7.7493711109204486E-2</v>
      </c>
    </row>
    <row r="721" spans="1:62" x14ac:dyDescent="0.25">
      <c r="A721">
        <v>692</v>
      </c>
      <c r="B721" s="26">
        <f t="shared" si="390"/>
        <v>0.38510074608665656</v>
      </c>
      <c r="C721" s="25">
        <f t="shared" si="391"/>
        <v>10.159125179240448</v>
      </c>
      <c r="D721" s="24">
        <f t="shared" si="392"/>
        <v>1.0154401548367207</v>
      </c>
      <c r="E721" s="22">
        <f t="shared" si="393"/>
        <v>37.99043908172461</v>
      </c>
      <c r="F721" s="27">
        <v>3.4</v>
      </c>
      <c r="G721" s="4">
        <f t="shared" si="394"/>
        <v>52.950105161888438</v>
      </c>
      <c r="H721" s="4"/>
      <c r="I721" s="5">
        <v>0.72929999999999995</v>
      </c>
      <c r="J721" s="5">
        <v>0</v>
      </c>
      <c r="K721" s="14">
        <v>0</v>
      </c>
      <c r="L721" s="6">
        <v>16</v>
      </c>
      <c r="M721" s="6">
        <v>55</v>
      </c>
      <c r="N721" s="6">
        <v>91</v>
      </c>
      <c r="O721" s="13">
        <f t="shared" si="413"/>
        <v>-13.25</v>
      </c>
      <c r="P721" s="12">
        <f t="shared" si="414"/>
        <v>-27.5</v>
      </c>
      <c r="Q721" s="4"/>
      <c r="R721">
        <v>692</v>
      </c>
      <c r="S721" s="4">
        <f t="shared" si="415"/>
        <v>2.0754997247575919</v>
      </c>
      <c r="T721" s="12">
        <f t="shared" si="416"/>
        <v>0.75846459436788383</v>
      </c>
      <c r="U721">
        <f t="shared" si="417"/>
        <v>1</v>
      </c>
      <c r="V721" s="4">
        <f t="shared" si="418"/>
        <v>1.5741930568489215</v>
      </c>
      <c r="W721" s="4"/>
      <c r="X721"/>
      <c r="Z721"/>
      <c r="AA721">
        <v>692</v>
      </c>
      <c r="AB721" s="4">
        <f t="shared" si="419"/>
        <v>0.29259341317365273</v>
      </c>
      <c r="AC721" s="4">
        <f t="shared" si="420"/>
        <v>0</v>
      </c>
      <c r="AD721" s="26">
        <f t="shared" si="421"/>
        <v>0.38510074608665656</v>
      </c>
      <c r="AE721" s="4">
        <f t="shared" si="395"/>
        <v>0.10371804145963237</v>
      </c>
      <c r="AF721" s="11"/>
      <c r="AG721" s="10">
        <f t="shared" si="422"/>
        <v>0.43670658682634733</v>
      </c>
      <c r="AH721" s="10">
        <f t="shared" si="423"/>
        <v>0</v>
      </c>
      <c r="AI721" s="25">
        <f t="shared" si="424"/>
        <v>10.159125179240448</v>
      </c>
      <c r="AJ721" s="4">
        <f t="shared" si="396"/>
        <v>9.7670792160852749</v>
      </c>
      <c r="AK721" s="4"/>
      <c r="AL721" s="24">
        <f t="shared" si="425"/>
        <v>1.0154401548367207</v>
      </c>
      <c r="AM721" s="4">
        <f t="shared" si="397"/>
        <v>0.9312211041560392</v>
      </c>
      <c r="AN721" s="3"/>
      <c r="AO721" s="23">
        <f t="shared" si="426"/>
        <v>0</v>
      </c>
      <c r="AP721" s="22">
        <f t="shared" si="427"/>
        <v>37.99043908172461</v>
      </c>
      <c r="AQ721" s="4">
        <f t="shared" si="398"/>
        <v>37.890895810692591</v>
      </c>
      <c r="AR721" s="3"/>
      <c r="AS721" s="4">
        <v>3.4</v>
      </c>
      <c r="AT721" s="4"/>
      <c r="AU721" s="21">
        <f t="shared" si="428"/>
        <v>231.02859483811113</v>
      </c>
      <c r="AV721" s="21">
        <f t="shared" si="399"/>
        <v>0.66730258052086444</v>
      </c>
      <c r="AW721" s="3">
        <f t="shared" si="400"/>
        <v>52.950105161888438</v>
      </c>
      <c r="AX721"/>
      <c r="AY721" s="20">
        <f t="shared" si="401"/>
        <v>2.8673195104306239E-2</v>
      </c>
      <c r="AZ721" s="20">
        <f t="shared" si="402"/>
        <v>3.3659837731142103E-2</v>
      </c>
      <c r="BA721" s="19">
        <f t="shared" si="403"/>
        <v>0.21904967179157586</v>
      </c>
      <c r="BB721" s="18">
        <f t="shared" si="404"/>
        <v>3.9949898151360345E-2</v>
      </c>
      <c r="BC721" s="18">
        <f t="shared" si="405"/>
        <v>4.6897706525509973E-2</v>
      </c>
      <c r="BD721" s="17">
        <f t="shared" si="406"/>
        <v>0.30519835847830262</v>
      </c>
      <c r="BE721" s="16">
        <f t="shared" si="407"/>
        <v>8.5820103082295592E-3</v>
      </c>
      <c r="BF721" s="16">
        <f t="shared" si="408"/>
        <v>1.007453384009557E-2</v>
      </c>
      <c r="BG721" s="16">
        <f t="shared" si="409"/>
        <v>6.5562506532356346E-2</v>
      </c>
      <c r="BH721" s="15">
        <f t="shared" si="410"/>
        <v>1.0143564564159029E-2</v>
      </c>
      <c r="BI721" s="15">
        <f t="shared" si="411"/>
        <v>1.1907662749230165E-2</v>
      </c>
      <c r="BJ721" s="15">
        <f t="shared" si="412"/>
        <v>7.7492043718629583E-2</v>
      </c>
    </row>
    <row r="722" spans="1:62" x14ac:dyDescent="0.25">
      <c r="A722">
        <v>693</v>
      </c>
      <c r="B722" s="26">
        <f t="shared" si="390"/>
        <v>0.3963114546332851</v>
      </c>
      <c r="C722" s="25">
        <f t="shared" si="391"/>
        <v>10.203785802911622</v>
      </c>
      <c r="D722" s="24">
        <f t="shared" si="392"/>
        <v>1.0185697722840943</v>
      </c>
      <c r="E722" s="22">
        <f t="shared" si="393"/>
        <v>37.993435551538575</v>
      </c>
      <c r="F722" s="27">
        <v>3.4</v>
      </c>
      <c r="G722" s="4">
        <f t="shared" si="394"/>
        <v>53.012102581367571</v>
      </c>
      <c r="H722" s="4"/>
      <c r="I722" s="5">
        <v>0.72929999999999995</v>
      </c>
      <c r="J722" s="5">
        <v>0</v>
      </c>
      <c r="K722" s="14">
        <v>0</v>
      </c>
      <c r="L722" s="6">
        <v>13.5</v>
      </c>
      <c r="M722" s="6">
        <v>58</v>
      </c>
      <c r="N722" s="6">
        <v>69</v>
      </c>
      <c r="O722" s="13">
        <f t="shared" si="413"/>
        <v>6.25</v>
      </c>
      <c r="P722" s="12">
        <f t="shared" si="414"/>
        <v>-21.25</v>
      </c>
      <c r="Q722" s="4"/>
      <c r="R722">
        <v>693</v>
      </c>
      <c r="S722" s="4">
        <f t="shared" si="415"/>
        <v>1.6422633067433468</v>
      </c>
      <c r="T722" s="12">
        <f t="shared" si="416"/>
        <v>0.95855194129866228</v>
      </c>
      <c r="U722">
        <f t="shared" si="417"/>
        <v>1</v>
      </c>
      <c r="V722" s="4">
        <f t="shared" si="418"/>
        <v>1.5741946808023954</v>
      </c>
      <c r="W722" s="4"/>
      <c r="X722"/>
      <c r="Z722"/>
      <c r="AA722">
        <v>693</v>
      </c>
      <c r="AB722" s="4">
        <f t="shared" si="419"/>
        <v>0.29259341317365273</v>
      </c>
      <c r="AC722" s="4">
        <f t="shared" si="420"/>
        <v>0</v>
      </c>
      <c r="AD722" s="26">
        <f t="shared" si="421"/>
        <v>0.3963114546332851</v>
      </c>
      <c r="AE722" s="4">
        <f t="shared" si="395"/>
        <v>0.15484901258532444</v>
      </c>
      <c r="AF722" s="11"/>
      <c r="AG722" s="10">
        <f t="shared" si="422"/>
        <v>0.43670658682634733</v>
      </c>
      <c r="AH722" s="10">
        <f t="shared" si="423"/>
        <v>0</v>
      </c>
      <c r="AI722" s="25">
        <f t="shared" si="424"/>
        <v>10.203785802911622</v>
      </c>
      <c r="AJ722" s="4">
        <f t="shared" si="396"/>
        <v>9.9201328402293019</v>
      </c>
      <c r="AK722" s="4"/>
      <c r="AL722" s="24">
        <f t="shared" si="425"/>
        <v>1.0185697722840943</v>
      </c>
      <c r="AM722" s="4">
        <f t="shared" si="397"/>
        <v>0.95731380880039718</v>
      </c>
      <c r="AN722" s="3"/>
      <c r="AO722" s="23">
        <f t="shared" si="426"/>
        <v>0</v>
      </c>
      <c r="AP722" s="22">
        <f t="shared" si="427"/>
        <v>37.993435551538575</v>
      </c>
      <c r="AQ722" s="4">
        <f t="shared" si="398"/>
        <v>37.922093963250333</v>
      </c>
      <c r="AR722" s="3"/>
      <c r="AS722" s="4">
        <v>3.4</v>
      </c>
      <c r="AT722" s="4"/>
      <c r="AU722" s="21">
        <f t="shared" si="428"/>
        <v>231.695897418632</v>
      </c>
      <c r="AV722" s="21">
        <f t="shared" si="399"/>
        <v>0.51201372680615465</v>
      </c>
      <c r="AW722" s="3">
        <f t="shared" si="400"/>
        <v>53.012102581367571</v>
      </c>
      <c r="AX722"/>
      <c r="AY722" s="20">
        <f t="shared" si="401"/>
        <v>2.4605278140248842E-2</v>
      </c>
      <c r="AZ722" s="20">
        <f t="shared" si="402"/>
        <v>2.8884456947248636E-2</v>
      </c>
      <c r="BA722" s="19">
        <f t="shared" si="403"/>
        <v>0.1879727069604632</v>
      </c>
      <c r="BB722" s="18">
        <f t="shared" si="404"/>
        <v>2.8904536800459506E-2</v>
      </c>
      <c r="BC722" s="18">
        <f t="shared" si="405"/>
        <v>3.3931412765756813E-2</v>
      </c>
      <c r="BD722" s="17">
        <f t="shared" si="406"/>
        <v>0.22081701311610336</v>
      </c>
      <c r="BE722" s="16">
        <f t="shared" si="407"/>
        <v>6.2420474442394687E-3</v>
      </c>
      <c r="BF722" s="16">
        <f t="shared" si="408"/>
        <v>7.3276209128028541E-3</v>
      </c>
      <c r="BG722" s="16">
        <f t="shared" si="409"/>
        <v>4.7686295126654787E-2</v>
      </c>
      <c r="BH722" s="15">
        <f t="shared" si="410"/>
        <v>7.2697832752417826E-3</v>
      </c>
      <c r="BI722" s="15">
        <f t="shared" si="411"/>
        <v>8.5340934100664404E-3</v>
      </c>
      <c r="BJ722" s="15">
        <f t="shared" si="412"/>
        <v>5.5537711602933339E-2</v>
      </c>
    </row>
    <row r="723" spans="1:62" x14ac:dyDescent="0.25">
      <c r="A723">
        <v>694</v>
      </c>
      <c r="B723" s="26">
        <f t="shared" si="390"/>
        <v>0.20363464132783943</v>
      </c>
      <c r="C723" s="25">
        <f t="shared" si="391"/>
        <v>9.9929472114867863</v>
      </c>
      <c r="D723" s="24">
        <f t="shared" si="392"/>
        <v>1.0243354544605867</v>
      </c>
      <c r="E723" s="22">
        <f t="shared" si="393"/>
        <v>38.000771547286213</v>
      </c>
      <c r="F723" s="27">
        <v>3.4</v>
      </c>
      <c r="G723" s="4">
        <f t="shared" si="394"/>
        <v>52.621688854561427</v>
      </c>
      <c r="H723" s="4"/>
      <c r="I723" s="5">
        <v>0.1216</v>
      </c>
      <c r="J723" s="5">
        <v>0</v>
      </c>
      <c r="K723" s="14">
        <v>0</v>
      </c>
      <c r="L723" s="6">
        <v>10.199999999999999</v>
      </c>
      <c r="M723" s="6">
        <v>56</v>
      </c>
      <c r="N723" s="6">
        <v>34</v>
      </c>
      <c r="O723" s="13">
        <f t="shared" si="413"/>
        <v>30.5</v>
      </c>
      <c r="P723" s="12">
        <f t="shared" si="414"/>
        <v>0</v>
      </c>
      <c r="Q723" s="4"/>
      <c r="R723">
        <v>694</v>
      </c>
      <c r="S723" s="4">
        <f t="shared" si="415"/>
        <v>1.1276998486951821</v>
      </c>
      <c r="T723" s="12">
        <f t="shared" si="416"/>
        <v>1</v>
      </c>
      <c r="U723">
        <f t="shared" si="417"/>
        <v>1</v>
      </c>
      <c r="V723" s="4">
        <f t="shared" si="418"/>
        <v>1.1276998486951821</v>
      </c>
      <c r="W723" s="4"/>
      <c r="X723"/>
      <c r="Z723"/>
      <c r="AA723">
        <v>694</v>
      </c>
      <c r="AB723" s="4">
        <f t="shared" si="419"/>
        <v>4.8785628742514978E-2</v>
      </c>
      <c r="AC723" s="4">
        <f t="shared" si="420"/>
        <v>0</v>
      </c>
      <c r="AD723" s="26">
        <f t="shared" si="421"/>
        <v>0.20363464132783943</v>
      </c>
      <c r="AE723" s="4">
        <f t="shared" si="395"/>
        <v>0.12256344890554123</v>
      </c>
      <c r="AF723" s="11"/>
      <c r="AG723" s="10">
        <f t="shared" si="422"/>
        <v>7.2814371257485036E-2</v>
      </c>
      <c r="AH723" s="10">
        <f t="shared" si="423"/>
        <v>0</v>
      </c>
      <c r="AI723" s="25">
        <f t="shared" si="424"/>
        <v>9.9929472114867863</v>
      </c>
      <c r="AJ723" s="4">
        <f t="shared" si="396"/>
        <v>9.8418982916208151</v>
      </c>
      <c r="AK723" s="4"/>
      <c r="AL723" s="24">
        <f t="shared" si="425"/>
        <v>1.0243354544605867</v>
      </c>
      <c r="AM723" s="4">
        <f t="shared" si="397"/>
        <v>0.99058060280592131</v>
      </c>
      <c r="AN723" s="3"/>
      <c r="AO723" s="23">
        <f t="shared" si="426"/>
        <v>0</v>
      </c>
      <c r="AP723" s="22">
        <f t="shared" si="427"/>
        <v>38.000771547286213</v>
      </c>
      <c r="AQ723" s="4">
        <f t="shared" si="398"/>
        <v>37.962205256047703</v>
      </c>
      <c r="AR723" s="3"/>
      <c r="AS723" s="4">
        <v>3.4</v>
      </c>
      <c r="AT723" s="4"/>
      <c r="AU723" s="21">
        <f t="shared" si="428"/>
        <v>232.20791114543815</v>
      </c>
      <c r="AV723" s="21">
        <f t="shared" si="399"/>
        <v>0.23700019912633311</v>
      </c>
      <c r="AW723" s="3">
        <f t="shared" si="400"/>
        <v>52.621688854561427</v>
      </c>
      <c r="AX723"/>
      <c r="AY723" s="20">
        <f t="shared" si="401"/>
        <v>8.2612402235046831E-3</v>
      </c>
      <c r="AZ723" s="20">
        <f t="shared" si="402"/>
        <v>9.6979776536794109E-3</v>
      </c>
      <c r="BA723" s="19">
        <f t="shared" si="403"/>
        <v>6.3111974545114108E-2</v>
      </c>
      <c r="BB723" s="18">
        <f t="shared" si="404"/>
        <v>1.5392044636689993E-2</v>
      </c>
      <c r="BC723" s="18">
        <f t="shared" si="405"/>
        <v>1.8068921964809991E-2</v>
      </c>
      <c r="BD723" s="17">
        <f t="shared" si="406"/>
        <v>0.11758795326447127</v>
      </c>
      <c r="BE723" s="16">
        <f t="shared" si="407"/>
        <v>3.4396550722406469E-3</v>
      </c>
      <c r="BF723" s="16">
        <f t="shared" si="408"/>
        <v>4.0378559543694549E-3</v>
      </c>
      <c r="BG723" s="16">
        <f t="shared" si="409"/>
        <v>2.6277340628055309E-2</v>
      </c>
      <c r="BH723" s="15">
        <f t="shared" si="410"/>
        <v>3.9299458529161212E-3</v>
      </c>
      <c r="BI723" s="15">
        <f t="shared" si="411"/>
        <v>4.6134146969015336E-3</v>
      </c>
      <c r="BJ723" s="15">
        <f t="shared" si="412"/>
        <v>3.0022930688692422E-2</v>
      </c>
    </row>
    <row r="724" spans="1:62" x14ac:dyDescent="0.25">
      <c r="A724">
        <v>695</v>
      </c>
      <c r="B724" s="26">
        <f t="shared" si="390"/>
        <v>0.17134907764805621</v>
      </c>
      <c r="C724" s="25">
        <f t="shared" si="391"/>
        <v>9.9147126628782996</v>
      </c>
      <c r="D724" s="24">
        <f t="shared" si="392"/>
        <v>1.0216034885912728</v>
      </c>
      <c r="E724" s="22">
        <f t="shared" si="393"/>
        <v>37.998623426317465</v>
      </c>
      <c r="F724" s="27">
        <v>3.4</v>
      </c>
      <c r="G724" s="4">
        <f t="shared" si="394"/>
        <v>52.506288655435092</v>
      </c>
      <c r="H724" s="4"/>
      <c r="I724" s="5">
        <v>0.1216</v>
      </c>
      <c r="J724" s="5">
        <v>0</v>
      </c>
      <c r="K724" s="14">
        <v>0</v>
      </c>
      <c r="L724" s="6">
        <v>6.1</v>
      </c>
      <c r="M724" s="6">
        <v>75</v>
      </c>
      <c r="N724" s="6">
        <v>18</v>
      </c>
      <c r="O724" s="13">
        <f t="shared" si="413"/>
        <v>61.5</v>
      </c>
      <c r="P724" s="12">
        <f t="shared" si="414"/>
        <v>0</v>
      </c>
      <c r="Q724" s="4"/>
      <c r="R724">
        <v>695</v>
      </c>
      <c r="S724" s="4">
        <f t="shared" si="415"/>
        <v>0.60923828172684824</v>
      </c>
      <c r="T724" s="12">
        <f t="shared" si="416"/>
        <v>1</v>
      </c>
      <c r="U724">
        <f t="shared" si="417"/>
        <v>1</v>
      </c>
      <c r="V724" s="4">
        <f t="shared" si="418"/>
        <v>0.60923828172684824</v>
      </c>
      <c r="W724" s="4"/>
      <c r="X724"/>
      <c r="Z724"/>
      <c r="AA724">
        <v>695</v>
      </c>
      <c r="AB724" s="4">
        <f t="shared" si="419"/>
        <v>4.8785628742514978E-2</v>
      </c>
      <c r="AC724" s="4">
        <f t="shared" si="420"/>
        <v>0</v>
      </c>
      <c r="AD724" s="26">
        <f t="shared" si="421"/>
        <v>0.17134907764805621</v>
      </c>
      <c r="AE724" s="4">
        <f t="shared" si="395"/>
        <v>0.11684718481293864</v>
      </c>
      <c r="AF724" s="11"/>
      <c r="AG724" s="10">
        <f t="shared" si="422"/>
        <v>7.2814371257485036E-2</v>
      </c>
      <c r="AH724" s="10">
        <f t="shared" si="423"/>
        <v>0</v>
      </c>
      <c r="AI724" s="25">
        <f t="shared" si="424"/>
        <v>9.9147126628782996</v>
      </c>
      <c r="AJ724" s="4">
        <f t="shared" si="396"/>
        <v>9.8014928391125</v>
      </c>
      <c r="AK724" s="4"/>
      <c r="AL724" s="24">
        <f t="shared" si="425"/>
        <v>1.0216034885912728</v>
      </c>
      <c r="AM724" s="4">
        <f t="shared" si="397"/>
        <v>0.99611384208650766</v>
      </c>
      <c r="AN724" s="3"/>
      <c r="AO724" s="23">
        <f t="shared" si="426"/>
        <v>0</v>
      </c>
      <c r="AP724" s="22">
        <f t="shared" si="427"/>
        <v>37.998623426317465</v>
      </c>
      <c r="AQ724" s="4">
        <f t="shared" si="398"/>
        <v>37.969540087710399</v>
      </c>
      <c r="AR724" s="3"/>
      <c r="AS724" s="4">
        <v>3.4</v>
      </c>
      <c r="AT724" s="4"/>
      <c r="AU724" s="21">
        <f t="shared" si="428"/>
        <v>232.44491134456447</v>
      </c>
      <c r="AV724" s="21">
        <f t="shared" si="399"/>
        <v>0.17305108185567986</v>
      </c>
      <c r="AW724" s="3">
        <f t="shared" si="400"/>
        <v>52.506288655435092</v>
      </c>
      <c r="AX724"/>
      <c r="AY724" s="20">
        <f t="shared" si="401"/>
        <v>5.5538005041452336E-3</v>
      </c>
      <c r="AZ724" s="20">
        <f t="shared" si="402"/>
        <v>6.5196788526922312E-3</v>
      </c>
      <c r="BA724" s="19">
        <f t="shared" si="403"/>
        <v>4.2428413478280108E-2</v>
      </c>
      <c r="BB724" s="18">
        <f t="shared" si="404"/>
        <v>1.1537219747798793E-2</v>
      </c>
      <c r="BC724" s="18">
        <f t="shared" si="405"/>
        <v>1.3543692747415974E-2</v>
      </c>
      <c r="BD724" s="17">
        <f t="shared" si="406"/>
        <v>8.8138911270584777E-2</v>
      </c>
      <c r="BE724" s="16">
        <f t="shared" si="407"/>
        <v>2.5974219287560841E-3</v>
      </c>
      <c r="BF724" s="16">
        <f t="shared" si="408"/>
        <v>3.0491474815832293E-3</v>
      </c>
      <c r="BG724" s="16">
        <f t="shared" si="409"/>
        <v>1.9843077094425839E-2</v>
      </c>
      <c r="BH724" s="15">
        <f t="shared" si="410"/>
        <v>2.9636229535513299E-3</v>
      </c>
      <c r="BI724" s="15">
        <f t="shared" si="411"/>
        <v>3.4790356411254744E-3</v>
      </c>
      <c r="BJ724" s="15">
        <f t="shared" si="412"/>
        <v>2.264068001238911E-2</v>
      </c>
    </row>
    <row r="725" spans="1:62" x14ac:dyDescent="0.25">
      <c r="A725">
        <v>696</v>
      </c>
      <c r="B725" s="26">
        <f t="shared" si="390"/>
        <v>0.16563281355545362</v>
      </c>
      <c r="C725" s="25">
        <f t="shared" si="391"/>
        <v>9.8743072103699845</v>
      </c>
      <c r="D725" s="24">
        <f t="shared" si="392"/>
        <v>1.0187659072207591</v>
      </c>
      <c r="E725" s="22">
        <f t="shared" si="393"/>
        <v>37.99613164243322</v>
      </c>
      <c r="F725" s="27">
        <v>3.4</v>
      </c>
      <c r="G725" s="4">
        <f t="shared" si="394"/>
        <v>52.454837573579418</v>
      </c>
      <c r="H725" s="4"/>
      <c r="I725" s="5">
        <v>0.1216</v>
      </c>
      <c r="J725" s="5">
        <v>0</v>
      </c>
      <c r="K725" s="14">
        <v>0</v>
      </c>
      <c r="L725" s="6">
        <v>4.5999999999999996</v>
      </c>
      <c r="M725" s="6">
        <v>71</v>
      </c>
      <c r="N725" s="6">
        <v>8</v>
      </c>
      <c r="O725" s="13">
        <f t="shared" si="413"/>
        <v>65</v>
      </c>
      <c r="P725" s="12">
        <f t="shared" si="414"/>
        <v>0</v>
      </c>
      <c r="Q725" s="4"/>
      <c r="R725">
        <v>696</v>
      </c>
      <c r="S725" s="4">
        <f t="shared" si="415"/>
        <v>0.45940307648816003</v>
      </c>
      <c r="T725" s="12">
        <f t="shared" si="416"/>
        <v>1</v>
      </c>
      <c r="U725">
        <f t="shared" si="417"/>
        <v>1</v>
      </c>
      <c r="V725" s="4">
        <f t="shared" si="418"/>
        <v>0.45940307648816003</v>
      </c>
      <c r="W725" s="4"/>
      <c r="X725"/>
      <c r="Z725"/>
      <c r="AA725">
        <v>696</v>
      </c>
      <c r="AB725" s="4">
        <f t="shared" si="419"/>
        <v>4.8785628742514978E-2</v>
      </c>
      <c r="AC725" s="4">
        <f t="shared" si="420"/>
        <v>0</v>
      </c>
      <c r="AD725" s="26">
        <f t="shared" si="421"/>
        <v>0.16563281355545362</v>
      </c>
      <c r="AE725" s="4">
        <f t="shared" si="395"/>
        <v>0.13861615063519173</v>
      </c>
      <c r="AF725" s="11"/>
      <c r="AG725" s="10">
        <f t="shared" si="422"/>
        <v>7.2814371257485036E-2</v>
      </c>
      <c r="AH725" s="10">
        <f t="shared" si="423"/>
        <v>0</v>
      </c>
      <c r="AI725" s="25">
        <f t="shared" si="424"/>
        <v>9.8743072103699845</v>
      </c>
      <c r="AJ725" s="4">
        <f t="shared" si="396"/>
        <v>9.821699862439873</v>
      </c>
      <c r="AK725" s="4"/>
      <c r="AL725" s="24">
        <f t="shared" si="425"/>
        <v>1.0187659072207591</v>
      </c>
      <c r="AM725" s="4">
        <f t="shared" si="397"/>
        <v>1.00686316976015</v>
      </c>
      <c r="AN725" s="3"/>
      <c r="AO725" s="23">
        <f t="shared" si="426"/>
        <v>0</v>
      </c>
      <c r="AP725" s="22">
        <f t="shared" si="427"/>
        <v>37.99613164243322</v>
      </c>
      <c r="AQ725" s="4">
        <f t="shared" si="398"/>
        <v>37.982602507142836</v>
      </c>
      <c r="AR725" s="3"/>
      <c r="AS725" s="4">
        <v>3.4</v>
      </c>
      <c r="AT725" s="4"/>
      <c r="AU725" s="21">
        <f t="shared" si="428"/>
        <v>232.61796242642015</v>
      </c>
      <c r="AV725" s="21">
        <f t="shared" si="399"/>
        <v>8.1783480093975444E-2</v>
      </c>
      <c r="AW725" s="3">
        <f t="shared" si="400"/>
        <v>52.454837573579418</v>
      </c>
      <c r="AX725"/>
      <c r="AY725" s="20">
        <f t="shared" si="401"/>
        <v>2.7530265159927203E-3</v>
      </c>
      <c r="AZ725" s="20">
        <f t="shared" si="402"/>
        <v>3.2318137361653674E-3</v>
      </c>
      <c r="BA725" s="19">
        <f t="shared" si="403"/>
        <v>2.1031822668103807E-2</v>
      </c>
      <c r="BB725" s="18">
        <f t="shared" si="404"/>
        <v>5.3607443752437976E-3</v>
      </c>
      <c r="BC725" s="18">
        <f t="shared" si="405"/>
        <v>6.2930477448514145E-3</v>
      </c>
      <c r="BD725" s="17">
        <f t="shared" si="406"/>
        <v>4.0953555810016251E-2</v>
      </c>
      <c r="BE725" s="16">
        <f t="shared" si="407"/>
        <v>1.2129015318683581E-3</v>
      </c>
      <c r="BF725" s="16">
        <f t="shared" si="408"/>
        <v>1.4238409287150291E-3</v>
      </c>
      <c r="BG725" s="16">
        <f t="shared" si="409"/>
        <v>9.2659950000257164E-3</v>
      </c>
      <c r="BH725" s="15">
        <f t="shared" si="410"/>
        <v>1.3786331902947509E-3</v>
      </c>
      <c r="BI725" s="15">
        <f t="shared" si="411"/>
        <v>1.6183954842590553E-3</v>
      </c>
      <c r="BJ725" s="15">
        <f t="shared" si="412"/>
        <v>1.0532106615829659E-2</v>
      </c>
    </row>
    <row r="726" spans="1:62" x14ac:dyDescent="0.25">
      <c r="A726">
        <v>697</v>
      </c>
      <c r="B726" s="26">
        <f t="shared" si="390"/>
        <v>0.18740177937770669</v>
      </c>
      <c r="C726" s="25">
        <f t="shared" si="391"/>
        <v>9.8945142336973575</v>
      </c>
      <c r="D726" s="24">
        <f t="shared" si="392"/>
        <v>1.0175684753735494</v>
      </c>
      <c r="E726" s="22">
        <f t="shared" si="393"/>
        <v>37.995169605036828</v>
      </c>
      <c r="F726" s="27">
        <v>3.4</v>
      </c>
      <c r="G726" s="4">
        <f t="shared" si="394"/>
        <v>52.494654093485444</v>
      </c>
      <c r="H726" s="4"/>
      <c r="I726" s="5">
        <v>0.1216</v>
      </c>
      <c r="J726" s="5">
        <v>0</v>
      </c>
      <c r="K726" s="14">
        <v>1</v>
      </c>
      <c r="L726" s="6">
        <v>3.4</v>
      </c>
      <c r="M726" s="6">
        <v>74</v>
      </c>
      <c r="N726" s="6">
        <v>8</v>
      </c>
      <c r="O726" s="13">
        <f t="shared" si="413"/>
        <v>68</v>
      </c>
      <c r="P726" s="12">
        <f t="shared" si="414"/>
        <v>0</v>
      </c>
      <c r="Q726" s="4"/>
      <c r="R726">
        <v>697</v>
      </c>
      <c r="S726" s="4">
        <f t="shared" si="415"/>
        <v>0.35612952979019163</v>
      </c>
      <c r="T726" s="12">
        <f t="shared" si="416"/>
        <v>1</v>
      </c>
      <c r="U726">
        <f t="shared" si="417"/>
        <v>0.6</v>
      </c>
      <c r="V726" s="4">
        <f t="shared" si="418"/>
        <v>0.21367771787411496</v>
      </c>
      <c r="W726" s="4"/>
      <c r="X726"/>
      <c r="Z726"/>
      <c r="AA726">
        <v>697</v>
      </c>
      <c r="AB726" s="4">
        <f t="shared" si="419"/>
        <v>4.8785628742514978E-2</v>
      </c>
      <c r="AC726" s="4">
        <f t="shared" si="420"/>
        <v>0</v>
      </c>
      <c r="AD726" s="26">
        <f t="shared" si="421"/>
        <v>0.18740177937770669</v>
      </c>
      <c r="AE726" s="4">
        <f t="shared" si="395"/>
        <v>0.15557104485065817</v>
      </c>
      <c r="AF726" s="11"/>
      <c r="AG726" s="10">
        <f t="shared" si="422"/>
        <v>7.2814371257485036E-2</v>
      </c>
      <c r="AH726" s="10">
        <f t="shared" si="423"/>
        <v>0</v>
      </c>
      <c r="AI726" s="25">
        <f t="shared" si="424"/>
        <v>9.8945142336973575</v>
      </c>
      <c r="AJ726" s="4">
        <f t="shared" si="396"/>
        <v>9.8394116245911967</v>
      </c>
      <c r="AK726" s="4"/>
      <c r="AL726" s="24">
        <f t="shared" si="425"/>
        <v>1.0175684753735494</v>
      </c>
      <c r="AM726" s="4">
        <f t="shared" si="397"/>
        <v>1.0051430584935517</v>
      </c>
      <c r="AN726" s="3"/>
      <c r="AO726" s="23">
        <f t="shared" si="426"/>
        <v>0</v>
      </c>
      <c r="AP726" s="22">
        <f t="shared" si="427"/>
        <v>37.995169605036828</v>
      </c>
      <c r="AQ726" s="4">
        <f t="shared" si="398"/>
        <v>37.981026457190254</v>
      </c>
      <c r="AR726" s="3"/>
      <c r="AS726" s="4">
        <v>3.4</v>
      </c>
      <c r="AT726" s="4"/>
      <c r="AU726" s="21">
        <f t="shared" si="428"/>
        <v>232.69974590651412</v>
      </c>
      <c r="AV726" s="21">
        <f t="shared" si="399"/>
        <v>8.8358507346367743E-2</v>
      </c>
      <c r="AW726" s="3">
        <f t="shared" si="400"/>
        <v>52.494654093485444</v>
      </c>
      <c r="AX726"/>
      <c r="AY726" s="20">
        <f t="shared" si="401"/>
        <v>3.2435855025887889E-3</v>
      </c>
      <c r="AZ726" s="20">
        <f t="shared" si="402"/>
        <v>3.8076873291259697E-3</v>
      </c>
      <c r="BA726" s="19">
        <f t="shared" si="403"/>
        <v>2.4779461695333758E-2</v>
      </c>
      <c r="BB726" s="18">
        <f t="shared" si="404"/>
        <v>5.6150141272951915E-3</v>
      </c>
      <c r="BC726" s="18">
        <f t="shared" si="405"/>
        <v>6.5915383233465293E-3</v>
      </c>
      <c r="BD726" s="17">
        <f t="shared" si="406"/>
        <v>4.2896056655519113E-2</v>
      </c>
      <c r="BE726" s="16">
        <f t="shared" si="407"/>
        <v>1.2661631173272153E-3</v>
      </c>
      <c r="BF726" s="16">
        <f t="shared" si="408"/>
        <v>1.4863653986015135E-3</v>
      </c>
      <c r="BG726" s="16">
        <f t="shared" si="409"/>
        <v>9.6728883640690363E-3</v>
      </c>
      <c r="BH726" s="15">
        <f t="shared" si="410"/>
        <v>1.4412017189593105E-3</v>
      </c>
      <c r="BI726" s="15">
        <f t="shared" si="411"/>
        <v>1.6918454961696255E-3</v>
      </c>
      <c r="BJ726" s="15">
        <f t="shared" si="412"/>
        <v>1.1010100631445842E-2</v>
      </c>
    </row>
    <row r="727" spans="1:62" x14ac:dyDescent="0.25">
      <c r="A727">
        <v>698</v>
      </c>
      <c r="B727" s="26">
        <f t="shared" si="390"/>
        <v>0.30188781131772408</v>
      </c>
      <c r="C727" s="25">
        <f t="shared" si="391"/>
        <v>10.057794858124131</v>
      </c>
      <c r="D727" s="24">
        <f t="shared" si="392"/>
        <v>1.0167090229597222</v>
      </c>
      <c r="E727" s="22">
        <f t="shared" si="393"/>
        <v>37.994603893737498</v>
      </c>
      <c r="F727" s="27">
        <v>3.4</v>
      </c>
      <c r="G727" s="4">
        <f t="shared" si="394"/>
        <v>52.770995586139072</v>
      </c>
      <c r="H727" s="4"/>
      <c r="I727" s="5">
        <v>0.36470000000000002</v>
      </c>
      <c r="J727" s="5">
        <v>0</v>
      </c>
      <c r="K727" s="14">
        <v>1</v>
      </c>
      <c r="L727" s="6">
        <v>3.6</v>
      </c>
      <c r="M727" s="6">
        <v>59</v>
      </c>
      <c r="N727" s="6">
        <v>10</v>
      </c>
      <c r="O727" s="13">
        <f t="shared" si="413"/>
        <v>51.5</v>
      </c>
      <c r="P727" s="12">
        <f t="shared" si="414"/>
        <v>0</v>
      </c>
      <c r="Q727" s="4"/>
      <c r="R727">
        <v>698</v>
      </c>
      <c r="S727" s="4">
        <f t="shared" si="415"/>
        <v>0.37230471497562223</v>
      </c>
      <c r="T727" s="12">
        <f t="shared" si="416"/>
        <v>1</v>
      </c>
      <c r="U727">
        <f t="shared" si="417"/>
        <v>0.6</v>
      </c>
      <c r="V727" s="4">
        <f t="shared" si="418"/>
        <v>0.22338282898537334</v>
      </c>
      <c r="W727" s="4"/>
      <c r="X727"/>
      <c r="Z727"/>
      <c r="AA727">
        <v>698</v>
      </c>
      <c r="AB727" s="4">
        <f t="shared" si="419"/>
        <v>0.1463167664670659</v>
      </c>
      <c r="AC727" s="4">
        <f t="shared" si="420"/>
        <v>0</v>
      </c>
      <c r="AD727" s="26">
        <f t="shared" si="421"/>
        <v>0.30188781131772408</v>
      </c>
      <c r="AE727" s="4">
        <f t="shared" si="395"/>
        <v>0.2343105889311739</v>
      </c>
      <c r="AF727" s="11"/>
      <c r="AG727" s="10">
        <f t="shared" si="422"/>
        <v>0.21838323353293418</v>
      </c>
      <c r="AH727" s="10">
        <f t="shared" si="423"/>
        <v>0</v>
      </c>
      <c r="AI727" s="25">
        <f t="shared" si="424"/>
        <v>10.057794858124131</v>
      </c>
      <c r="AJ727" s="4">
        <f t="shared" si="396"/>
        <v>9.9816230156785561</v>
      </c>
      <c r="AK727" s="4"/>
      <c r="AL727" s="24">
        <f t="shared" si="425"/>
        <v>1.0167090229597222</v>
      </c>
      <c r="AM727" s="4">
        <f t="shared" si="397"/>
        <v>0.99984605186105635</v>
      </c>
      <c r="AN727" s="3"/>
      <c r="AO727" s="23">
        <f t="shared" si="426"/>
        <v>0</v>
      </c>
      <c r="AP727" s="22">
        <f t="shared" si="427"/>
        <v>37.994603893737498</v>
      </c>
      <c r="AQ727" s="4">
        <f t="shared" si="398"/>
        <v>37.975352505192419</v>
      </c>
      <c r="AR727" s="3"/>
      <c r="AS727" s="4">
        <v>3.4</v>
      </c>
      <c r="AT727" s="4"/>
      <c r="AU727" s="21">
        <f t="shared" si="428"/>
        <v>232.78810441386048</v>
      </c>
      <c r="AV727" s="21">
        <f t="shared" si="399"/>
        <v>0.14001935247218603</v>
      </c>
      <c r="AW727" s="3">
        <f t="shared" si="400"/>
        <v>52.770995586139072</v>
      </c>
      <c r="AX727"/>
      <c r="AY727" s="20">
        <f t="shared" si="401"/>
        <v>6.8861904098371177E-3</v>
      </c>
      <c r="AZ727" s="20">
        <f t="shared" si="402"/>
        <v>8.0837887419827042E-3</v>
      </c>
      <c r="BA727" s="19">
        <f t="shared" si="403"/>
        <v>5.2607243234730358E-2</v>
      </c>
      <c r="BB727" s="18">
        <f t="shared" si="404"/>
        <v>7.7619912808482103E-3</v>
      </c>
      <c r="BC727" s="18">
        <f t="shared" si="405"/>
        <v>9.1119028079522466E-3</v>
      </c>
      <c r="BD727" s="17">
        <f t="shared" si="406"/>
        <v>5.9297948356774613E-2</v>
      </c>
      <c r="BE727" s="16">
        <f t="shared" si="407"/>
        <v>1.7183545839863476E-3</v>
      </c>
      <c r="BF727" s="16">
        <f t="shared" si="408"/>
        <v>2.017198859462234E-3</v>
      </c>
      <c r="BG727" s="16">
        <f t="shared" si="409"/>
        <v>1.3127417655217277E-2</v>
      </c>
      <c r="BH727" s="15">
        <f t="shared" si="410"/>
        <v>1.961736847023156E-3</v>
      </c>
      <c r="BI727" s="15">
        <f t="shared" si="411"/>
        <v>2.3029084725924003E-3</v>
      </c>
      <c r="BJ727" s="15">
        <f t="shared" si="412"/>
        <v>1.4986743225463795E-2</v>
      </c>
    </row>
    <row r="728" spans="1:62" x14ac:dyDescent="0.25">
      <c r="A728">
        <v>699</v>
      </c>
      <c r="B728" s="26">
        <f t="shared" si="390"/>
        <v>0.38062735539823978</v>
      </c>
      <c r="C728" s="25">
        <f t="shared" si="391"/>
        <v>10.200006249211491</v>
      </c>
      <c r="D728" s="24">
        <f t="shared" si="392"/>
        <v>1.0181743249827511</v>
      </c>
      <c r="E728" s="22">
        <f t="shared" si="393"/>
        <v>37.996868304074411</v>
      </c>
      <c r="F728" s="27">
        <v>3.4</v>
      </c>
      <c r="G728" s="4">
        <f t="shared" si="394"/>
        <v>52.995676233666892</v>
      </c>
      <c r="H728" s="4"/>
      <c r="I728" s="5">
        <v>0.36470000000000002</v>
      </c>
      <c r="J728" s="5">
        <v>0</v>
      </c>
      <c r="K728" s="14">
        <v>1</v>
      </c>
      <c r="L728" s="6">
        <v>5.0999999999999996</v>
      </c>
      <c r="M728" s="6">
        <v>62</v>
      </c>
      <c r="N728" s="6">
        <v>27</v>
      </c>
      <c r="O728" s="13">
        <f t="shared" si="413"/>
        <v>41.75</v>
      </c>
      <c r="P728" s="12">
        <f t="shared" si="414"/>
        <v>0</v>
      </c>
      <c r="Q728" s="4"/>
      <c r="R728">
        <v>699</v>
      </c>
      <c r="S728" s="4">
        <f t="shared" si="415"/>
        <v>0.50681584851960382</v>
      </c>
      <c r="T728" s="12">
        <f t="shared" si="416"/>
        <v>1</v>
      </c>
      <c r="U728">
        <f t="shared" si="417"/>
        <v>0.6</v>
      </c>
      <c r="V728" s="4">
        <f t="shared" si="418"/>
        <v>0.3040895091117623</v>
      </c>
      <c r="W728" s="4"/>
      <c r="X728"/>
      <c r="Z728"/>
      <c r="AA728">
        <v>699</v>
      </c>
      <c r="AB728" s="4">
        <f t="shared" si="419"/>
        <v>0.1463167664670659</v>
      </c>
      <c r="AC728" s="4">
        <f t="shared" si="420"/>
        <v>0</v>
      </c>
      <c r="AD728" s="26">
        <f t="shared" si="421"/>
        <v>0.38062735539823978</v>
      </c>
      <c r="AE728" s="4">
        <f t="shared" si="395"/>
        <v>0.26223729542344454</v>
      </c>
      <c r="AF728" s="11"/>
      <c r="AG728" s="10">
        <f t="shared" si="422"/>
        <v>0.21838323353293418</v>
      </c>
      <c r="AH728" s="10">
        <f t="shared" si="423"/>
        <v>0</v>
      </c>
      <c r="AI728" s="25">
        <f t="shared" si="424"/>
        <v>10.200006249211491</v>
      </c>
      <c r="AJ728" s="4">
        <f t="shared" si="396"/>
        <v>10.086634212995774</v>
      </c>
      <c r="AK728" s="4"/>
      <c r="AL728" s="24">
        <f t="shared" si="425"/>
        <v>1.0181743249827511</v>
      </c>
      <c r="AM728" s="4">
        <f t="shared" si="397"/>
        <v>0.993443049659125</v>
      </c>
      <c r="AN728" s="3"/>
      <c r="AO728" s="23">
        <f t="shared" si="426"/>
        <v>0</v>
      </c>
      <c r="AP728" s="22">
        <f t="shared" si="427"/>
        <v>37.996868304074411</v>
      </c>
      <c r="AQ728" s="4">
        <f t="shared" si="398"/>
        <v>37.968565785732572</v>
      </c>
      <c r="AR728" s="3"/>
      <c r="AS728" s="4">
        <v>3.4</v>
      </c>
      <c r="AT728" s="4"/>
      <c r="AU728" s="21">
        <f t="shared" si="428"/>
        <v>232.92812376633267</v>
      </c>
      <c r="AV728" s="21">
        <f t="shared" si="399"/>
        <v>0.22170675444758686</v>
      </c>
      <c r="AW728" s="3">
        <f t="shared" si="400"/>
        <v>52.995676233666892</v>
      </c>
      <c r="AX728"/>
      <c r="AY728" s="20">
        <f t="shared" si="401"/>
        <v>1.206407228392885E-2</v>
      </c>
      <c r="AZ728" s="20">
        <f t="shared" si="402"/>
        <v>1.416217181156865E-2</v>
      </c>
      <c r="BA728" s="19">
        <f t="shared" si="403"/>
        <v>9.2163815879297742E-2</v>
      </c>
      <c r="BB728" s="18">
        <f t="shared" si="404"/>
        <v>1.1552730357377885E-2</v>
      </c>
      <c r="BC728" s="18">
        <f t="shared" si="405"/>
        <v>1.3561900854313169E-2</v>
      </c>
      <c r="BD728" s="17">
        <f t="shared" si="406"/>
        <v>8.8257405004025638E-2</v>
      </c>
      <c r="BE728" s="16">
        <f t="shared" si="407"/>
        <v>2.5201431035805737E-3</v>
      </c>
      <c r="BF728" s="16">
        <f t="shared" si="408"/>
        <v>2.9584288607250216E-3</v>
      </c>
      <c r="BG728" s="16">
        <f t="shared" si="409"/>
        <v>1.9252703359320476E-2</v>
      </c>
      <c r="BH728" s="15">
        <f t="shared" si="410"/>
        <v>2.8840565429720851E-3</v>
      </c>
      <c r="BI728" s="15">
        <f t="shared" si="411"/>
        <v>3.3856315939237522E-3</v>
      </c>
      <c r="BJ728" s="15">
        <f t="shared" si="412"/>
        <v>2.2032830204943E-2</v>
      </c>
    </row>
    <row r="729" spans="1:62" x14ac:dyDescent="0.25">
      <c r="A729">
        <v>700</v>
      </c>
      <c r="B729" s="26">
        <f t="shared" si="390"/>
        <v>0.40855406189051047</v>
      </c>
      <c r="C729" s="25">
        <f t="shared" si="391"/>
        <v>10.305017446528709</v>
      </c>
      <c r="D729" s="24">
        <f t="shared" si="392"/>
        <v>1.0224640519469845</v>
      </c>
      <c r="E729" s="22">
        <f t="shared" si="393"/>
        <v>38.0026339188531</v>
      </c>
      <c r="F729" s="27">
        <v>3.4</v>
      </c>
      <c r="G729" s="4">
        <f t="shared" si="394"/>
        <v>53.138669479219303</v>
      </c>
      <c r="H729" s="4"/>
      <c r="I729" s="5">
        <v>0.36470000000000002</v>
      </c>
      <c r="J729" s="5">
        <v>0</v>
      </c>
      <c r="K729" s="14">
        <v>1</v>
      </c>
      <c r="L729" s="6">
        <v>7.3</v>
      </c>
      <c r="M729" s="6">
        <v>51</v>
      </c>
      <c r="N729" s="6">
        <v>49</v>
      </c>
      <c r="O729" s="13">
        <f t="shared" si="413"/>
        <v>14.25</v>
      </c>
      <c r="P729" s="12">
        <f t="shared" si="414"/>
        <v>0</v>
      </c>
      <c r="Q729" s="4"/>
      <c r="R729">
        <v>700</v>
      </c>
      <c r="S729" s="4">
        <f t="shared" si="415"/>
        <v>0.74514205020999758</v>
      </c>
      <c r="T729" s="12">
        <f t="shared" si="416"/>
        <v>1</v>
      </c>
      <c r="U729">
        <f t="shared" si="417"/>
        <v>0.6</v>
      </c>
      <c r="V729" s="4">
        <f t="shared" si="418"/>
        <v>0.44708523012599855</v>
      </c>
      <c r="W729" s="4"/>
      <c r="X729"/>
      <c r="Z729"/>
      <c r="AA729">
        <v>700</v>
      </c>
      <c r="AB729" s="4">
        <f t="shared" si="419"/>
        <v>0.1463167664670659</v>
      </c>
      <c r="AC729" s="4">
        <f t="shared" si="420"/>
        <v>0</v>
      </c>
      <c r="AD729" s="26">
        <f t="shared" si="421"/>
        <v>0.40855406189051047</v>
      </c>
      <c r="AE729" s="4">
        <f t="shared" si="395"/>
        <v>0.21918361866937053</v>
      </c>
      <c r="AF729" s="11"/>
      <c r="AG729" s="10">
        <f t="shared" si="422"/>
        <v>0.21838323353293418</v>
      </c>
      <c r="AH729" s="10">
        <f t="shared" si="423"/>
        <v>0</v>
      </c>
      <c r="AI729" s="25">
        <f t="shared" si="424"/>
        <v>10.305017446528709</v>
      </c>
      <c r="AJ729" s="4">
        <f t="shared" si="396"/>
        <v>10.114292014180261</v>
      </c>
      <c r="AK729" s="4"/>
      <c r="AL729" s="24">
        <f t="shared" si="425"/>
        <v>1.0224640519469845</v>
      </c>
      <c r="AM729" s="4">
        <f t="shared" si="397"/>
        <v>0.98129347910114351</v>
      </c>
      <c r="AN729" s="3"/>
      <c r="AO729" s="23">
        <f t="shared" si="426"/>
        <v>0</v>
      </c>
      <c r="AP729" s="22">
        <f t="shared" si="427"/>
        <v>38.0026339188531</v>
      </c>
      <c r="AQ729" s="4">
        <f t="shared" si="398"/>
        <v>37.955333802540835</v>
      </c>
      <c r="AR729" s="3"/>
      <c r="AS729" s="4">
        <v>3.4</v>
      </c>
      <c r="AT729" s="4"/>
      <c r="AU729" s="21">
        <f t="shared" si="428"/>
        <v>233.14983052078026</v>
      </c>
      <c r="AV729" s="21">
        <f t="shared" si="399"/>
        <v>0.36476780743207682</v>
      </c>
      <c r="AW729" s="3">
        <f t="shared" si="400"/>
        <v>53.138669479219303</v>
      </c>
      <c r="AX729"/>
      <c r="AY729" s="20">
        <f t="shared" si="401"/>
        <v>1.9297048383503258E-2</v>
      </c>
      <c r="AZ729" s="20">
        <f t="shared" si="402"/>
        <v>2.2653056798025564E-2</v>
      </c>
      <c r="BA729" s="19">
        <f t="shared" si="403"/>
        <v>0.14742033803961113</v>
      </c>
      <c r="BB729" s="18">
        <f t="shared" si="404"/>
        <v>1.9435123208190852E-2</v>
      </c>
      <c r="BC729" s="18">
        <f t="shared" si="405"/>
        <v>2.2815144635702306E-2</v>
      </c>
      <c r="BD729" s="17">
        <f t="shared" si="406"/>
        <v>0.14847516450455414</v>
      </c>
      <c r="BE729" s="16">
        <f t="shared" si="407"/>
        <v>4.1953249021812015E-3</v>
      </c>
      <c r="BF729" s="16">
        <f t="shared" si="408"/>
        <v>4.9249466242996713E-3</v>
      </c>
      <c r="BG729" s="16">
        <f t="shared" si="409"/>
        <v>3.2050301319360153E-2</v>
      </c>
      <c r="BH729" s="15">
        <f t="shared" si="410"/>
        <v>4.8199318621080824E-3</v>
      </c>
      <c r="BI729" s="15">
        <f t="shared" si="411"/>
        <v>5.6581808816051401E-3</v>
      </c>
      <c r="BJ729" s="15">
        <f t="shared" si="412"/>
        <v>3.6822003568551386E-2</v>
      </c>
    </row>
    <row r="730" spans="1:62" x14ac:dyDescent="0.25">
      <c r="A730">
        <v>701</v>
      </c>
      <c r="B730" s="26">
        <f t="shared" si="390"/>
        <v>0.26796924741188549</v>
      </c>
      <c r="C730" s="25">
        <f t="shared" si="391"/>
        <v>10.187106385437746</v>
      </c>
      <c r="D730" s="24">
        <f t="shared" si="392"/>
        <v>1.0290409074571267</v>
      </c>
      <c r="E730" s="22">
        <f t="shared" si="393"/>
        <v>38.011385131480466</v>
      </c>
      <c r="F730" s="27">
        <v>3.4</v>
      </c>
      <c r="G730" s="4">
        <f t="shared" si="394"/>
        <v>52.895501671787223</v>
      </c>
      <c r="H730" s="4"/>
      <c r="I730" s="5">
        <v>0.1216</v>
      </c>
      <c r="J730" s="5">
        <v>0</v>
      </c>
      <c r="K730" s="14">
        <v>1</v>
      </c>
      <c r="L730" s="6">
        <v>11</v>
      </c>
      <c r="M730" s="6">
        <v>52</v>
      </c>
      <c r="N730" s="6">
        <v>83</v>
      </c>
      <c r="O730" s="13">
        <f t="shared" si="413"/>
        <v>-10.25</v>
      </c>
      <c r="P730" s="12">
        <f t="shared" si="414"/>
        <v>-10.25</v>
      </c>
      <c r="Q730" s="4"/>
      <c r="R730">
        <v>701</v>
      </c>
      <c r="S730" s="4">
        <f t="shared" si="415"/>
        <v>1.245428856118602</v>
      </c>
      <c r="T730" s="12">
        <f t="shared" si="416"/>
        <v>1</v>
      </c>
      <c r="U730">
        <f t="shared" si="417"/>
        <v>0.6</v>
      </c>
      <c r="V730" s="4">
        <f t="shared" si="418"/>
        <v>0.74725731367116122</v>
      </c>
      <c r="W730" s="4"/>
      <c r="X730"/>
      <c r="Z730"/>
      <c r="AA730">
        <v>701</v>
      </c>
      <c r="AB730" s="4">
        <f t="shared" si="419"/>
        <v>4.8785628742514978E-2</v>
      </c>
      <c r="AC730" s="4">
        <f t="shared" si="420"/>
        <v>0</v>
      </c>
      <c r="AD730" s="26">
        <f t="shared" si="421"/>
        <v>0.26796924741188549</v>
      </c>
      <c r="AE730" s="4">
        <f t="shared" si="395"/>
        <v>0.14013676452881774</v>
      </c>
      <c r="AF730" s="11"/>
      <c r="AG730" s="10">
        <f t="shared" si="422"/>
        <v>7.2814371257485036E-2</v>
      </c>
      <c r="AH730" s="10">
        <f t="shared" si="423"/>
        <v>0</v>
      </c>
      <c r="AI730" s="25">
        <f t="shared" si="424"/>
        <v>10.187106385437746</v>
      </c>
      <c r="AJ730" s="4">
        <f t="shared" si="396"/>
        <v>9.9909055989954361</v>
      </c>
      <c r="AK730" s="4"/>
      <c r="AL730" s="24">
        <f t="shared" si="425"/>
        <v>1.0290409074571267</v>
      </c>
      <c r="AM730" s="4">
        <f t="shared" si="397"/>
        <v>0.98594223319650098</v>
      </c>
      <c r="AN730" s="3"/>
      <c r="AO730" s="23">
        <f t="shared" si="426"/>
        <v>0</v>
      </c>
      <c r="AP730" s="22">
        <f t="shared" si="427"/>
        <v>38.011385131480466</v>
      </c>
      <c r="AQ730" s="4">
        <f t="shared" si="398"/>
        <v>37.962135046357915</v>
      </c>
      <c r="AR730" s="3"/>
      <c r="AS730" s="4">
        <v>3.4</v>
      </c>
      <c r="AT730" s="4"/>
      <c r="AU730" s="21">
        <f t="shared" si="428"/>
        <v>233.51459832821234</v>
      </c>
      <c r="AV730" s="21">
        <f t="shared" si="399"/>
        <v>0.32414340053137619</v>
      </c>
      <c r="AW730" s="3">
        <f t="shared" si="400"/>
        <v>52.895501671787223</v>
      </c>
      <c r="AX730"/>
      <c r="AY730" s="20">
        <f t="shared" si="401"/>
        <v>1.3026265161650823E-2</v>
      </c>
      <c r="AZ730" s="20">
        <f t="shared" si="402"/>
        <v>1.5291702581068359E-2</v>
      </c>
      <c r="BA730" s="19">
        <f t="shared" si="403"/>
        <v>9.9514515140348578E-2</v>
      </c>
      <c r="BB730" s="18">
        <f t="shared" si="404"/>
        <v>1.9993067579386577E-2</v>
      </c>
      <c r="BC730" s="18">
        <f t="shared" si="405"/>
        <v>2.3470122810584242E-2</v>
      </c>
      <c r="BD730" s="17">
        <f t="shared" si="406"/>
        <v>0.15273759605233886</v>
      </c>
      <c r="BE730" s="16">
        <f t="shared" si="407"/>
        <v>4.3918004749080039E-3</v>
      </c>
      <c r="BF730" s="16">
        <f t="shared" si="408"/>
        <v>5.1555918618485267E-3</v>
      </c>
      <c r="BG730" s="16">
        <f t="shared" si="409"/>
        <v>3.3551281923869219E-2</v>
      </c>
      <c r="BH730" s="15">
        <f t="shared" si="410"/>
        <v>5.0186357455567071E-3</v>
      </c>
      <c r="BI730" s="15">
        <f t="shared" si="411"/>
        <v>5.8914419621752647E-3</v>
      </c>
      <c r="BJ730" s="15">
        <f t="shared" si="412"/>
        <v>3.8340007414819501E-2</v>
      </c>
    </row>
    <row r="731" spans="1:62" x14ac:dyDescent="0.25">
      <c r="A731">
        <v>702</v>
      </c>
      <c r="B731" s="26">
        <f t="shared" si="390"/>
        <v>0.1889223932713327</v>
      </c>
      <c r="C731" s="25">
        <f t="shared" si="391"/>
        <v>10.063719970252921</v>
      </c>
      <c r="D731" s="24">
        <f t="shared" si="392"/>
        <v>1.028372002158003</v>
      </c>
      <c r="E731" s="22">
        <f t="shared" si="393"/>
        <v>38.011943905573595</v>
      </c>
      <c r="F731" s="27">
        <v>3.4</v>
      </c>
      <c r="G731" s="4">
        <f t="shared" si="394"/>
        <v>52.692958271255854</v>
      </c>
      <c r="H731" s="4"/>
      <c r="I731" s="5">
        <v>0.1216</v>
      </c>
      <c r="J731" s="5">
        <v>0</v>
      </c>
      <c r="K731" s="14">
        <v>1</v>
      </c>
      <c r="L731" s="6">
        <v>13.9</v>
      </c>
      <c r="M731" s="6">
        <v>57</v>
      </c>
      <c r="N731" s="6">
        <v>99</v>
      </c>
      <c r="O731" s="13">
        <f t="shared" si="413"/>
        <v>-17.25</v>
      </c>
      <c r="P731" s="12">
        <f t="shared" si="414"/>
        <v>-27.5</v>
      </c>
      <c r="Q731" s="4"/>
      <c r="R731">
        <v>702</v>
      </c>
      <c r="S731" s="4">
        <f t="shared" si="415"/>
        <v>1.7093833911892833</v>
      </c>
      <c r="T731" s="12">
        <f t="shared" si="416"/>
        <v>0.75846459436788383</v>
      </c>
      <c r="U731">
        <f t="shared" si="417"/>
        <v>0.6</v>
      </c>
      <c r="V731" s="4">
        <f t="shared" si="418"/>
        <v>0.77790406825054637</v>
      </c>
      <c r="W731" s="4"/>
      <c r="X731"/>
      <c r="Z731"/>
      <c r="AA731">
        <v>702</v>
      </c>
      <c r="AB731" s="4">
        <f t="shared" si="419"/>
        <v>4.8785628742514978E-2</v>
      </c>
      <c r="AC731" s="4">
        <f t="shared" si="420"/>
        <v>0</v>
      </c>
      <c r="AD731" s="26">
        <f t="shared" si="421"/>
        <v>0.1889223932713327</v>
      </c>
      <c r="AE731" s="4">
        <f t="shared" si="395"/>
        <v>5.0881976559259613E-2</v>
      </c>
      <c r="AF731" s="11"/>
      <c r="AG731" s="10">
        <f t="shared" si="422"/>
        <v>7.2814371257485036E-2</v>
      </c>
      <c r="AH731" s="10">
        <f t="shared" si="423"/>
        <v>0</v>
      </c>
      <c r="AI731" s="25">
        <f t="shared" si="424"/>
        <v>10.063719970252921</v>
      </c>
      <c r="AJ731" s="4">
        <f t="shared" si="396"/>
        <v>9.6753561369047141</v>
      </c>
      <c r="AK731" s="4"/>
      <c r="AL731" s="24">
        <f t="shared" si="425"/>
        <v>1.028372002158003</v>
      </c>
      <c r="AM731" s="4">
        <f t="shared" si="397"/>
        <v>0.94308048810698131</v>
      </c>
      <c r="AN731" s="3"/>
      <c r="AO731" s="23">
        <f t="shared" si="426"/>
        <v>0</v>
      </c>
      <c r="AP731" s="22">
        <f t="shared" si="427"/>
        <v>38.011943905573595</v>
      </c>
      <c r="AQ731" s="4">
        <f t="shared" si="398"/>
        <v>37.912344389806258</v>
      </c>
      <c r="AR731" s="3"/>
      <c r="AS731" s="4">
        <v>3.4</v>
      </c>
      <c r="AT731" s="4"/>
      <c r="AU731" s="21">
        <f t="shared" si="428"/>
        <v>233.83874172874371</v>
      </c>
      <c r="AV731" s="21">
        <f t="shared" si="399"/>
        <v>0.55372627756506732</v>
      </c>
      <c r="AW731" s="3">
        <f t="shared" si="400"/>
        <v>52.692958271255854</v>
      </c>
      <c r="AX731"/>
      <c r="AY731" s="20">
        <f t="shared" si="401"/>
        <v>1.4066464411561678E-2</v>
      </c>
      <c r="AZ731" s="20">
        <f t="shared" si="402"/>
        <v>1.6512806048355012E-2</v>
      </c>
      <c r="BA731" s="19">
        <f t="shared" si="403"/>
        <v>0.10746114625215641</v>
      </c>
      <c r="BB731" s="18">
        <f t="shared" si="404"/>
        <v>3.9574685230955461E-2</v>
      </c>
      <c r="BC731" s="18">
        <f t="shared" si="405"/>
        <v>4.6457239184165104E-2</v>
      </c>
      <c r="BD731" s="17">
        <f t="shared" si="406"/>
        <v>0.30233190893308592</v>
      </c>
      <c r="BE731" s="16">
        <f t="shared" si="407"/>
        <v>8.6912954595708483E-3</v>
      </c>
      <c r="BF731" s="16">
        <f t="shared" si="408"/>
        <v>1.0202825104713605E-2</v>
      </c>
      <c r="BG731" s="16">
        <f t="shared" si="409"/>
        <v>6.6397393486737191E-2</v>
      </c>
      <c r="BH731" s="15">
        <f t="shared" si="410"/>
        <v>1.0149295962154966E-2</v>
      </c>
      <c r="BI731" s="15">
        <f t="shared" si="411"/>
        <v>1.1914390912094959E-2</v>
      </c>
      <c r="BJ731" s="15">
        <f t="shared" si="412"/>
        <v>7.7535828893087799E-2</v>
      </c>
    </row>
    <row r="732" spans="1:62" x14ac:dyDescent="0.25">
      <c r="A732">
        <v>703</v>
      </c>
      <c r="B732" s="26">
        <f t="shared" si="390"/>
        <v>0.34347538973291236</v>
      </c>
      <c r="C732" s="25">
        <f t="shared" si="391"/>
        <v>10.112062723731061</v>
      </c>
      <c r="D732" s="24">
        <f t="shared" si="392"/>
        <v>1.0155622291712243</v>
      </c>
      <c r="E732" s="22">
        <f t="shared" si="393"/>
        <v>37.997431651055585</v>
      </c>
      <c r="F732" s="27">
        <v>3.4</v>
      </c>
      <c r="G732" s="4">
        <f t="shared" si="394"/>
        <v>52.86853199369078</v>
      </c>
      <c r="H732" s="4"/>
      <c r="I732" s="5">
        <v>0.72929999999999995</v>
      </c>
      <c r="J732" s="5">
        <v>0</v>
      </c>
      <c r="K732" s="14">
        <v>0</v>
      </c>
      <c r="L732" s="6">
        <v>16</v>
      </c>
      <c r="M732" s="6">
        <v>34</v>
      </c>
      <c r="N732" s="6">
        <v>103</v>
      </c>
      <c r="O732" s="13">
        <f t="shared" si="413"/>
        <v>-43.25</v>
      </c>
      <c r="P732" s="12">
        <f t="shared" si="414"/>
        <v>-27.5</v>
      </c>
      <c r="Q732" s="4"/>
      <c r="R732">
        <v>703</v>
      </c>
      <c r="S732" s="4">
        <f t="shared" si="415"/>
        <v>2.0754997247575919</v>
      </c>
      <c r="T732" s="12">
        <f t="shared" si="416"/>
        <v>0.75846459436788383</v>
      </c>
      <c r="U732">
        <f t="shared" si="417"/>
        <v>1</v>
      </c>
      <c r="V732" s="4">
        <f t="shared" si="418"/>
        <v>1.5741930568489215</v>
      </c>
      <c r="W732" s="4"/>
      <c r="X732"/>
      <c r="Z732"/>
      <c r="AA732">
        <v>703</v>
      </c>
      <c r="AB732" s="4">
        <f t="shared" si="419"/>
        <v>0.29259341317365273</v>
      </c>
      <c r="AC732" s="4">
        <f t="shared" si="420"/>
        <v>0</v>
      </c>
      <c r="AD732" s="26">
        <f t="shared" si="421"/>
        <v>0.34347538973291236</v>
      </c>
      <c r="AE732" s="4">
        <f t="shared" si="395"/>
        <v>9.2507332913003823E-2</v>
      </c>
      <c r="AF732" s="11"/>
      <c r="AG732" s="10">
        <f t="shared" si="422"/>
        <v>0.43670658682634733</v>
      </c>
      <c r="AH732" s="10">
        <f t="shared" si="423"/>
        <v>0</v>
      </c>
      <c r="AI732" s="25">
        <f t="shared" si="424"/>
        <v>10.112062723731061</v>
      </c>
      <c r="AJ732" s="4">
        <f t="shared" si="396"/>
        <v>9.7218333200857003</v>
      </c>
      <c r="AK732" s="4"/>
      <c r="AL732" s="24">
        <f t="shared" si="425"/>
        <v>1.0155622291712243</v>
      </c>
      <c r="AM732" s="4">
        <f t="shared" si="397"/>
        <v>0.93133313701655873</v>
      </c>
      <c r="AN732" s="3"/>
      <c r="AO732" s="23">
        <f t="shared" si="426"/>
        <v>0</v>
      </c>
      <c r="AP732" s="22">
        <f t="shared" si="427"/>
        <v>37.997431651055585</v>
      </c>
      <c r="AQ732" s="4">
        <f t="shared" si="398"/>
        <v>37.897870160534367</v>
      </c>
      <c r="AR732" s="3"/>
      <c r="AS732" s="4">
        <v>3.4</v>
      </c>
      <c r="AT732" s="4"/>
      <c r="AU732" s="21">
        <f t="shared" si="428"/>
        <v>234.39246800630877</v>
      </c>
      <c r="AV732" s="21">
        <f t="shared" si="399"/>
        <v>0.64223336086552074</v>
      </c>
      <c r="AW732" s="3">
        <f t="shared" si="400"/>
        <v>52.86853199369078</v>
      </c>
      <c r="AX732"/>
      <c r="AY732" s="20">
        <f t="shared" si="401"/>
        <v>2.557391033569139E-2</v>
      </c>
      <c r="AZ732" s="20">
        <f t="shared" si="402"/>
        <v>3.0021546915811631E-2</v>
      </c>
      <c r="BA732" s="19">
        <f t="shared" si="403"/>
        <v>0.19537259956840552</v>
      </c>
      <c r="BB732" s="18">
        <f t="shared" si="404"/>
        <v>3.9764788816682231E-2</v>
      </c>
      <c r="BC732" s="18">
        <f t="shared" si="405"/>
        <v>4.6680404263061748E-2</v>
      </c>
      <c r="BD732" s="17">
        <f t="shared" si="406"/>
        <v>0.30378421056561644</v>
      </c>
      <c r="BE732" s="16">
        <f t="shared" si="407"/>
        <v>8.5830335450452766E-3</v>
      </c>
      <c r="BF732" s="16">
        <f t="shared" si="408"/>
        <v>1.0075735031140108E-2</v>
      </c>
      <c r="BG732" s="16">
        <f t="shared" si="409"/>
        <v>6.557032357848018E-2</v>
      </c>
      <c r="BH732" s="15">
        <f t="shared" si="410"/>
        <v>1.0145421149371682E-2</v>
      </c>
      <c r="BI732" s="15">
        <f t="shared" si="411"/>
        <v>1.1909842218827627E-2</v>
      </c>
      <c r="BJ732" s="15">
        <f t="shared" si="412"/>
        <v>7.7506227153018581E-2</v>
      </c>
    </row>
    <row r="733" spans="1:62" x14ac:dyDescent="0.25">
      <c r="A733">
        <v>704</v>
      </c>
      <c r="B733" s="26">
        <f t="shared" ref="B733:B796" si="429">AD733</f>
        <v>0.38510074608665656</v>
      </c>
      <c r="C733" s="25">
        <f t="shared" ref="C733:C796" si="430">AI733</f>
        <v>10.158539906912047</v>
      </c>
      <c r="D733" s="24">
        <f t="shared" ref="D733:D796" si="431">AL733</f>
        <v>1.0154002908633493</v>
      </c>
      <c r="E733" s="22">
        <f t="shared" ref="E733:E796" si="432">AP733</f>
        <v>37.996557688963208</v>
      </c>
      <c r="F733" s="27">
        <v>3.4</v>
      </c>
      <c r="G733" s="4">
        <f t="shared" ref="G733:G796" si="433">SUM(B733:F733)</f>
        <v>52.955598632825257</v>
      </c>
      <c r="H733" s="4"/>
      <c r="I733" s="5">
        <v>0.72929999999999995</v>
      </c>
      <c r="J733" s="5">
        <v>0</v>
      </c>
      <c r="K733" s="14">
        <v>0</v>
      </c>
      <c r="L733" s="6">
        <v>16</v>
      </c>
      <c r="M733" s="6">
        <v>55</v>
      </c>
      <c r="N733" s="6">
        <v>91</v>
      </c>
      <c r="O733" s="13">
        <f t="shared" si="413"/>
        <v>-13.25</v>
      </c>
      <c r="P733" s="12">
        <f t="shared" si="414"/>
        <v>-27.5</v>
      </c>
      <c r="Q733" s="4"/>
      <c r="R733">
        <v>704</v>
      </c>
      <c r="S733" s="4">
        <f t="shared" si="415"/>
        <v>2.0754997247575919</v>
      </c>
      <c r="T733" s="12">
        <f t="shared" si="416"/>
        <v>0.75846459436788383</v>
      </c>
      <c r="U733">
        <f t="shared" si="417"/>
        <v>1</v>
      </c>
      <c r="V733" s="4">
        <f t="shared" si="418"/>
        <v>1.5741930568489215</v>
      </c>
      <c r="W733" s="4"/>
      <c r="X733"/>
      <c r="Z733"/>
      <c r="AA733">
        <v>704</v>
      </c>
      <c r="AB733" s="4">
        <f t="shared" si="419"/>
        <v>0.29259341317365273</v>
      </c>
      <c r="AC733" s="4">
        <f t="shared" si="420"/>
        <v>0</v>
      </c>
      <c r="AD733" s="26">
        <f t="shared" si="421"/>
        <v>0.38510074608665656</v>
      </c>
      <c r="AE733" s="4">
        <f t="shared" ref="AE733:AE796" si="434">AD733*EXP(-V734*B$17/$N$17)</f>
        <v>0.10371804145963237</v>
      </c>
      <c r="AF733" s="11"/>
      <c r="AG733" s="10">
        <f t="shared" si="422"/>
        <v>0.43670658682634733</v>
      </c>
      <c r="AH733" s="10">
        <f t="shared" si="423"/>
        <v>0</v>
      </c>
      <c r="AI733" s="25">
        <f t="shared" si="424"/>
        <v>10.158539906912047</v>
      </c>
      <c r="AJ733" s="4">
        <f t="shared" ref="AJ733:AJ796" si="435">AI733*EXP(-V734*C$17/$N$17)</f>
        <v>9.7665165297226579</v>
      </c>
      <c r="AK733" s="4"/>
      <c r="AL733" s="24">
        <f t="shared" si="425"/>
        <v>1.0154002908633493</v>
      </c>
      <c r="AM733" s="4">
        <f t="shared" ref="AM733:AM796" si="436">(AL733*EXP(-V734*D$17/$N$17))</f>
        <v>0.9311845464395434</v>
      </c>
      <c r="AN733" s="3"/>
      <c r="AO733" s="23">
        <f t="shared" si="426"/>
        <v>0</v>
      </c>
      <c r="AP733" s="22">
        <f t="shared" si="427"/>
        <v>37.996557688963208</v>
      </c>
      <c r="AQ733" s="4">
        <f t="shared" ref="AQ733:AQ796" si="437">AP733*EXP(-V734*E$17/$N$17)</f>
        <v>37.896998385840128</v>
      </c>
      <c r="AR733" s="3"/>
      <c r="AS733" s="4">
        <v>3.4</v>
      </c>
      <c r="AT733" s="4"/>
      <c r="AU733" s="21">
        <f t="shared" si="428"/>
        <v>235.03470136717431</v>
      </c>
      <c r="AV733" s="21">
        <f t="shared" ref="AV733:AV796" si="438">BA733+BD733+BG733+BJ733</f>
        <v>0.66729490464542873</v>
      </c>
      <c r="AW733" s="3">
        <f t="shared" ref="AW733:AW796" si="439">AD733+AI733+AL733+AP733+AS733</f>
        <v>52.955598632825257</v>
      </c>
      <c r="AX733"/>
      <c r="AY733" s="20">
        <f t="shared" ref="AY733:AY796" si="440">(AD733-AE733)*$AW$25</f>
        <v>2.8673195104306239E-2</v>
      </c>
      <c r="AZ733" s="20">
        <f t="shared" ref="AZ733:AZ796" si="441">(AD733-AE733)*$AX$25</f>
        <v>3.3659837731142103E-2</v>
      </c>
      <c r="BA733" s="19">
        <f t="shared" ref="BA733:BA796" si="442">(AD733-AE733)*$AV$25</f>
        <v>0.21904967179157586</v>
      </c>
      <c r="BB733" s="18">
        <f t="shared" ref="BB733:BB796" si="443">(AI733-AJ733)*$AW$25</f>
        <v>3.9947596617567083E-2</v>
      </c>
      <c r="BC733" s="18">
        <f t="shared" ref="BC733:BC796" si="444">(AI733-AJ733)*$AX$25</f>
        <v>4.6895004724970053E-2</v>
      </c>
      <c r="BD733" s="17">
        <f t="shared" ref="BD733:BD796" si="445">(AI733-AJ733)*$AV$25</f>
        <v>0.30518077584685199</v>
      </c>
      <c r="BE733" s="16">
        <f t="shared" ref="BE733:BE796" si="446">(AL733-AM733)*$AW$25</f>
        <v>8.5816733971582661E-3</v>
      </c>
      <c r="BF733" s="16">
        <f t="shared" ref="BF733:BF796" si="447">(AL733-AM733)*$AX$25</f>
        <v>1.0074138335794486E-2</v>
      </c>
      <c r="BG733" s="16">
        <f t="shared" ref="BG733:BG796" si="448">(AL733-AM733)*$AV$25</f>
        <v>6.5559932690853112E-2</v>
      </c>
      <c r="BH733" s="15">
        <f t="shared" ref="BH733:BH796" si="449">(AP733-AQ733)*$AW$25</f>
        <v>1.0145198251188691E-2</v>
      </c>
      <c r="BI733" s="15">
        <f t="shared" ref="BI733:BI796" si="450">(AP733-AQ733)*$AX$25</f>
        <v>1.1909580555743246E-2</v>
      </c>
      <c r="BJ733" s="15">
        <f t="shared" ref="BJ733:BJ796" si="451">(AP733-AQ733)*$AV$25</f>
        <v>7.750452431614778E-2</v>
      </c>
    </row>
    <row r="734" spans="1:62" x14ac:dyDescent="0.25">
      <c r="A734">
        <v>705</v>
      </c>
      <c r="B734" s="26">
        <f t="shared" si="429"/>
        <v>0.3963114546332851</v>
      </c>
      <c r="C734" s="25">
        <f t="shared" si="430"/>
        <v>10.203223116549005</v>
      </c>
      <c r="D734" s="24">
        <f t="shared" si="431"/>
        <v>1.0185322098097636</v>
      </c>
      <c r="E734" s="22">
        <f t="shared" si="432"/>
        <v>37.999536947187785</v>
      </c>
      <c r="F734" s="27">
        <v>3.4</v>
      </c>
      <c r="G734" s="4">
        <f t="shared" si="433"/>
        <v>53.017603728179836</v>
      </c>
      <c r="H734" s="4"/>
      <c r="I734" s="5">
        <v>0.72929999999999995</v>
      </c>
      <c r="J734" s="5">
        <v>0</v>
      </c>
      <c r="K734" s="14">
        <v>0</v>
      </c>
      <c r="L734" s="6">
        <v>13.5</v>
      </c>
      <c r="M734" s="6">
        <v>58</v>
      </c>
      <c r="N734" s="6">
        <v>69</v>
      </c>
      <c r="O734" s="13">
        <f t="shared" ref="O734:O797" si="452">M734-0.75*N734</f>
        <v>6.25</v>
      </c>
      <c r="P734" s="12">
        <f t="shared" ref="P734:P797" si="453">IF(K734=1,MAX($J$17,MIN(0,P733+O734)),MAX(MIN($J$18,P733),MIN(0,P733+O734)))</f>
        <v>-21.25</v>
      </c>
      <c r="Q734" s="4"/>
      <c r="R734">
        <v>705</v>
      </c>
      <c r="S734" s="4">
        <f t="shared" ref="S734:S797" si="454">IF(L734&lt;-5,0,47.91/(1+EXP(106.06/(L734+18.27))))</f>
        <v>1.6422633067433468</v>
      </c>
      <c r="T734" s="12">
        <f t="shared" ref="T734:T797" si="455">IF(P734&gt;$J$19,1,$J$21+($J$20-$J$21)*($J$17-P734)/($J$17-$J$19))</f>
        <v>0.95855194129866228</v>
      </c>
      <c r="U734">
        <f t="shared" ref="U734:U797" si="456">IF(K734=1,0.6,1)</f>
        <v>1</v>
      </c>
      <c r="V734" s="4">
        <f t="shared" ref="V734:V797" si="457">S734*T734*U734</f>
        <v>1.5741946808023954</v>
      </c>
      <c r="W734" s="4"/>
      <c r="X734"/>
      <c r="Z734"/>
      <c r="AA734">
        <v>705</v>
      </c>
      <c r="AB734" s="4">
        <f t="shared" ref="AB734:AB797" si="458">I734*$P$16</f>
        <v>0.29259341317365273</v>
      </c>
      <c r="AC734" s="4">
        <f t="shared" ref="AC734:AC797" si="459">$N$19*J734</f>
        <v>0</v>
      </c>
      <c r="AD734" s="26">
        <f t="shared" ref="AD734:AD797" si="460">AE733+AB734+AC734</f>
        <v>0.3963114546332851</v>
      </c>
      <c r="AE734" s="4">
        <f t="shared" si="434"/>
        <v>0.15484901258532444</v>
      </c>
      <c r="AF734" s="11"/>
      <c r="AG734" s="10">
        <f t="shared" ref="AG734:AG797" si="461">I734*$Q$16</f>
        <v>0.43670658682634733</v>
      </c>
      <c r="AH734" s="10">
        <f t="shared" ref="AH734:AH797" si="462">$N$20*J734</f>
        <v>0</v>
      </c>
      <c r="AI734" s="25">
        <f t="shared" ref="AI734:AI797" si="463">AJ733+AG734+AH734</f>
        <v>10.203223116549005</v>
      </c>
      <c r="AJ734" s="4">
        <f t="shared" si="435"/>
        <v>9.9195857958702423</v>
      </c>
      <c r="AK734" s="4"/>
      <c r="AL734" s="24">
        <f t="shared" ref="AL734:AL797" si="464">AM733+AY733+BB733+BE733+BH733</f>
        <v>1.0185322098097636</v>
      </c>
      <c r="AM734" s="4">
        <f t="shared" si="436"/>
        <v>0.95727850530293634</v>
      </c>
      <c r="AN734" s="3"/>
      <c r="AO734" s="23">
        <f t="shared" ref="AO734:AO797" si="465">$N$21*J734</f>
        <v>0</v>
      </c>
      <c r="AP734" s="22">
        <f t="shared" ref="AP734:AP797" si="466">AQ733+AZ733+BC733+BF733+BI733+AO734</f>
        <v>37.999536947187785</v>
      </c>
      <c r="AQ734" s="4">
        <f t="shared" si="437"/>
        <v>37.928183902097864</v>
      </c>
      <c r="AR734" s="3"/>
      <c r="AS734" s="4">
        <v>3.4</v>
      </c>
      <c r="AT734" s="4"/>
      <c r="AU734" s="21">
        <f t="shared" ref="AU734:AU797" si="467">AU733+AV733</f>
        <v>235.70199627181972</v>
      </c>
      <c r="AV734" s="21">
        <f t="shared" si="438"/>
        <v>0.51200871016790228</v>
      </c>
      <c r="AW734" s="3">
        <f t="shared" si="439"/>
        <v>53.017603728179836</v>
      </c>
      <c r="AX734"/>
      <c r="AY734" s="20">
        <f t="shared" si="440"/>
        <v>2.4605278140248842E-2</v>
      </c>
      <c r="AZ734" s="20">
        <f t="shared" si="441"/>
        <v>2.8884456947248636E-2</v>
      </c>
      <c r="BA734" s="19">
        <f t="shared" si="442"/>
        <v>0.1879727069604632</v>
      </c>
      <c r="BB734" s="18">
        <f t="shared" si="443"/>
        <v>2.8902942863758899E-2</v>
      </c>
      <c r="BC734" s="18">
        <f t="shared" si="444"/>
        <v>3.392954162267349E-2</v>
      </c>
      <c r="BD734" s="17">
        <f t="shared" si="445"/>
        <v>0.22080483619232999</v>
      </c>
      <c r="BE734" s="16">
        <f t="shared" si="446"/>
        <v>6.2418172521080352E-3</v>
      </c>
      <c r="BF734" s="16">
        <f t="shared" si="447"/>
        <v>7.3273506872572579E-3</v>
      </c>
      <c r="BG734" s="16">
        <f t="shared" si="448"/>
        <v>4.7684536567461924E-2</v>
      </c>
      <c r="BH734" s="15">
        <f t="shared" si="449"/>
        <v>7.2709507354461033E-3</v>
      </c>
      <c r="BI734" s="15">
        <f t="shared" si="450"/>
        <v>8.5354639068280346E-3</v>
      </c>
      <c r="BJ734" s="15">
        <f t="shared" si="451"/>
        <v>5.5546630447647218E-2</v>
      </c>
    </row>
    <row r="735" spans="1:62" x14ac:dyDescent="0.25">
      <c r="A735">
        <v>706</v>
      </c>
      <c r="B735" s="26">
        <f t="shared" si="429"/>
        <v>0.20363464132783943</v>
      </c>
      <c r="C735" s="25">
        <f t="shared" si="430"/>
        <v>9.9924001671277267</v>
      </c>
      <c r="D735" s="24">
        <f t="shared" si="431"/>
        <v>1.0242994942944981</v>
      </c>
      <c r="E735" s="22">
        <f t="shared" si="432"/>
        <v>38.006860715261872</v>
      </c>
      <c r="F735" s="27">
        <v>3.4</v>
      </c>
      <c r="G735" s="4">
        <f t="shared" si="433"/>
        <v>52.627195018011939</v>
      </c>
      <c r="H735" s="4"/>
      <c r="I735" s="5">
        <v>0.1216</v>
      </c>
      <c r="J735" s="5">
        <v>0</v>
      </c>
      <c r="K735" s="14">
        <v>0</v>
      </c>
      <c r="L735" s="6">
        <v>10.199999999999999</v>
      </c>
      <c r="M735" s="6">
        <v>56</v>
      </c>
      <c r="N735" s="6">
        <v>34</v>
      </c>
      <c r="O735" s="13">
        <f t="shared" si="452"/>
        <v>30.5</v>
      </c>
      <c r="P735" s="12">
        <f t="shared" si="453"/>
        <v>0</v>
      </c>
      <c r="Q735" s="4"/>
      <c r="R735">
        <v>706</v>
      </c>
      <c r="S735" s="4">
        <f t="shared" si="454"/>
        <v>1.1276998486951821</v>
      </c>
      <c r="T735" s="12">
        <f t="shared" si="455"/>
        <v>1</v>
      </c>
      <c r="U735">
        <f t="shared" si="456"/>
        <v>1</v>
      </c>
      <c r="V735" s="4">
        <f t="shared" si="457"/>
        <v>1.1276998486951821</v>
      </c>
      <c r="W735" s="4"/>
      <c r="X735"/>
      <c r="Z735"/>
      <c r="AA735">
        <v>706</v>
      </c>
      <c r="AB735" s="4">
        <f t="shared" si="458"/>
        <v>4.8785628742514978E-2</v>
      </c>
      <c r="AC735" s="4">
        <f t="shared" si="459"/>
        <v>0</v>
      </c>
      <c r="AD735" s="26">
        <f t="shared" si="460"/>
        <v>0.20363464132783943</v>
      </c>
      <c r="AE735" s="4">
        <f t="shared" si="434"/>
        <v>0.12256344890554123</v>
      </c>
      <c r="AF735" s="11"/>
      <c r="AG735" s="10">
        <f t="shared" si="461"/>
        <v>7.2814371257485036E-2</v>
      </c>
      <c r="AH735" s="10">
        <f t="shared" si="462"/>
        <v>0</v>
      </c>
      <c r="AI735" s="25">
        <f t="shared" si="463"/>
        <v>9.9924001671277267</v>
      </c>
      <c r="AJ735" s="4">
        <f t="shared" si="435"/>
        <v>9.8413595161395762</v>
      </c>
      <c r="AK735" s="4"/>
      <c r="AL735" s="24">
        <f t="shared" si="464"/>
        <v>1.0242994942944981</v>
      </c>
      <c r="AM735" s="4">
        <f t="shared" si="436"/>
        <v>0.99054582763256771</v>
      </c>
      <c r="AN735" s="3"/>
      <c r="AO735" s="23">
        <f t="shared" si="465"/>
        <v>0</v>
      </c>
      <c r="AP735" s="22">
        <f t="shared" si="466"/>
        <v>38.006860715261872</v>
      </c>
      <c r="AQ735" s="4">
        <f t="shared" si="437"/>
        <v>37.968288244237634</v>
      </c>
      <c r="AR735" s="3"/>
      <c r="AS735" s="4">
        <v>3.4</v>
      </c>
      <c r="AT735" s="4"/>
      <c r="AU735" s="21">
        <f t="shared" si="467"/>
        <v>236.21400498198761</v>
      </c>
      <c r="AV735" s="21">
        <f t="shared" si="438"/>
        <v>0.2369976503299962</v>
      </c>
      <c r="AW735" s="3">
        <f t="shared" si="439"/>
        <v>52.627195018011939</v>
      </c>
      <c r="AX735"/>
      <c r="AY735" s="20">
        <f t="shared" si="440"/>
        <v>8.2612402235046831E-3</v>
      </c>
      <c r="AZ735" s="20">
        <f t="shared" si="441"/>
        <v>9.6979776536794109E-3</v>
      </c>
      <c r="BA735" s="19">
        <f t="shared" si="442"/>
        <v>6.3111974545114108E-2</v>
      </c>
      <c r="BB735" s="18">
        <f t="shared" si="443"/>
        <v>1.5391202029297472E-2</v>
      </c>
      <c r="BC735" s="18">
        <f t="shared" si="444"/>
        <v>1.8067932817001378E-2</v>
      </c>
      <c r="BD735" s="17">
        <f t="shared" si="445"/>
        <v>0.11758151614185172</v>
      </c>
      <c r="BE735" s="16">
        <f t="shared" si="446"/>
        <v>3.4395343202280656E-3</v>
      </c>
      <c r="BF735" s="16">
        <f t="shared" si="447"/>
        <v>4.0377142020068596E-3</v>
      </c>
      <c r="BG735" s="16">
        <f t="shared" si="448"/>
        <v>2.6276418139695435E-2</v>
      </c>
      <c r="BH735" s="15">
        <f t="shared" si="449"/>
        <v>3.9305755796156718E-3</v>
      </c>
      <c r="BI735" s="15">
        <f t="shared" si="450"/>
        <v>4.6141539412879627E-3</v>
      </c>
      <c r="BJ735" s="15">
        <f t="shared" si="451"/>
        <v>3.0027741503334919E-2</v>
      </c>
    </row>
    <row r="736" spans="1:62" x14ac:dyDescent="0.25">
      <c r="A736">
        <v>707</v>
      </c>
      <c r="B736" s="26">
        <f t="shared" si="429"/>
        <v>0.17134907764805621</v>
      </c>
      <c r="C736" s="25">
        <f t="shared" si="430"/>
        <v>9.9141738873970606</v>
      </c>
      <c r="D736" s="24">
        <f t="shared" si="431"/>
        <v>1.0215683797852138</v>
      </c>
      <c r="E736" s="22">
        <f t="shared" si="432"/>
        <v>38.004706022851614</v>
      </c>
      <c r="F736" s="27">
        <v>3.4</v>
      </c>
      <c r="G736" s="4">
        <f t="shared" si="433"/>
        <v>52.511797367681943</v>
      </c>
      <c r="H736" s="4"/>
      <c r="I736" s="5">
        <v>0.1216</v>
      </c>
      <c r="J736" s="5">
        <v>0</v>
      </c>
      <c r="K736" s="14">
        <v>0</v>
      </c>
      <c r="L736" s="6">
        <v>6.1</v>
      </c>
      <c r="M736" s="6">
        <v>75</v>
      </c>
      <c r="N736" s="6">
        <v>18</v>
      </c>
      <c r="O736" s="13">
        <f t="shared" si="452"/>
        <v>61.5</v>
      </c>
      <c r="P736" s="12">
        <f t="shared" si="453"/>
        <v>0</v>
      </c>
      <c r="Q736" s="4"/>
      <c r="R736">
        <v>707</v>
      </c>
      <c r="S736" s="4">
        <f t="shared" si="454"/>
        <v>0.60923828172684824</v>
      </c>
      <c r="T736" s="12">
        <f t="shared" si="455"/>
        <v>1</v>
      </c>
      <c r="U736">
        <f t="shared" si="456"/>
        <v>1</v>
      </c>
      <c r="V736" s="4">
        <f t="shared" si="457"/>
        <v>0.60923828172684824</v>
      </c>
      <c r="W736" s="4"/>
      <c r="X736"/>
      <c r="Z736"/>
      <c r="AA736">
        <v>707</v>
      </c>
      <c r="AB736" s="4">
        <f t="shared" si="458"/>
        <v>4.8785628742514978E-2</v>
      </c>
      <c r="AC736" s="4">
        <f t="shared" si="459"/>
        <v>0</v>
      </c>
      <c r="AD736" s="26">
        <f t="shared" si="460"/>
        <v>0.17134907764805621</v>
      </c>
      <c r="AE736" s="4">
        <f t="shared" si="434"/>
        <v>0.11684718481293864</v>
      </c>
      <c r="AF736" s="11"/>
      <c r="AG736" s="10">
        <f t="shared" si="461"/>
        <v>7.2814371257485036E-2</v>
      </c>
      <c r="AH736" s="10">
        <f t="shared" si="462"/>
        <v>0</v>
      </c>
      <c r="AI736" s="25">
        <f t="shared" si="463"/>
        <v>9.9141738873970606</v>
      </c>
      <c r="AJ736" s="4">
        <f t="shared" si="435"/>
        <v>9.8009602161106244</v>
      </c>
      <c r="AK736" s="4"/>
      <c r="AL736" s="24">
        <f t="shared" si="464"/>
        <v>1.0215683797852138</v>
      </c>
      <c r="AM736" s="4">
        <f t="shared" si="436"/>
        <v>0.99607960926713579</v>
      </c>
      <c r="AN736" s="3"/>
      <c r="AO736" s="23">
        <f t="shared" si="465"/>
        <v>0</v>
      </c>
      <c r="AP736" s="22">
        <f t="shared" si="466"/>
        <v>38.004706022851614</v>
      </c>
      <c r="AQ736" s="4">
        <f t="shared" si="437"/>
        <v>37.975618028754461</v>
      </c>
      <c r="AR736" s="3"/>
      <c r="AS736" s="4">
        <v>3.4</v>
      </c>
      <c r="AT736" s="4"/>
      <c r="AU736" s="21">
        <f t="shared" si="467"/>
        <v>236.4510026323176</v>
      </c>
      <c r="AV736" s="21">
        <f t="shared" si="438"/>
        <v>0.17304923455093338</v>
      </c>
      <c r="AW736" s="3">
        <f t="shared" si="439"/>
        <v>52.511797367681943</v>
      </c>
      <c r="AX736"/>
      <c r="AY736" s="20">
        <f t="shared" si="440"/>
        <v>5.5538005041452336E-3</v>
      </c>
      <c r="AZ736" s="20">
        <f t="shared" si="441"/>
        <v>6.5196788526922312E-3</v>
      </c>
      <c r="BA736" s="19">
        <f t="shared" si="442"/>
        <v>4.2428413478280108E-2</v>
      </c>
      <c r="BB736" s="18">
        <f t="shared" si="443"/>
        <v>1.1536592803646724E-2</v>
      </c>
      <c r="BC736" s="18">
        <f t="shared" si="444"/>
        <v>1.3542956769498328E-2</v>
      </c>
      <c r="BD736" s="17">
        <f t="shared" si="445"/>
        <v>8.8134121713291186E-2</v>
      </c>
      <c r="BE736" s="16">
        <f t="shared" si="446"/>
        <v>2.5973326647864888E-3</v>
      </c>
      <c r="BF736" s="16">
        <f t="shared" si="447"/>
        <v>3.0490426934450085E-3</v>
      </c>
      <c r="BG736" s="16">
        <f t="shared" si="448"/>
        <v>1.9842395159846468E-2</v>
      </c>
      <c r="BH736" s="15">
        <f t="shared" si="449"/>
        <v>2.9640973529134603E-3</v>
      </c>
      <c r="BI736" s="15">
        <f t="shared" si="450"/>
        <v>3.4795925447244969E-3</v>
      </c>
      <c r="BJ736" s="15">
        <f t="shared" si="451"/>
        <v>2.2644304199515613E-2</v>
      </c>
    </row>
    <row r="737" spans="1:62" x14ac:dyDescent="0.25">
      <c r="A737">
        <v>708</v>
      </c>
      <c r="B737" s="26">
        <f t="shared" si="429"/>
        <v>0.16563281355545362</v>
      </c>
      <c r="C737" s="25">
        <f t="shared" si="430"/>
        <v>9.8737745873681089</v>
      </c>
      <c r="D737" s="24">
        <f t="shared" si="431"/>
        <v>1.018731432592628</v>
      </c>
      <c r="E737" s="22">
        <f t="shared" si="432"/>
        <v>38.002209299614819</v>
      </c>
      <c r="F737" s="27">
        <v>3.4</v>
      </c>
      <c r="G737" s="4">
        <f t="shared" si="433"/>
        <v>52.460348133131006</v>
      </c>
      <c r="H737" s="4"/>
      <c r="I737" s="5">
        <v>0.1216</v>
      </c>
      <c r="J737" s="5">
        <v>0</v>
      </c>
      <c r="K737" s="14">
        <v>0</v>
      </c>
      <c r="L737" s="6">
        <v>4.5999999999999996</v>
      </c>
      <c r="M737" s="6">
        <v>71</v>
      </c>
      <c r="N737" s="6">
        <v>8</v>
      </c>
      <c r="O737" s="13">
        <f t="shared" si="452"/>
        <v>65</v>
      </c>
      <c r="P737" s="12">
        <f t="shared" si="453"/>
        <v>0</v>
      </c>
      <c r="Q737" s="4"/>
      <c r="R737">
        <v>708</v>
      </c>
      <c r="S737" s="4">
        <f t="shared" si="454"/>
        <v>0.45940307648816003</v>
      </c>
      <c r="T737" s="12">
        <f t="shared" si="455"/>
        <v>1</v>
      </c>
      <c r="U737">
        <f t="shared" si="456"/>
        <v>1</v>
      </c>
      <c r="V737" s="4">
        <f t="shared" si="457"/>
        <v>0.45940307648816003</v>
      </c>
      <c r="W737" s="4"/>
      <c r="X737"/>
      <c r="Z737"/>
      <c r="AA737">
        <v>708</v>
      </c>
      <c r="AB737" s="4">
        <f t="shared" si="458"/>
        <v>4.8785628742514978E-2</v>
      </c>
      <c r="AC737" s="4">
        <f t="shared" si="459"/>
        <v>0</v>
      </c>
      <c r="AD737" s="26">
        <f t="shared" si="460"/>
        <v>0.16563281355545362</v>
      </c>
      <c r="AE737" s="4">
        <f t="shared" si="434"/>
        <v>0.13861615063519173</v>
      </c>
      <c r="AF737" s="11"/>
      <c r="AG737" s="10">
        <f t="shared" si="461"/>
        <v>7.2814371257485036E-2</v>
      </c>
      <c r="AH737" s="10">
        <f t="shared" si="462"/>
        <v>0</v>
      </c>
      <c r="AI737" s="25">
        <f t="shared" si="463"/>
        <v>9.8737745873681089</v>
      </c>
      <c r="AJ737" s="4">
        <f t="shared" si="435"/>
        <v>9.8211700770936403</v>
      </c>
      <c r="AK737" s="4"/>
      <c r="AL737" s="24">
        <f t="shared" si="464"/>
        <v>1.018731432592628</v>
      </c>
      <c r="AM737" s="4">
        <f t="shared" si="436"/>
        <v>1.0068290979158625</v>
      </c>
      <c r="AN737" s="3"/>
      <c r="AO737" s="23">
        <f t="shared" si="465"/>
        <v>0</v>
      </c>
      <c r="AP737" s="22">
        <f t="shared" si="466"/>
        <v>38.002209299614819</v>
      </c>
      <c r="AQ737" s="4">
        <f t="shared" si="437"/>
        <v>37.988678000276607</v>
      </c>
      <c r="AR737" s="3"/>
      <c r="AS737" s="4">
        <v>3.4</v>
      </c>
      <c r="AT737" s="4"/>
      <c r="AU737" s="21">
        <f t="shared" si="467"/>
        <v>236.62405186686854</v>
      </c>
      <c r="AV737" s="21">
        <f t="shared" si="438"/>
        <v>8.1782642148943166E-2</v>
      </c>
      <c r="AW737" s="3">
        <f t="shared" si="439"/>
        <v>52.460348133131006</v>
      </c>
      <c r="AX737"/>
      <c r="AY737" s="20">
        <f t="shared" si="440"/>
        <v>2.7530265159927203E-3</v>
      </c>
      <c r="AZ737" s="20">
        <f t="shared" si="441"/>
        <v>3.2318137361653674E-3</v>
      </c>
      <c r="BA737" s="19">
        <f t="shared" si="442"/>
        <v>2.1031822668103807E-2</v>
      </c>
      <c r="BB737" s="18">
        <f t="shared" si="443"/>
        <v>5.3604552151335638E-3</v>
      </c>
      <c r="BC737" s="18">
        <f t="shared" si="444"/>
        <v>6.2927082960263572E-3</v>
      </c>
      <c r="BD737" s="17">
        <f t="shared" si="445"/>
        <v>4.0951346763308638E-2</v>
      </c>
      <c r="BE737" s="16">
        <f t="shared" si="446"/>
        <v>1.2128604877688354E-3</v>
      </c>
      <c r="BF737" s="16">
        <f t="shared" si="447"/>
        <v>1.4237927465112414E-3</v>
      </c>
      <c r="BG737" s="16">
        <f t="shared" si="448"/>
        <v>9.2656814424854159E-3</v>
      </c>
      <c r="BH737" s="15">
        <f t="shared" si="449"/>
        <v>1.3788537090564526E-3</v>
      </c>
      <c r="BI737" s="15">
        <f t="shared" si="450"/>
        <v>1.6186543541097487E-3</v>
      </c>
      <c r="BJ737" s="15">
        <f t="shared" si="451"/>
        <v>1.053379127504531E-2</v>
      </c>
    </row>
    <row r="738" spans="1:62" x14ac:dyDescent="0.25">
      <c r="A738">
        <v>709</v>
      </c>
      <c r="B738" s="26">
        <f t="shared" si="429"/>
        <v>0.18740177937770669</v>
      </c>
      <c r="C738" s="25">
        <f t="shared" si="430"/>
        <v>9.8939844483511248</v>
      </c>
      <c r="D738" s="24">
        <f t="shared" si="431"/>
        <v>1.0175342938438141</v>
      </c>
      <c r="E738" s="22">
        <f t="shared" si="432"/>
        <v>38.00124496940942</v>
      </c>
      <c r="F738" s="27">
        <v>3.4</v>
      </c>
      <c r="G738" s="4">
        <f t="shared" si="433"/>
        <v>52.500165490982063</v>
      </c>
      <c r="H738" s="4"/>
      <c r="I738" s="5">
        <v>0.1216</v>
      </c>
      <c r="J738" s="5">
        <v>0</v>
      </c>
      <c r="K738" s="14">
        <v>1</v>
      </c>
      <c r="L738" s="6">
        <v>3.4</v>
      </c>
      <c r="M738" s="6">
        <v>74</v>
      </c>
      <c r="N738" s="6">
        <v>8</v>
      </c>
      <c r="O738" s="13">
        <f t="shared" si="452"/>
        <v>68</v>
      </c>
      <c r="P738" s="12">
        <f t="shared" si="453"/>
        <v>0</v>
      </c>
      <c r="Q738" s="4"/>
      <c r="R738">
        <v>709</v>
      </c>
      <c r="S738" s="4">
        <f t="shared" si="454"/>
        <v>0.35612952979019163</v>
      </c>
      <c r="T738" s="12">
        <f t="shared" si="455"/>
        <v>1</v>
      </c>
      <c r="U738">
        <f t="shared" si="456"/>
        <v>0.6</v>
      </c>
      <c r="V738" s="4">
        <f t="shared" si="457"/>
        <v>0.21367771787411496</v>
      </c>
      <c r="W738" s="4"/>
      <c r="X738"/>
      <c r="Z738"/>
      <c r="AA738">
        <v>709</v>
      </c>
      <c r="AB738" s="4">
        <f t="shared" si="458"/>
        <v>4.8785628742514978E-2</v>
      </c>
      <c r="AC738" s="4">
        <f t="shared" si="459"/>
        <v>0</v>
      </c>
      <c r="AD738" s="26">
        <f t="shared" si="460"/>
        <v>0.18740177937770669</v>
      </c>
      <c r="AE738" s="4">
        <f t="shared" si="434"/>
        <v>0.15557104485065817</v>
      </c>
      <c r="AF738" s="11"/>
      <c r="AG738" s="10">
        <f t="shared" si="461"/>
        <v>7.2814371257485036E-2</v>
      </c>
      <c r="AH738" s="10">
        <f t="shared" si="462"/>
        <v>0</v>
      </c>
      <c r="AI738" s="25">
        <f t="shared" si="463"/>
        <v>9.8939844483511248</v>
      </c>
      <c r="AJ738" s="4">
        <f t="shared" si="435"/>
        <v>9.8388847896227336</v>
      </c>
      <c r="AK738" s="4"/>
      <c r="AL738" s="24">
        <f t="shared" si="464"/>
        <v>1.0175342938438141</v>
      </c>
      <c r="AM738" s="4">
        <f t="shared" si="436"/>
        <v>1.0051092943507214</v>
      </c>
      <c r="AN738" s="3"/>
      <c r="AO738" s="23">
        <f t="shared" si="465"/>
        <v>0</v>
      </c>
      <c r="AP738" s="22">
        <f t="shared" si="466"/>
        <v>38.00124496940942</v>
      </c>
      <c r="AQ738" s="4">
        <f t="shared" si="437"/>
        <v>37.98709956009705</v>
      </c>
      <c r="AR738" s="3"/>
      <c r="AS738" s="4">
        <v>3.4</v>
      </c>
      <c r="AT738" s="4"/>
      <c r="AU738" s="21">
        <f t="shared" si="467"/>
        <v>236.70583450901748</v>
      </c>
      <c r="AV738" s="21">
        <f t="shared" si="438"/>
        <v>8.8357646119282734E-2</v>
      </c>
      <c r="AW738" s="3">
        <f t="shared" si="439"/>
        <v>52.500165490982063</v>
      </c>
      <c r="AX738"/>
      <c r="AY738" s="20">
        <f t="shared" si="440"/>
        <v>3.2435855025887889E-3</v>
      </c>
      <c r="AZ738" s="20">
        <f t="shared" si="441"/>
        <v>3.8076873291259697E-3</v>
      </c>
      <c r="BA738" s="19">
        <f t="shared" si="442"/>
        <v>2.4779461695333758E-2</v>
      </c>
      <c r="BB738" s="18">
        <f t="shared" si="443"/>
        <v>5.614713480681063E-3</v>
      </c>
      <c r="BC738" s="18">
        <f t="shared" si="444"/>
        <v>6.5911853903647261E-3</v>
      </c>
      <c r="BD738" s="17">
        <f t="shared" si="445"/>
        <v>4.2893759857345393E-2</v>
      </c>
      <c r="BE738" s="16">
        <f t="shared" si="446"/>
        <v>1.2661205851602932E-3</v>
      </c>
      <c r="BF738" s="16">
        <f t="shared" si="447"/>
        <v>1.4863154695359964E-3</v>
      </c>
      <c r="BG738" s="16">
        <f t="shared" si="448"/>
        <v>9.6725634383964375E-3</v>
      </c>
      <c r="BH738" s="15">
        <f t="shared" si="449"/>
        <v>1.4414321647148512E-3</v>
      </c>
      <c r="BI738" s="15">
        <f t="shared" si="450"/>
        <v>1.6921160194478687E-3</v>
      </c>
      <c r="BJ738" s="15">
        <f t="shared" si="451"/>
        <v>1.1011861128207132E-2</v>
      </c>
    </row>
    <row r="739" spans="1:62" x14ac:dyDescent="0.25">
      <c r="A739">
        <v>710</v>
      </c>
      <c r="B739" s="26">
        <f t="shared" si="429"/>
        <v>0.30188781131772408</v>
      </c>
      <c r="C739" s="25">
        <f t="shared" si="430"/>
        <v>10.057268023155668</v>
      </c>
      <c r="D739" s="24">
        <f t="shared" si="431"/>
        <v>1.0166751460838663</v>
      </c>
      <c r="E739" s="22">
        <f t="shared" si="432"/>
        <v>38.000676864305525</v>
      </c>
      <c r="F739" s="27">
        <v>3.4</v>
      </c>
      <c r="G739" s="4">
        <f t="shared" si="433"/>
        <v>52.776507844862785</v>
      </c>
      <c r="H739" s="4"/>
      <c r="I739" s="5">
        <v>0.36470000000000002</v>
      </c>
      <c r="J739" s="5">
        <v>0</v>
      </c>
      <c r="K739" s="14">
        <v>1</v>
      </c>
      <c r="L739" s="6">
        <v>3.6</v>
      </c>
      <c r="M739" s="6">
        <v>59</v>
      </c>
      <c r="N739" s="6">
        <v>10</v>
      </c>
      <c r="O739" s="13">
        <f t="shared" si="452"/>
        <v>51.5</v>
      </c>
      <c r="P739" s="12">
        <f t="shared" si="453"/>
        <v>0</v>
      </c>
      <c r="Q739" s="4"/>
      <c r="R739">
        <v>710</v>
      </c>
      <c r="S739" s="4">
        <f t="shared" si="454"/>
        <v>0.37230471497562223</v>
      </c>
      <c r="T739" s="12">
        <f t="shared" si="455"/>
        <v>1</v>
      </c>
      <c r="U739">
        <f t="shared" si="456"/>
        <v>0.6</v>
      </c>
      <c r="V739" s="4">
        <f t="shared" si="457"/>
        <v>0.22338282898537334</v>
      </c>
      <c r="W739" s="4"/>
      <c r="X739"/>
      <c r="Z739"/>
      <c r="AA739">
        <v>710</v>
      </c>
      <c r="AB739" s="4">
        <f t="shared" si="458"/>
        <v>0.1463167664670659</v>
      </c>
      <c r="AC739" s="4">
        <f t="shared" si="459"/>
        <v>0</v>
      </c>
      <c r="AD739" s="26">
        <f t="shared" si="460"/>
        <v>0.30188781131772408</v>
      </c>
      <c r="AE739" s="4">
        <f t="shared" si="434"/>
        <v>0.2343105889311739</v>
      </c>
      <c r="AF739" s="11"/>
      <c r="AG739" s="10">
        <f t="shared" si="461"/>
        <v>0.21838323353293418</v>
      </c>
      <c r="AH739" s="10">
        <f t="shared" si="462"/>
        <v>0</v>
      </c>
      <c r="AI739" s="25">
        <f t="shared" si="463"/>
        <v>10.057268023155668</v>
      </c>
      <c r="AJ739" s="4">
        <f t="shared" si="435"/>
        <v>9.9811001706493183</v>
      </c>
      <c r="AK739" s="4"/>
      <c r="AL739" s="24">
        <f t="shared" si="464"/>
        <v>1.0166751460838663</v>
      </c>
      <c r="AM739" s="4">
        <f t="shared" si="436"/>
        <v>0.99981273686157368</v>
      </c>
      <c r="AN739" s="3"/>
      <c r="AO739" s="23">
        <f t="shared" si="465"/>
        <v>0</v>
      </c>
      <c r="AP739" s="22">
        <f t="shared" si="466"/>
        <v>38.000676864305525</v>
      </c>
      <c r="AQ739" s="4">
        <f t="shared" si="437"/>
        <v>37.981422398662538</v>
      </c>
      <c r="AR739" s="3"/>
      <c r="AS739" s="4">
        <v>3.4</v>
      </c>
      <c r="AT739" s="4"/>
      <c r="AU739" s="21">
        <f t="shared" si="467"/>
        <v>236.79419215513676</v>
      </c>
      <c r="AV739" s="21">
        <f t="shared" si="438"/>
        <v>0.14001820443991272</v>
      </c>
      <c r="AW739" s="3">
        <f t="shared" si="439"/>
        <v>52.776507844862785</v>
      </c>
      <c r="AX739"/>
      <c r="AY739" s="20">
        <f t="shared" si="440"/>
        <v>6.8861904098371177E-3</v>
      </c>
      <c r="AZ739" s="20">
        <f t="shared" si="441"/>
        <v>8.0837887419827042E-3</v>
      </c>
      <c r="BA739" s="19">
        <f t="shared" si="442"/>
        <v>5.2607243234730358E-2</v>
      </c>
      <c r="BB739" s="18">
        <f t="shared" si="443"/>
        <v>7.7615847018226401E-3</v>
      </c>
      <c r="BC739" s="18">
        <f t="shared" si="444"/>
        <v>9.1114255195309263E-3</v>
      </c>
      <c r="BD739" s="17">
        <f t="shared" si="445"/>
        <v>5.929484228499627E-2</v>
      </c>
      <c r="BE739" s="16">
        <f t="shared" si="446"/>
        <v>1.7182973281898522E-3</v>
      </c>
      <c r="BF739" s="16">
        <f t="shared" si="447"/>
        <v>2.0171316461359136E-3</v>
      </c>
      <c r="BG739" s="16">
        <f t="shared" si="448"/>
        <v>1.3126980247966887E-2</v>
      </c>
      <c r="BH739" s="15">
        <f t="shared" si="449"/>
        <v>1.962050406553366E-3</v>
      </c>
      <c r="BI739" s="15">
        <f t="shared" si="450"/>
        <v>2.3032765642148211E-3</v>
      </c>
      <c r="BJ739" s="15">
        <f t="shared" si="451"/>
        <v>1.4989138672219198E-2</v>
      </c>
    </row>
    <row r="740" spans="1:62" x14ac:dyDescent="0.25">
      <c r="A740">
        <v>711</v>
      </c>
      <c r="B740" s="26">
        <f t="shared" si="429"/>
        <v>0.38062735539823978</v>
      </c>
      <c r="C740" s="25">
        <f t="shared" si="430"/>
        <v>10.199483404182253</v>
      </c>
      <c r="D740" s="24">
        <f t="shared" si="431"/>
        <v>1.0181408597079769</v>
      </c>
      <c r="E740" s="22">
        <f t="shared" si="432"/>
        <v>38.002938021134398</v>
      </c>
      <c r="F740" s="27">
        <v>3.4</v>
      </c>
      <c r="G740" s="4">
        <f t="shared" si="433"/>
        <v>53.001189640422865</v>
      </c>
      <c r="H740" s="4"/>
      <c r="I740" s="5">
        <v>0.36470000000000002</v>
      </c>
      <c r="J740" s="5">
        <v>0</v>
      </c>
      <c r="K740" s="14">
        <v>1</v>
      </c>
      <c r="L740" s="6">
        <v>5.0999999999999996</v>
      </c>
      <c r="M740" s="6">
        <v>62</v>
      </c>
      <c r="N740" s="6">
        <v>27</v>
      </c>
      <c r="O740" s="13">
        <f t="shared" si="452"/>
        <v>41.75</v>
      </c>
      <c r="P740" s="12">
        <f t="shared" si="453"/>
        <v>0</v>
      </c>
      <c r="Q740" s="4"/>
      <c r="R740">
        <v>711</v>
      </c>
      <c r="S740" s="4">
        <f t="shared" si="454"/>
        <v>0.50681584851960382</v>
      </c>
      <c r="T740" s="12">
        <f t="shared" si="455"/>
        <v>1</v>
      </c>
      <c r="U740">
        <f t="shared" si="456"/>
        <v>0.6</v>
      </c>
      <c r="V740" s="4">
        <f t="shared" si="457"/>
        <v>0.3040895091117623</v>
      </c>
      <c r="W740" s="4"/>
      <c r="X740"/>
      <c r="Z740"/>
      <c r="AA740">
        <v>711</v>
      </c>
      <c r="AB740" s="4">
        <f t="shared" si="458"/>
        <v>0.1463167664670659</v>
      </c>
      <c r="AC740" s="4">
        <f t="shared" si="459"/>
        <v>0</v>
      </c>
      <c r="AD740" s="26">
        <f t="shared" si="460"/>
        <v>0.38062735539823978</v>
      </c>
      <c r="AE740" s="4">
        <f t="shared" si="434"/>
        <v>0.26223729542344454</v>
      </c>
      <c r="AF740" s="11"/>
      <c r="AG740" s="10">
        <f t="shared" si="461"/>
        <v>0.21838323353293418</v>
      </c>
      <c r="AH740" s="10">
        <f t="shared" si="462"/>
        <v>0</v>
      </c>
      <c r="AI740" s="25">
        <f t="shared" si="463"/>
        <v>10.199483404182253</v>
      </c>
      <c r="AJ740" s="4">
        <f t="shared" si="435"/>
        <v>10.086117179336073</v>
      </c>
      <c r="AK740" s="4"/>
      <c r="AL740" s="24">
        <f t="shared" si="464"/>
        <v>1.0181408597079769</v>
      </c>
      <c r="AM740" s="4">
        <f t="shared" si="436"/>
        <v>0.9934103972499907</v>
      </c>
      <c r="AN740" s="3"/>
      <c r="AO740" s="23">
        <f t="shared" si="465"/>
        <v>0</v>
      </c>
      <c r="AP740" s="22">
        <f t="shared" si="466"/>
        <v>38.002938021134398</v>
      </c>
      <c r="AQ740" s="4">
        <f t="shared" si="437"/>
        <v>37.974630981675794</v>
      </c>
      <c r="AR740" s="3"/>
      <c r="AS740" s="4">
        <v>3.4</v>
      </c>
      <c r="AT740" s="4"/>
      <c r="AU740" s="21">
        <f t="shared" si="467"/>
        <v>236.93421035957667</v>
      </c>
      <c r="AV740" s="21">
        <f t="shared" si="438"/>
        <v>0.22170511722045694</v>
      </c>
      <c r="AW740" s="3">
        <f t="shared" si="439"/>
        <v>53.001189640422865</v>
      </c>
      <c r="AX740"/>
      <c r="AY740" s="20">
        <f t="shared" si="440"/>
        <v>1.206407228392885E-2</v>
      </c>
      <c r="AZ740" s="20">
        <f t="shared" si="441"/>
        <v>1.416217181156865E-2</v>
      </c>
      <c r="BA740" s="19">
        <f t="shared" si="442"/>
        <v>9.2163815879297742E-2</v>
      </c>
      <c r="BB740" s="18">
        <f t="shared" si="443"/>
        <v>1.1552138172677799E-2</v>
      </c>
      <c r="BC740" s="18">
        <f t="shared" si="444"/>
        <v>1.356120568096959E-2</v>
      </c>
      <c r="BD740" s="17">
        <f t="shared" si="445"/>
        <v>8.8252880992532604E-2</v>
      </c>
      <c r="BE740" s="16">
        <f t="shared" si="446"/>
        <v>2.5200602717124331E-3</v>
      </c>
      <c r="BF740" s="16">
        <f t="shared" si="447"/>
        <v>2.9583316233145955E-3</v>
      </c>
      <c r="BG740" s="16">
        <f t="shared" si="448"/>
        <v>1.925207056295913E-2</v>
      </c>
      <c r="BH740" s="15">
        <f t="shared" si="449"/>
        <v>2.8845172495505166E-3</v>
      </c>
      <c r="BI740" s="15">
        <f t="shared" si="450"/>
        <v>3.386172423385389E-3</v>
      </c>
      <c r="BJ740" s="15">
        <f t="shared" si="451"/>
        <v>2.2036349785667451E-2</v>
      </c>
    </row>
    <row r="741" spans="1:62" x14ac:dyDescent="0.25">
      <c r="A741">
        <v>712</v>
      </c>
      <c r="B741" s="26">
        <f t="shared" si="429"/>
        <v>0.40855406189051047</v>
      </c>
      <c r="C741" s="25">
        <f t="shared" si="430"/>
        <v>10.304500412869007</v>
      </c>
      <c r="D741" s="24">
        <f t="shared" si="431"/>
        <v>1.02243118522786</v>
      </c>
      <c r="E741" s="22">
        <f t="shared" si="432"/>
        <v>38.008698863215031</v>
      </c>
      <c r="F741" s="27">
        <v>3.4</v>
      </c>
      <c r="G741" s="4">
        <f t="shared" si="433"/>
        <v>53.144184523202405</v>
      </c>
      <c r="H741" s="4"/>
      <c r="I741" s="5">
        <v>0.36470000000000002</v>
      </c>
      <c r="J741" s="5">
        <v>0</v>
      </c>
      <c r="K741" s="14">
        <v>1</v>
      </c>
      <c r="L741" s="6">
        <v>7.3</v>
      </c>
      <c r="M741" s="6">
        <v>51</v>
      </c>
      <c r="N741" s="6">
        <v>49</v>
      </c>
      <c r="O741" s="13">
        <f t="shared" si="452"/>
        <v>14.25</v>
      </c>
      <c r="P741" s="12">
        <f t="shared" si="453"/>
        <v>0</v>
      </c>
      <c r="Q741" s="4"/>
      <c r="R741">
        <v>712</v>
      </c>
      <c r="S741" s="4">
        <f t="shared" si="454"/>
        <v>0.74514205020999758</v>
      </c>
      <c r="T741" s="12">
        <f t="shared" si="455"/>
        <v>1</v>
      </c>
      <c r="U741">
        <f t="shared" si="456"/>
        <v>0.6</v>
      </c>
      <c r="V741" s="4">
        <f t="shared" si="457"/>
        <v>0.44708523012599855</v>
      </c>
      <c r="W741" s="4"/>
      <c r="X741"/>
      <c r="Z741"/>
      <c r="AA741">
        <v>712</v>
      </c>
      <c r="AB741" s="4">
        <f t="shared" si="458"/>
        <v>0.1463167664670659</v>
      </c>
      <c r="AC741" s="4">
        <f t="shared" si="459"/>
        <v>0</v>
      </c>
      <c r="AD741" s="26">
        <f t="shared" si="460"/>
        <v>0.40855406189051047</v>
      </c>
      <c r="AE741" s="4">
        <f t="shared" si="434"/>
        <v>0.21918361866937053</v>
      </c>
      <c r="AF741" s="11"/>
      <c r="AG741" s="10">
        <f t="shared" si="461"/>
        <v>0.21838323353293418</v>
      </c>
      <c r="AH741" s="10">
        <f t="shared" si="462"/>
        <v>0</v>
      </c>
      <c r="AI741" s="25">
        <f t="shared" si="463"/>
        <v>10.304500412869007</v>
      </c>
      <c r="AJ741" s="4">
        <f t="shared" si="435"/>
        <v>10.113784549788035</v>
      </c>
      <c r="AK741" s="4"/>
      <c r="AL741" s="24">
        <f t="shared" si="464"/>
        <v>1.02243118522786</v>
      </c>
      <c r="AM741" s="4">
        <f t="shared" si="436"/>
        <v>0.98126193579446697</v>
      </c>
      <c r="AN741" s="3"/>
      <c r="AO741" s="23">
        <f t="shared" si="465"/>
        <v>0</v>
      </c>
      <c r="AP741" s="22">
        <f t="shared" si="466"/>
        <v>38.008698863215031</v>
      </c>
      <c r="AQ741" s="4">
        <f t="shared" si="437"/>
        <v>37.961391198147737</v>
      </c>
      <c r="AR741" s="3"/>
      <c r="AS741" s="4">
        <v>3.4</v>
      </c>
      <c r="AT741" s="4"/>
      <c r="AU741" s="21">
        <f t="shared" si="467"/>
        <v>237.15591547679713</v>
      </c>
      <c r="AV741" s="21">
        <f t="shared" si="438"/>
        <v>0.36476520426692727</v>
      </c>
      <c r="AW741" s="3">
        <f t="shared" si="439"/>
        <v>53.144184523202405</v>
      </c>
      <c r="AX741"/>
      <c r="AY741" s="20">
        <f t="shared" si="440"/>
        <v>1.9297048383503258E-2</v>
      </c>
      <c r="AZ741" s="20">
        <f t="shared" si="441"/>
        <v>2.2653056798025564E-2</v>
      </c>
      <c r="BA741" s="19">
        <f t="shared" si="442"/>
        <v>0.14742033803961113</v>
      </c>
      <c r="BB741" s="18">
        <f t="shared" si="443"/>
        <v>1.9434148089717732E-2</v>
      </c>
      <c r="BC741" s="18">
        <f t="shared" si="444"/>
        <v>2.2813999931407768E-2</v>
      </c>
      <c r="BD741" s="17">
        <f t="shared" si="445"/>
        <v>0.1484677150598474</v>
      </c>
      <c r="BE741" s="16">
        <f t="shared" si="446"/>
        <v>4.1951900450535248E-3</v>
      </c>
      <c r="BF741" s="16">
        <f t="shared" si="447"/>
        <v>4.9247883137584856E-3</v>
      </c>
      <c r="BG741" s="16">
        <f t="shared" si="448"/>
        <v>3.2049271074581054E-2</v>
      </c>
      <c r="BH741" s="15">
        <f t="shared" si="449"/>
        <v>4.8207010882267585E-3</v>
      </c>
      <c r="BI741" s="15">
        <f t="shared" si="450"/>
        <v>5.6590838861792381E-3</v>
      </c>
      <c r="BJ741" s="15">
        <f t="shared" si="451"/>
        <v>3.6827880092887677E-2</v>
      </c>
    </row>
    <row r="742" spans="1:62" x14ac:dyDescent="0.25">
      <c r="A742">
        <v>713</v>
      </c>
      <c r="B742" s="26">
        <f t="shared" si="429"/>
        <v>0.26796924741188549</v>
      </c>
      <c r="C742" s="25">
        <f t="shared" si="430"/>
        <v>10.186598921045519</v>
      </c>
      <c r="D742" s="24">
        <f t="shared" si="431"/>
        <v>1.0290090234009683</v>
      </c>
      <c r="E742" s="22">
        <f t="shared" si="432"/>
        <v>38.017442127077111</v>
      </c>
      <c r="F742" s="27">
        <v>3.4</v>
      </c>
      <c r="G742" s="4">
        <f t="shared" si="433"/>
        <v>52.901019318935482</v>
      </c>
      <c r="H742" s="4"/>
      <c r="I742" s="5">
        <v>0.1216</v>
      </c>
      <c r="J742" s="5">
        <v>0</v>
      </c>
      <c r="K742" s="14">
        <v>1</v>
      </c>
      <c r="L742" s="6">
        <v>11</v>
      </c>
      <c r="M742" s="6">
        <v>52</v>
      </c>
      <c r="N742" s="6">
        <v>83</v>
      </c>
      <c r="O742" s="13">
        <f t="shared" si="452"/>
        <v>-10.25</v>
      </c>
      <c r="P742" s="12">
        <f t="shared" si="453"/>
        <v>-10.25</v>
      </c>
      <c r="Q742" s="4"/>
      <c r="R742">
        <v>713</v>
      </c>
      <c r="S742" s="4">
        <f t="shared" si="454"/>
        <v>1.245428856118602</v>
      </c>
      <c r="T742" s="12">
        <f t="shared" si="455"/>
        <v>1</v>
      </c>
      <c r="U742">
        <f t="shared" si="456"/>
        <v>0.6</v>
      </c>
      <c r="V742" s="4">
        <f t="shared" si="457"/>
        <v>0.74725731367116122</v>
      </c>
      <c r="W742" s="4"/>
      <c r="X742"/>
      <c r="Z742"/>
      <c r="AA742">
        <v>713</v>
      </c>
      <c r="AB742" s="4">
        <f t="shared" si="458"/>
        <v>4.8785628742514978E-2</v>
      </c>
      <c r="AC742" s="4">
        <f t="shared" si="459"/>
        <v>0</v>
      </c>
      <c r="AD742" s="26">
        <f t="shared" si="460"/>
        <v>0.26796924741188549</v>
      </c>
      <c r="AE742" s="4">
        <f t="shared" si="434"/>
        <v>0.14013676452881774</v>
      </c>
      <c r="AF742" s="11"/>
      <c r="AG742" s="10">
        <f t="shared" si="461"/>
        <v>7.2814371257485036E-2</v>
      </c>
      <c r="AH742" s="10">
        <f t="shared" si="462"/>
        <v>0</v>
      </c>
      <c r="AI742" s="25">
        <f t="shared" si="463"/>
        <v>10.186598921045519</v>
      </c>
      <c r="AJ742" s="4">
        <f t="shared" si="435"/>
        <v>9.990407908223812</v>
      </c>
      <c r="AK742" s="4"/>
      <c r="AL742" s="24">
        <f t="shared" si="464"/>
        <v>1.0290090234009683</v>
      </c>
      <c r="AM742" s="4">
        <f t="shared" si="436"/>
        <v>0.9859116845202488</v>
      </c>
      <c r="AN742" s="3"/>
      <c r="AO742" s="23">
        <f t="shared" si="465"/>
        <v>0</v>
      </c>
      <c r="AP742" s="22">
        <f t="shared" si="466"/>
        <v>38.017442127077111</v>
      </c>
      <c r="AQ742" s="4">
        <f t="shared" si="437"/>
        <v>37.968184194107195</v>
      </c>
      <c r="AR742" s="3"/>
      <c r="AS742" s="4">
        <v>3.4</v>
      </c>
      <c r="AT742" s="4"/>
      <c r="AU742" s="21">
        <f t="shared" si="467"/>
        <v>237.52068068106405</v>
      </c>
      <c r="AV742" s="21">
        <f t="shared" si="438"/>
        <v>0.3241408618020431</v>
      </c>
      <c r="AW742" s="3">
        <f t="shared" si="439"/>
        <v>52.901019318935482</v>
      </c>
      <c r="AX742"/>
      <c r="AY742" s="20">
        <f t="shared" si="440"/>
        <v>1.3026265161650823E-2</v>
      </c>
      <c r="AZ742" s="20">
        <f t="shared" si="441"/>
        <v>1.5291702581068359E-2</v>
      </c>
      <c r="BA742" s="19">
        <f t="shared" si="442"/>
        <v>9.9514515140348578E-2</v>
      </c>
      <c r="BB742" s="18">
        <f t="shared" si="443"/>
        <v>1.9992071637113629E-2</v>
      </c>
      <c r="BC742" s="18">
        <f t="shared" si="444"/>
        <v>2.3468953660959479E-2</v>
      </c>
      <c r="BD742" s="17">
        <f t="shared" si="445"/>
        <v>0.15272998752363395</v>
      </c>
      <c r="BE742" s="16">
        <f t="shared" si="446"/>
        <v>4.3916643982836786E-3</v>
      </c>
      <c r="BF742" s="16">
        <f t="shared" si="447"/>
        <v>5.1554321197243187E-3</v>
      </c>
      <c r="BG742" s="16">
        <f t="shared" si="448"/>
        <v>3.3550242362711542E-2</v>
      </c>
      <c r="BH742" s="15">
        <f t="shared" si="449"/>
        <v>5.0194354495005367E-3</v>
      </c>
      <c r="BI742" s="15">
        <f t="shared" si="450"/>
        <v>5.8923807450658476E-3</v>
      </c>
      <c r="BJ742" s="15">
        <f t="shared" si="451"/>
        <v>3.8346116775349048E-2</v>
      </c>
    </row>
    <row r="743" spans="1:62" x14ac:dyDescent="0.25">
      <c r="A743">
        <v>714</v>
      </c>
      <c r="B743" s="26">
        <f t="shared" si="429"/>
        <v>0.1889223932713327</v>
      </c>
      <c r="C743" s="25">
        <f t="shared" si="430"/>
        <v>10.063222279481296</v>
      </c>
      <c r="D743" s="24">
        <f t="shared" si="431"/>
        <v>1.0283411211667977</v>
      </c>
      <c r="E743" s="22">
        <f t="shared" si="432"/>
        <v>38.017992663214009</v>
      </c>
      <c r="F743" s="27">
        <v>3.4</v>
      </c>
      <c r="G743" s="4">
        <f t="shared" si="433"/>
        <v>52.69847845713344</v>
      </c>
      <c r="H743" s="4"/>
      <c r="I743" s="5">
        <v>0.1216</v>
      </c>
      <c r="J743" s="5">
        <v>0</v>
      </c>
      <c r="K743" s="14">
        <v>1</v>
      </c>
      <c r="L743" s="6">
        <v>13.9</v>
      </c>
      <c r="M743" s="6">
        <v>57</v>
      </c>
      <c r="N743" s="6">
        <v>99</v>
      </c>
      <c r="O743" s="13">
        <f t="shared" si="452"/>
        <v>-17.25</v>
      </c>
      <c r="P743" s="12">
        <f t="shared" si="453"/>
        <v>-27.5</v>
      </c>
      <c r="Q743" s="4"/>
      <c r="R743">
        <v>714</v>
      </c>
      <c r="S743" s="4">
        <f t="shared" si="454"/>
        <v>1.7093833911892833</v>
      </c>
      <c r="T743" s="12">
        <f t="shared" si="455"/>
        <v>0.75846459436788383</v>
      </c>
      <c r="U743">
        <f t="shared" si="456"/>
        <v>0.6</v>
      </c>
      <c r="V743" s="4">
        <f t="shared" si="457"/>
        <v>0.77790406825054637</v>
      </c>
      <c r="W743" s="4"/>
      <c r="X743"/>
      <c r="Z743"/>
      <c r="AA743">
        <v>714</v>
      </c>
      <c r="AB743" s="4">
        <f t="shared" si="458"/>
        <v>4.8785628742514978E-2</v>
      </c>
      <c r="AC743" s="4">
        <f t="shared" si="459"/>
        <v>0</v>
      </c>
      <c r="AD743" s="26">
        <f t="shared" si="460"/>
        <v>0.1889223932713327</v>
      </c>
      <c r="AE743" s="4">
        <f t="shared" si="434"/>
        <v>5.0881976559259613E-2</v>
      </c>
      <c r="AF743" s="11"/>
      <c r="AG743" s="10">
        <f t="shared" si="461"/>
        <v>7.2814371257485036E-2</v>
      </c>
      <c r="AH743" s="10">
        <f t="shared" si="462"/>
        <v>0</v>
      </c>
      <c r="AI743" s="25">
        <f t="shared" si="463"/>
        <v>10.063222279481296</v>
      </c>
      <c r="AJ743" s="4">
        <f t="shared" si="435"/>
        <v>9.6748776522612872</v>
      </c>
      <c r="AK743" s="4"/>
      <c r="AL743" s="24">
        <f t="shared" si="464"/>
        <v>1.0283411211667977</v>
      </c>
      <c r="AM743" s="4">
        <f t="shared" si="436"/>
        <v>0.94305216833534411</v>
      </c>
      <c r="AN743" s="3"/>
      <c r="AO743" s="23">
        <f t="shared" si="465"/>
        <v>0</v>
      </c>
      <c r="AP743" s="22">
        <f t="shared" si="466"/>
        <v>38.017992663214009</v>
      </c>
      <c r="AQ743" s="4">
        <f t="shared" si="437"/>
        <v>37.918377298393189</v>
      </c>
      <c r="AR743" s="3"/>
      <c r="AS743" s="4">
        <v>3.4</v>
      </c>
      <c r="AT743" s="4"/>
      <c r="AU743" s="21">
        <f t="shared" si="467"/>
        <v>237.8448215428661</v>
      </c>
      <c r="AV743" s="21">
        <f t="shared" si="438"/>
        <v>0.55372167031523012</v>
      </c>
      <c r="AW743" s="3">
        <f t="shared" si="439"/>
        <v>52.69847845713344</v>
      </c>
      <c r="AX743"/>
      <c r="AY743" s="20">
        <f t="shared" si="440"/>
        <v>1.4066464411561678E-2</v>
      </c>
      <c r="AZ743" s="20">
        <f t="shared" si="441"/>
        <v>1.6512806048355012E-2</v>
      </c>
      <c r="BA743" s="19">
        <f t="shared" si="442"/>
        <v>0.10746114625215641</v>
      </c>
      <c r="BB743" s="18">
        <f t="shared" si="443"/>
        <v>3.9572728106185742E-2</v>
      </c>
      <c r="BC743" s="18">
        <f t="shared" si="444"/>
        <v>4.6454941689870223E-2</v>
      </c>
      <c r="BD743" s="17">
        <f t="shared" si="445"/>
        <v>0.30231695742395337</v>
      </c>
      <c r="BE743" s="16">
        <f t="shared" si="446"/>
        <v>8.691034468588911E-3</v>
      </c>
      <c r="BF743" s="16">
        <f t="shared" si="447"/>
        <v>1.0202518723995677E-2</v>
      </c>
      <c r="BG743" s="16">
        <f t="shared" si="448"/>
        <v>6.6395399638868965E-2</v>
      </c>
      <c r="BH743" s="15">
        <f t="shared" si="449"/>
        <v>1.0150910997461907E-2</v>
      </c>
      <c r="BI743" s="15">
        <f t="shared" si="450"/>
        <v>1.1916286823107455E-2</v>
      </c>
      <c r="BJ743" s="15">
        <f t="shared" si="451"/>
        <v>7.7548167000251314E-2</v>
      </c>
    </row>
    <row r="744" spans="1:62" x14ac:dyDescent="0.25">
      <c r="A744">
        <v>715</v>
      </c>
      <c r="B744" s="26">
        <f t="shared" si="429"/>
        <v>0.34347538973291236</v>
      </c>
      <c r="C744" s="25">
        <f t="shared" si="430"/>
        <v>10.111584239087634</v>
      </c>
      <c r="D744" s="24">
        <f t="shared" si="431"/>
        <v>1.0155333063191425</v>
      </c>
      <c r="E744" s="22">
        <f t="shared" si="432"/>
        <v>38.003463851678518</v>
      </c>
      <c r="F744" s="27">
        <v>3.4</v>
      </c>
      <c r="G744" s="4">
        <f t="shared" si="433"/>
        <v>52.874056786818208</v>
      </c>
      <c r="H744" s="4"/>
      <c r="I744" s="5">
        <v>0.72929999999999995</v>
      </c>
      <c r="J744" s="5">
        <v>0</v>
      </c>
      <c r="K744" s="14">
        <v>0</v>
      </c>
      <c r="L744" s="6">
        <v>16</v>
      </c>
      <c r="M744" s="6">
        <v>34</v>
      </c>
      <c r="N744" s="6">
        <v>103</v>
      </c>
      <c r="O744" s="13">
        <f t="shared" si="452"/>
        <v>-43.25</v>
      </c>
      <c r="P744" s="12">
        <f t="shared" si="453"/>
        <v>-27.5</v>
      </c>
      <c r="Q744" s="4"/>
      <c r="R744">
        <v>715</v>
      </c>
      <c r="S744" s="4">
        <f t="shared" si="454"/>
        <v>2.0754997247575919</v>
      </c>
      <c r="T744" s="12">
        <f t="shared" si="455"/>
        <v>0.75846459436788383</v>
      </c>
      <c r="U744">
        <f t="shared" si="456"/>
        <v>1</v>
      </c>
      <c r="V744" s="4">
        <f t="shared" si="457"/>
        <v>1.5741930568489215</v>
      </c>
      <c r="W744" s="4"/>
      <c r="X744"/>
      <c r="Z744"/>
      <c r="AA744">
        <v>715</v>
      </c>
      <c r="AB744" s="4">
        <f t="shared" si="458"/>
        <v>0.29259341317365273</v>
      </c>
      <c r="AC744" s="4">
        <f t="shared" si="459"/>
        <v>0</v>
      </c>
      <c r="AD744" s="26">
        <f t="shared" si="460"/>
        <v>0.34347538973291236</v>
      </c>
      <c r="AE744" s="4">
        <f t="shared" si="434"/>
        <v>9.2507332913003823E-2</v>
      </c>
      <c r="AF744" s="11"/>
      <c r="AG744" s="10">
        <f t="shared" si="461"/>
        <v>0.43670658682634733</v>
      </c>
      <c r="AH744" s="10">
        <f t="shared" si="462"/>
        <v>0</v>
      </c>
      <c r="AI744" s="25">
        <f t="shared" si="463"/>
        <v>10.111584239087634</v>
      </c>
      <c r="AJ744" s="4">
        <f t="shared" si="435"/>
        <v>9.7213733003966709</v>
      </c>
      <c r="AK744" s="4"/>
      <c r="AL744" s="24">
        <f t="shared" si="464"/>
        <v>1.0155333063191425</v>
      </c>
      <c r="AM744" s="4">
        <f t="shared" si="436"/>
        <v>0.93130661297914663</v>
      </c>
      <c r="AN744" s="3"/>
      <c r="AO744" s="23">
        <f t="shared" si="465"/>
        <v>0</v>
      </c>
      <c r="AP744" s="22">
        <f t="shared" si="466"/>
        <v>38.003463851678518</v>
      </c>
      <c r="AQ744" s="4">
        <f t="shared" si="437"/>
        <v>37.903886555486785</v>
      </c>
      <c r="AR744" s="3"/>
      <c r="AS744" s="4">
        <v>3.4</v>
      </c>
      <c r="AT744" s="4"/>
      <c r="AU744" s="21">
        <f t="shared" si="467"/>
        <v>238.39854321318134</v>
      </c>
      <c r="AV744" s="21">
        <f t="shared" si="438"/>
        <v>0.64222942325738208</v>
      </c>
      <c r="AW744" s="3">
        <f t="shared" si="439"/>
        <v>52.874056786818208</v>
      </c>
      <c r="AX744"/>
      <c r="AY744" s="20">
        <f t="shared" si="440"/>
        <v>2.557391033569139E-2</v>
      </c>
      <c r="AZ744" s="20">
        <f t="shared" si="441"/>
        <v>3.0021546915811631E-2</v>
      </c>
      <c r="BA744" s="19">
        <f t="shared" si="442"/>
        <v>0.19537259956840552</v>
      </c>
      <c r="BB744" s="18">
        <f t="shared" si="443"/>
        <v>3.9762907218306331E-2</v>
      </c>
      <c r="BC744" s="18">
        <f t="shared" si="444"/>
        <v>4.6678195430185698E-2</v>
      </c>
      <c r="BD744" s="17">
        <f t="shared" si="445"/>
        <v>0.30376983604247093</v>
      </c>
      <c r="BE744" s="16">
        <f t="shared" si="446"/>
        <v>8.5827891032941965E-3</v>
      </c>
      <c r="BF744" s="16">
        <f t="shared" si="447"/>
        <v>1.0075448077780144E-2</v>
      </c>
      <c r="BG744" s="16">
        <f t="shared" si="448"/>
        <v>6.5568456158921554E-2</v>
      </c>
      <c r="BH744" s="15">
        <f t="shared" si="449"/>
        <v>1.0147031763908283E-2</v>
      </c>
      <c r="BI744" s="15">
        <f t="shared" si="450"/>
        <v>1.1911732940240158E-2</v>
      </c>
      <c r="BJ744" s="15">
        <f t="shared" si="451"/>
        <v>7.7518531487584072E-2</v>
      </c>
    </row>
    <row r="745" spans="1:62" x14ac:dyDescent="0.25">
      <c r="A745">
        <v>716</v>
      </c>
      <c r="B745" s="26">
        <f t="shared" si="429"/>
        <v>0.38510074608665656</v>
      </c>
      <c r="C745" s="25">
        <f t="shared" si="430"/>
        <v>10.158079887223018</v>
      </c>
      <c r="D745" s="24">
        <f t="shared" si="431"/>
        <v>1.0153732514003468</v>
      </c>
      <c r="E745" s="22">
        <f t="shared" si="432"/>
        <v>38.002573478850799</v>
      </c>
      <c r="F745" s="27">
        <v>3.4</v>
      </c>
      <c r="G745" s="4">
        <f t="shared" si="433"/>
        <v>52.96112736356082</v>
      </c>
      <c r="H745" s="4"/>
      <c r="I745" s="5">
        <v>0.72929999999999995</v>
      </c>
      <c r="J745" s="5">
        <v>0</v>
      </c>
      <c r="K745" s="14">
        <v>0</v>
      </c>
      <c r="L745" s="6">
        <v>16</v>
      </c>
      <c r="M745" s="6">
        <v>55</v>
      </c>
      <c r="N745" s="6">
        <v>91</v>
      </c>
      <c r="O745" s="13">
        <f t="shared" si="452"/>
        <v>-13.25</v>
      </c>
      <c r="P745" s="12">
        <f t="shared" si="453"/>
        <v>-27.5</v>
      </c>
      <c r="Q745" s="4"/>
      <c r="R745">
        <v>716</v>
      </c>
      <c r="S745" s="4">
        <f t="shared" si="454"/>
        <v>2.0754997247575919</v>
      </c>
      <c r="T745" s="12">
        <f t="shared" si="455"/>
        <v>0.75846459436788383</v>
      </c>
      <c r="U745">
        <f t="shared" si="456"/>
        <v>1</v>
      </c>
      <c r="V745" s="4">
        <f t="shared" si="457"/>
        <v>1.5741930568489215</v>
      </c>
      <c r="W745" s="4"/>
      <c r="X745"/>
      <c r="Z745"/>
      <c r="AA745">
        <v>716</v>
      </c>
      <c r="AB745" s="4">
        <f t="shared" si="458"/>
        <v>0.29259341317365273</v>
      </c>
      <c r="AC745" s="4">
        <f t="shared" si="459"/>
        <v>0</v>
      </c>
      <c r="AD745" s="26">
        <f t="shared" si="460"/>
        <v>0.38510074608665656</v>
      </c>
      <c r="AE745" s="4">
        <f t="shared" si="434"/>
        <v>0.10371804145963237</v>
      </c>
      <c r="AF745" s="11"/>
      <c r="AG745" s="10">
        <f t="shared" si="461"/>
        <v>0.43670658682634733</v>
      </c>
      <c r="AH745" s="10">
        <f t="shared" si="462"/>
        <v>0</v>
      </c>
      <c r="AI745" s="25">
        <f t="shared" si="463"/>
        <v>10.158079887223018</v>
      </c>
      <c r="AJ745" s="4">
        <f t="shared" si="435"/>
        <v>9.7660742624344383</v>
      </c>
      <c r="AK745" s="4"/>
      <c r="AL745" s="24">
        <f t="shared" si="464"/>
        <v>1.0153732514003468</v>
      </c>
      <c r="AM745" s="4">
        <f t="shared" si="436"/>
        <v>0.93115974958817505</v>
      </c>
      <c r="AN745" s="3"/>
      <c r="AO745" s="23">
        <f t="shared" si="465"/>
        <v>0</v>
      </c>
      <c r="AP745" s="22">
        <f t="shared" si="466"/>
        <v>38.002573478850799</v>
      </c>
      <c r="AQ745" s="4">
        <f t="shared" si="437"/>
        <v>37.902998413040642</v>
      </c>
      <c r="AR745" s="3"/>
      <c r="AS745" s="4">
        <v>3.4</v>
      </c>
      <c r="AT745" s="4"/>
      <c r="AU745" s="21">
        <f t="shared" si="467"/>
        <v>239.04077263643873</v>
      </c>
      <c r="AV745" s="21">
        <f t="shared" si="438"/>
        <v>0.66729160988186575</v>
      </c>
      <c r="AW745" s="3">
        <f t="shared" si="439"/>
        <v>52.96112736356082</v>
      </c>
      <c r="AX745"/>
      <c r="AY745" s="20">
        <f t="shared" si="440"/>
        <v>2.8673195104306239E-2</v>
      </c>
      <c r="AZ745" s="20">
        <f t="shared" si="441"/>
        <v>3.3659837731142103E-2</v>
      </c>
      <c r="BA745" s="19">
        <f t="shared" si="442"/>
        <v>0.21904967179157586</v>
      </c>
      <c r="BB745" s="18">
        <f t="shared" si="443"/>
        <v>3.9945787629155141E-2</v>
      </c>
      <c r="BC745" s="18">
        <f t="shared" si="444"/>
        <v>4.689288112987778E-2</v>
      </c>
      <c r="BD745" s="17">
        <f t="shared" si="445"/>
        <v>0.30516695602954635</v>
      </c>
      <c r="BE745" s="16">
        <f t="shared" si="446"/>
        <v>8.5814448726616657E-3</v>
      </c>
      <c r="BF745" s="16">
        <f t="shared" si="447"/>
        <v>1.0073870067907173E-2</v>
      </c>
      <c r="BG745" s="16">
        <f t="shared" si="448"/>
        <v>6.5558186871602961E-2</v>
      </c>
      <c r="BH745" s="15">
        <f t="shared" si="449"/>
        <v>1.0146804485667588E-2</v>
      </c>
      <c r="BI745" s="15">
        <f t="shared" si="450"/>
        <v>1.1911466135348908E-2</v>
      </c>
      <c r="BJ745" s="15">
        <f t="shared" si="451"/>
        <v>7.7516795189140578E-2</v>
      </c>
    </row>
    <row r="746" spans="1:62" x14ac:dyDescent="0.25">
      <c r="A746">
        <v>717</v>
      </c>
      <c r="B746" s="26">
        <f t="shared" si="429"/>
        <v>0.3963114546332851</v>
      </c>
      <c r="C746" s="25">
        <f t="shared" si="430"/>
        <v>10.202780849260785</v>
      </c>
      <c r="D746" s="24">
        <f t="shared" si="431"/>
        <v>1.0185069816799657</v>
      </c>
      <c r="E746" s="22">
        <f t="shared" si="432"/>
        <v>38.005536468104921</v>
      </c>
      <c r="F746" s="27">
        <v>3.4</v>
      </c>
      <c r="G746" s="4">
        <f t="shared" si="433"/>
        <v>53.023135753678957</v>
      </c>
      <c r="H746" s="4"/>
      <c r="I746" s="5">
        <v>0.72929999999999995</v>
      </c>
      <c r="J746" s="5">
        <v>0</v>
      </c>
      <c r="K746" s="14">
        <v>0</v>
      </c>
      <c r="L746" s="6">
        <v>13.5</v>
      </c>
      <c r="M746" s="6">
        <v>58</v>
      </c>
      <c r="N746" s="6">
        <v>69</v>
      </c>
      <c r="O746" s="13">
        <f t="shared" si="452"/>
        <v>6.25</v>
      </c>
      <c r="P746" s="12">
        <f t="shared" si="453"/>
        <v>-21.25</v>
      </c>
      <c r="Q746" s="4"/>
      <c r="R746">
        <v>717</v>
      </c>
      <c r="S746" s="4">
        <f t="shared" si="454"/>
        <v>1.6422633067433468</v>
      </c>
      <c r="T746" s="12">
        <f t="shared" si="455"/>
        <v>0.95855194129866228</v>
      </c>
      <c r="U746">
        <f t="shared" si="456"/>
        <v>1</v>
      </c>
      <c r="V746" s="4">
        <f t="shared" si="457"/>
        <v>1.5741946808023954</v>
      </c>
      <c r="W746" s="4"/>
      <c r="X746"/>
      <c r="Z746"/>
      <c r="AA746">
        <v>717</v>
      </c>
      <c r="AB746" s="4">
        <f t="shared" si="458"/>
        <v>0.29259341317365273</v>
      </c>
      <c r="AC746" s="4">
        <f t="shared" si="459"/>
        <v>0</v>
      </c>
      <c r="AD746" s="26">
        <f t="shared" si="460"/>
        <v>0.3963114546332851</v>
      </c>
      <c r="AE746" s="4">
        <f t="shared" si="434"/>
        <v>0.15484901258532444</v>
      </c>
      <c r="AF746" s="11"/>
      <c r="AG746" s="10">
        <f t="shared" si="461"/>
        <v>0.43670658682634733</v>
      </c>
      <c r="AH746" s="10">
        <f t="shared" si="462"/>
        <v>0</v>
      </c>
      <c r="AI746" s="25">
        <f t="shared" si="463"/>
        <v>10.202780849260785</v>
      </c>
      <c r="AJ746" s="4">
        <f t="shared" si="435"/>
        <v>9.9191558230802634</v>
      </c>
      <c r="AK746" s="4"/>
      <c r="AL746" s="24">
        <f t="shared" si="464"/>
        <v>1.0185069816799657</v>
      </c>
      <c r="AM746" s="4">
        <f t="shared" si="436"/>
        <v>0.95725479437248961</v>
      </c>
      <c r="AN746" s="3"/>
      <c r="AO746" s="23">
        <f t="shared" si="465"/>
        <v>0</v>
      </c>
      <c r="AP746" s="22">
        <f t="shared" si="466"/>
        <v>38.005536468104921</v>
      </c>
      <c r="AQ746" s="4">
        <f t="shared" si="437"/>
        <v>37.934172157507021</v>
      </c>
      <c r="AR746" s="3"/>
      <c r="AS746" s="4">
        <v>3.4</v>
      </c>
      <c r="AT746" s="4"/>
      <c r="AU746" s="21">
        <f t="shared" si="467"/>
        <v>239.70806424632059</v>
      </c>
      <c r="AV746" s="21">
        <f t="shared" si="438"/>
        <v>0.51200672802049285</v>
      </c>
      <c r="AW746" s="3">
        <f t="shared" si="439"/>
        <v>53.023135753678957</v>
      </c>
      <c r="AX746"/>
      <c r="AY746" s="20">
        <f t="shared" si="440"/>
        <v>2.4605278140248842E-2</v>
      </c>
      <c r="AZ746" s="20">
        <f t="shared" si="441"/>
        <v>2.8884456947248636E-2</v>
      </c>
      <c r="BA746" s="19">
        <f t="shared" si="442"/>
        <v>0.1879727069604632</v>
      </c>
      <c r="BB746" s="18">
        <f t="shared" si="443"/>
        <v>2.8901690041389327E-2</v>
      </c>
      <c r="BC746" s="18">
        <f t="shared" si="444"/>
        <v>3.3928070918152683E-2</v>
      </c>
      <c r="BD746" s="17">
        <f t="shared" si="445"/>
        <v>0.22079526522097956</v>
      </c>
      <c r="BE746" s="16">
        <f t="shared" si="446"/>
        <v>6.2416626478900344E-3</v>
      </c>
      <c r="BF746" s="16">
        <f t="shared" si="447"/>
        <v>7.3271691953491706E-3</v>
      </c>
      <c r="BG746" s="16">
        <f t="shared" si="448"/>
        <v>4.7683355464236861E-2</v>
      </c>
      <c r="BH746" s="15">
        <f t="shared" si="449"/>
        <v>7.2720987026200518E-3</v>
      </c>
      <c r="BI746" s="15">
        <f t="shared" si="450"/>
        <v>8.5368115204670168E-3</v>
      </c>
      <c r="BJ746" s="15">
        <f t="shared" si="451"/>
        <v>5.5555400374813206E-2</v>
      </c>
    </row>
    <row r="747" spans="1:62" x14ac:dyDescent="0.25">
      <c r="A747">
        <v>718</v>
      </c>
      <c r="B747" s="26">
        <f t="shared" si="429"/>
        <v>0.20363464132783943</v>
      </c>
      <c r="C747" s="25">
        <f t="shared" si="430"/>
        <v>9.9919701943377479</v>
      </c>
      <c r="D747" s="24">
        <f t="shared" si="431"/>
        <v>1.0242755239046379</v>
      </c>
      <c r="E747" s="22">
        <f t="shared" si="432"/>
        <v>38.012848666088232</v>
      </c>
      <c r="F747" s="27">
        <v>3.4</v>
      </c>
      <c r="G747" s="4">
        <f t="shared" si="433"/>
        <v>52.632729025658456</v>
      </c>
      <c r="H747" s="4"/>
      <c r="I747" s="5">
        <v>0.1216</v>
      </c>
      <c r="J747" s="5">
        <v>0</v>
      </c>
      <c r="K747" s="14">
        <v>0</v>
      </c>
      <c r="L747" s="6">
        <v>10.199999999999999</v>
      </c>
      <c r="M747" s="6">
        <v>56</v>
      </c>
      <c r="N747" s="6">
        <v>34</v>
      </c>
      <c r="O747" s="13">
        <f t="shared" si="452"/>
        <v>30.5</v>
      </c>
      <c r="P747" s="12">
        <f t="shared" si="453"/>
        <v>0</v>
      </c>
      <c r="Q747" s="4"/>
      <c r="R747">
        <v>718</v>
      </c>
      <c r="S747" s="4">
        <f t="shared" si="454"/>
        <v>1.1276998486951821</v>
      </c>
      <c r="T747" s="12">
        <f t="shared" si="455"/>
        <v>1</v>
      </c>
      <c r="U747">
        <f t="shared" si="456"/>
        <v>1</v>
      </c>
      <c r="V747" s="4">
        <f t="shared" si="457"/>
        <v>1.1276998486951821</v>
      </c>
      <c r="W747" s="4"/>
      <c r="X747"/>
      <c r="Z747"/>
      <c r="AA747">
        <v>718</v>
      </c>
      <c r="AB747" s="4">
        <f t="shared" si="458"/>
        <v>4.8785628742514978E-2</v>
      </c>
      <c r="AC747" s="4">
        <f t="shared" si="459"/>
        <v>0</v>
      </c>
      <c r="AD747" s="26">
        <f t="shared" si="460"/>
        <v>0.20363464132783943</v>
      </c>
      <c r="AE747" s="4">
        <f t="shared" si="434"/>
        <v>0.12256344890554123</v>
      </c>
      <c r="AF747" s="11"/>
      <c r="AG747" s="10">
        <f t="shared" si="461"/>
        <v>7.2814371257485036E-2</v>
      </c>
      <c r="AH747" s="10">
        <f t="shared" si="462"/>
        <v>0</v>
      </c>
      <c r="AI747" s="25">
        <f t="shared" si="463"/>
        <v>9.9919701943377479</v>
      </c>
      <c r="AJ747" s="4">
        <f t="shared" si="435"/>
        <v>9.84093604262595</v>
      </c>
      <c r="AK747" s="4"/>
      <c r="AL747" s="24">
        <f t="shared" si="464"/>
        <v>1.0242755239046379</v>
      </c>
      <c r="AM747" s="4">
        <f t="shared" si="436"/>
        <v>0.99052264713721949</v>
      </c>
      <c r="AN747" s="3"/>
      <c r="AO747" s="23">
        <f t="shared" si="465"/>
        <v>0</v>
      </c>
      <c r="AP747" s="22">
        <f t="shared" si="466"/>
        <v>38.012848666088232</v>
      </c>
      <c r="AQ747" s="4">
        <f t="shared" si="437"/>
        <v>37.974270118001712</v>
      </c>
      <c r="AR747" s="3"/>
      <c r="AS747" s="4">
        <v>3.4</v>
      </c>
      <c r="AT747" s="4"/>
      <c r="AU747" s="21">
        <f t="shared" si="467"/>
        <v>240.22007097434107</v>
      </c>
      <c r="AV747" s="21">
        <f t="shared" si="438"/>
        <v>0.23699670673260004</v>
      </c>
      <c r="AW747" s="3">
        <f t="shared" si="439"/>
        <v>52.632729025658456</v>
      </c>
      <c r="AX747"/>
      <c r="AY747" s="20">
        <f t="shared" si="440"/>
        <v>8.2612402235046831E-3</v>
      </c>
      <c r="AZ747" s="20">
        <f t="shared" si="441"/>
        <v>9.6979776536794109E-3</v>
      </c>
      <c r="BA747" s="19">
        <f t="shared" si="442"/>
        <v>6.3111974545114108E-2</v>
      </c>
      <c r="BB747" s="18">
        <f t="shared" si="443"/>
        <v>1.5390539746165523E-2</v>
      </c>
      <c r="BC747" s="18">
        <f t="shared" si="444"/>
        <v>1.8067155354194311E-2</v>
      </c>
      <c r="BD747" s="17">
        <f t="shared" si="445"/>
        <v>0.11757645661143808</v>
      </c>
      <c r="BE747" s="16">
        <f t="shared" si="446"/>
        <v>3.4394538291421554E-3</v>
      </c>
      <c r="BF747" s="16">
        <f t="shared" si="447"/>
        <v>4.0376197124712262E-3</v>
      </c>
      <c r="BG747" s="16">
        <f t="shared" si="448"/>
        <v>2.6275803225805069E-2</v>
      </c>
      <c r="BH747" s="15">
        <f t="shared" si="449"/>
        <v>3.9311948386873121E-3</v>
      </c>
      <c r="BI747" s="15">
        <f t="shared" si="450"/>
        <v>4.6148808975894524E-3</v>
      </c>
      <c r="BJ747" s="15">
        <f t="shared" si="451"/>
        <v>3.0032472350242742E-2</v>
      </c>
    </row>
    <row r="748" spans="1:62" x14ac:dyDescent="0.25">
      <c r="A748">
        <v>719</v>
      </c>
      <c r="B748" s="26">
        <f t="shared" si="429"/>
        <v>0.17134907764805621</v>
      </c>
      <c r="C748" s="25">
        <f t="shared" si="430"/>
        <v>9.9137504138834345</v>
      </c>
      <c r="D748" s="24">
        <f t="shared" si="431"/>
        <v>1.0215450757747193</v>
      </c>
      <c r="E748" s="22">
        <f t="shared" si="432"/>
        <v>38.010687751619649</v>
      </c>
      <c r="F748" s="27">
        <v>3.4</v>
      </c>
      <c r="G748" s="4">
        <f t="shared" si="433"/>
        <v>52.51733231892586</v>
      </c>
      <c r="H748" s="4"/>
      <c r="I748" s="5">
        <v>0.1216</v>
      </c>
      <c r="J748" s="5">
        <v>0</v>
      </c>
      <c r="K748" s="14">
        <v>0</v>
      </c>
      <c r="L748" s="6">
        <v>6.1</v>
      </c>
      <c r="M748" s="6">
        <v>75</v>
      </c>
      <c r="N748" s="6">
        <v>18</v>
      </c>
      <c r="O748" s="13">
        <f t="shared" si="452"/>
        <v>61.5</v>
      </c>
      <c r="P748" s="12">
        <f t="shared" si="453"/>
        <v>0</v>
      </c>
      <c r="Q748" s="4"/>
      <c r="R748">
        <v>719</v>
      </c>
      <c r="S748" s="4">
        <f t="shared" si="454"/>
        <v>0.60923828172684824</v>
      </c>
      <c r="T748" s="12">
        <f t="shared" si="455"/>
        <v>1</v>
      </c>
      <c r="U748">
        <f t="shared" si="456"/>
        <v>1</v>
      </c>
      <c r="V748" s="4">
        <f t="shared" si="457"/>
        <v>0.60923828172684824</v>
      </c>
      <c r="W748" s="4"/>
      <c r="X748"/>
      <c r="Z748"/>
      <c r="AA748">
        <v>719</v>
      </c>
      <c r="AB748" s="4">
        <f t="shared" si="458"/>
        <v>4.8785628742514978E-2</v>
      </c>
      <c r="AC748" s="4">
        <f t="shared" si="459"/>
        <v>0</v>
      </c>
      <c r="AD748" s="26">
        <f t="shared" si="460"/>
        <v>0.17134907764805621</v>
      </c>
      <c r="AE748" s="4">
        <f t="shared" si="434"/>
        <v>0.11684718481293864</v>
      </c>
      <c r="AF748" s="11"/>
      <c r="AG748" s="10">
        <f t="shared" si="461"/>
        <v>7.2814371257485036E-2</v>
      </c>
      <c r="AH748" s="10">
        <f t="shared" si="462"/>
        <v>0</v>
      </c>
      <c r="AI748" s="25">
        <f t="shared" si="463"/>
        <v>9.9137504138834345</v>
      </c>
      <c r="AJ748" s="4">
        <f t="shared" si="435"/>
        <v>9.8005415783999315</v>
      </c>
      <c r="AK748" s="4"/>
      <c r="AL748" s="24">
        <f t="shared" si="464"/>
        <v>1.0215450757747193</v>
      </c>
      <c r="AM748" s="4">
        <f t="shared" si="436"/>
        <v>0.99605688670629011</v>
      </c>
      <c r="AN748" s="3"/>
      <c r="AO748" s="23">
        <f t="shared" si="465"/>
        <v>0</v>
      </c>
      <c r="AP748" s="22">
        <f t="shared" si="466"/>
        <v>38.010687751619649</v>
      </c>
      <c r="AQ748" s="4">
        <f t="shared" si="437"/>
        <v>37.981595179234453</v>
      </c>
      <c r="AR748" s="3"/>
      <c r="AS748" s="4">
        <v>3.4</v>
      </c>
      <c r="AT748" s="4"/>
      <c r="AU748" s="21">
        <f t="shared" si="467"/>
        <v>240.45706768107368</v>
      </c>
      <c r="AV748" s="21">
        <f t="shared" si="438"/>
        <v>0.1730485814372057</v>
      </c>
      <c r="AW748" s="3">
        <f t="shared" si="439"/>
        <v>52.51733231892586</v>
      </c>
      <c r="AX748"/>
      <c r="AY748" s="20">
        <f t="shared" si="440"/>
        <v>5.5538005041452336E-3</v>
      </c>
      <c r="AZ748" s="20">
        <f t="shared" si="441"/>
        <v>6.5196788526922312E-3</v>
      </c>
      <c r="BA748" s="19">
        <f t="shared" si="442"/>
        <v>4.2428413478280108E-2</v>
      </c>
      <c r="BB748" s="18">
        <f t="shared" si="443"/>
        <v>1.1536100030214989E-2</v>
      </c>
      <c r="BC748" s="18">
        <f t="shared" si="444"/>
        <v>1.3542378296339336E-2</v>
      </c>
      <c r="BD748" s="17">
        <f t="shared" si="445"/>
        <v>8.813035715694871E-2</v>
      </c>
      <c r="BE748" s="16">
        <f t="shared" si="446"/>
        <v>2.5972734144525198E-3</v>
      </c>
      <c r="BF748" s="16">
        <f t="shared" si="447"/>
        <v>3.048973138705132E-3</v>
      </c>
      <c r="BG748" s="16">
        <f t="shared" si="448"/>
        <v>1.9841942515271552E-2</v>
      </c>
      <c r="BH748" s="15">
        <f t="shared" si="449"/>
        <v>2.9645638853055146E-3</v>
      </c>
      <c r="BI748" s="15">
        <f t="shared" si="450"/>
        <v>3.4801402131847342E-3</v>
      </c>
      <c r="BJ748" s="15">
        <f t="shared" si="451"/>
        <v>2.2647868286705335E-2</v>
      </c>
    </row>
    <row r="749" spans="1:62" x14ac:dyDescent="0.25">
      <c r="A749">
        <v>720</v>
      </c>
      <c r="B749" s="26">
        <f t="shared" si="429"/>
        <v>0.16563281355545362</v>
      </c>
      <c r="C749" s="25">
        <f t="shared" si="430"/>
        <v>9.8733559496574159</v>
      </c>
      <c r="D749" s="24">
        <f t="shared" si="431"/>
        <v>1.0187086245404084</v>
      </c>
      <c r="E749" s="22">
        <f t="shared" si="432"/>
        <v>38.008186349735375</v>
      </c>
      <c r="F749" s="27">
        <v>3.4</v>
      </c>
      <c r="G749" s="4">
        <f t="shared" si="433"/>
        <v>52.465883737488653</v>
      </c>
      <c r="H749" s="4"/>
      <c r="I749" s="5">
        <v>0.1216</v>
      </c>
      <c r="J749" s="5">
        <v>0</v>
      </c>
      <c r="K749" s="14">
        <v>0</v>
      </c>
      <c r="L749" s="6">
        <v>4.5999999999999996</v>
      </c>
      <c r="M749" s="6">
        <v>71</v>
      </c>
      <c r="N749" s="6">
        <v>8</v>
      </c>
      <c r="O749" s="13">
        <f t="shared" si="452"/>
        <v>65</v>
      </c>
      <c r="P749" s="12">
        <f t="shared" si="453"/>
        <v>0</v>
      </c>
      <c r="Q749" s="4"/>
      <c r="R749">
        <v>720</v>
      </c>
      <c r="S749" s="4">
        <f t="shared" si="454"/>
        <v>0.45940307648816003</v>
      </c>
      <c r="T749" s="12">
        <f t="shared" si="455"/>
        <v>1</v>
      </c>
      <c r="U749">
        <f t="shared" si="456"/>
        <v>1</v>
      </c>
      <c r="V749" s="4">
        <f t="shared" si="457"/>
        <v>0.45940307648816003</v>
      </c>
      <c r="W749" s="4"/>
      <c r="X749"/>
      <c r="Z749"/>
      <c r="AA749">
        <v>720</v>
      </c>
      <c r="AB749" s="4">
        <f t="shared" si="458"/>
        <v>4.8785628742514978E-2</v>
      </c>
      <c r="AC749" s="4">
        <f t="shared" si="459"/>
        <v>0</v>
      </c>
      <c r="AD749" s="26">
        <f t="shared" si="460"/>
        <v>0.16563281355545362</v>
      </c>
      <c r="AE749" s="4">
        <f t="shared" si="434"/>
        <v>0.13861615063519173</v>
      </c>
      <c r="AF749" s="11"/>
      <c r="AG749" s="10">
        <f t="shared" si="461"/>
        <v>7.2814371257485036E-2</v>
      </c>
      <c r="AH749" s="10">
        <f t="shared" si="462"/>
        <v>0</v>
      </c>
      <c r="AI749" s="25">
        <f t="shared" si="463"/>
        <v>9.8733559496574159</v>
      </c>
      <c r="AJ749" s="4">
        <f t="shared" si="435"/>
        <v>9.8207536697591369</v>
      </c>
      <c r="AK749" s="4"/>
      <c r="AL749" s="24">
        <f t="shared" si="464"/>
        <v>1.0187086245404084</v>
      </c>
      <c r="AM749" s="4">
        <f t="shared" si="436"/>
        <v>1.0068065563412072</v>
      </c>
      <c r="AN749" s="3"/>
      <c r="AO749" s="23">
        <f t="shared" si="465"/>
        <v>0</v>
      </c>
      <c r="AP749" s="22">
        <f t="shared" si="466"/>
        <v>38.008186349735375</v>
      </c>
      <c r="AQ749" s="4">
        <f t="shared" si="437"/>
        <v>37.994652922172101</v>
      </c>
      <c r="AR749" s="3"/>
      <c r="AS749" s="4">
        <v>3.4</v>
      </c>
      <c r="AT749" s="4"/>
      <c r="AU749" s="21">
        <f t="shared" si="467"/>
        <v>240.63011626251088</v>
      </c>
      <c r="AV749" s="21">
        <f t="shared" si="438"/>
        <v>8.1782355180368249E-2</v>
      </c>
      <c r="AW749" s="3">
        <f t="shared" si="439"/>
        <v>52.465883737488653</v>
      </c>
      <c r="AX749"/>
      <c r="AY749" s="20">
        <f t="shared" si="440"/>
        <v>2.7530265159927203E-3</v>
      </c>
      <c r="AZ749" s="20">
        <f t="shared" si="441"/>
        <v>3.2318137361653674E-3</v>
      </c>
      <c r="BA749" s="19">
        <f t="shared" si="442"/>
        <v>2.1031822668103807E-2</v>
      </c>
      <c r="BB749" s="18">
        <f t="shared" si="443"/>
        <v>5.3602279374417002E-3</v>
      </c>
      <c r="BC749" s="18">
        <f t="shared" si="444"/>
        <v>6.2924414917793865E-3</v>
      </c>
      <c r="BD749" s="17">
        <f t="shared" si="445"/>
        <v>4.0949610469057957E-2</v>
      </c>
      <c r="BE749" s="16">
        <f t="shared" si="446"/>
        <v>1.2128333334232957E-3</v>
      </c>
      <c r="BF749" s="16">
        <f t="shared" si="447"/>
        <v>1.4237608696708254E-3</v>
      </c>
      <c r="BG749" s="16">
        <f t="shared" si="448"/>
        <v>9.265473996107134E-3</v>
      </c>
      <c r="BH749" s="15">
        <f t="shared" si="449"/>
        <v>1.3790705774405054E-3</v>
      </c>
      <c r="BI749" s="15">
        <f t="shared" si="450"/>
        <v>1.6189089387345064E-3</v>
      </c>
      <c r="BJ749" s="15">
        <f t="shared" si="451"/>
        <v>1.0535448047099348E-2</v>
      </c>
    </row>
    <row r="750" spans="1:62" x14ac:dyDescent="0.25">
      <c r="A750">
        <v>721</v>
      </c>
      <c r="B750" s="26">
        <f t="shared" si="429"/>
        <v>0.28493291710225765</v>
      </c>
      <c r="C750" s="25">
        <f t="shared" si="430"/>
        <v>10.039136903292071</v>
      </c>
      <c r="D750" s="24">
        <f t="shared" si="431"/>
        <v>1.0175117147055055</v>
      </c>
      <c r="E750" s="22">
        <f t="shared" si="432"/>
        <v>38.007219847208447</v>
      </c>
      <c r="F750" s="27">
        <v>3.4</v>
      </c>
      <c r="G750" s="4">
        <f t="shared" si="433"/>
        <v>52.74880138230828</v>
      </c>
      <c r="H750" s="4"/>
      <c r="I750" s="5">
        <v>0.36470000000000002</v>
      </c>
      <c r="J750" s="5">
        <v>0</v>
      </c>
      <c r="K750" s="14">
        <v>1</v>
      </c>
      <c r="L750" s="6">
        <v>3.4</v>
      </c>
      <c r="M750" s="6">
        <v>74</v>
      </c>
      <c r="N750" s="6">
        <v>8</v>
      </c>
      <c r="O750" s="13">
        <f t="shared" si="452"/>
        <v>68</v>
      </c>
      <c r="P750" s="12">
        <f t="shared" si="453"/>
        <v>0</v>
      </c>
      <c r="Q750" s="4"/>
      <c r="R750">
        <v>721</v>
      </c>
      <c r="S750" s="4">
        <f t="shared" si="454"/>
        <v>0.35612952979019163</v>
      </c>
      <c r="T750" s="12">
        <f t="shared" si="455"/>
        <v>1</v>
      </c>
      <c r="U750">
        <f t="shared" si="456"/>
        <v>0.6</v>
      </c>
      <c r="V750" s="4">
        <f t="shared" si="457"/>
        <v>0.21367771787411496</v>
      </c>
      <c r="W750" s="4"/>
      <c r="X750"/>
      <c r="Z750"/>
      <c r="AA750">
        <v>721</v>
      </c>
      <c r="AB750" s="4">
        <f t="shared" si="458"/>
        <v>0.1463167664670659</v>
      </c>
      <c r="AC750" s="4">
        <f t="shared" si="459"/>
        <v>0</v>
      </c>
      <c r="AD750" s="26">
        <f t="shared" si="460"/>
        <v>0.28493291710225765</v>
      </c>
      <c r="AE750" s="4">
        <f t="shared" si="434"/>
        <v>0.2365362365989219</v>
      </c>
      <c r="AF750" s="11"/>
      <c r="AG750" s="10">
        <f t="shared" si="461"/>
        <v>0.21838323353293418</v>
      </c>
      <c r="AH750" s="10">
        <f t="shared" si="462"/>
        <v>0</v>
      </c>
      <c r="AI750" s="25">
        <f t="shared" si="463"/>
        <v>10.039136903292071</v>
      </c>
      <c r="AJ750" s="4">
        <f t="shared" si="435"/>
        <v>9.983228889671615</v>
      </c>
      <c r="AK750" s="4"/>
      <c r="AL750" s="24">
        <f t="shared" si="464"/>
        <v>1.0175117147055055</v>
      </c>
      <c r="AM750" s="4">
        <f t="shared" si="436"/>
        <v>1.0050869909237905</v>
      </c>
      <c r="AN750" s="3"/>
      <c r="AO750" s="23">
        <f t="shared" si="465"/>
        <v>0</v>
      </c>
      <c r="AP750" s="22">
        <f t="shared" si="466"/>
        <v>38.007219847208447</v>
      </c>
      <c r="AQ750" s="4">
        <f t="shared" si="437"/>
        <v>37.993072213834942</v>
      </c>
      <c r="AR750" s="3"/>
      <c r="AS750" s="4">
        <v>3.4</v>
      </c>
      <c r="AT750" s="4"/>
      <c r="AU750" s="21">
        <f t="shared" si="467"/>
        <v>240.71189861769125</v>
      </c>
      <c r="AV750" s="21">
        <f t="shared" si="438"/>
        <v>0.10188463845252035</v>
      </c>
      <c r="AW750" s="3">
        <f t="shared" si="439"/>
        <v>52.74880138230828</v>
      </c>
      <c r="AX750"/>
      <c r="AY750" s="20">
        <f t="shared" si="440"/>
        <v>4.9316729125633884E-3</v>
      </c>
      <c r="AZ750" s="20">
        <f t="shared" si="441"/>
        <v>5.7893551582265867E-3</v>
      </c>
      <c r="BA750" s="19">
        <f t="shared" si="442"/>
        <v>3.7675652432545788E-2</v>
      </c>
      <c r="BB750" s="18">
        <f t="shared" si="443"/>
        <v>5.6970856988471687E-3</v>
      </c>
      <c r="BC750" s="18">
        <f t="shared" si="444"/>
        <v>6.6878832116901545E-3</v>
      </c>
      <c r="BD750" s="17">
        <f t="shared" si="445"/>
        <v>4.3523044709919072E-2</v>
      </c>
      <c r="BE750" s="16">
        <f t="shared" si="446"/>
        <v>1.2660924898793961E-3</v>
      </c>
      <c r="BF750" s="16">
        <f t="shared" si="447"/>
        <v>1.4862824881192911E-3</v>
      </c>
      <c r="BG750" s="16">
        <f t="shared" si="448"/>
        <v>9.6723488037163113E-3</v>
      </c>
      <c r="BH750" s="15">
        <f t="shared" si="449"/>
        <v>1.4416587988959188E-3</v>
      </c>
      <c r="BI750" s="15">
        <f t="shared" si="450"/>
        <v>1.692382068269122E-3</v>
      </c>
      <c r="BJ750" s="15">
        <f t="shared" si="451"/>
        <v>1.1013592506339182E-2</v>
      </c>
    </row>
    <row r="751" spans="1:62" x14ac:dyDescent="0.25">
      <c r="A751">
        <v>722</v>
      </c>
      <c r="B751" s="26">
        <f t="shared" si="429"/>
        <v>0.3828530030659878</v>
      </c>
      <c r="C751" s="25">
        <f t="shared" si="430"/>
        <v>10.20161212320455</v>
      </c>
      <c r="D751" s="24">
        <f t="shared" si="431"/>
        <v>1.0184235008239764</v>
      </c>
      <c r="E751" s="22">
        <f t="shared" si="432"/>
        <v>38.008728116761247</v>
      </c>
      <c r="F751" s="27">
        <v>3.4</v>
      </c>
      <c r="G751" s="4">
        <f t="shared" si="433"/>
        <v>53.011616743855761</v>
      </c>
      <c r="H751" s="4"/>
      <c r="I751" s="5">
        <v>0.36470000000000002</v>
      </c>
      <c r="J751" s="5">
        <v>0</v>
      </c>
      <c r="K751" s="14">
        <v>1</v>
      </c>
      <c r="L751" s="6">
        <v>3.6</v>
      </c>
      <c r="M751" s="6">
        <v>59</v>
      </c>
      <c r="N751" s="6">
        <v>10</v>
      </c>
      <c r="O751" s="13">
        <f t="shared" si="452"/>
        <v>51.5</v>
      </c>
      <c r="P751" s="12">
        <f t="shared" si="453"/>
        <v>0</v>
      </c>
      <c r="Q751" s="4"/>
      <c r="R751">
        <v>722</v>
      </c>
      <c r="S751" s="4">
        <f t="shared" si="454"/>
        <v>0.37230471497562223</v>
      </c>
      <c r="T751" s="12">
        <f t="shared" si="455"/>
        <v>1</v>
      </c>
      <c r="U751">
        <f t="shared" si="456"/>
        <v>0.6</v>
      </c>
      <c r="V751" s="4">
        <f t="shared" si="457"/>
        <v>0.22338282898537334</v>
      </c>
      <c r="W751" s="4"/>
      <c r="X751"/>
      <c r="Z751"/>
      <c r="AA751">
        <v>722</v>
      </c>
      <c r="AB751" s="4">
        <f t="shared" si="458"/>
        <v>0.1463167664670659</v>
      </c>
      <c r="AC751" s="4">
        <f t="shared" si="459"/>
        <v>0</v>
      </c>
      <c r="AD751" s="26">
        <f t="shared" si="460"/>
        <v>0.3828530030659878</v>
      </c>
      <c r="AE751" s="4">
        <f t="shared" si="434"/>
        <v>0.2971518201774892</v>
      </c>
      <c r="AF751" s="11"/>
      <c r="AG751" s="10">
        <f t="shared" si="461"/>
        <v>0.21838323353293418</v>
      </c>
      <c r="AH751" s="10">
        <f t="shared" si="462"/>
        <v>0</v>
      </c>
      <c r="AI751" s="25">
        <f t="shared" si="463"/>
        <v>10.20161212320455</v>
      </c>
      <c r="AJ751" s="4">
        <f t="shared" si="435"/>
        <v>10.124351093097943</v>
      </c>
      <c r="AK751" s="4"/>
      <c r="AL751" s="24">
        <f t="shared" si="464"/>
        <v>1.0184235008239764</v>
      </c>
      <c r="AM751" s="4">
        <f t="shared" si="436"/>
        <v>1.0015320936732826</v>
      </c>
      <c r="AN751" s="3"/>
      <c r="AO751" s="23">
        <f t="shared" si="465"/>
        <v>0</v>
      </c>
      <c r="AP751" s="22">
        <f t="shared" si="466"/>
        <v>38.008728116761247</v>
      </c>
      <c r="AQ751" s="4">
        <f t="shared" si="437"/>
        <v>37.989469571649771</v>
      </c>
      <c r="AR751" s="3"/>
      <c r="AS751" s="4">
        <v>3.4</v>
      </c>
      <c r="AT751" s="4"/>
      <c r="AU751" s="21">
        <f t="shared" si="467"/>
        <v>240.81378325614378</v>
      </c>
      <c r="AV751" s="21">
        <f t="shared" si="438"/>
        <v>0.15500403447727568</v>
      </c>
      <c r="AW751" s="3">
        <f t="shared" si="439"/>
        <v>53.011616743855761</v>
      </c>
      <c r="AX751"/>
      <c r="AY751" s="20">
        <f t="shared" si="440"/>
        <v>8.7330411472480683E-3</v>
      </c>
      <c r="AZ751" s="20">
        <f t="shared" si="441"/>
        <v>1.0251830911986863E-2</v>
      </c>
      <c r="BA751" s="19">
        <f t="shared" si="442"/>
        <v>6.6716310829263673E-2</v>
      </c>
      <c r="BB751" s="18">
        <f t="shared" si="443"/>
        <v>7.8729806550933978E-3</v>
      </c>
      <c r="BC751" s="18">
        <f t="shared" si="444"/>
        <v>9.2421946820661627E-3</v>
      </c>
      <c r="BD751" s="17">
        <f t="shared" si="445"/>
        <v>6.0145854769447456E-2</v>
      </c>
      <c r="BE751" s="16">
        <f t="shared" si="446"/>
        <v>1.721252247753119E-3</v>
      </c>
      <c r="BF751" s="16">
        <f t="shared" si="447"/>
        <v>2.0206004647536613E-3</v>
      </c>
      <c r="BG751" s="16">
        <f t="shared" si="448"/>
        <v>1.3149554438187038E-2</v>
      </c>
      <c r="BH751" s="15">
        <f t="shared" si="449"/>
        <v>1.9624661087055961E-3</v>
      </c>
      <c r="BI751" s="15">
        <f t="shared" si="450"/>
        <v>2.3037645623935261E-3</v>
      </c>
      <c r="BJ751" s="15">
        <f t="shared" si="451"/>
        <v>1.4992314440377501E-2</v>
      </c>
    </row>
    <row r="752" spans="1:62" x14ac:dyDescent="0.25">
      <c r="A752">
        <v>723</v>
      </c>
      <c r="B752" s="26">
        <f t="shared" si="429"/>
        <v>0.44346858664455513</v>
      </c>
      <c r="C752" s="25">
        <f t="shared" si="430"/>
        <v>10.342734326630877</v>
      </c>
      <c r="D752" s="24">
        <f t="shared" si="431"/>
        <v>1.021821833832083</v>
      </c>
      <c r="E752" s="22">
        <f t="shared" si="432"/>
        <v>38.013287962270972</v>
      </c>
      <c r="F752" s="27">
        <v>3.4</v>
      </c>
      <c r="G752" s="4">
        <f t="shared" si="433"/>
        <v>53.221312709378488</v>
      </c>
      <c r="H752" s="4"/>
      <c r="I752" s="5">
        <v>0.36470000000000002</v>
      </c>
      <c r="J752" s="5">
        <v>0</v>
      </c>
      <c r="K752" s="14">
        <v>1</v>
      </c>
      <c r="L752" s="6">
        <v>5.0999999999999996</v>
      </c>
      <c r="M752" s="6">
        <v>62</v>
      </c>
      <c r="N752" s="6">
        <v>27</v>
      </c>
      <c r="O752" s="13">
        <f t="shared" si="452"/>
        <v>41.75</v>
      </c>
      <c r="P752" s="12">
        <f t="shared" si="453"/>
        <v>0</v>
      </c>
      <c r="Q752" s="4"/>
      <c r="R752">
        <v>723</v>
      </c>
      <c r="S752" s="4">
        <f t="shared" si="454"/>
        <v>0.50681584851960382</v>
      </c>
      <c r="T752" s="12">
        <f t="shared" si="455"/>
        <v>1</v>
      </c>
      <c r="U752">
        <f t="shared" si="456"/>
        <v>0.6</v>
      </c>
      <c r="V752" s="4">
        <f t="shared" si="457"/>
        <v>0.3040895091117623</v>
      </c>
      <c r="W752" s="4"/>
      <c r="X752"/>
      <c r="Z752"/>
      <c r="AA752">
        <v>723</v>
      </c>
      <c r="AB752" s="4">
        <f t="shared" si="458"/>
        <v>0.1463167664670659</v>
      </c>
      <c r="AC752" s="4">
        <f t="shared" si="459"/>
        <v>0</v>
      </c>
      <c r="AD752" s="26">
        <f t="shared" si="460"/>
        <v>0.44346858664455513</v>
      </c>
      <c r="AE752" s="4">
        <f t="shared" si="434"/>
        <v>0.30553243511688866</v>
      </c>
      <c r="AF752" s="11"/>
      <c r="AG752" s="10">
        <f t="shared" si="461"/>
        <v>0.21838323353293418</v>
      </c>
      <c r="AH752" s="10">
        <f t="shared" si="462"/>
        <v>0</v>
      </c>
      <c r="AI752" s="25">
        <f t="shared" si="463"/>
        <v>10.342734326630877</v>
      </c>
      <c r="AJ752" s="4">
        <f t="shared" si="435"/>
        <v>10.22777588229277</v>
      </c>
      <c r="AK752" s="4"/>
      <c r="AL752" s="24">
        <f t="shared" si="464"/>
        <v>1.021821833832083</v>
      </c>
      <c r="AM752" s="4">
        <f t="shared" si="436"/>
        <v>0.99700196115986461</v>
      </c>
      <c r="AN752" s="3"/>
      <c r="AO752" s="23">
        <f t="shared" si="465"/>
        <v>0</v>
      </c>
      <c r="AP752" s="22">
        <f t="shared" si="466"/>
        <v>38.013287962270972</v>
      </c>
      <c r="AQ752" s="4">
        <f t="shared" si="437"/>
        <v>37.984973213508631</v>
      </c>
      <c r="AR752" s="3"/>
      <c r="AS752" s="4">
        <v>3.4</v>
      </c>
      <c r="AT752" s="4"/>
      <c r="AU752" s="21">
        <f t="shared" si="467"/>
        <v>240.96878729062107</v>
      </c>
      <c r="AV752" s="21">
        <f t="shared" si="438"/>
        <v>0.23823638946511388</v>
      </c>
      <c r="AW752" s="3">
        <f t="shared" si="439"/>
        <v>53.221312709378488</v>
      </c>
      <c r="AX752"/>
      <c r="AY752" s="20">
        <f t="shared" si="440"/>
        <v>1.405583967903222E-2</v>
      </c>
      <c r="AZ752" s="20">
        <f t="shared" si="441"/>
        <v>1.6500333536255216E-2</v>
      </c>
      <c r="BA752" s="19">
        <f t="shared" si="442"/>
        <v>0.10737997831237905</v>
      </c>
      <c r="BB752" s="18">
        <f t="shared" si="443"/>
        <v>1.1714387022341202E-2</v>
      </c>
      <c r="BC752" s="18">
        <f t="shared" si="444"/>
        <v>1.3751671721878802E-2</v>
      </c>
      <c r="BD752" s="17">
        <f t="shared" si="445"/>
        <v>8.9492385593887322E-2</v>
      </c>
      <c r="BE752" s="16">
        <f t="shared" si="446"/>
        <v>2.5291712670751278E-3</v>
      </c>
      <c r="BF752" s="16">
        <f t="shared" si="447"/>
        <v>2.9690271396099325E-3</v>
      </c>
      <c r="BG752" s="16">
        <f t="shared" si="448"/>
        <v>1.9321674265533353E-2</v>
      </c>
      <c r="BH752" s="15">
        <f t="shared" si="449"/>
        <v>2.8853028357523408E-3</v>
      </c>
      <c r="BI752" s="15">
        <f t="shared" si="450"/>
        <v>3.3870946332744869E-3</v>
      </c>
      <c r="BJ752" s="15">
        <f t="shared" si="451"/>
        <v>2.2042351293314142E-2</v>
      </c>
    </row>
    <row r="753" spans="1:62" x14ac:dyDescent="0.25">
      <c r="A753">
        <v>724</v>
      </c>
      <c r="B753" s="26">
        <f t="shared" si="429"/>
        <v>0.35431806385940362</v>
      </c>
      <c r="C753" s="25">
        <f t="shared" si="430"/>
        <v>10.300590253550254</v>
      </c>
      <c r="D753" s="24">
        <f t="shared" si="431"/>
        <v>1.0281866619640656</v>
      </c>
      <c r="E753" s="22">
        <f t="shared" si="432"/>
        <v>38.021581340539655</v>
      </c>
      <c r="F753" s="27">
        <v>3.4</v>
      </c>
      <c r="G753" s="4">
        <f t="shared" si="433"/>
        <v>53.104676319913374</v>
      </c>
      <c r="H753" s="4"/>
      <c r="I753" s="5">
        <v>0.1216</v>
      </c>
      <c r="J753" s="5">
        <v>0</v>
      </c>
      <c r="K753" s="14">
        <v>1</v>
      </c>
      <c r="L753" s="6">
        <v>7.3</v>
      </c>
      <c r="M753" s="6">
        <v>51</v>
      </c>
      <c r="N753" s="6">
        <v>49</v>
      </c>
      <c r="O753" s="13">
        <f t="shared" si="452"/>
        <v>14.25</v>
      </c>
      <c r="P753" s="12">
        <f t="shared" si="453"/>
        <v>0</v>
      </c>
      <c r="Q753" s="4"/>
      <c r="R753">
        <v>724</v>
      </c>
      <c r="S753" s="4">
        <f t="shared" si="454"/>
        <v>0.74514205020999758</v>
      </c>
      <c r="T753" s="12">
        <f t="shared" si="455"/>
        <v>1</v>
      </c>
      <c r="U753">
        <f t="shared" si="456"/>
        <v>0.6</v>
      </c>
      <c r="V753" s="4">
        <f t="shared" si="457"/>
        <v>0.44708523012599855</v>
      </c>
      <c r="W753" s="4"/>
      <c r="X753"/>
      <c r="Z753"/>
      <c r="AA753">
        <v>724</v>
      </c>
      <c r="AB753" s="4">
        <f t="shared" si="458"/>
        <v>4.8785628742514978E-2</v>
      </c>
      <c r="AC753" s="4">
        <f t="shared" si="459"/>
        <v>0</v>
      </c>
      <c r="AD753" s="26">
        <f t="shared" si="460"/>
        <v>0.35431806385940362</v>
      </c>
      <c r="AE753" s="4">
        <f t="shared" si="434"/>
        <v>0.19008675384909454</v>
      </c>
      <c r="AF753" s="11"/>
      <c r="AG753" s="10">
        <f t="shared" si="461"/>
        <v>7.2814371257485036E-2</v>
      </c>
      <c r="AH753" s="10">
        <f t="shared" si="462"/>
        <v>0</v>
      </c>
      <c r="AI753" s="25">
        <f t="shared" si="463"/>
        <v>10.300590253550254</v>
      </c>
      <c r="AJ753" s="4">
        <f t="shared" si="435"/>
        <v>10.109946759762249</v>
      </c>
      <c r="AK753" s="4"/>
      <c r="AL753" s="24">
        <f t="shared" si="464"/>
        <v>1.0281866619640656</v>
      </c>
      <c r="AM753" s="4">
        <f t="shared" si="436"/>
        <v>0.98678566230553821</v>
      </c>
      <c r="AN753" s="3"/>
      <c r="AO753" s="23">
        <f t="shared" si="465"/>
        <v>0</v>
      </c>
      <c r="AP753" s="22">
        <f t="shared" si="466"/>
        <v>38.021581340539655</v>
      </c>
      <c r="AQ753" s="4">
        <f t="shared" si="437"/>
        <v>37.974257641250176</v>
      </c>
      <c r="AR753" s="3"/>
      <c r="AS753" s="4">
        <v>3.4</v>
      </c>
      <c r="AT753" s="4"/>
      <c r="AU753" s="21">
        <f t="shared" si="467"/>
        <v>241.20702368008617</v>
      </c>
      <c r="AV753" s="21">
        <f t="shared" si="438"/>
        <v>0.34533154982744257</v>
      </c>
      <c r="AW753" s="3">
        <f t="shared" si="439"/>
        <v>53.104676319913374</v>
      </c>
      <c r="AX753"/>
      <c r="AY753" s="20">
        <f t="shared" si="440"/>
        <v>1.6735344129992898E-2</v>
      </c>
      <c r="AZ753" s="20">
        <f t="shared" si="441"/>
        <v>1.9645838761296008E-2</v>
      </c>
      <c r="BA753" s="19">
        <f t="shared" si="442"/>
        <v>0.12785012711902019</v>
      </c>
      <c r="BB753" s="18">
        <f t="shared" si="443"/>
        <v>1.9426773582249125E-2</v>
      </c>
      <c r="BC753" s="18">
        <f t="shared" si="444"/>
        <v>2.2805342900901148E-2</v>
      </c>
      <c r="BD753" s="17">
        <f t="shared" si="445"/>
        <v>0.14841137730485546</v>
      </c>
      <c r="BE753" s="16">
        <f t="shared" si="446"/>
        <v>4.2188056380216554E-3</v>
      </c>
      <c r="BF753" s="16">
        <f t="shared" si="447"/>
        <v>4.9525109663732482E-3</v>
      </c>
      <c r="BG753" s="16">
        <f t="shared" si="448"/>
        <v>3.2229683054132492E-2</v>
      </c>
      <c r="BH753" s="15">
        <f t="shared" si="449"/>
        <v>4.8223349924201801E-3</v>
      </c>
      <c r="BI753" s="15">
        <f t="shared" si="450"/>
        <v>5.6610019476236902E-3</v>
      </c>
      <c r="BJ753" s="15">
        <f t="shared" si="451"/>
        <v>3.6840362349434462E-2</v>
      </c>
    </row>
    <row r="754" spans="1:62" x14ac:dyDescent="0.25">
      <c r="A754">
        <v>725</v>
      </c>
      <c r="B754" s="26">
        <f t="shared" si="429"/>
        <v>0.23887238259160953</v>
      </c>
      <c r="C754" s="25">
        <f t="shared" si="430"/>
        <v>10.182761131019733</v>
      </c>
      <c r="D754" s="24">
        <f t="shared" si="431"/>
        <v>1.031988920648222</v>
      </c>
      <c r="E754" s="22">
        <f t="shared" si="432"/>
        <v>38.027322335826376</v>
      </c>
      <c r="F754" s="27">
        <v>3.4</v>
      </c>
      <c r="G754" s="4">
        <f t="shared" si="433"/>
        <v>52.880944770085939</v>
      </c>
      <c r="H754" s="4"/>
      <c r="I754" s="5">
        <v>0.1216</v>
      </c>
      <c r="J754" s="5">
        <v>0</v>
      </c>
      <c r="K754" s="14">
        <v>1</v>
      </c>
      <c r="L754" s="6">
        <v>11</v>
      </c>
      <c r="M754" s="6">
        <v>52</v>
      </c>
      <c r="N754" s="6">
        <v>83</v>
      </c>
      <c r="O754" s="13">
        <f t="shared" si="452"/>
        <v>-10.25</v>
      </c>
      <c r="P754" s="12">
        <f t="shared" si="453"/>
        <v>-10.25</v>
      </c>
      <c r="Q754" s="4"/>
      <c r="R754">
        <v>725</v>
      </c>
      <c r="S754" s="4">
        <f t="shared" si="454"/>
        <v>1.245428856118602</v>
      </c>
      <c r="T754" s="12">
        <f t="shared" si="455"/>
        <v>1</v>
      </c>
      <c r="U754">
        <f t="shared" si="456"/>
        <v>0.6</v>
      </c>
      <c r="V754" s="4">
        <f t="shared" si="457"/>
        <v>0.74725731367116122</v>
      </c>
      <c r="W754" s="4"/>
      <c r="X754"/>
      <c r="Z754"/>
      <c r="AA754">
        <v>725</v>
      </c>
      <c r="AB754" s="4">
        <f t="shared" si="458"/>
        <v>4.8785628742514978E-2</v>
      </c>
      <c r="AC754" s="4">
        <f t="shared" si="459"/>
        <v>0</v>
      </c>
      <c r="AD754" s="26">
        <f t="shared" si="460"/>
        <v>0.23887238259160953</v>
      </c>
      <c r="AE754" s="4">
        <f t="shared" si="434"/>
        <v>0.12492031512938938</v>
      </c>
      <c r="AF754" s="11"/>
      <c r="AG754" s="10">
        <f t="shared" si="461"/>
        <v>7.2814371257485036E-2</v>
      </c>
      <c r="AH754" s="10">
        <f t="shared" si="462"/>
        <v>0</v>
      </c>
      <c r="AI754" s="25">
        <f t="shared" si="463"/>
        <v>10.182761131019733</v>
      </c>
      <c r="AJ754" s="4">
        <f t="shared" si="435"/>
        <v>9.9866440329479822</v>
      </c>
      <c r="AK754" s="4"/>
      <c r="AL754" s="24">
        <f t="shared" si="464"/>
        <v>1.031988920648222</v>
      </c>
      <c r="AM754" s="4">
        <f t="shared" si="436"/>
        <v>0.98876677660197521</v>
      </c>
      <c r="AN754" s="3"/>
      <c r="AO754" s="23">
        <f t="shared" si="465"/>
        <v>0</v>
      </c>
      <c r="AP754" s="22">
        <f t="shared" si="466"/>
        <v>38.027322335826376</v>
      </c>
      <c r="AQ754" s="4">
        <f t="shared" si="437"/>
        <v>37.978051601399208</v>
      </c>
      <c r="AR754" s="3"/>
      <c r="AS754" s="4">
        <v>3.4</v>
      </c>
      <c r="AT754" s="4"/>
      <c r="AU754" s="21">
        <f t="shared" si="467"/>
        <v>241.55235522991362</v>
      </c>
      <c r="AV754" s="21">
        <f t="shared" si="438"/>
        <v>0.3133848746405673</v>
      </c>
      <c r="AW754" s="3">
        <f t="shared" si="439"/>
        <v>52.880944770085939</v>
      </c>
      <c r="AX754"/>
      <c r="AY754" s="20">
        <f t="shared" si="440"/>
        <v>1.1611836154657192E-2</v>
      </c>
      <c r="AZ754" s="20">
        <f t="shared" si="441"/>
        <v>1.363128592068453E-2</v>
      </c>
      <c r="BA754" s="19">
        <f t="shared" si="442"/>
        <v>8.8708945386878443E-2</v>
      </c>
      <c r="BB754" s="18">
        <f t="shared" si="443"/>
        <v>1.9984539645943846E-2</v>
      </c>
      <c r="BC754" s="18">
        <f t="shared" si="444"/>
        <v>2.3460111758281908E-2</v>
      </c>
      <c r="BD754" s="17">
        <f t="shared" si="445"/>
        <v>0.15267244666752508</v>
      </c>
      <c r="BE754" s="16">
        <f t="shared" si="446"/>
        <v>4.4043821766060242E-3</v>
      </c>
      <c r="BF754" s="16">
        <f t="shared" si="447"/>
        <v>5.1703616855809853E-3</v>
      </c>
      <c r="BG754" s="16">
        <f t="shared" si="448"/>
        <v>3.3647400184059796E-2</v>
      </c>
      <c r="BH754" s="15">
        <f t="shared" si="449"/>
        <v>5.020739931529402E-3</v>
      </c>
      <c r="BI754" s="15">
        <f t="shared" si="450"/>
        <v>5.8939120935345155E-3</v>
      </c>
      <c r="BJ754" s="15">
        <f t="shared" si="451"/>
        <v>3.8356082402103982E-2</v>
      </c>
    </row>
    <row r="755" spans="1:62" x14ac:dyDescent="0.25">
      <c r="A755">
        <v>726</v>
      </c>
      <c r="B755" s="26">
        <f t="shared" si="429"/>
        <v>0.41751372830304212</v>
      </c>
      <c r="C755" s="25">
        <f t="shared" si="430"/>
        <v>10.423350619774329</v>
      </c>
      <c r="D755" s="24">
        <f t="shared" si="431"/>
        <v>1.0297882745107116</v>
      </c>
      <c r="E755" s="22">
        <f t="shared" si="432"/>
        <v>38.026207272857285</v>
      </c>
      <c r="F755" s="27">
        <v>3.4</v>
      </c>
      <c r="G755" s="4">
        <f t="shared" si="433"/>
        <v>53.296859895445365</v>
      </c>
      <c r="H755" s="4"/>
      <c r="I755" s="5">
        <v>0.72929999999999995</v>
      </c>
      <c r="J755" s="5">
        <v>0</v>
      </c>
      <c r="K755" s="14">
        <v>1</v>
      </c>
      <c r="L755" s="6">
        <v>13.9</v>
      </c>
      <c r="M755" s="6">
        <v>57</v>
      </c>
      <c r="N755" s="6">
        <v>99</v>
      </c>
      <c r="O755" s="13">
        <f t="shared" si="452"/>
        <v>-17.25</v>
      </c>
      <c r="P755" s="12">
        <f t="shared" si="453"/>
        <v>-27.5</v>
      </c>
      <c r="Q755" s="4"/>
      <c r="R755">
        <v>726</v>
      </c>
      <c r="S755" s="4">
        <f t="shared" si="454"/>
        <v>1.7093833911892833</v>
      </c>
      <c r="T755" s="12">
        <f t="shared" si="455"/>
        <v>0.75846459436788383</v>
      </c>
      <c r="U755">
        <f t="shared" si="456"/>
        <v>0.6</v>
      </c>
      <c r="V755" s="4">
        <f t="shared" si="457"/>
        <v>0.77790406825054637</v>
      </c>
      <c r="W755" s="4"/>
      <c r="X755"/>
      <c r="Z755"/>
      <c r="AA755">
        <v>726</v>
      </c>
      <c r="AB755" s="4">
        <f t="shared" si="458"/>
        <v>0.29259341317365273</v>
      </c>
      <c r="AC755" s="4">
        <f t="shared" si="459"/>
        <v>0</v>
      </c>
      <c r="AD755" s="26">
        <f t="shared" si="460"/>
        <v>0.41751372830304212</v>
      </c>
      <c r="AE755" s="4">
        <f t="shared" si="434"/>
        <v>0.11244788597492351</v>
      </c>
      <c r="AF755" s="11"/>
      <c r="AG755" s="10">
        <f t="shared" si="461"/>
        <v>0.43670658682634733</v>
      </c>
      <c r="AH755" s="10">
        <f t="shared" si="462"/>
        <v>0</v>
      </c>
      <c r="AI755" s="25">
        <f t="shared" si="463"/>
        <v>10.423350619774329</v>
      </c>
      <c r="AJ755" s="4">
        <f t="shared" si="435"/>
        <v>10.021108465283396</v>
      </c>
      <c r="AK755" s="4"/>
      <c r="AL755" s="24">
        <f t="shared" si="464"/>
        <v>1.0297882745107116</v>
      </c>
      <c r="AM755" s="4">
        <f t="shared" si="436"/>
        <v>0.94437929711664126</v>
      </c>
      <c r="AN755" s="3"/>
      <c r="AO755" s="23">
        <f t="shared" si="465"/>
        <v>0</v>
      </c>
      <c r="AP755" s="22">
        <f t="shared" si="466"/>
        <v>38.026207272857285</v>
      </c>
      <c r="AQ755" s="4">
        <f t="shared" si="437"/>
        <v>37.926570383982217</v>
      </c>
      <c r="AR755" s="3"/>
      <c r="AS755" s="4">
        <v>3.4</v>
      </c>
      <c r="AT755" s="4"/>
      <c r="AU755" s="21">
        <f t="shared" si="467"/>
        <v>241.86574010455419</v>
      </c>
      <c r="AV755" s="21">
        <f t="shared" si="438"/>
        <v>0.69467603238269482</v>
      </c>
      <c r="AW755" s="3">
        <f t="shared" si="439"/>
        <v>53.296859895445365</v>
      </c>
      <c r="AX755"/>
      <c r="AY755" s="20">
        <f t="shared" si="440"/>
        <v>3.1086531875966557E-2</v>
      </c>
      <c r="AZ755" s="20">
        <f t="shared" si="441"/>
        <v>3.6492885245699873E-2</v>
      </c>
      <c r="BA755" s="19">
        <f t="shared" si="442"/>
        <v>0.23748642520645222</v>
      </c>
      <c r="BB755" s="18">
        <f t="shared" si="443"/>
        <v>4.0988900828794313E-2</v>
      </c>
      <c r="BC755" s="18">
        <f t="shared" si="444"/>
        <v>4.8117405320758547E-2</v>
      </c>
      <c r="BD755" s="17">
        <f t="shared" si="445"/>
        <v>0.31313584834138031</v>
      </c>
      <c r="BE755" s="16">
        <f t="shared" si="446"/>
        <v>8.7032650984202042E-3</v>
      </c>
      <c r="BF755" s="16">
        <f t="shared" si="447"/>
        <v>1.0216876419884589E-2</v>
      </c>
      <c r="BG755" s="16">
        <f t="shared" si="448"/>
        <v>6.6488835875765595E-2</v>
      </c>
      <c r="BH755" s="15">
        <f t="shared" si="449"/>
        <v>1.0153104321346858E-2</v>
      </c>
      <c r="BI755" s="15">
        <f t="shared" si="450"/>
        <v>1.1918861594624573E-2</v>
      </c>
      <c r="BJ755" s="15">
        <f t="shared" si="451"/>
        <v>7.756492295909663E-2</v>
      </c>
    </row>
    <row r="756" spans="1:62" x14ac:dyDescent="0.25">
      <c r="A756">
        <v>727</v>
      </c>
      <c r="B756" s="26">
        <f t="shared" si="429"/>
        <v>0.40504129914857623</v>
      </c>
      <c r="C756" s="25">
        <f t="shared" si="430"/>
        <v>10.457815052109742</v>
      </c>
      <c r="D756" s="24">
        <f t="shared" si="431"/>
        <v>1.0353110992411692</v>
      </c>
      <c r="E756" s="22">
        <f t="shared" si="432"/>
        <v>38.033316412563181</v>
      </c>
      <c r="F756" s="27">
        <v>3.4</v>
      </c>
      <c r="G756" s="4">
        <f t="shared" si="433"/>
        <v>53.331483863062665</v>
      </c>
      <c r="H756" s="4"/>
      <c r="I756" s="5">
        <v>0.72929999999999995</v>
      </c>
      <c r="J756" s="5">
        <v>0</v>
      </c>
      <c r="K756" s="14">
        <v>0</v>
      </c>
      <c r="L756" s="6">
        <v>16</v>
      </c>
      <c r="M756" s="6">
        <v>34</v>
      </c>
      <c r="N756" s="6">
        <v>103</v>
      </c>
      <c r="O756" s="13">
        <f t="shared" si="452"/>
        <v>-43.25</v>
      </c>
      <c r="P756" s="12">
        <f t="shared" si="453"/>
        <v>-27.5</v>
      </c>
      <c r="Q756" s="4"/>
      <c r="R756">
        <v>727</v>
      </c>
      <c r="S756" s="4">
        <f t="shared" si="454"/>
        <v>2.0754997247575919</v>
      </c>
      <c r="T756" s="12">
        <f t="shared" si="455"/>
        <v>0.75846459436788383</v>
      </c>
      <c r="U756">
        <f t="shared" si="456"/>
        <v>1</v>
      </c>
      <c r="V756" s="4">
        <f t="shared" si="457"/>
        <v>1.5741930568489215</v>
      </c>
      <c r="W756" s="4"/>
      <c r="X756"/>
      <c r="Z756"/>
      <c r="AA756">
        <v>727</v>
      </c>
      <c r="AB756" s="4">
        <f t="shared" si="458"/>
        <v>0.29259341317365273</v>
      </c>
      <c r="AC756" s="4">
        <f t="shared" si="459"/>
        <v>0</v>
      </c>
      <c r="AD756" s="26">
        <f t="shared" si="460"/>
        <v>0.40504129914857623</v>
      </c>
      <c r="AE756" s="4">
        <f t="shared" si="434"/>
        <v>0.10908871908694583</v>
      </c>
      <c r="AF756" s="11"/>
      <c r="AG756" s="10">
        <f t="shared" si="461"/>
        <v>0.43670658682634733</v>
      </c>
      <c r="AH756" s="10">
        <f t="shared" si="462"/>
        <v>0</v>
      </c>
      <c r="AI756" s="25">
        <f t="shared" si="463"/>
        <v>10.457815052109742</v>
      </c>
      <c r="AJ756" s="4">
        <f t="shared" si="435"/>
        <v>10.054242898463873</v>
      </c>
      <c r="AK756" s="4"/>
      <c r="AL756" s="24">
        <f t="shared" si="464"/>
        <v>1.0353110992411692</v>
      </c>
      <c r="AM756" s="4">
        <f t="shared" si="436"/>
        <v>0.94944406767787726</v>
      </c>
      <c r="AN756" s="3"/>
      <c r="AO756" s="23">
        <f t="shared" si="465"/>
        <v>0</v>
      </c>
      <c r="AP756" s="22">
        <f t="shared" si="466"/>
        <v>38.033316412563181</v>
      </c>
      <c r="AQ756" s="4">
        <f t="shared" si="437"/>
        <v>37.933660896204231</v>
      </c>
      <c r="AR756" s="3"/>
      <c r="AS756" s="4">
        <v>3.4</v>
      </c>
      <c r="AT756" s="4"/>
      <c r="AU756" s="21">
        <f t="shared" si="467"/>
        <v>242.56041613693688</v>
      </c>
      <c r="AV756" s="21">
        <f t="shared" si="438"/>
        <v>0.68898803434986311</v>
      </c>
      <c r="AW756" s="3">
        <f t="shared" si="439"/>
        <v>53.331483863062665</v>
      </c>
      <c r="AX756"/>
      <c r="AY756" s="20">
        <f t="shared" si="440"/>
        <v>3.0157880815660298E-2</v>
      </c>
      <c r="AZ756" s="20">
        <f t="shared" si="441"/>
        <v>3.5402729653166432E-2</v>
      </c>
      <c r="BA756" s="19">
        <f t="shared" si="442"/>
        <v>0.23039196959280367</v>
      </c>
      <c r="BB756" s="18">
        <f t="shared" si="443"/>
        <v>4.1124429148875721E-2</v>
      </c>
      <c r="BC756" s="18">
        <f t="shared" si="444"/>
        <v>4.82765037834628E-2</v>
      </c>
      <c r="BD756" s="17">
        <f t="shared" si="445"/>
        <v>0.31417122071353137</v>
      </c>
      <c r="BE756" s="16">
        <f t="shared" si="446"/>
        <v>8.7499413025594695E-3</v>
      </c>
      <c r="BF756" s="16">
        <f t="shared" si="447"/>
        <v>1.0271670224743725E-2</v>
      </c>
      <c r="BG756" s="16">
        <f t="shared" si="448"/>
        <v>6.6845420035988715E-2</v>
      </c>
      <c r="BH756" s="15">
        <f t="shared" si="449"/>
        <v>1.0155002481649116E-2</v>
      </c>
      <c r="BI756" s="15">
        <f t="shared" si="450"/>
        <v>1.1921089869762005E-2</v>
      </c>
      <c r="BJ756" s="15">
        <f t="shared" si="451"/>
        <v>7.7579424007539421E-2</v>
      </c>
    </row>
    <row r="757" spans="1:62" x14ac:dyDescent="0.25">
      <c r="A757">
        <v>728</v>
      </c>
      <c r="B757" s="26">
        <f t="shared" si="429"/>
        <v>0.40168213226059857</v>
      </c>
      <c r="C757" s="25">
        <f t="shared" si="430"/>
        <v>10.490949485290219</v>
      </c>
      <c r="D757" s="24">
        <f t="shared" si="431"/>
        <v>1.039631321426622</v>
      </c>
      <c r="E757" s="22">
        <f t="shared" si="432"/>
        <v>38.039532889735362</v>
      </c>
      <c r="F757" s="27">
        <v>3.4</v>
      </c>
      <c r="G757" s="4">
        <f t="shared" si="433"/>
        <v>53.371795828712798</v>
      </c>
      <c r="H757" s="4"/>
      <c r="I757" s="5">
        <v>0.72929999999999995</v>
      </c>
      <c r="J757" s="5">
        <v>0</v>
      </c>
      <c r="K757" s="14">
        <v>0</v>
      </c>
      <c r="L757" s="6">
        <v>16</v>
      </c>
      <c r="M757" s="6">
        <v>55</v>
      </c>
      <c r="N757" s="6">
        <v>91</v>
      </c>
      <c r="O757" s="13">
        <f t="shared" si="452"/>
        <v>-13.25</v>
      </c>
      <c r="P757" s="12">
        <f t="shared" si="453"/>
        <v>-27.5</v>
      </c>
      <c r="Q757" s="4"/>
      <c r="R757">
        <v>728</v>
      </c>
      <c r="S757" s="4">
        <f t="shared" si="454"/>
        <v>2.0754997247575919</v>
      </c>
      <c r="T757" s="12">
        <f t="shared" si="455"/>
        <v>0.75846459436788383</v>
      </c>
      <c r="U757">
        <f t="shared" si="456"/>
        <v>1</v>
      </c>
      <c r="V757" s="4">
        <f t="shared" si="457"/>
        <v>1.5741930568489215</v>
      </c>
      <c r="W757" s="4"/>
      <c r="X757"/>
      <c r="Z757"/>
      <c r="AA757">
        <v>728</v>
      </c>
      <c r="AB757" s="4">
        <f t="shared" si="458"/>
        <v>0.29259341317365273</v>
      </c>
      <c r="AC757" s="4">
        <f t="shared" si="459"/>
        <v>0</v>
      </c>
      <c r="AD757" s="26">
        <f t="shared" si="460"/>
        <v>0.40168213226059857</v>
      </c>
      <c r="AE757" s="4">
        <f t="shared" si="434"/>
        <v>0.10818385700562484</v>
      </c>
      <c r="AF757" s="11"/>
      <c r="AG757" s="10">
        <f t="shared" si="461"/>
        <v>0.43670658682634733</v>
      </c>
      <c r="AH757" s="10">
        <f t="shared" si="462"/>
        <v>0</v>
      </c>
      <c r="AI757" s="25">
        <f t="shared" si="463"/>
        <v>10.490949485290219</v>
      </c>
      <c r="AJ757" s="4">
        <f t="shared" si="435"/>
        <v>10.086098248317827</v>
      </c>
      <c r="AK757" s="4"/>
      <c r="AL757" s="24">
        <f t="shared" si="464"/>
        <v>1.039631321426622</v>
      </c>
      <c r="AM757" s="4">
        <f t="shared" si="436"/>
        <v>0.95340589245239415</v>
      </c>
      <c r="AN757" s="3"/>
      <c r="AO757" s="23">
        <f t="shared" si="465"/>
        <v>0</v>
      </c>
      <c r="AP757" s="22">
        <f t="shared" si="466"/>
        <v>38.039532889735362</v>
      </c>
      <c r="AQ757" s="4">
        <f t="shared" si="437"/>
        <v>37.939860982173862</v>
      </c>
      <c r="AR757" s="3"/>
      <c r="AS757" s="4">
        <v>3.4</v>
      </c>
      <c r="AT757" s="4"/>
      <c r="AU757" s="21">
        <f t="shared" si="467"/>
        <v>243.24940417128676</v>
      </c>
      <c r="AV757" s="21">
        <f t="shared" si="438"/>
        <v>0.6883649166036504</v>
      </c>
      <c r="AW757" s="3">
        <f t="shared" si="439"/>
        <v>53.371795828712798</v>
      </c>
      <c r="AX757"/>
      <c r="AY757" s="20">
        <f t="shared" si="440"/>
        <v>2.9907784560952735E-2</v>
      </c>
      <c r="AZ757" s="20">
        <f t="shared" si="441"/>
        <v>3.5109138397640169E-2</v>
      </c>
      <c r="BA757" s="19">
        <f t="shared" si="442"/>
        <v>0.22848135229638086</v>
      </c>
      <c r="BB757" s="18">
        <f t="shared" si="443"/>
        <v>4.1254769092209008E-2</v>
      </c>
      <c r="BC757" s="18">
        <f t="shared" si="444"/>
        <v>4.8429511543027964E-2</v>
      </c>
      <c r="BD757" s="17">
        <f t="shared" si="445"/>
        <v>0.31516695633715575</v>
      </c>
      <c r="BE757" s="16">
        <f t="shared" si="446"/>
        <v>8.7864623776634457E-3</v>
      </c>
      <c r="BF757" s="16">
        <f t="shared" si="447"/>
        <v>1.0314542791170131E-2</v>
      </c>
      <c r="BG757" s="16">
        <f t="shared" si="448"/>
        <v>6.7124423805394226E-2</v>
      </c>
      <c r="BH757" s="15">
        <f t="shared" si="449"/>
        <v>1.015667276251919E-2</v>
      </c>
      <c r="BI757" s="15">
        <f t="shared" si="450"/>
        <v>1.1923050634261658E-2</v>
      </c>
      <c r="BJ757" s="15">
        <f t="shared" si="451"/>
        <v>7.7592184164719621E-2</v>
      </c>
    </row>
    <row r="758" spans="1:62" x14ac:dyDescent="0.25">
      <c r="A758">
        <v>729</v>
      </c>
      <c r="B758" s="26">
        <f t="shared" si="429"/>
        <v>0.15696948574813982</v>
      </c>
      <c r="C758" s="25">
        <f t="shared" si="430"/>
        <v>10.158912619575311</v>
      </c>
      <c r="D758" s="24">
        <f t="shared" si="431"/>
        <v>1.0435115812457385</v>
      </c>
      <c r="E758" s="22">
        <f t="shared" si="432"/>
        <v>38.045637225539956</v>
      </c>
      <c r="F758" s="27">
        <v>3.4</v>
      </c>
      <c r="G758" s="4">
        <f t="shared" si="433"/>
        <v>52.805030912109146</v>
      </c>
      <c r="H758" s="4"/>
      <c r="I758" s="5">
        <v>0.1216</v>
      </c>
      <c r="J758" s="5">
        <v>0</v>
      </c>
      <c r="K758" s="14">
        <v>0</v>
      </c>
      <c r="L758" s="6">
        <v>13.5</v>
      </c>
      <c r="M758" s="6">
        <v>58</v>
      </c>
      <c r="N758" s="6">
        <v>69</v>
      </c>
      <c r="O758" s="13">
        <f t="shared" si="452"/>
        <v>6.25</v>
      </c>
      <c r="P758" s="12">
        <f t="shared" si="453"/>
        <v>-21.25</v>
      </c>
      <c r="Q758" s="4"/>
      <c r="R758">
        <v>729</v>
      </c>
      <c r="S758" s="4">
        <f t="shared" si="454"/>
        <v>1.6422633067433468</v>
      </c>
      <c r="T758" s="12">
        <f t="shared" si="455"/>
        <v>0.95855194129866228</v>
      </c>
      <c r="U758">
        <f t="shared" si="456"/>
        <v>1</v>
      </c>
      <c r="V758" s="4">
        <f t="shared" si="457"/>
        <v>1.5741946808023954</v>
      </c>
      <c r="W758" s="4"/>
      <c r="X758"/>
      <c r="Z758"/>
      <c r="AA758">
        <v>729</v>
      </c>
      <c r="AB758" s="4">
        <f t="shared" si="458"/>
        <v>4.8785628742514978E-2</v>
      </c>
      <c r="AC758" s="4">
        <f t="shared" si="459"/>
        <v>0</v>
      </c>
      <c r="AD758" s="26">
        <f t="shared" si="460"/>
        <v>0.15696948574813982</v>
      </c>
      <c r="AE758" s="4">
        <f t="shared" si="434"/>
        <v>6.1331989247237276E-2</v>
      </c>
      <c r="AF758" s="11"/>
      <c r="AG758" s="10">
        <f t="shared" si="461"/>
        <v>7.2814371257485036E-2</v>
      </c>
      <c r="AH758" s="10">
        <f t="shared" si="462"/>
        <v>0</v>
      </c>
      <c r="AI758" s="25">
        <f t="shared" si="463"/>
        <v>10.158912619575311</v>
      </c>
      <c r="AJ758" s="4">
        <f t="shared" si="435"/>
        <v>9.8765070773743879</v>
      </c>
      <c r="AK758" s="4"/>
      <c r="AL758" s="24">
        <f t="shared" si="464"/>
        <v>1.0435115812457385</v>
      </c>
      <c r="AM758" s="4">
        <f t="shared" si="436"/>
        <v>0.98075563751469352</v>
      </c>
      <c r="AN758" s="3"/>
      <c r="AO758" s="23">
        <f t="shared" si="465"/>
        <v>0</v>
      </c>
      <c r="AP758" s="22">
        <f t="shared" si="466"/>
        <v>38.045637225539956</v>
      </c>
      <c r="AQ758" s="4">
        <f t="shared" si="437"/>
        <v>37.974197616362567</v>
      </c>
      <c r="AR758" s="3"/>
      <c r="AS758" s="4">
        <v>3.4</v>
      </c>
      <c r="AT758" s="4"/>
      <c r="AU758" s="21">
        <f t="shared" si="467"/>
        <v>243.93776908789042</v>
      </c>
      <c r="AV758" s="21">
        <f t="shared" si="438"/>
        <v>0.39876543059011516</v>
      </c>
      <c r="AW758" s="3">
        <f t="shared" si="439"/>
        <v>52.805030912109146</v>
      </c>
      <c r="AX758"/>
      <c r="AY758" s="20">
        <f t="shared" si="440"/>
        <v>9.7455620099061984E-3</v>
      </c>
      <c r="AZ758" s="20">
        <f t="shared" si="441"/>
        <v>1.1440442359455101E-2</v>
      </c>
      <c r="BA758" s="19">
        <f t="shared" si="442"/>
        <v>7.4451492131541258E-2</v>
      </c>
      <c r="BB758" s="18">
        <f t="shared" si="443"/>
        <v>2.8777423334521355E-2</v>
      </c>
      <c r="BC758" s="18">
        <f t="shared" si="444"/>
        <v>3.3782192610090286E-2</v>
      </c>
      <c r="BD758" s="17">
        <f t="shared" si="445"/>
        <v>0.21984592625631144</v>
      </c>
      <c r="BE758" s="16">
        <f t="shared" si="446"/>
        <v>6.3948970173566943E-3</v>
      </c>
      <c r="BF758" s="16">
        <f t="shared" si="447"/>
        <v>7.5070530203752497E-3</v>
      </c>
      <c r="BG758" s="16">
        <f t="shared" si="448"/>
        <v>4.8853993693313044E-2</v>
      </c>
      <c r="BH758" s="15">
        <f t="shared" si="449"/>
        <v>7.2797717074823296E-3</v>
      </c>
      <c r="BI758" s="15">
        <f t="shared" si="450"/>
        <v>8.5458189609575168E-3</v>
      </c>
      <c r="BJ758" s="15">
        <f t="shared" si="451"/>
        <v>5.5614018508949391E-2</v>
      </c>
    </row>
    <row r="759" spans="1:62" x14ac:dyDescent="0.25">
      <c r="A759">
        <v>730</v>
      </c>
      <c r="B759" s="26">
        <f t="shared" si="429"/>
        <v>0.11011761798975225</v>
      </c>
      <c r="C759" s="25">
        <f t="shared" si="430"/>
        <v>9.9493214486318724</v>
      </c>
      <c r="D759" s="24">
        <f t="shared" si="431"/>
        <v>1.0329532915839601</v>
      </c>
      <c r="E759" s="22">
        <f t="shared" si="432"/>
        <v>38.035473123313452</v>
      </c>
      <c r="F759" s="27">
        <v>3.4</v>
      </c>
      <c r="G759" s="4">
        <f t="shared" si="433"/>
        <v>52.527865481519036</v>
      </c>
      <c r="H759" s="4"/>
      <c r="I759" s="5">
        <v>0.1216</v>
      </c>
      <c r="J759" s="5">
        <v>0</v>
      </c>
      <c r="K759" s="14">
        <v>0</v>
      </c>
      <c r="L759" s="6">
        <v>10.199999999999999</v>
      </c>
      <c r="M759" s="6">
        <v>56</v>
      </c>
      <c r="N759" s="6">
        <v>34</v>
      </c>
      <c r="O759" s="13">
        <f t="shared" si="452"/>
        <v>30.5</v>
      </c>
      <c r="P759" s="12">
        <f t="shared" si="453"/>
        <v>0</v>
      </c>
      <c r="Q759" s="4"/>
      <c r="R759">
        <v>730</v>
      </c>
      <c r="S759" s="4">
        <f t="shared" si="454"/>
        <v>1.1276998486951821</v>
      </c>
      <c r="T759" s="12">
        <f t="shared" si="455"/>
        <v>1</v>
      </c>
      <c r="U759">
        <f t="shared" si="456"/>
        <v>1</v>
      </c>
      <c r="V759" s="4">
        <f t="shared" si="457"/>
        <v>1.1276998486951821</v>
      </c>
      <c r="W759" s="4"/>
      <c r="X759"/>
      <c r="Z759"/>
      <c r="AA759">
        <v>730</v>
      </c>
      <c r="AB759" s="4">
        <f t="shared" si="458"/>
        <v>4.8785628742514978E-2</v>
      </c>
      <c r="AC759" s="4">
        <f t="shared" si="459"/>
        <v>0</v>
      </c>
      <c r="AD759" s="26">
        <f t="shared" si="460"/>
        <v>0.11011761798975225</v>
      </c>
      <c r="AE759" s="4">
        <f t="shared" si="434"/>
        <v>6.6277500517991583E-2</v>
      </c>
      <c r="AF759" s="11"/>
      <c r="AG759" s="10">
        <f t="shared" si="461"/>
        <v>7.2814371257485036E-2</v>
      </c>
      <c r="AH759" s="10">
        <f t="shared" si="462"/>
        <v>0</v>
      </c>
      <c r="AI759" s="25">
        <f t="shared" si="463"/>
        <v>9.9493214486318724</v>
      </c>
      <c r="AJ759" s="4">
        <f t="shared" si="435"/>
        <v>9.7989319562819386</v>
      </c>
      <c r="AK759" s="4"/>
      <c r="AL759" s="24">
        <f t="shared" si="464"/>
        <v>1.0329532915839601</v>
      </c>
      <c r="AM759" s="4">
        <f t="shared" si="436"/>
        <v>0.99891445696998493</v>
      </c>
      <c r="AN759" s="3"/>
      <c r="AO759" s="23">
        <f t="shared" si="465"/>
        <v>0</v>
      </c>
      <c r="AP759" s="22">
        <f t="shared" si="466"/>
        <v>38.035473123313452</v>
      </c>
      <c r="AQ759" s="4">
        <f t="shared" si="437"/>
        <v>37.996871614077172</v>
      </c>
      <c r="AR759" s="3"/>
      <c r="AS759" s="4">
        <v>3.4</v>
      </c>
      <c r="AT759" s="4"/>
      <c r="AU759" s="21">
        <f t="shared" si="467"/>
        <v>244.33653451848053</v>
      </c>
      <c r="AV759" s="21">
        <f t="shared" si="438"/>
        <v>0.20775184402452873</v>
      </c>
      <c r="AW759" s="3">
        <f t="shared" si="439"/>
        <v>52.527865481519036</v>
      </c>
      <c r="AX759"/>
      <c r="AY759" s="20">
        <f t="shared" si="440"/>
        <v>4.4673543220423353E-3</v>
      </c>
      <c r="AZ759" s="20">
        <f t="shared" si="441"/>
        <v>5.2442855084844807E-3</v>
      </c>
      <c r="BA759" s="19">
        <f t="shared" si="442"/>
        <v>3.4128477641233855E-2</v>
      </c>
      <c r="BB759" s="18">
        <f t="shared" si="443"/>
        <v>1.532484827560038E-2</v>
      </c>
      <c r="BC759" s="18">
        <f t="shared" si="444"/>
        <v>1.7990039280052619E-2</v>
      </c>
      <c r="BD759" s="17">
        <f t="shared" si="445"/>
        <v>0.11707460479428083</v>
      </c>
      <c r="BE759" s="16">
        <f t="shared" si="446"/>
        <v>3.4685932360463442E-3</v>
      </c>
      <c r="BF759" s="16">
        <f t="shared" si="447"/>
        <v>4.0718268423152737E-3</v>
      </c>
      <c r="BG759" s="16">
        <f t="shared" si="448"/>
        <v>2.6498414535613551E-2</v>
      </c>
      <c r="BH759" s="15">
        <f t="shared" si="449"/>
        <v>3.9335346041244439E-3</v>
      </c>
      <c r="BI759" s="15">
        <f t="shared" si="450"/>
        <v>4.617627578754782E-3</v>
      </c>
      <c r="BJ759" s="15">
        <f t="shared" si="451"/>
        <v>3.0050347053400473E-2</v>
      </c>
    </row>
    <row r="760" spans="1:62" x14ac:dyDescent="0.25">
      <c r="A760">
        <v>731</v>
      </c>
      <c r="B760" s="26">
        <f t="shared" si="429"/>
        <v>0.11506312926050656</v>
      </c>
      <c r="C760" s="25">
        <f t="shared" si="430"/>
        <v>9.871746327539423</v>
      </c>
      <c r="D760" s="24">
        <f t="shared" si="431"/>
        <v>1.0261087874077983</v>
      </c>
      <c r="E760" s="22">
        <f t="shared" si="432"/>
        <v>38.028795393286771</v>
      </c>
      <c r="F760" s="27">
        <v>3.4</v>
      </c>
      <c r="G760" s="4">
        <f t="shared" si="433"/>
        <v>52.441713637494495</v>
      </c>
      <c r="H760" s="4"/>
      <c r="I760" s="5">
        <v>0.1216</v>
      </c>
      <c r="J760" s="5">
        <v>0</v>
      </c>
      <c r="K760" s="14">
        <v>0</v>
      </c>
      <c r="L760" s="6">
        <v>6.1</v>
      </c>
      <c r="M760" s="6">
        <v>75</v>
      </c>
      <c r="N760" s="6">
        <v>18</v>
      </c>
      <c r="O760" s="13">
        <f t="shared" si="452"/>
        <v>61.5</v>
      </c>
      <c r="P760" s="12">
        <f t="shared" si="453"/>
        <v>0</v>
      </c>
      <c r="Q760" s="4"/>
      <c r="R760">
        <v>731</v>
      </c>
      <c r="S760" s="4">
        <f t="shared" si="454"/>
        <v>0.60923828172684824</v>
      </c>
      <c r="T760" s="12">
        <f t="shared" si="455"/>
        <v>1</v>
      </c>
      <c r="U760">
        <f t="shared" si="456"/>
        <v>1</v>
      </c>
      <c r="V760" s="4">
        <f t="shared" si="457"/>
        <v>0.60923828172684824</v>
      </c>
      <c r="W760" s="4"/>
      <c r="X760"/>
      <c r="Z760"/>
      <c r="AA760">
        <v>731</v>
      </c>
      <c r="AB760" s="4">
        <f t="shared" si="458"/>
        <v>4.8785628742514978E-2</v>
      </c>
      <c r="AC760" s="4">
        <f t="shared" si="459"/>
        <v>0</v>
      </c>
      <c r="AD760" s="26">
        <f t="shared" si="460"/>
        <v>0.11506312926050656</v>
      </c>
      <c r="AE760" s="4">
        <f t="shared" si="434"/>
        <v>7.8464400943391799E-2</v>
      </c>
      <c r="AF760" s="11"/>
      <c r="AG760" s="10">
        <f t="shared" si="461"/>
        <v>7.2814371257485036E-2</v>
      </c>
      <c r="AH760" s="10">
        <f t="shared" si="462"/>
        <v>0</v>
      </c>
      <c r="AI760" s="25">
        <f t="shared" si="463"/>
        <v>9.871746327539423</v>
      </c>
      <c r="AJ760" s="4">
        <f t="shared" si="435"/>
        <v>9.7590171524772575</v>
      </c>
      <c r="AK760" s="4"/>
      <c r="AL760" s="24">
        <f t="shared" si="464"/>
        <v>1.0261087874077983</v>
      </c>
      <c r="AM760" s="4">
        <f t="shared" si="436"/>
        <v>1.0005067308775055</v>
      </c>
      <c r="AN760" s="3"/>
      <c r="AO760" s="23">
        <f t="shared" si="465"/>
        <v>0</v>
      </c>
      <c r="AP760" s="22">
        <f t="shared" si="466"/>
        <v>38.028795393286771</v>
      </c>
      <c r="AQ760" s="4">
        <f t="shared" si="437"/>
        <v>37.999688961697572</v>
      </c>
      <c r="AR760" s="3"/>
      <c r="AS760" s="4">
        <v>3.4</v>
      </c>
      <c r="AT760" s="4"/>
      <c r="AU760" s="21">
        <f t="shared" si="467"/>
        <v>244.54428636250506</v>
      </c>
      <c r="AV760" s="21">
        <f t="shared" si="438"/>
        <v>0.15883742623977529</v>
      </c>
      <c r="AW760" s="3">
        <f t="shared" si="439"/>
        <v>52.441713637494495</v>
      </c>
      <c r="AX760"/>
      <c r="AY760" s="20">
        <f t="shared" si="440"/>
        <v>3.7294491109434867E-3</v>
      </c>
      <c r="AZ760" s="20">
        <f t="shared" si="441"/>
        <v>4.3780489563249626E-3</v>
      </c>
      <c r="BA760" s="19">
        <f t="shared" si="442"/>
        <v>2.8491230249846317E-2</v>
      </c>
      <c r="BB760" s="18">
        <f t="shared" si="443"/>
        <v>1.1487222126141054E-2</v>
      </c>
      <c r="BC760" s="18">
        <f t="shared" si="444"/>
        <v>1.3484999887209062E-2</v>
      </c>
      <c r="BD760" s="17">
        <f t="shared" si="445"/>
        <v>8.7756953048815409E-2</v>
      </c>
      <c r="BE760" s="16">
        <f t="shared" si="446"/>
        <v>2.6088766292072241E-3</v>
      </c>
      <c r="BF760" s="16">
        <f t="shared" si="447"/>
        <v>3.0625943038519589E-3</v>
      </c>
      <c r="BG760" s="16">
        <f t="shared" si="448"/>
        <v>1.9930585597233614E-2</v>
      </c>
      <c r="BH760" s="15">
        <f t="shared" si="449"/>
        <v>2.9659761528466129E-3</v>
      </c>
      <c r="BI760" s="15">
        <f t="shared" si="450"/>
        <v>3.4817980924721106E-3</v>
      </c>
      <c r="BJ760" s="15">
        <f t="shared" si="451"/>
        <v>2.2658657343879958E-2</v>
      </c>
    </row>
    <row r="761" spans="1:62" x14ac:dyDescent="0.25">
      <c r="A761">
        <v>732</v>
      </c>
      <c r="B761" s="26">
        <f t="shared" si="429"/>
        <v>0.12725002968590676</v>
      </c>
      <c r="C761" s="25">
        <f t="shared" si="430"/>
        <v>9.831831523734742</v>
      </c>
      <c r="D761" s="24">
        <f t="shared" si="431"/>
        <v>1.0212982548966438</v>
      </c>
      <c r="E761" s="22">
        <f t="shared" si="432"/>
        <v>38.024096402937431</v>
      </c>
      <c r="F761" s="27">
        <v>3.4</v>
      </c>
      <c r="G761" s="4">
        <f t="shared" si="433"/>
        <v>52.404476211254725</v>
      </c>
      <c r="H761" s="4"/>
      <c r="I761" s="5">
        <v>0.1216</v>
      </c>
      <c r="J761" s="5">
        <v>0</v>
      </c>
      <c r="K761" s="14">
        <v>0</v>
      </c>
      <c r="L761" s="6">
        <v>4.5999999999999996</v>
      </c>
      <c r="M761" s="6">
        <v>71</v>
      </c>
      <c r="N761" s="6">
        <v>8</v>
      </c>
      <c r="O761" s="13">
        <f t="shared" si="452"/>
        <v>65</v>
      </c>
      <c r="P761" s="12">
        <f t="shared" si="453"/>
        <v>0</v>
      </c>
      <c r="Q761" s="4"/>
      <c r="R761">
        <v>732</v>
      </c>
      <c r="S761" s="4">
        <f t="shared" si="454"/>
        <v>0.45940307648816003</v>
      </c>
      <c r="T761" s="12">
        <f t="shared" si="455"/>
        <v>1</v>
      </c>
      <c r="U761">
        <f t="shared" si="456"/>
        <v>1</v>
      </c>
      <c r="V761" s="4">
        <f t="shared" si="457"/>
        <v>0.45940307648816003</v>
      </c>
      <c r="W761" s="4"/>
      <c r="X761"/>
      <c r="Z761"/>
      <c r="AA761">
        <v>732</v>
      </c>
      <c r="AB761" s="4">
        <f t="shared" si="458"/>
        <v>4.8785628742514978E-2</v>
      </c>
      <c r="AC761" s="4">
        <f t="shared" si="459"/>
        <v>0</v>
      </c>
      <c r="AD761" s="26">
        <f t="shared" si="460"/>
        <v>0.12725002968590676</v>
      </c>
      <c r="AE761" s="4">
        <f t="shared" si="434"/>
        <v>0.10649405093495433</v>
      </c>
      <c r="AF761" s="11"/>
      <c r="AG761" s="10">
        <f t="shared" si="461"/>
        <v>7.2814371257485036E-2</v>
      </c>
      <c r="AH761" s="10">
        <f t="shared" si="462"/>
        <v>0</v>
      </c>
      <c r="AI761" s="25">
        <f t="shared" si="463"/>
        <v>9.831831523734742</v>
      </c>
      <c r="AJ761" s="4">
        <f t="shared" si="435"/>
        <v>9.7794504735263619</v>
      </c>
      <c r="AK761" s="4"/>
      <c r="AL761" s="24">
        <f t="shared" si="464"/>
        <v>1.0212982548966438</v>
      </c>
      <c r="AM761" s="4">
        <f t="shared" si="436"/>
        <v>1.0093659307868041</v>
      </c>
      <c r="AN761" s="3"/>
      <c r="AO761" s="23">
        <f t="shared" si="465"/>
        <v>0</v>
      </c>
      <c r="AP761" s="22">
        <f t="shared" si="466"/>
        <v>38.024096402937431</v>
      </c>
      <c r="AQ761" s="4">
        <f t="shared" si="437"/>
        <v>38.010557310343195</v>
      </c>
      <c r="AR761" s="3"/>
      <c r="AS761" s="4">
        <v>3.4</v>
      </c>
      <c r="AT761" s="4"/>
      <c r="AU761" s="21">
        <f t="shared" si="467"/>
        <v>244.70312378874485</v>
      </c>
      <c r="AV761" s="21">
        <f t="shared" si="438"/>
        <v>7.6764304640110179E-2</v>
      </c>
      <c r="AW761" s="3">
        <f t="shared" si="439"/>
        <v>52.404476211254725</v>
      </c>
      <c r="AX761"/>
      <c r="AY761" s="20">
        <f t="shared" si="440"/>
        <v>2.1150561797881589E-3</v>
      </c>
      <c r="AZ761" s="20">
        <f t="shared" si="441"/>
        <v>2.482892037142621E-3</v>
      </c>
      <c r="BA761" s="19">
        <f t="shared" si="442"/>
        <v>1.6158030534021657E-2</v>
      </c>
      <c r="BB761" s="18">
        <f t="shared" si="443"/>
        <v>5.337684398137304E-3</v>
      </c>
      <c r="BC761" s="18">
        <f t="shared" si="444"/>
        <v>6.2659773369437921E-3</v>
      </c>
      <c r="BD761" s="17">
        <f t="shared" si="445"/>
        <v>4.0777388473299037E-2</v>
      </c>
      <c r="BE761" s="16">
        <f t="shared" si="446"/>
        <v>1.2159164427065908E-3</v>
      </c>
      <c r="BF761" s="16">
        <f t="shared" si="447"/>
        <v>1.4273801718729542E-3</v>
      </c>
      <c r="BG761" s="16">
        <f t="shared" si="448"/>
        <v>9.2890274952601437E-3</v>
      </c>
      <c r="BH761" s="15">
        <f t="shared" si="449"/>
        <v>1.3796478500850736E-3</v>
      </c>
      <c r="BI761" s="15">
        <f t="shared" si="450"/>
        <v>1.6195866066216081E-3</v>
      </c>
      <c r="BJ761" s="15">
        <f t="shared" si="451"/>
        <v>1.0539858137529343E-2</v>
      </c>
    </row>
    <row r="762" spans="1:62" x14ac:dyDescent="0.25">
      <c r="A762">
        <v>733</v>
      </c>
      <c r="B762" s="26">
        <f t="shared" si="429"/>
        <v>0.25281081740202022</v>
      </c>
      <c r="C762" s="25">
        <f t="shared" si="430"/>
        <v>9.9978337070592964</v>
      </c>
      <c r="D762" s="24">
        <f t="shared" si="431"/>
        <v>1.0194142356575213</v>
      </c>
      <c r="E762" s="22">
        <f t="shared" si="432"/>
        <v>38.022353146495782</v>
      </c>
      <c r="F762" s="27">
        <v>3.4</v>
      </c>
      <c r="G762" s="4">
        <f t="shared" si="433"/>
        <v>52.692411906614616</v>
      </c>
      <c r="H762" s="4"/>
      <c r="I762" s="5">
        <v>0.36470000000000002</v>
      </c>
      <c r="J762" s="5">
        <v>0</v>
      </c>
      <c r="K762" s="14">
        <v>1</v>
      </c>
      <c r="L762" s="6">
        <v>3.4</v>
      </c>
      <c r="M762" s="6">
        <v>74</v>
      </c>
      <c r="N762" s="6">
        <v>8</v>
      </c>
      <c r="O762" s="13">
        <f t="shared" si="452"/>
        <v>68</v>
      </c>
      <c r="P762" s="12">
        <f t="shared" si="453"/>
        <v>0</v>
      </c>
      <c r="Q762" s="4"/>
      <c r="R762">
        <v>733</v>
      </c>
      <c r="S762" s="4">
        <f t="shared" si="454"/>
        <v>0.35612952979019163</v>
      </c>
      <c r="T762" s="12">
        <f t="shared" si="455"/>
        <v>1</v>
      </c>
      <c r="U762">
        <f t="shared" si="456"/>
        <v>0.6</v>
      </c>
      <c r="V762" s="4">
        <f t="shared" si="457"/>
        <v>0.21367771787411496</v>
      </c>
      <c r="W762" s="4"/>
      <c r="X762"/>
      <c r="Z762"/>
      <c r="AA762">
        <v>733</v>
      </c>
      <c r="AB762" s="4">
        <f t="shared" si="458"/>
        <v>0.1463167664670659</v>
      </c>
      <c r="AC762" s="4">
        <f t="shared" si="459"/>
        <v>0</v>
      </c>
      <c r="AD762" s="26">
        <f t="shared" si="460"/>
        <v>0.25281081740202022</v>
      </c>
      <c r="AE762" s="4">
        <f t="shared" si="434"/>
        <v>0.20987016848709783</v>
      </c>
      <c r="AF762" s="11"/>
      <c r="AG762" s="10">
        <f t="shared" si="461"/>
        <v>0.21838323353293418</v>
      </c>
      <c r="AH762" s="10">
        <f t="shared" si="462"/>
        <v>0</v>
      </c>
      <c r="AI762" s="25">
        <f t="shared" si="463"/>
        <v>9.9978337070592964</v>
      </c>
      <c r="AJ762" s="4">
        <f t="shared" si="435"/>
        <v>9.9421557111863628</v>
      </c>
      <c r="AK762" s="4"/>
      <c r="AL762" s="24">
        <f t="shared" si="464"/>
        <v>1.0194142356575213</v>
      </c>
      <c r="AM762" s="4">
        <f t="shared" si="436"/>
        <v>1.0069662804014399</v>
      </c>
      <c r="AN762" s="3"/>
      <c r="AO762" s="23">
        <f t="shared" si="465"/>
        <v>0</v>
      </c>
      <c r="AP762" s="22">
        <f t="shared" si="466"/>
        <v>38.022353146495782</v>
      </c>
      <c r="AQ762" s="4">
        <f t="shared" si="437"/>
        <v>38.008199879972288</v>
      </c>
      <c r="AR762" s="3"/>
      <c r="AS762" s="4">
        <v>3.4</v>
      </c>
      <c r="AT762" s="4"/>
      <c r="AU762" s="21">
        <f t="shared" si="467"/>
        <v>244.77988809338495</v>
      </c>
      <c r="AV762" s="21">
        <f t="shared" si="438"/>
        <v>9.7480656139610905E-2</v>
      </c>
      <c r="AW762" s="3">
        <f t="shared" si="439"/>
        <v>52.692411906614616</v>
      </c>
      <c r="AX762"/>
      <c r="AY762" s="20">
        <f t="shared" si="440"/>
        <v>4.3756975251023865E-3</v>
      </c>
      <c r="AZ762" s="20">
        <f t="shared" si="441"/>
        <v>5.1366883990332356E-3</v>
      </c>
      <c r="BA762" s="19">
        <f t="shared" si="442"/>
        <v>3.3428262990786765E-2</v>
      </c>
      <c r="BB762" s="18">
        <f t="shared" si="443"/>
        <v>5.6736466471793891E-3</v>
      </c>
      <c r="BC762" s="18">
        <f t="shared" si="444"/>
        <v>6.660367803210587E-3</v>
      </c>
      <c r="BD762" s="17">
        <f t="shared" si="445"/>
        <v>4.3343981422543677E-2</v>
      </c>
      <c r="BE762" s="16">
        <f t="shared" si="446"/>
        <v>1.2684598016797174E-3</v>
      </c>
      <c r="BF762" s="16">
        <f t="shared" si="447"/>
        <v>1.4890615063196681E-3</v>
      </c>
      <c r="BG762" s="16">
        <f t="shared" si="448"/>
        <v>9.6904339480820608E-3</v>
      </c>
      <c r="BH762" s="15">
        <f t="shared" si="449"/>
        <v>1.4422328228356788E-3</v>
      </c>
      <c r="BI762" s="15">
        <f t="shared" si="450"/>
        <v>1.6930559224592751E-3</v>
      </c>
      <c r="BJ762" s="15">
        <f t="shared" si="451"/>
        <v>1.1017977778198405E-2</v>
      </c>
    </row>
    <row r="763" spans="1:62" x14ac:dyDescent="0.25">
      <c r="A763">
        <v>734</v>
      </c>
      <c r="B763" s="26">
        <f t="shared" si="429"/>
        <v>0.35618693495416376</v>
      </c>
      <c r="C763" s="25">
        <f t="shared" si="430"/>
        <v>10.160538944719297</v>
      </c>
      <c r="D763" s="24">
        <f t="shared" si="431"/>
        <v>1.0197263171982369</v>
      </c>
      <c r="E763" s="22">
        <f t="shared" si="432"/>
        <v>38.023179053603315</v>
      </c>
      <c r="F763" s="27">
        <v>3.4</v>
      </c>
      <c r="G763" s="4">
        <f t="shared" si="433"/>
        <v>52.959631250475006</v>
      </c>
      <c r="H763" s="4"/>
      <c r="I763" s="5">
        <v>0.36470000000000002</v>
      </c>
      <c r="J763" s="5">
        <v>0</v>
      </c>
      <c r="K763" s="14">
        <v>1</v>
      </c>
      <c r="L763" s="6">
        <v>3.6</v>
      </c>
      <c r="M763" s="6">
        <v>59</v>
      </c>
      <c r="N763" s="6">
        <v>10</v>
      </c>
      <c r="O763" s="13">
        <f t="shared" si="452"/>
        <v>51.5</v>
      </c>
      <c r="P763" s="12">
        <f t="shared" si="453"/>
        <v>0</v>
      </c>
      <c r="Q763" s="4"/>
      <c r="R763">
        <v>734</v>
      </c>
      <c r="S763" s="4">
        <f t="shared" si="454"/>
        <v>0.37230471497562223</v>
      </c>
      <c r="T763" s="12">
        <f t="shared" si="455"/>
        <v>1</v>
      </c>
      <c r="U763">
        <f t="shared" si="456"/>
        <v>0.6</v>
      </c>
      <c r="V763" s="4">
        <f t="shared" si="457"/>
        <v>0.22338282898537334</v>
      </c>
      <c r="W763" s="4"/>
      <c r="X763"/>
      <c r="Z763"/>
      <c r="AA763">
        <v>734</v>
      </c>
      <c r="AB763" s="4">
        <f t="shared" si="458"/>
        <v>0.1463167664670659</v>
      </c>
      <c r="AC763" s="4">
        <f t="shared" si="459"/>
        <v>0</v>
      </c>
      <c r="AD763" s="26">
        <f t="shared" si="460"/>
        <v>0.35618693495416376</v>
      </c>
      <c r="AE763" s="4">
        <f t="shared" si="434"/>
        <v>0.2764549192443661</v>
      </c>
      <c r="AF763" s="11"/>
      <c r="AG763" s="10">
        <f t="shared" si="461"/>
        <v>0.21838323353293418</v>
      </c>
      <c r="AH763" s="10">
        <f t="shared" si="462"/>
        <v>0</v>
      </c>
      <c r="AI763" s="25">
        <f t="shared" si="463"/>
        <v>10.160538944719297</v>
      </c>
      <c r="AJ763" s="4">
        <f t="shared" si="435"/>
        <v>10.083588978789724</v>
      </c>
      <c r="AK763" s="4"/>
      <c r="AL763" s="24">
        <f t="shared" si="464"/>
        <v>1.0197263171982369</v>
      </c>
      <c r="AM763" s="4">
        <f t="shared" si="436"/>
        <v>1.002813301746279</v>
      </c>
      <c r="AN763" s="3"/>
      <c r="AO763" s="23">
        <f t="shared" si="465"/>
        <v>0</v>
      </c>
      <c r="AP763" s="22">
        <f t="shared" si="466"/>
        <v>38.023179053603315</v>
      </c>
      <c r="AQ763" s="4">
        <f t="shared" si="437"/>
        <v>38.003913186383663</v>
      </c>
      <c r="AR763" s="3"/>
      <c r="AS763" s="4">
        <v>3.4</v>
      </c>
      <c r="AT763" s="4"/>
      <c r="AU763" s="21">
        <f t="shared" si="467"/>
        <v>244.87736874952458</v>
      </c>
      <c r="AV763" s="21">
        <f t="shared" si="438"/>
        <v>0.15013754695675996</v>
      </c>
      <c r="AW763" s="3">
        <f t="shared" si="439"/>
        <v>52.959631250475006</v>
      </c>
      <c r="AX763"/>
      <c r="AY763" s="20">
        <f t="shared" si="440"/>
        <v>8.1247767006041947E-3</v>
      </c>
      <c r="AZ763" s="20">
        <f t="shared" si="441"/>
        <v>9.537781344187533E-3</v>
      </c>
      <c r="BA763" s="19">
        <f t="shared" si="442"/>
        <v>6.2069457665005934E-2</v>
      </c>
      <c r="BB763" s="18">
        <f t="shared" si="443"/>
        <v>7.8412828865689881E-3</v>
      </c>
      <c r="BC763" s="18">
        <f t="shared" si="444"/>
        <v>9.2049842581462035E-3</v>
      </c>
      <c r="BD763" s="17">
        <f t="shared" si="445"/>
        <v>5.9903698784858406E-2</v>
      </c>
      <c r="BE763" s="16">
        <f t="shared" si="446"/>
        <v>1.7234541564981453E-3</v>
      </c>
      <c r="BF763" s="16">
        <f t="shared" si="447"/>
        <v>2.0231853141499966E-3</v>
      </c>
      <c r="BG763" s="16">
        <f t="shared" si="448"/>
        <v>1.316637598130975E-2</v>
      </c>
      <c r="BH763" s="15">
        <f t="shared" si="449"/>
        <v>1.9632122392702011E-3</v>
      </c>
      <c r="BI763" s="15">
        <f t="shared" si="450"/>
        <v>2.3046404547954536E-3</v>
      </c>
      <c r="BJ763" s="15">
        <f t="shared" si="451"/>
        <v>1.4998014525585858E-2</v>
      </c>
    </row>
    <row r="764" spans="1:62" x14ac:dyDescent="0.25">
      <c r="A764">
        <v>735</v>
      </c>
      <c r="B764" s="26">
        <f t="shared" si="429"/>
        <v>0.42277168571143198</v>
      </c>
      <c r="C764" s="25">
        <f t="shared" si="430"/>
        <v>10.301972212322658</v>
      </c>
      <c r="D764" s="24">
        <f t="shared" si="431"/>
        <v>1.0224660277292206</v>
      </c>
      <c r="E764" s="22">
        <f t="shared" si="432"/>
        <v>38.026983777754943</v>
      </c>
      <c r="F764" s="27">
        <v>3.4</v>
      </c>
      <c r="G764" s="4">
        <f t="shared" si="433"/>
        <v>53.174193703518249</v>
      </c>
      <c r="H764" s="4"/>
      <c r="I764" s="5">
        <v>0.36470000000000002</v>
      </c>
      <c r="J764" s="5">
        <v>0</v>
      </c>
      <c r="K764" s="14">
        <v>1</v>
      </c>
      <c r="L764" s="6">
        <v>5.0999999999999996</v>
      </c>
      <c r="M764" s="6">
        <v>62</v>
      </c>
      <c r="N764" s="6">
        <v>27</v>
      </c>
      <c r="O764" s="13">
        <f t="shared" si="452"/>
        <v>41.75</v>
      </c>
      <c r="P764" s="12">
        <f t="shared" si="453"/>
        <v>0</v>
      </c>
      <c r="Q764" s="4"/>
      <c r="R764">
        <v>735</v>
      </c>
      <c r="S764" s="4">
        <f t="shared" si="454"/>
        <v>0.50681584851960382</v>
      </c>
      <c r="T764" s="12">
        <f t="shared" si="455"/>
        <v>1</v>
      </c>
      <c r="U764">
        <f t="shared" si="456"/>
        <v>0.6</v>
      </c>
      <c r="V764" s="4">
        <f t="shared" si="457"/>
        <v>0.3040895091117623</v>
      </c>
      <c r="W764" s="4"/>
      <c r="X764"/>
      <c r="Z764"/>
      <c r="AA764">
        <v>735</v>
      </c>
      <c r="AB764" s="4">
        <f t="shared" si="458"/>
        <v>0.1463167664670659</v>
      </c>
      <c r="AC764" s="4">
        <f t="shared" si="459"/>
        <v>0</v>
      </c>
      <c r="AD764" s="26">
        <f t="shared" si="460"/>
        <v>0.42277168571143198</v>
      </c>
      <c r="AE764" s="4">
        <f t="shared" si="434"/>
        <v>0.29127308342454766</v>
      </c>
      <c r="AF764" s="11"/>
      <c r="AG764" s="10">
        <f t="shared" si="461"/>
        <v>0.21838323353293418</v>
      </c>
      <c r="AH764" s="10">
        <f t="shared" si="462"/>
        <v>0</v>
      </c>
      <c r="AI764" s="25">
        <f t="shared" si="463"/>
        <v>10.301972212322658</v>
      </c>
      <c r="AJ764" s="4">
        <f t="shared" si="435"/>
        <v>10.18746683475595</v>
      </c>
      <c r="AK764" s="4"/>
      <c r="AL764" s="24">
        <f t="shared" si="464"/>
        <v>1.0224660277292206</v>
      </c>
      <c r="AM764" s="4">
        <f t="shared" si="436"/>
        <v>0.99763050770051231</v>
      </c>
      <c r="AN764" s="3"/>
      <c r="AO764" s="23">
        <f t="shared" si="465"/>
        <v>0</v>
      </c>
      <c r="AP764" s="22">
        <f t="shared" si="466"/>
        <v>38.026983777754943</v>
      </c>
      <c r="AQ764" s="4">
        <f t="shared" si="437"/>
        <v>37.998658827465839</v>
      </c>
      <c r="AR764" s="3"/>
      <c r="AS764" s="4">
        <v>3.4</v>
      </c>
      <c r="AT764" s="4"/>
      <c r="AU764" s="21">
        <f t="shared" si="467"/>
        <v>245.02750629648133</v>
      </c>
      <c r="AV764" s="21">
        <f t="shared" si="438"/>
        <v>0.23289233326766334</v>
      </c>
      <c r="AW764" s="3">
        <f t="shared" si="439"/>
        <v>53.174193703518249</v>
      </c>
      <c r="AX764"/>
      <c r="AY764" s="20">
        <f t="shared" si="440"/>
        <v>1.3399846605047111E-2</v>
      </c>
      <c r="AZ764" s="20">
        <f t="shared" si="441"/>
        <v>1.5730254710272697E-2</v>
      </c>
      <c r="BA764" s="19">
        <f t="shared" si="442"/>
        <v>0.10236850097156451</v>
      </c>
      <c r="BB764" s="18">
        <f t="shared" si="443"/>
        <v>1.1668219039313138E-2</v>
      </c>
      <c r="BC764" s="18">
        <f t="shared" si="444"/>
        <v>1.3697474524411075E-2</v>
      </c>
      <c r="BD764" s="17">
        <f t="shared" si="445"/>
        <v>8.9139684002983777E-2</v>
      </c>
      <c r="BE764" s="16">
        <f t="shared" si="446"/>
        <v>2.5307657492452196E-3</v>
      </c>
      <c r="BF764" s="16">
        <f t="shared" si="447"/>
        <v>2.9708989230269969E-3</v>
      </c>
      <c r="BG764" s="16">
        <f t="shared" si="448"/>
        <v>1.9333855356436044E-2</v>
      </c>
      <c r="BH764" s="15">
        <f t="shared" si="449"/>
        <v>2.8863423821154414E-3</v>
      </c>
      <c r="BI764" s="15">
        <f t="shared" si="450"/>
        <v>3.3883149703094308E-3</v>
      </c>
      <c r="BJ764" s="15">
        <f t="shared" si="451"/>
        <v>2.2050292936678997E-2</v>
      </c>
    </row>
    <row r="765" spans="1:62" x14ac:dyDescent="0.25">
      <c r="A765">
        <v>736</v>
      </c>
      <c r="B765" s="26">
        <f t="shared" si="429"/>
        <v>0.34005871216706263</v>
      </c>
      <c r="C765" s="25">
        <f t="shared" si="430"/>
        <v>10.260281206013435</v>
      </c>
      <c r="D765" s="24">
        <f t="shared" si="431"/>
        <v>1.0281156814762333</v>
      </c>
      <c r="E765" s="22">
        <f t="shared" si="432"/>
        <v>38.034445770593855</v>
      </c>
      <c r="F765" s="27">
        <v>3.4</v>
      </c>
      <c r="G765" s="4">
        <f t="shared" si="433"/>
        <v>53.062901370250586</v>
      </c>
      <c r="H765" s="4"/>
      <c r="I765" s="5">
        <v>0.1216</v>
      </c>
      <c r="J765" s="5">
        <v>0</v>
      </c>
      <c r="K765" s="14">
        <v>1</v>
      </c>
      <c r="L765" s="6">
        <v>7.3</v>
      </c>
      <c r="M765" s="6">
        <v>51</v>
      </c>
      <c r="N765" s="6">
        <v>49</v>
      </c>
      <c r="O765" s="13">
        <f t="shared" si="452"/>
        <v>14.25</v>
      </c>
      <c r="P765" s="12">
        <f t="shared" si="453"/>
        <v>0</v>
      </c>
      <c r="Q765" s="4"/>
      <c r="R765">
        <v>736</v>
      </c>
      <c r="S765" s="4">
        <f t="shared" si="454"/>
        <v>0.74514205020999758</v>
      </c>
      <c r="T765" s="12">
        <f t="shared" si="455"/>
        <v>1</v>
      </c>
      <c r="U765">
        <f t="shared" si="456"/>
        <v>0.6</v>
      </c>
      <c r="V765" s="4">
        <f t="shared" si="457"/>
        <v>0.44708523012599855</v>
      </c>
      <c r="W765" s="4"/>
      <c r="X765"/>
      <c r="Z765"/>
      <c r="AA765">
        <v>736</v>
      </c>
      <c r="AB765" s="4">
        <f t="shared" si="458"/>
        <v>4.8785628742514978E-2</v>
      </c>
      <c r="AC765" s="4">
        <f t="shared" si="459"/>
        <v>0</v>
      </c>
      <c r="AD765" s="26">
        <f t="shared" si="460"/>
        <v>0.34005871216706263</v>
      </c>
      <c r="AE765" s="4">
        <f t="shared" si="434"/>
        <v>0.18243680835756226</v>
      </c>
      <c r="AF765" s="11"/>
      <c r="AG765" s="10">
        <f t="shared" si="461"/>
        <v>7.2814371257485036E-2</v>
      </c>
      <c r="AH765" s="10">
        <f t="shared" si="462"/>
        <v>0</v>
      </c>
      <c r="AI765" s="25">
        <f t="shared" si="463"/>
        <v>10.260281206013435</v>
      </c>
      <c r="AJ765" s="4">
        <f t="shared" si="435"/>
        <v>10.070383752740053</v>
      </c>
      <c r="AK765" s="4"/>
      <c r="AL765" s="24">
        <f t="shared" si="464"/>
        <v>1.0281156814762333</v>
      </c>
      <c r="AM765" s="4">
        <f t="shared" si="436"/>
        <v>0.98671753992048161</v>
      </c>
      <c r="AN765" s="3"/>
      <c r="AO765" s="23">
        <f t="shared" si="465"/>
        <v>0</v>
      </c>
      <c r="AP765" s="22">
        <f t="shared" si="466"/>
        <v>38.034445770593855</v>
      </c>
      <c r="AQ765" s="4">
        <f t="shared" si="437"/>
        <v>37.987106059544793</v>
      </c>
      <c r="AR765" s="3"/>
      <c r="AS765" s="4">
        <v>3.4</v>
      </c>
      <c r="AT765" s="4"/>
      <c r="AU765" s="21">
        <f t="shared" si="467"/>
        <v>245.26039862974901</v>
      </c>
      <c r="AV765" s="21">
        <f t="shared" si="438"/>
        <v>0.33961575117229392</v>
      </c>
      <c r="AW765" s="3">
        <f t="shared" si="439"/>
        <v>53.062901370250586</v>
      </c>
      <c r="AX765"/>
      <c r="AY765" s="20">
        <f t="shared" si="440"/>
        <v>1.6061838650078625E-2</v>
      </c>
      <c r="AZ765" s="20">
        <f t="shared" si="441"/>
        <v>1.885520189357056E-2</v>
      </c>
      <c r="BA765" s="19">
        <f t="shared" si="442"/>
        <v>0.12270486326585119</v>
      </c>
      <c r="BB765" s="18">
        <f t="shared" si="443"/>
        <v>1.9350751265028578E-2</v>
      </c>
      <c r="BC765" s="18">
        <f t="shared" si="444"/>
        <v>2.2716099311120504E-2</v>
      </c>
      <c r="BD765" s="17">
        <f t="shared" si="445"/>
        <v>0.14783060269723264</v>
      </c>
      <c r="BE765" s="16">
        <f t="shared" si="446"/>
        <v>4.2185143943269743E-3</v>
      </c>
      <c r="BF765" s="16">
        <f t="shared" si="447"/>
        <v>4.9521690716012312E-3</v>
      </c>
      <c r="BG765" s="16">
        <f t="shared" si="448"/>
        <v>3.2227458089823517E-2</v>
      </c>
      <c r="BH765" s="15">
        <f t="shared" si="449"/>
        <v>4.8239666076508444E-3</v>
      </c>
      <c r="BI765" s="15">
        <f t="shared" si="450"/>
        <v>5.662917322024905E-3</v>
      </c>
      <c r="BJ765" s="15">
        <f t="shared" si="451"/>
        <v>3.6852827119386568E-2</v>
      </c>
    </row>
    <row r="766" spans="1:62" x14ac:dyDescent="0.25">
      <c r="A766">
        <v>737</v>
      </c>
      <c r="B766" s="26">
        <f t="shared" si="429"/>
        <v>0.23122243710007723</v>
      </c>
      <c r="C766" s="25">
        <f t="shared" si="430"/>
        <v>10.143198123997538</v>
      </c>
      <c r="D766" s="24">
        <f t="shared" si="431"/>
        <v>1.0311726108375667</v>
      </c>
      <c r="E766" s="22">
        <f t="shared" si="432"/>
        <v>38.039292447143112</v>
      </c>
      <c r="F766" s="27">
        <v>3.4</v>
      </c>
      <c r="G766" s="4">
        <f t="shared" si="433"/>
        <v>52.844885619078291</v>
      </c>
      <c r="H766" s="4"/>
      <c r="I766" s="5">
        <v>0.1216</v>
      </c>
      <c r="J766" s="5">
        <v>0</v>
      </c>
      <c r="K766" s="14">
        <v>1</v>
      </c>
      <c r="L766" s="6">
        <v>11</v>
      </c>
      <c r="M766" s="6">
        <v>52</v>
      </c>
      <c r="N766" s="6">
        <v>83</v>
      </c>
      <c r="O766" s="13">
        <f t="shared" si="452"/>
        <v>-10.25</v>
      </c>
      <c r="P766" s="12">
        <f t="shared" si="453"/>
        <v>-10.25</v>
      </c>
      <c r="Q766" s="4"/>
      <c r="R766">
        <v>737</v>
      </c>
      <c r="S766" s="4">
        <f t="shared" si="454"/>
        <v>1.245428856118602</v>
      </c>
      <c r="T766" s="12">
        <f t="shared" si="455"/>
        <v>1</v>
      </c>
      <c r="U766">
        <f t="shared" si="456"/>
        <v>0.6</v>
      </c>
      <c r="V766" s="4">
        <f t="shared" si="457"/>
        <v>0.74725731367116122</v>
      </c>
      <c r="W766" s="4"/>
      <c r="X766"/>
      <c r="Z766"/>
      <c r="AA766">
        <v>737</v>
      </c>
      <c r="AB766" s="4">
        <f t="shared" si="458"/>
        <v>4.8785628742514978E-2</v>
      </c>
      <c r="AC766" s="4">
        <f t="shared" si="459"/>
        <v>0</v>
      </c>
      <c r="AD766" s="26">
        <f t="shared" si="460"/>
        <v>0.23122243710007723</v>
      </c>
      <c r="AE766" s="4">
        <f t="shared" si="434"/>
        <v>0.12091971199914525</v>
      </c>
      <c r="AF766" s="11"/>
      <c r="AG766" s="10">
        <f t="shared" si="461"/>
        <v>7.2814371257485036E-2</v>
      </c>
      <c r="AH766" s="10">
        <f t="shared" si="462"/>
        <v>0</v>
      </c>
      <c r="AI766" s="25">
        <f t="shared" si="463"/>
        <v>10.143198123997538</v>
      </c>
      <c r="AJ766" s="4">
        <f t="shared" si="435"/>
        <v>9.9478429982462941</v>
      </c>
      <c r="AK766" s="4"/>
      <c r="AL766" s="24">
        <f t="shared" si="464"/>
        <v>1.0311726108375667</v>
      </c>
      <c r="AM766" s="4">
        <f t="shared" si="436"/>
        <v>0.98798465578261296</v>
      </c>
      <c r="AN766" s="3"/>
      <c r="AO766" s="23">
        <f t="shared" si="465"/>
        <v>0</v>
      </c>
      <c r="AP766" s="22">
        <f t="shared" si="466"/>
        <v>38.039292447143112</v>
      </c>
      <c r="AQ766" s="4">
        <f t="shared" si="437"/>
        <v>37.990006203441567</v>
      </c>
      <c r="AR766" s="3"/>
      <c r="AS766" s="4">
        <v>3.4</v>
      </c>
      <c r="AT766" s="4"/>
      <c r="AU766" s="21">
        <f t="shared" si="467"/>
        <v>245.60001438092129</v>
      </c>
      <c r="AV766" s="21">
        <f t="shared" si="438"/>
        <v>0.30993623048753516</v>
      </c>
      <c r="AW766" s="3">
        <f t="shared" si="439"/>
        <v>52.844885619078291</v>
      </c>
      <c r="AX766"/>
      <c r="AY766" s="20">
        <f t="shared" si="440"/>
        <v>1.1239964309632727E-2</v>
      </c>
      <c r="AZ766" s="20">
        <f t="shared" si="441"/>
        <v>1.3194740711307985E-2</v>
      </c>
      <c r="BA766" s="19">
        <f t="shared" si="442"/>
        <v>8.5868020079991267E-2</v>
      </c>
      <c r="BB766" s="18">
        <f t="shared" si="443"/>
        <v>1.9906893860859254E-2</v>
      </c>
      <c r="BC766" s="18">
        <f t="shared" si="444"/>
        <v>2.3368962358399994E-2</v>
      </c>
      <c r="BD766" s="17">
        <f t="shared" si="445"/>
        <v>0.15207926953198414</v>
      </c>
      <c r="BE766" s="16">
        <f t="shared" si="446"/>
        <v>4.4008982822456221E-3</v>
      </c>
      <c r="BF766" s="16">
        <f t="shared" si="447"/>
        <v>5.1662718965492091E-3</v>
      </c>
      <c r="BG766" s="16">
        <f t="shared" si="448"/>
        <v>3.3620784876158938E-2</v>
      </c>
      <c r="BH766" s="15">
        <f t="shared" si="449"/>
        <v>5.0223203429861779E-3</v>
      </c>
      <c r="BI766" s="15">
        <f t="shared" si="450"/>
        <v>5.8957673591576876E-3</v>
      </c>
      <c r="BJ766" s="15">
        <f t="shared" si="451"/>
        <v>3.8368155999400799E-2</v>
      </c>
    </row>
    <row r="767" spans="1:62" x14ac:dyDescent="0.25">
      <c r="A767">
        <v>738</v>
      </c>
      <c r="B767" s="26">
        <f t="shared" si="429"/>
        <v>0.41351312517279798</v>
      </c>
      <c r="C767" s="25">
        <f t="shared" si="430"/>
        <v>10.384549585072641</v>
      </c>
      <c r="D767" s="24">
        <f t="shared" si="431"/>
        <v>1.0285547325783368</v>
      </c>
      <c r="E767" s="22">
        <f t="shared" si="432"/>
        <v>38.037631945766975</v>
      </c>
      <c r="F767" s="27">
        <v>3.4</v>
      </c>
      <c r="G767" s="4">
        <f t="shared" si="433"/>
        <v>53.264249388590748</v>
      </c>
      <c r="H767" s="4"/>
      <c r="I767" s="5">
        <v>0.72929999999999995</v>
      </c>
      <c r="J767" s="5">
        <v>0</v>
      </c>
      <c r="K767" s="14">
        <v>1</v>
      </c>
      <c r="L767" s="6">
        <v>13.9</v>
      </c>
      <c r="M767" s="6">
        <v>57</v>
      </c>
      <c r="N767" s="6">
        <v>99</v>
      </c>
      <c r="O767" s="13">
        <f t="shared" si="452"/>
        <v>-17.25</v>
      </c>
      <c r="P767" s="12">
        <f t="shared" si="453"/>
        <v>-27.5</v>
      </c>
      <c r="Q767" s="4"/>
      <c r="R767">
        <v>738</v>
      </c>
      <c r="S767" s="4">
        <f t="shared" si="454"/>
        <v>1.7093833911892833</v>
      </c>
      <c r="T767" s="12">
        <f t="shared" si="455"/>
        <v>0.75846459436788383</v>
      </c>
      <c r="U767">
        <f t="shared" si="456"/>
        <v>0.6</v>
      </c>
      <c r="V767" s="4">
        <f t="shared" si="457"/>
        <v>0.77790406825054637</v>
      </c>
      <c r="W767" s="4"/>
      <c r="X767"/>
      <c r="Z767"/>
      <c r="AA767">
        <v>738</v>
      </c>
      <c r="AB767" s="4">
        <f t="shared" si="458"/>
        <v>0.29259341317365273</v>
      </c>
      <c r="AC767" s="4">
        <f t="shared" si="459"/>
        <v>0</v>
      </c>
      <c r="AD767" s="26">
        <f t="shared" si="460"/>
        <v>0.41351312517279798</v>
      </c>
      <c r="AE767" s="4">
        <f t="shared" si="434"/>
        <v>0.11137041394436528</v>
      </c>
      <c r="AF767" s="11"/>
      <c r="AG767" s="10">
        <f t="shared" si="461"/>
        <v>0.43670658682634733</v>
      </c>
      <c r="AH767" s="10">
        <f t="shared" si="462"/>
        <v>0</v>
      </c>
      <c r="AI767" s="25">
        <f t="shared" si="463"/>
        <v>10.384549585072641</v>
      </c>
      <c r="AJ767" s="4">
        <f t="shared" si="435"/>
        <v>9.9838047813246895</v>
      </c>
      <c r="AK767" s="4"/>
      <c r="AL767" s="24">
        <f t="shared" si="464"/>
        <v>1.0285547325783368</v>
      </c>
      <c r="AM767" s="4">
        <f t="shared" si="436"/>
        <v>0.94324806316118237</v>
      </c>
      <c r="AN767" s="3"/>
      <c r="AO767" s="23">
        <f t="shared" si="465"/>
        <v>0</v>
      </c>
      <c r="AP767" s="22">
        <f t="shared" si="466"/>
        <v>38.037631945766975</v>
      </c>
      <c r="AQ767" s="4">
        <f t="shared" si="437"/>
        <v>37.937965121777495</v>
      </c>
      <c r="AR767" s="3"/>
      <c r="AS767" s="4">
        <v>3.4</v>
      </c>
      <c r="AT767" s="4"/>
      <c r="AU767" s="21">
        <f t="shared" si="467"/>
        <v>245.90995061140882</v>
      </c>
      <c r="AV767" s="21">
        <f t="shared" si="438"/>
        <v>0.69117845299209379</v>
      </c>
      <c r="AW767" s="3">
        <f t="shared" si="439"/>
        <v>53.264249388590748</v>
      </c>
      <c r="AX767"/>
      <c r="AY767" s="20">
        <f t="shared" si="440"/>
        <v>3.0788661726314476E-2</v>
      </c>
      <c r="AZ767" s="20">
        <f t="shared" si="441"/>
        <v>3.6143211591760468E-2</v>
      </c>
      <c r="BA767" s="19">
        <f t="shared" si="442"/>
        <v>0.2352108379103578</v>
      </c>
      <c r="BB767" s="18">
        <f t="shared" si="443"/>
        <v>4.0836319204952135E-2</v>
      </c>
      <c r="BC767" s="18">
        <f t="shared" si="444"/>
        <v>4.7938287762335115E-2</v>
      </c>
      <c r="BD767" s="17">
        <f t="shared" si="445"/>
        <v>0.31197019678066407</v>
      </c>
      <c r="BE767" s="16">
        <f t="shared" si="446"/>
        <v>8.6928398074033845E-3</v>
      </c>
      <c r="BF767" s="16">
        <f t="shared" si="447"/>
        <v>1.0204638034777887E-2</v>
      </c>
      <c r="BG767" s="16">
        <f t="shared" si="448"/>
        <v>6.6409191574973214E-2</v>
      </c>
      <c r="BH767" s="15">
        <f t="shared" si="449"/>
        <v>1.0156154741155525E-2</v>
      </c>
      <c r="BI767" s="15">
        <f t="shared" si="450"/>
        <v>1.1922442522226051E-2</v>
      </c>
      <c r="BJ767" s="15">
        <f t="shared" si="451"/>
        <v>7.7588226726098664E-2</v>
      </c>
    </row>
    <row r="768" spans="1:62" x14ac:dyDescent="0.25">
      <c r="A768">
        <v>739</v>
      </c>
      <c r="B768" s="26">
        <f t="shared" si="429"/>
        <v>0.40396382711801804</v>
      </c>
      <c r="C768" s="25">
        <f t="shared" si="430"/>
        <v>10.420511368151036</v>
      </c>
      <c r="D768" s="24">
        <f t="shared" si="431"/>
        <v>1.0337220386410078</v>
      </c>
      <c r="E768" s="22">
        <f t="shared" si="432"/>
        <v>38.044173701688599</v>
      </c>
      <c r="F768" s="27">
        <v>3.4</v>
      </c>
      <c r="G768" s="4">
        <f t="shared" si="433"/>
        <v>53.30237093559866</v>
      </c>
      <c r="H768" s="4"/>
      <c r="I768" s="5">
        <v>0.72929999999999995</v>
      </c>
      <c r="J768" s="5">
        <v>0</v>
      </c>
      <c r="K768" s="14">
        <v>0</v>
      </c>
      <c r="L768" s="6">
        <v>16</v>
      </c>
      <c r="M768" s="6">
        <v>34</v>
      </c>
      <c r="N768" s="6">
        <v>103</v>
      </c>
      <c r="O768" s="13">
        <f t="shared" si="452"/>
        <v>-43.25</v>
      </c>
      <c r="P768" s="12">
        <f t="shared" si="453"/>
        <v>-27.5</v>
      </c>
      <c r="Q768" s="4"/>
      <c r="R768">
        <v>739</v>
      </c>
      <c r="S768" s="4">
        <f t="shared" si="454"/>
        <v>2.0754997247575919</v>
      </c>
      <c r="T768" s="12">
        <f t="shared" si="455"/>
        <v>0.75846459436788383</v>
      </c>
      <c r="U768">
        <f t="shared" si="456"/>
        <v>1</v>
      </c>
      <c r="V768" s="4">
        <f t="shared" si="457"/>
        <v>1.5741930568489215</v>
      </c>
      <c r="W768" s="4"/>
      <c r="X768"/>
      <c r="Z768"/>
      <c r="AA768">
        <v>739</v>
      </c>
      <c r="AB768" s="4">
        <f t="shared" si="458"/>
        <v>0.29259341317365273</v>
      </c>
      <c r="AC768" s="4">
        <f t="shared" si="459"/>
        <v>0</v>
      </c>
      <c r="AD768" s="26">
        <f t="shared" si="460"/>
        <v>0.40396382711801804</v>
      </c>
      <c r="AE768" s="4">
        <f t="shared" si="434"/>
        <v>0.10879852634879127</v>
      </c>
      <c r="AF768" s="11"/>
      <c r="AG768" s="10">
        <f t="shared" si="461"/>
        <v>0.43670658682634733</v>
      </c>
      <c r="AH768" s="10">
        <f t="shared" si="462"/>
        <v>0</v>
      </c>
      <c r="AI768" s="25">
        <f t="shared" si="463"/>
        <v>10.420511368151036</v>
      </c>
      <c r="AJ768" s="4">
        <f t="shared" si="435"/>
        <v>10.018378781756942</v>
      </c>
      <c r="AK768" s="4"/>
      <c r="AL768" s="24">
        <f t="shared" si="464"/>
        <v>1.0337220386410078</v>
      </c>
      <c r="AM768" s="4">
        <f t="shared" si="436"/>
        <v>0.94798680119912548</v>
      </c>
      <c r="AN768" s="3"/>
      <c r="AO768" s="23">
        <f t="shared" si="465"/>
        <v>0</v>
      </c>
      <c r="AP768" s="22">
        <f t="shared" si="466"/>
        <v>38.044173701688599</v>
      </c>
      <c r="AQ768" s="4">
        <f t="shared" si="437"/>
        <v>37.944489736883497</v>
      </c>
      <c r="AR768" s="3"/>
      <c r="AS768" s="4">
        <v>3.4</v>
      </c>
      <c r="AT768" s="4"/>
      <c r="AU768" s="21">
        <f t="shared" si="467"/>
        <v>246.60112906440091</v>
      </c>
      <c r="AV768" s="21">
        <f t="shared" si="438"/>
        <v>0.68717403571922386</v>
      </c>
      <c r="AW768" s="3">
        <f t="shared" si="439"/>
        <v>53.30237093559866</v>
      </c>
      <c r="AX768"/>
      <c r="AY768" s="20">
        <f t="shared" si="440"/>
        <v>3.0077656223382702E-2</v>
      </c>
      <c r="AZ768" s="20">
        <f t="shared" si="441"/>
        <v>3.5308552957884043E-2</v>
      </c>
      <c r="BA768" s="19">
        <f t="shared" si="442"/>
        <v>0.22977909158796003</v>
      </c>
      <c r="BB768" s="18">
        <f t="shared" si="443"/>
        <v>4.0977735723881283E-2</v>
      </c>
      <c r="BC768" s="18">
        <f t="shared" si="444"/>
        <v>4.8104298458469336E-2</v>
      </c>
      <c r="BD768" s="17">
        <f t="shared" si="445"/>
        <v>0.31305055221174355</v>
      </c>
      <c r="BE768" s="16">
        <f t="shared" si="446"/>
        <v>8.7365113422433662E-3</v>
      </c>
      <c r="BF768" s="16">
        <f t="shared" si="447"/>
        <v>1.0255904619155256E-2</v>
      </c>
      <c r="BG768" s="16">
        <f t="shared" si="448"/>
        <v>6.6742821480483661E-2</v>
      </c>
      <c r="BH768" s="15">
        <f t="shared" si="449"/>
        <v>1.0157901408390199E-2</v>
      </c>
      <c r="BI768" s="15">
        <f t="shared" si="450"/>
        <v>1.1924492957675451E-2</v>
      </c>
      <c r="BJ768" s="15">
        <f t="shared" si="451"/>
        <v>7.760157043903658E-2</v>
      </c>
    </row>
    <row r="769" spans="1:62" x14ac:dyDescent="0.25">
      <c r="A769">
        <v>740</v>
      </c>
      <c r="B769" s="26">
        <f t="shared" si="429"/>
        <v>0.40139193952244401</v>
      </c>
      <c r="C769" s="25">
        <f t="shared" si="430"/>
        <v>10.455085368583289</v>
      </c>
      <c r="D769" s="24">
        <f t="shared" si="431"/>
        <v>1.0379366058970227</v>
      </c>
      <c r="E769" s="22">
        <f t="shared" si="432"/>
        <v>38.050082985876685</v>
      </c>
      <c r="F769" s="27">
        <v>3.4</v>
      </c>
      <c r="G769" s="4">
        <f t="shared" si="433"/>
        <v>53.344496899879438</v>
      </c>
      <c r="H769" s="4"/>
      <c r="I769" s="5">
        <v>0.72929999999999995</v>
      </c>
      <c r="J769" s="5">
        <v>0</v>
      </c>
      <c r="K769" s="14">
        <v>0</v>
      </c>
      <c r="L769" s="6">
        <v>16</v>
      </c>
      <c r="M769" s="6">
        <v>55</v>
      </c>
      <c r="N769" s="6">
        <v>91</v>
      </c>
      <c r="O769" s="13">
        <f t="shared" si="452"/>
        <v>-13.25</v>
      </c>
      <c r="P769" s="12">
        <f t="shared" si="453"/>
        <v>-27.5</v>
      </c>
      <c r="Q769" s="4"/>
      <c r="R769">
        <v>740</v>
      </c>
      <c r="S769" s="4">
        <f t="shared" si="454"/>
        <v>2.0754997247575919</v>
      </c>
      <c r="T769" s="12">
        <f t="shared" si="455"/>
        <v>0.75846459436788383</v>
      </c>
      <c r="U769">
        <f t="shared" si="456"/>
        <v>1</v>
      </c>
      <c r="V769" s="4">
        <f t="shared" si="457"/>
        <v>1.5741930568489215</v>
      </c>
      <c r="W769" s="4"/>
      <c r="X769"/>
      <c r="Z769"/>
      <c r="AA769">
        <v>740</v>
      </c>
      <c r="AB769" s="4">
        <f t="shared" si="458"/>
        <v>0.29259341317365273</v>
      </c>
      <c r="AC769" s="4">
        <f t="shared" si="459"/>
        <v>0</v>
      </c>
      <c r="AD769" s="26">
        <f t="shared" si="460"/>
        <v>0.40139193952244401</v>
      </c>
      <c r="AE769" s="4">
        <f t="shared" si="434"/>
        <v>0.10810570025637661</v>
      </c>
      <c r="AF769" s="11"/>
      <c r="AG769" s="10">
        <f t="shared" si="461"/>
        <v>0.43670658682634733</v>
      </c>
      <c r="AH769" s="10">
        <f t="shared" si="462"/>
        <v>0</v>
      </c>
      <c r="AI769" s="25">
        <f t="shared" si="463"/>
        <v>10.455085368583289</v>
      </c>
      <c r="AJ769" s="4">
        <f t="shared" si="435"/>
        <v>10.051618146664261</v>
      </c>
      <c r="AK769" s="4"/>
      <c r="AL769" s="24">
        <f t="shared" si="464"/>
        <v>1.0379366058970227</v>
      </c>
      <c r="AM769" s="4">
        <f t="shared" si="436"/>
        <v>0.95185173403233692</v>
      </c>
      <c r="AN769" s="3"/>
      <c r="AO769" s="23">
        <f t="shared" si="465"/>
        <v>0</v>
      </c>
      <c r="AP769" s="22">
        <f t="shared" si="466"/>
        <v>38.050082985876685</v>
      </c>
      <c r="AQ769" s="4">
        <f t="shared" si="437"/>
        <v>37.950383434752624</v>
      </c>
      <c r="AR769" s="3"/>
      <c r="AS769" s="4">
        <v>3.4</v>
      </c>
      <c r="AT769" s="4"/>
      <c r="AU769" s="21">
        <f t="shared" si="467"/>
        <v>247.28830310012015</v>
      </c>
      <c r="AV769" s="21">
        <f t="shared" si="438"/>
        <v>0.68703452875029858</v>
      </c>
      <c r="AW769" s="3">
        <f t="shared" si="439"/>
        <v>53.344496899879438</v>
      </c>
      <c r="AX769"/>
      <c r="AY769" s="20">
        <f t="shared" si="440"/>
        <v>2.9886177869499878E-2</v>
      </c>
      <c r="AZ769" s="20">
        <f t="shared" si="441"/>
        <v>3.5083774020717252E-2</v>
      </c>
      <c r="BA769" s="19">
        <f t="shared" si="442"/>
        <v>0.2283162873758503</v>
      </c>
      <c r="BB769" s="18">
        <f t="shared" si="443"/>
        <v>4.1113736494967391E-2</v>
      </c>
      <c r="BC769" s="18">
        <f t="shared" si="444"/>
        <v>4.8263951537570411E-2</v>
      </c>
      <c r="BD769" s="17">
        <f t="shared" si="445"/>
        <v>0.3140895338864903</v>
      </c>
      <c r="BE769" s="16">
        <f t="shared" si="446"/>
        <v>8.772139459591646E-3</v>
      </c>
      <c r="BF769" s="16">
        <f t="shared" si="447"/>
        <v>1.0297728930824975E-2</v>
      </c>
      <c r="BG769" s="16">
        <f t="shared" si="448"/>
        <v>6.7015003474269211E-2</v>
      </c>
      <c r="BH769" s="15">
        <f t="shared" si="449"/>
        <v>1.0159489670771366E-2</v>
      </c>
      <c r="BI769" s="15">
        <f t="shared" si="450"/>
        <v>1.192635743960117E-2</v>
      </c>
      <c r="BJ769" s="15">
        <f t="shared" si="451"/>
        <v>7.7613704013688736E-2</v>
      </c>
    </row>
    <row r="770" spans="1:62" x14ac:dyDescent="0.25">
      <c r="A770">
        <v>741</v>
      </c>
      <c r="B770" s="26">
        <f t="shared" si="429"/>
        <v>0.15689132899889158</v>
      </c>
      <c r="C770" s="25">
        <f t="shared" si="430"/>
        <v>10.124432517921745</v>
      </c>
      <c r="D770" s="24">
        <f t="shared" si="431"/>
        <v>1.0417832775271672</v>
      </c>
      <c r="E770" s="22">
        <f t="shared" si="432"/>
        <v>38.055955246681336</v>
      </c>
      <c r="F770" s="27">
        <v>3.4</v>
      </c>
      <c r="G770" s="4">
        <f t="shared" si="433"/>
        <v>52.779062371129136</v>
      </c>
      <c r="H770" s="4"/>
      <c r="I770" s="5">
        <v>0.1216</v>
      </c>
      <c r="J770" s="5">
        <v>0</v>
      </c>
      <c r="K770" s="14">
        <v>0</v>
      </c>
      <c r="L770" s="6">
        <v>13.5</v>
      </c>
      <c r="M770" s="6">
        <v>58</v>
      </c>
      <c r="N770" s="6">
        <v>69</v>
      </c>
      <c r="O770" s="13">
        <f t="shared" si="452"/>
        <v>6.25</v>
      </c>
      <c r="P770" s="12">
        <f t="shared" si="453"/>
        <v>-21.25</v>
      </c>
      <c r="Q770" s="4"/>
      <c r="R770">
        <v>741</v>
      </c>
      <c r="S770" s="4">
        <f t="shared" si="454"/>
        <v>1.6422633067433468</v>
      </c>
      <c r="T770" s="12">
        <f t="shared" si="455"/>
        <v>0.95855194129866228</v>
      </c>
      <c r="U770">
        <f t="shared" si="456"/>
        <v>1</v>
      </c>
      <c r="V770" s="4">
        <f t="shared" si="457"/>
        <v>1.5741946808023954</v>
      </c>
      <c r="W770" s="4"/>
      <c r="X770"/>
      <c r="Z770"/>
      <c r="AA770">
        <v>741</v>
      </c>
      <c r="AB770" s="4">
        <f t="shared" si="458"/>
        <v>4.8785628742514978E-2</v>
      </c>
      <c r="AC770" s="4">
        <f t="shared" si="459"/>
        <v>0</v>
      </c>
      <c r="AD770" s="26">
        <f t="shared" si="460"/>
        <v>0.15689132899889158</v>
      </c>
      <c r="AE770" s="4">
        <f t="shared" si="434"/>
        <v>6.1301451408104751E-2</v>
      </c>
      <c r="AF770" s="11"/>
      <c r="AG770" s="10">
        <f t="shared" si="461"/>
        <v>7.2814371257485036E-2</v>
      </c>
      <c r="AH770" s="10">
        <f t="shared" si="462"/>
        <v>0</v>
      </c>
      <c r="AI770" s="25">
        <f t="shared" si="463"/>
        <v>10.124432517921745</v>
      </c>
      <c r="AJ770" s="4">
        <f t="shared" si="435"/>
        <v>9.8429854810419375</v>
      </c>
      <c r="AK770" s="4"/>
      <c r="AL770" s="24">
        <f t="shared" si="464"/>
        <v>1.0417832775271672</v>
      </c>
      <c r="AM770" s="4">
        <f t="shared" si="436"/>
        <v>0.97913127258593735</v>
      </c>
      <c r="AN770" s="3"/>
      <c r="AO770" s="23">
        <f t="shared" si="465"/>
        <v>0</v>
      </c>
      <c r="AP770" s="22">
        <f t="shared" si="466"/>
        <v>38.055955246681336</v>
      </c>
      <c r="AQ770" s="4">
        <f t="shared" si="437"/>
        <v>37.984496262998704</v>
      </c>
      <c r="AR770" s="3"/>
      <c r="AS770" s="4">
        <v>3.4</v>
      </c>
      <c r="AT770" s="4"/>
      <c r="AU770" s="21">
        <f t="shared" si="467"/>
        <v>247.97533762887045</v>
      </c>
      <c r="AV770" s="21">
        <f t="shared" si="438"/>
        <v>0.39791635579807955</v>
      </c>
      <c r="AW770" s="3">
        <f t="shared" si="439"/>
        <v>52.779062371129136</v>
      </c>
      <c r="AX770"/>
      <c r="AY770" s="20">
        <f t="shared" si="440"/>
        <v>9.7407095926184614E-3</v>
      </c>
      <c r="AZ770" s="20">
        <f t="shared" si="441"/>
        <v>1.1434746043508628E-2</v>
      </c>
      <c r="BA770" s="19">
        <f t="shared" si="442"/>
        <v>7.4414421954659749E-2</v>
      </c>
      <c r="BB770" s="18">
        <f t="shared" si="443"/>
        <v>2.8679750628882651E-2</v>
      </c>
      <c r="BC770" s="18">
        <f t="shared" si="444"/>
        <v>3.3667533346949198E-2</v>
      </c>
      <c r="BD770" s="17">
        <f t="shared" si="445"/>
        <v>0.21909975290397582</v>
      </c>
      <c r="BE770" s="16">
        <f t="shared" si="446"/>
        <v>6.3843055447811974E-3</v>
      </c>
      <c r="BF770" s="16">
        <f t="shared" si="447"/>
        <v>7.4946195525692318E-3</v>
      </c>
      <c r="BG770" s="16">
        <f t="shared" si="448"/>
        <v>4.8773079843879373E-2</v>
      </c>
      <c r="BH770" s="15">
        <f t="shared" si="449"/>
        <v>7.2817459900510213E-3</v>
      </c>
      <c r="BI770" s="15">
        <f t="shared" si="450"/>
        <v>8.5481365970164168E-3</v>
      </c>
      <c r="BJ770" s="15">
        <f t="shared" si="451"/>
        <v>5.5629101095564605E-2</v>
      </c>
    </row>
    <row r="771" spans="1:62" x14ac:dyDescent="0.25">
      <c r="A771">
        <v>742</v>
      </c>
      <c r="B771" s="26">
        <f t="shared" si="429"/>
        <v>0.11008708015061973</v>
      </c>
      <c r="C771" s="25">
        <f t="shared" si="430"/>
        <v>9.915799852299422</v>
      </c>
      <c r="D771" s="24">
        <f t="shared" si="431"/>
        <v>1.0312177843422705</v>
      </c>
      <c r="E771" s="22">
        <f t="shared" si="432"/>
        <v>38.04564129853874</v>
      </c>
      <c r="F771" s="27">
        <v>3.4</v>
      </c>
      <c r="G771" s="4">
        <f t="shared" si="433"/>
        <v>52.502746015331049</v>
      </c>
      <c r="H771" s="4"/>
      <c r="I771" s="5">
        <v>0.1216</v>
      </c>
      <c r="J771" s="5">
        <v>0</v>
      </c>
      <c r="K771" s="14">
        <v>0</v>
      </c>
      <c r="L771" s="6">
        <v>10.199999999999999</v>
      </c>
      <c r="M771" s="6">
        <v>56</v>
      </c>
      <c r="N771" s="6">
        <v>34</v>
      </c>
      <c r="O771" s="13">
        <f t="shared" si="452"/>
        <v>30.5</v>
      </c>
      <c r="P771" s="12">
        <f t="shared" si="453"/>
        <v>0</v>
      </c>
      <c r="Q771" s="4"/>
      <c r="R771">
        <v>742</v>
      </c>
      <c r="S771" s="4">
        <f t="shared" si="454"/>
        <v>1.1276998486951821</v>
      </c>
      <c r="T771" s="12">
        <f t="shared" si="455"/>
        <v>1</v>
      </c>
      <c r="U771">
        <f t="shared" si="456"/>
        <v>1</v>
      </c>
      <c r="V771" s="4">
        <f t="shared" si="457"/>
        <v>1.1276998486951821</v>
      </c>
      <c r="W771" s="4"/>
      <c r="X771"/>
      <c r="Z771"/>
      <c r="AA771">
        <v>742</v>
      </c>
      <c r="AB771" s="4">
        <f t="shared" si="458"/>
        <v>4.8785628742514978E-2</v>
      </c>
      <c r="AC771" s="4">
        <f t="shared" si="459"/>
        <v>0</v>
      </c>
      <c r="AD771" s="26">
        <f t="shared" si="460"/>
        <v>0.11008708015061973</v>
      </c>
      <c r="AE771" s="4">
        <f t="shared" si="434"/>
        <v>6.6259120428720925E-2</v>
      </c>
      <c r="AF771" s="11"/>
      <c r="AG771" s="10">
        <f t="shared" si="461"/>
        <v>7.2814371257485036E-2</v>
      </c>
      <c r="AH771" s="10">
        <f t="shared" si="462"/>
        <v>0</v>
      </c>
      <c r="AI771" s="25">
        <f t="shared" si="463"/>
        <v>9.915799852299422</v>
      </c>
      <c r="AJ771" s="4">
        <f t="shared" si="435"/>
        <v>9.765917057404307</v>
      </c>
      <c r="AK771" s="4"/>
      <c r="AL771" s="24">
        <f t="shared" si="464"/>
        <v>1.0312177843422705</v>
      </c>
      <c r="AM771" s="4">
        <f t="shared" si="436"/>
        <v>0.99723613977207815</v>
      </c>
      <c r="AN771" s="3"/>
      <c r="AO771" s="23">
        <f t="shared" si="465"/>
        <v>0</v>
      </c>
      <c r="AP771" s="22">
        <f t="shared" si="466"/>
        <v>38.04564129853874</v>
      </c>
      <c r="AQ771" s="4">
        <f t="shared" si="437"/>
        <v>38.007029469806533</v>
      </c>
      <c r="AR771" s="3"/>
      <c r="AS771" s="4">
        <v>3.4</v>
      </c>
      <c r="AT771" s="4"/>
      <c r="AU771" s="21">
        <f t="shared" si="467"/>
        <v>248.37325398466854</v>
      </c>
      <c r="AV771" s="21">
        <f t="shared" si="438"/>
        <v>0.20731144012486041</v>
      </c>
      <c r="AW771" s="3">
        <f t="shared" si="439"/>
        <v>52.502746015331049</v>
      </c>
      <c r="AX771"/>
      <c r="AY771" s="20">
        <f t="shared" si="440"/>
        <v>4.466115434477157E-3</v>
      </c>
      <c r="AZ771" s="20">
        <f t="shared" si="441"/>
        <v>5.2428311622123155E-3</v>
      </c>
      <c r="BA771" s="19">
        <f t="shared" si="442"/>
        <v>3.4119013125209333E-2</v>
      </c>
      <c r="BB771" s="18">
        <f t="shared" si="443"/>
        <v>1.5273215269228735E-2</v>
      </c>
      <c r="BC771" s="18">
        <f t="shared" si="444"/>
        <v>1.7929426620398949E-2</v>
      </c>
      <c r="BD771" s="17">
        <f t="shared" si="445"/>
        <v>0.11668015300548724</v>
      </c>
      <c r="BE771" s="16">
        <f t="shared" si="446"/>
        <v>3.4627655101184783E-3</v>
      </c>
      <c r="BF771" s="16">
        <f t="shared" si="447"/>
        <v>4.0649855988347354E-3</v>
      </c>
      <c r="BG771" s="16">
        <f t="shared" si="448"/>
        <v>2.6453893461239161E-2</v>
      </c>
      <c r="BH771" s="15">
        <f t="shared" si="449"/>
        <v>3.9345861716701966E-3</v>
      </c>
      <c r="BI771" s="15">
        <f t="shared" si="450"/>
        <v>4.6188620276128387E-3</v>
      </c>
      <c r="BJ771" s="15">
        <f t="shared" si="451"/>
        <v>3.0058380532924665E-2</v>
      </c>
    </row>
    <row r="772" spans="1:62" x14ac:dyDescent="0.25">
      <c r="A772">
        <v>743</v>
      </c>
      <c r="B772" s="26">
        <f t="shared" si="429"/>
        <v>0.1150447491712359</v>
      </c>
      <c r="C772" s="25">
        <f t="shared" si="430"/>
        <v>9.8387314286617915</v>
      </c>
      <c r="D772" s="24">
        <f t="shared" si="431"/>
        <v>1.0243728221575727</v>
      </c>
      <c r="E772" s="22">
        <f t="shared" si="432"/>
        <v>38.038885575215595</v>
      </c>
      <c r="F772" s="27">
        <v>3.4</v>
      </c>
      <c r="G772" s="4">
        <f t="shared" si="433"/>
        <v>52.417034575206195</v>
      </c>
      <c r="H772" s="4"/>
      <c r="I772" s="5">
        <v>0.1216</v>
      </c>
      <c r="J772" s="5">
        <v>0</v>
      </c>
      <c r="K772" s="14">
        <v>0</v>
      </c>
      <c r="L772" s="6">
        <v>6.1</v>
      </c>
      <c r="M772" s="6">
        <v>75</v>
      </c>
      <c r="N772" s="6">
        <v>18</v>
      </c>
      <c r="O772" s="13">
        <f t="shared" si="452"/>
        <v>61.5</v>
      </c>
      <c r="P772" s="12">
        <f t="shared" si="453"/>
        <v>0</v>
      </c>
      <c r="Q772" s="4"/>
      <c r="R772">
        <v>743</v>
      </c>
      <c r="S772" s="4">
        <f t="shared" si="454"/>
        <v>0.60923828172684824</v>
      </c>
      <c r="T772" s="12">
        <f t="shared" si="455"/>
        <v>1</v>
      </c>
      <c r="U772">
        <f t="shared" si="456"/>
        <v>1</v>
      </c>
      <c r="V772" s="4">
        <f t="shared" si="457"/>
        <v>0.60923828172684824</v>
      </c>
      <c r="W772" s="4"/>
      <c r="X772"/>
      <c r="Z772"/>
      <c r="AA772">
        <v>743</v>
      </c>
      <c r="AB772" s="4">
        <f t="shared" si="458"/>
        <v>4.8785628742514978E-2</v>
      </c>
      <c r="AC772" s="4">
        <f t="shared" si="459"/>
        <v>0</v>
      </c>
      <c r="AD772" s="26">
        <f t="shared" si="460"/>
        <v>0.1150447491712359</v>
      </c>
      <c r="AE772" s="4">
        <f t="shared" si="434"/>
        <v>7.8451867104766204E-2</v>
      </c>
      <c r="AF772" s="11"/>
      <c r="AG772" s="10">
        <f t="shared" si="461"/>
        <v>7.2814371257485036E-2</v>
      </c>
      <c r="AH772" s="10">
        <f t="shared" si="462"/>
        <v>0</v>
      </c>
      <c r="AI772" s="25">
        <f t="shared" si="463"/>
        <v>9.8387314286617915</v>
      </c>
      <c r="AJ772" s="4">
        <f t="shared" si="435"/>
        <v>9.7263792631166606</v>
      </c>
      <c r="AK772" s="4"/>
      <c r="AL772" s="24">
        <f t="shared" si="464"/>
        <v>1.0243728221575727</v>
      </c>
      <c r="AM772" s="4">
        <f t="shared" si="436"/>
        <v>0.99881407904688646</v>
      </c>
      <c r="AN772" s="3"/>
      <c r="AO772" s="23">
        <f t="shared" si="465"/>
        <v>0</v>
      </c>
      <c r="AP772" s="22">
        <f t="shared" si="466"/>
        <v>38.038885575215595</v>
      </c>
      <c r="AQ772" s="4">
        <f t="shared" si="437"/>
        <v>38.009771420815639</v>
      </c>
      <c r="AR772" s="3"/>
      <c r="AS772" s="4">
        <v>3.4</v>
      </c>
      <c r="AT772" s="4"/>
      <c r="AU772" s="21">
        <f t="shared" si="467"/>
        <v>248.58056542479341</v>
      </c>
      <c r="AV772" s="21">
        <f t="shared" si="438"/>
        <v>0.15851167579408759</v>
      </c>
      <c r="AW772" s="3">
        <f t="shared" si="439"/>
        <v>52.417034575206195</v>
      </c>
      <c r="AX772"/>
      <c r="AY772" s="20">
        <f t="shared" si="440"/>
        <v>3.7288533718215786E-3</v>
      </c>
      <c r="AZ772" s="20">
        <f t="shared" si="441"/>
        <v>4.3773496103992442E-3</v>
      </c>
      <c r="BA772" s="19">
        <f t="shared" si="442"/>
        <v>2.8486679084248876E-2</v>
      </c>
      <c r="BB772" s="18">
        <f t="shared" si="443"/>
        <v>1.1448804457747251E-2</v>
      </c>
      <c r="BC772" s="18">
        <f t="shared" si="444"/>
        <v>1.3439900885181556E-2</v>
      </c>
      <c r="BD772" s="17">
        <f t="shared" si="445"/>
        <v>8.7463460202202151E-2</v>
      </c>
      <c r="BE772" s="16">
        <f t="shared" si="446"/>
        <v>2.6044629459545231E-3</v>
      </c>
      <c r="BF772" s="16">
        <f t="shared" si="447"/>
        <v>3.0574130235118315E-3</v>
      </c>
      <c r="BG772" s="16">
        <f t="shared" si="448"/>
        <v>1.9896867141219937E-2</v>
      </c>
      <c r="BH772" s="15">
        <f t="shared" si="449"/>
        <v>2.9667631154280051E-3</v>
      </c>
      <c r="BI772" s="15">
        <f t="shared" si="450"/>
        <v>3.4827219181111364E-3</v>
      </c>
      <c r="BJ772" s="15">
        <f t="shared" si="451"/>
        <v>2.2664669366416656E-2</v>
      </c>
    </row>
    <row r="773" spans="1:62" x14ac:dyDescent="0.25">
      <c r="A773">
        <v>744</v>
      </c>
      <c r="B773" s="26">
        <f t="shared" si="429"/>
        <v>0.12723749584728117</v>
      </c>
      <c r="C773" s="25">
        <f t="shared" si="430"/>
        <v>9.799193634374145</v>
      </c>
      <c r="D773" s="24">
        <f t="shared" si="431"/>
        <v>1.0195629629378378</v>
      </c>
      <c r="E773" s="22">
        <f t="shared" si="432"/>
        <v>38.034128806252845</v>
      </c>
      <c r="F773" s="27">
        <v>3.4</v>
      </c>
      <c r="G773" s="4">
        <f t="shared" si="433"/>
        <v>52.380122899412108</v>
      </c>
      <c r="H773" s="4"/>
      <c r="I773" s="5">
        <v>0.1216</v>
      </c>
      <c r="J773" s="5">
        <v>0</v>
      </c>
      <c r="K773" s="14">
        <v>0</v>
      </c>
      <c r="L773" s="6">
        <v>4.5999999999999996</v>
      </c>
      <c r="M773" s="6">
        <v>71</v>
      </c>
      <c r="N773" s="6">
        <v>8</v>
      </c>
      <c r="O773" s="13">
        <f t="shared" si="452"/>
        <v>65</v>
      </c>
      <c r="P773" s="12">
        <f t="shared" si="453"/>
        <v>0</v>
      </c>
      <c r="Q773" s="4"/>
      <c r="R773">
        <v>744</v>
      </c>
      <c r="S773" s="4">
        <f t="shared" si="454"/>
        <v>0.45940307648816003</v>
      </c>
      <c r="T773" s="12">
        <f t="shared" si="455"/>
        <v>1</v>
      </c>
      <c r="U773">
        <f t="shared" si="456"/>
        <v>1</v>
      </c>
      <c r="V773" s="4">
        <f t="shared" si="457"/>
        <v>0.45940307648816003</v>
      </c>
      <c r="W773" s="4"/>
      <c r="X773"/>
      <c r="Z773"/>
      <c r="AA773">
        <v>744</v>
      </c>
      <c r="AB773" s="4">
        <f t="shared" si="458"/>
        <v>4.8785628742514978E-2</v>
      </c>
      <c r="AC773" s="4">
        <f t="shared" si="459"/>
        <v>0</v>
      </c>
      <c r="AD773" s="26">
        <f t="shared" si="460"/>
        <v>0.12723749584728117</v>
      </c>
      <c r="AE773" s="4">
        <f t="shared" si="434"/>
        <v>0.10648356151304771</v>
      </c>
      <c r="AF773" s="11"/>
      <c r="AG773" s="10">
        <f t="shared" si="461"/>
        <v>7.2814371257485036E-2</v>
      </c>
      <c r="AH773" s="10">
        <f t="shared" si="462"/>
        <v>0</v>
      </c>
      <c r="AI773" s="25">
        <f t="shared" si="463"/>
        <v>9.799193634374145</v>
      </c>
      <c r="AJ773" s="4">
        <f t="shared" si="435"/>
        <v>9.7469864690535566</v>
      </c>
      <c r="AK773" s="4"/>
      <c r="AL773" s="24">
        <f t="shared" si="464"/>
        <v>1.0195629629378378</v>
      </c>
      <c r="AM773" s="4">
        <f t="shared" si="436"/>
        <v>1.0076509130877243</v>
      </c>
      <c r="AN773" s="3"/>
      <c r="AO773" s="23">
        <f t="shared" si="465"/>
        <v>0</v>
      </c>
      <c r="AP773" s="22">
        <f t="shared" si="466"/>
        <v>38.034128806252845</v>
      </c>
      <c r="AQ773" s="4">
        <f t="shared" si="437"/>
        <v>38.020586141459653</v>
      </c>
      <c r="AR773" s="3"/>
      <c r="AS773" s="4">
        <v>3.4</v>
      </c>
      <c r="AT773" s="4"/>
      <c r="AU773" s="21">
        <f t="shared" si="467"/>
        <v>248.73907710058748</v>
      </c>
      <c r="AV773" s="21">
        <f t="shared" si="438"/>
        <v>7.6614345752631943E-2</v>
      </c>
      <c r="AW773" s="3">
        <f t="shared" si="439"/>
        <v>52.380122899412108</v>
      </c>
      <c r="AX773"/>
      <c r="AY773" s="20">
        <f t="shared" si="440"/>
        <v>2.1148478515629564E-3</v>
      </c>
      <c r="AZ773" s="20">
        <f t="shared" si="441"/>
        <v>2.4826474779217314E-3</v>
      </c>
      <c r="BA773" s="19">
        <f t="shared" si="442"/>
        <v>1.6156439004748776E-2</v>
      </c>
      <c r="BB773" s="18">
        <f t="shared" si="443"/>
        <v>5.3199653442247679E-3</v>
      </c>
      <c r="BC773" s="18">
        <f t="shared" si="444"/>
        <v>6.245176708437771E-3</v>
      </c>
      <c r="BD773" s="17">
        <f t="shared" si="445"/>
        <v>4.064202326792591E-2</v>
      </c>
      <c r="BE773" s="16">
        <f t="shared" si="446"/>
        <v>1.2138504742047439E-3</v>
      </c>
      <c r="BF773" s="16">
        <f t="shared" si="447"/>
        <v>1.4249549045012211E-3</v>
      </c>
      <c r="BG773" s="16">
        <f t="shared" si="448"/>
        <v>9.2732444714075518E-3</v>
      </c>
      <c r="BH773" s="15">
        <f t="shared" si="449"/>
        <v>1.3800118609355559E-3</v>
      </c>
      <c r="BI773" s="15">
        <f t="shared" si="450"/>
        <v>1.6200139237069569E-3</v>
      </c>
      <c r="BJ773" s="15">
        <f t="shared" si="451"/>
        <v>1.0542639008549704E-2</v>
      </c>
    </row>
    <row r="774" spans="1:62" x14ac:dyDescent="0.25">
      <c r="A774">
        <v>745</v>
      </c>
      <c r="B774" s="26">
        <f t="shared" si="429"/>
        <v>0.25280032798011359</v>
      </c>
      <c r="C774" s="25">
        <f t="shared" si="430"/>
        <v>9.9653697025864911</v>
      </c>
      <c r="D774" s="24">
        <f t="shared" si="431"/>
        <v>1.0176795886186523</v>
      </c>
      <c r="E774" s="22">
        <f t="shared" si="432"/>
        <v>38.032358934474217</v>
      </c>
      <c r="F774" s="27">
        <v>3.4</v>
      </c>
      <c r="G774" s="4">
        <f t="shared" si="433"/>
        <v>52.668208553659476</v>
      </c>
      <c r="H774" s="4"/>
      <c r="I774" s="5">
        <v>0.36470000000000002</v>
      </c>
      <c r="J774" s="5">
        <v>0</v>
      </c>
      <c r="K774" s="14">
        <v>1</v>
      </c>
      <c r="L774" s="6">
        <v>3.4</v>
      </c>
      <c r="M774" s="6">
        <v>74</v>
      </c>
      <c r="N774" s="6">
        <v>8</v>
      </c>
      <c r="O774" s="13">
        <f t="shared" si="452"/>
        <v>68</v>
      </c>
      <c r="P774" s="12">
        <f t="shared" si="453"/>
        <v>0</v>
      </c>
      <c r="Q774" s="4"/>
      <c r="R774">
        <v>745</v>
      </c>
      <c r="S774" s="4">
        <f t="shared" si="454"/>
        <v>0.35612952979019163</v>
      </c>
      <c r="T774" s="12">
        <f t="shared" si="455"/>
        <v>1</v>
      </c>
      <c r="U774">
        <f t="shared" si="456"/>
        <v>0.6</v>
      </c>
      <c r="V774" s="4">
        <f t="shared" si="457"/>
        <v>0.21367771787411496</v>
      </c>
      <c r="W774" s="4"/>
      <c r="X774"/>
      <c r="Z774"/>
      <c r="AA774">
        <v>745</v>
      </c>
      <c r="AB774" s="4">
        <f t="shared" si="458"/>
        <v>0.1463167664670659</v>
      </c>
      <c r="AC774" s="4">
        <f t="shared" si="459"/>
        <v>0</v>
      </c>
      <c r="AD774" s="26">
        <f t="shared" si="460"/>
        <v>0.25280032798011359</v>
      </c>
      <c r="AE774" s="4">
        <f t="shared" si="434"/>
        <v>0.20986146072385614</v>
      </c>
      <c r="AF774" s="11"/>
      <c r="AG774" s="10">
        <f t="shared" si="461"/>
        <v>0.21838323353293418</v>
      </c>
      <c r="AH774" s="10">
        <f t="shared" si="462"/>
        <v>0</v>
      </c>
      <c r="AI774" s="25">
        <f t="shared" si="463"/>
        <v>9.9653697025864911</v>
      </c>
      <c r="AJ774" s="4">
        <f t="shared" si="435"/>
        <v>9.9098724989491558</v>
      </c>
      <c r="AK774" s="4"/>
      <c r="AL774" s="24">
        <f t="shared" si="464"/>
        <v>1.0176795886186523</v>
      </c>
      <c r="AM774" s="4">
        <f t="shared" si="436"/>
        <v>1.0052528149470237</v>
      </c>
      <c r="AN774" s="3"/>
      <c r="AO774" s="23">
        <f t="shared" si="465"/>
        <v>0</v>
      </c>
      <c r="AP774" s="22">
        <f t="shared" si="466"/>
        <v>38.032358934474217</v>
      </c>
      <c r="AQ774" s="4">
        <f t="shared" si="437"/>
        <v>38.018201943442051</v>
      </c>
      <c r="AR774" s="3"/>
      <c r="AS774" s="4">
        <v>3.4</v>
      </c>
      <c r="AT774" s="4"/>
      <c r="AU774" s="21">
        <f t="shared" si="467"/>
        <v>248.81569144634011</v>
      </c>
      <c r="AV774" s="21">
        <f t="shared" si="438"/>
        <v>9.7324936837693748E-2</v>
      </c>
      <c r="AW774" s="3">
        <f t="shared" si="439"/>
        <v>52.668208553659476</v>
      </c>
      <c r="AX774"/>
      <c r="AY774" s="20">
        <f t="shared" si="440"/>
        <v>4.3755159722007018E-3</v>
      </c>
      <c r="AZ774" s="20">
        <f t="shared" si="441"/>
        <v>5.1364752717138673E-3</v>
      </c>
      <c r="BA774" s="19">
        <f t="shared" si="442"/>
        <v>3.3426876012342885E-2</v>
      </c>
      <c r="BB774" s="18">
        <f t="shared" si="443"/>
        <v>5.6552237272222963E-3</v>
      </c>
      <c r="BC774" s="18">
        <f t="shared" si="444"/>
        <v>6.6387408971739998E-3</v>
      </c>
      <c r="BD774" s="17">
        <f t="shared" si="445"/>
        <v>4.3203239012939057E-2</v>
      </c>
      <c r="BE774" s="16">
        <f t="shared" si="446"/>
        <v>1.2663013758289169E-3</v>
      </c>
      <c r="BF774" s="16">
        <f t="shared" si="447"/>
        <v>1.486527702060033E-3</v>
      </c>
      <c r="BG774" s="16">
        <f t="shared" si="448"/>
        <v>9.6739445937396393E-3</v>
      </c>
      <c r="BH774" s="15">
        <f t="shared" si="449"/>
        <v>1.4426123542073423E-3</v>
      </c>
      <c r="BI774" s="15">
        <f t="shared" si="450"/>
        <v>1.69350145928688E-3</v>
      </c>
      <c r="BJ774" s="15">
        <f t="shared" si="451"/>
        <v>1.1020877218672167E-2</v>
      </c>
    </row>
    <row r="775" spans="1:62" x14ac:dyDescent="0.25">
      <c r="A775">
        <v>746</v>
      </c>
      <c r="B775" s="26">
        <f t="shared" si="429"/>
        <v>0.35617822719092207</v>
      </c>
      <c r="C775" s="25">
        <f t="shared" si="430"/>
        <v>10.12825573248209</v>
      </c>
      <c r="D775" s="24">
        <f t="shared" si="431"/>
        <v>1.0179924683764829</v>
      </c>
      <c r="E775" s="22">
        <f t="shared" si="432"/>
        <v>38.033157188772286</v>
      </c>
      <c r="F775" s="27">
        <v>3.4</v>
      </c>
      <c r="G775" s="4">
        <f t="shared" si="433"/>
        <v>52.935583616821781</v>
      </c>
      <c r="H775" s="4"/>
      <c r="I775" s="5">
        <v>0.36470000000000002</v>
      </c>
      <c r="J775" s="5">
        <v>0</v>
      </c>
      <c r="K775" s="14">
        <v>1</v>
      </c>
      <c r="L775" s="6">
        <v>3.6</v>
      </c>
      <c r="M775" s="6">
        <v>59</v>
      </c>
      <c r="N775" s="6">
        <v>10</v>
      </c>
      <c r="O775" s="13">
        <f t="shared" si="452"/>
        <v>51.5</v>
      </c>
      <c r="P775" s="12">
        <f t="shared" si="453"/>
        <v>0</v>
      </c>
      <c r="Q775" s="4"/>
      <c r="R775">
        <v>746</v>
      </c>
      <c r="S775" s="4">
        <f t="shared" si="454"/>
        <v>0.37230471497562223</v>
      </c>
      <c r="T775" s="12">
        <f t="shared" si="455"/>
        <v>1</v>
      </c>
      <c r="U775">
        <f t="shared" si="456"/>
        <v>0.6</v>
      </c>
      <c r="V775" s="4">
        <f t="shared" si="457"/>
        <v>0.22338282898537334</v>
      </c>
      <c r="W775" s="4"/>
      <c r="X775"/>
      <c r="Z775"/>
      <c r="AA775">
        <v>746</v>
      </c>
      <c r="AB775" s="4">
        <f t="shared" si="458"/>
        <v>0.1463167664670659</v>
      </c>
      <c r="AC775" s="4">
        <f t="shared" si="459"/>
        <v>0</v>
      </c>
      <c r="AD775" s="26">
        <f t="shared" si="460"/>
        <v>0.35617822719092207</v>
      </c>
      <c r="AE775" s="4">
        <f t="shared" si="434"/>
        <v>0.2764481607034216</v>
      </c>
      <c r="AF775" s="11"/>
      <c r="AG775" s="10">
        <f t="shared" si="461"/>
        <v>0.21838323353293418</v>
      </c>
      <c r="AH775" s="10">
        <f t="shared" si="462"/>
        <v>0</v>
      </c>
      <c r="AI775" s="25">
        <f t="shared" si="463"/>
        <v>10.12825573248209</v>
      </c>
      <c r="AJ775" s="4">
        <f t="shared" si="435"/>
        <v>10.051550260677807</v>
      </c>
      <c r="AK775" s="4"/>
      <c r="AL775" s="24">
        <f t="shared" si="464"/>
        <v>1.0179924683764829</v>
      </c>
      <c r="AM775" s="4">
        <f t="shared" si="436"/>
        <v>1.001108210260115</v>
      </c>
      <c r="AN775" s="3"/>
      <c r="AO775" s="23">
        <f t="shared" si="465"/>
        <v>0</v>
      </c>
      <c r="AP775" s="22">
        <f t="shared" si="466"/>
        <v>38.033157188772286</v>
      </c>
      <c r="AQ775" s="4">
        <f t="shared" si="437"/>
        <v>38.013886265756874</v>
      </c>
      <c r="AR775" s="3"/>
      <c r="AS775" s="4">
        <v>3.4</v>
      </c>
      <c r="AT775" s="4"/>
      <c r="AU775" s="21">
        <f t="shared" si="467"/>
        <v>248.91301638317779</v>
      </c>
      <c r="AV775" s="21">
        <f t="shared" si="438"/>
        <v>0.14992724565553656</v>
      </c>
      <c r="AW775" s="3">
        <f t="shared" si="439"/>
        <v>52.935583616821781</v>
      </c>
      <c r="AX775"/>
      <c r="AY775" s="20">
        <f t="shared" si="440"/>
        <v>8.1245780727912213E-3</v>
      </c>
      <c r="AZ775" s="20">
        <f t="shared" si="441"/>
        <v>9.537548172407085E-3</v>
      </c>
      <c r="BA775" s="19">
        <f t="shared" si="442"/>
        <v>6.2067940242302173E-2</v>
      </c>
      <c r="BB775" s="18">
        <f t="shared" si="443"/>
        <v>7.8163686767009737E-3</v>
      </c>
      <c r="BC775" s="18">
        <f t="shared" si="444"/>
        <v>9.1757371422141864E-3</v>
      </c>
      <c r="BD775" s="17">
        <f t="shared" si="445"/>
        <v>5.9713365985368069E-2</v>
      </c>
      <c r="BE775" s="16">
        <f t="shared" si="446"/>
        <v>1.7205237535967192E-3</v>
      </c>
      <c r="BF775" s="16">
        <f t="shared" si="447"/>
        <v>2.019745275961366E-3</v>
      </c>
      <c r="BG775" s="16">
        <f t="shared" si="448"/>
        <v>1.3143989086809872E-2</v>
      </c>
      <c r="BH775" s="15">
        <f t="shared" si="449"/>
        <v>1.9637274302036546E-3</v>
      </c>
      <c r="BI775" s="15">
        <f t="shared" si="450"/>
        <v>2.3052452441521161E-3</v>
      </c>
      <c r="BJ775" s="15">
        <f t="shared" si="451"/>
        <v>1.5001950341056454E-2</v>
      </c>
    </row>
    <row r="776" spans="1:62" x14ac:dyDescent="0.25">
      <c r="A776">
        <v>747</v>
      </c>
      <c r="B776" s="26">
        <f t="shared" si="429"/>
        <v>0.42276492717048753</v>
      </c>
      <c r="C776" s="25">
        <f t="shared" si="430"/>
        <v>10.269933494210742</v>
      </c>
      <c r="D776" s="24">
        <f t="shared" si="431"/>
        <v>1.0207334081934074</v>
      </c>
      <c r="E776" s="22">
        <f t="shared" si="432"/>
        <v>38.03692454159161</v>
      </c>
      <c r="F776" s="27">
        <v>3.4</v>
      </c>
      <c r="G776" s="4">
        <f t="shared" si="433"/>
        <v>53.150356371166247</v>
      </c>
      <c r="H776" s="4"/>
      <c r="I776" s="5">
        <v>0.36470000000000002</v>
      </c>
      <c r="J776" s="5">
        <v>0</v>
      </c>
      <c r="K776" s="14">
        <v>1</v>
      </c>
      <c r="L776" s="6">
        <v>5.0999999999999996</v>
      </c>
      <c r="M776" s="6">
        <v>62</v>
      </c>
      <c r="N776" s="6">
        <v>27</v>
      </c>
      <c r="O776" s="13">
        <f t="shared" si="452"/>
        <v>41.75</v>
      </c>
      <c r="P776" s="12">
        <f t="shared" si="453"/>
        <v>0</v>
      </c>
      <c r="Q776" s="4"/>
      <c r="R776">
        <v>747</v>
      </c>
      <c r="S776" s="4">
        <f t="shared" si="454"/>
        <v>0.50681584851960382</v>
      </c>
      <c r="T776" s="12">
        <f t="shared" si="455"/>
        <v>1</v>
      </c>
      <c r="U776">
        <f t="shared" si="456"/>
        <v>0.6</v>
      </c>
      <c r="V776" s="4">
        <f t="shared" si="457"/>
        <v>0.3040895091117623</v>
      </c>
      <c r="W776" s="4"/>
      <c r="X776"/>
      <c r="Z776"/>
      <c r="AA776">
        <v>747</v>
      </c>
      <c r="AB776" s="4">
        <f t="shared" si="458"/>
        <v>0.1463167664670659</v>
      </c>
      <c r="AC776" s="4">
        <f t="shared" si="459"/>
        <v>0</v>
      </c>
      <c r="AD776" s="26">
        <f t="shared" si="460"/>
        <v>0.42276492717048753</v>
      </c>
      <c r="AE776" s="4">
        <f t="shared" si="434"/>
        <v>0.29126842705533734</v>
      </c>
      <c r="AF776" s="11"/>
      <c r="AG776" s="10">
        <f t="shared" si="461"/>
        <v>0.21838323353293418</v>
      </c>
      <c r="AH776" s="10">
        <f t="shared" si="462"/>
        <v>0</v>
      </c>
      <c r="AI776" s="25">
        <f t="shared" si="463"/>
        <v>10.269933494210742</v>
      </c>
      <c r="AJ776" s="4">
        <f t="shared" si="435"/>
        <v>10.155784223750375</v>
      </c>
      <c r="AK776" s="4"/>
      <c r="AL776" s="24">
        <f t="shared" si="464"/>
        <v>1.0207334081934074</v>
      </c>
      <c r="AM776" s="4">
        <f t="shared" si="436"/>
        <v>0.99593997318856964</v>
      </c>
      <c r="AN776" s="3"/>
      <c r="AO776" s="23">
        <f t="shared" si="465"/>
        <v>0</v>
      </c>
      <c r="AP776" s="22">
        <f t="shared" si="466"/>
        <v>38.03692454159161</v>
      </c>
      <c r="AQ776" s="4">
        <f t="shared" si="437"/>
        <v>38.008592186780412</v>
      </c>
      <c r="AR776" s="3"/>
      <c r="AS776" s="4">
        <v>3.4</v>
      </c>
      <c r="AT776" s="4"/>
      <c r="AU776" s="21">
        <f t="shared" si="467"/>
        <v>249.06294362883332</v>
      </c>
      <c r="AV776" s="21">
        <f t="shared" si="438"/>
        <v>0.23258647801816978</v>
      </c>
      <c r="AW776" s="3">
        <f t="shared" si="439"/>
        <v>53.150356371166247</v>
      </c>
      <c r="AX776"/>
      <c r="AY776" s="20">
        <f t="shared" si="440"/>
        <v>1.3399632391524802E-2</v>
      </c>
      <c r="AZ776" s="20">
        <f t="shared" si="441"/>
        <v>1.5730003242224767E-2</v>
      </c>
      <c r="BA776" s="19">
        <f t="shared" si="442"/>
        <v>0.10236686448140063</v>
      </c>
      <c r="BB776" s="18">
        <f t="shared" si="443"/>
        <v>1.1631931348668835E-2</v>
      </c>
      <c r="BC776" s="18">
        <f t="shared" si="444"/>
        <v>1.3654875931046024E-2</v>
      </c>
      <c r="BD776" s="17">
        <f t="shared" si="445"/>
        <v>8.8862463180651538E-2</v>
      </c>
      <c r="BE776" s="16">
        <f t="shared" si="446"/>
        <v>2.526477240816788E-3</v>
      </c>
      <c r="BF776" s="16">
        <f t="shared" si="447"/>
        <v>2.9658645870457947E-3</v>
      </c>
      <c r="BG776" s="16">
        <f t="shared" si="448"/>
        <v>1.930109317697519E-2</v>
      </c>
      <c r="BH776" s="15">
        <f t="shared" si="449"/>
        <v>2.8870969107455528E-3</v>
      </c>
      <c r="BI776" s="15">
        <f t="shared" si="450"/>
        <v>3.3892007213099963E-3</v>
      </c>
      <c r="BJ776" s="15">
        <f t="shared" si="451"/>
        <v>2.2056057179142455E-2</v>
      </c>
    </row>
    <row r="777" spans="1:62" x14ac:dyDescent="0.25">
      <c r="A777">
        <v>748</v>
      </c>
      <c r="B777" s="26">
        <f t="shared" si="429"/>
        <v>0.34005405579785231</v>
      </c>
      <c r="C777" s="25">
        <f t="shared" si="430"/>
        <v>10.22859859500786</v>
      </c>
      <c r="D777" s="24">
        <f t="shared" si="431"/>
        <v>1.0263851110803257</v>
      </c>
      <c r="E777" s="22">
        <f t="shared" si="432"/>
        <v>38.044332131262038</v>
      </c>
      <c r="F777" s="27">
        <v>3.4</v>
      </c>
      <c r="G777" s="4">
        <f t="shared" si="433"/>
        <v>53.03936989314807</v>
      </c>
      <c r="H777" s="4"/>
      <c r="I777" s="5">
        <v>0.1216</v>
      </c>
      <c r="J777" s="5">
        <v>0</v>
      </c>
      <c r="K777" s="14">
        <v>1</v>
      </c>
      <c r="L777" s="6">
        <v>7.3</v>
      </c>
      <c r="M777" s="6">
        <v>51</v>
      </c>
      <c r="N777" s="6">
        <v>49</v>
      </c>
      <c r="O777" s="13">
        <f t="shared" si="452"/>
        <v>14.25</v>
      </c>
      <c r="P777" s="12">
        <f t="shared" si="453"/>
        <v>0</v>
      </c>
      <c r="Q777" s="4"/>
      <c r="R777">
        <v>748</v>
      </c>
      <c r="S777" s="4">
        <f t="shared" si="454"/>
        <v>0.74514205020999758</v>
      </c>
      <c r="T777" s="12">
        <f t="shared" si="455"/>
        <v>1</v>
      </c>
      <c r="U777">
        <f t="shared" si="456"/>
        <v>0.6</v>
      </c>
      <c r="V777" s="4">
        <f t="shared" si="457"/>
        <v>0.44708523012599855</v>
      </c>
      <c r="W777" s="4"/>
      <c r="X777"/>
      <c r="Z777"/>
      <c r="AA777">
        <v>748</v>
      </c>
      <c r="AB777" s="4">
        <f t="shared" si="458"/>
        <v>4.8785628742514978E-2</v>
      </c>
      <c r="AC777" s="4">
        <f t="shared" si="459"/>
        <v>0</v>
      </c>
      <c r="AD777" s="26">
        <f t="shared" si="460"/>
        <v>0.34005405579785231</v>
      </c>
      <c r="AE777" s="4">
        <f t="shared" si="434"/>
        <v>0.18243431027971019</v>
      </c>
      <c r="AF777" s="11"/>
      <c r="AG777" s="10">
        <f t="shared" si="461"/>
        <v>7.2814371257485036E-2</v>
      </c>
      <c r="AH777" s="10">
        <f t="shared" si="462"/>
        <v>0</v>
      </c>
      <c r="AI777" s="25">
        <f t="shared" si="463"/>
        <v>10.22859859500786</v>
      </c>
      <c r="AJ777" s="4">
        <f t="shared" si="435"/>
        <v>10.039287524019935</v>
      </c>
      <c r="AK777" s="4"/>
      <c r="AL777" s="24">
        <f t="shared" si="464"/>
        <v>1.0263851110803257</v>
      </c>
      <c r="AM777" s="4">
        <f t="shared" si="436"/>
        <v>0.98505665273193355</v>
      </c>
      <c r="AN777" s="3"/>
      <c r="AO777" s="23">
        <f t="shared" si="465"/>
        <v>0</v>
      </c>
      <c r="AP777" s="22">
        <f t="shared" si="466"/>
        <v>38.044332131262038</v>
      </c>
      <c r="AQ777" s="4">
        <f t="shared" si="437"/>
        <v>37.996980115118269</v>
      </c>
      <c r="AR777" s="3"/>
      <c r="AS777" s="4">
        <v>3.4</v>
      </c>
      <c r="AT777" s="4"/>
      <c r="AU777" s="21">
        <f t="shared" si="467"/>
        <v>249.29553010685149</v>
      </c>
      <c r="AV777" s="21">
        <f t="shared" si="438"/>
        <v>0.33911291899886825</v>
      </c>
      <c r="AW777" s="3">
        <f t="shared" si="439"/>
        <v>53.03936989314807</v>
      </c>
      <c r="AX777"/>
      <c r="AY777" s="20">
        <f t="shared" si="440"/>
        <v>1.6061618717907282E-2</v>
      </c>
      <c r="AZ777" s="20">
        <f t="shared" si="441"/>
        <v>1.885494371232594E-2</v>
      </c>
      <c r="BA777" s="19">
        <f t="shared" si="442"/>
        <v>0.12270318308790891</v>
      </c>
      <c r="BB777" s="18">
        <f t="shared" si="443"/>
        <v>1.9290998290165041E-2</v>
      </c>
      <c r="BC777" s="18">
        <f t="shared" si="444"/>
        <v>2.2645954514541568E-2</v>
      </c>
      <c r="BD777" s="17">
        <f t="shared" si="445"/>
        <v>0.14737411818321827</v>
      </c>
      <c r="BE777" s="16">
        <f t="shared" si="446"/>
        <v>4.2114136018217528E-3</v>
      </c>
      <c r="BF777" s="16">
        <f t="shared" si="447"/>
        <v>4.9438333586603184E-3</v>
      </c>
      <c r="BG777" s="16">
        <f t="shared" si="448"/>
        <v>3.2173211387910093E-2</v>
      </c>
      <c r="BH777" s="15">
        <f t="shared" si="449"/>
        <v>4.825220509811501E-3</v>
      </c>
      <c r="BI777" s="15">
        <f t="shared" si="450"/>
        <v>5.6643892941265449E-3</v>
      </c>
      <c r="BJ777" s="15">
        <f t="shared" si="451"/>
        <v>3.6862406339831004E-2</v>
      </c>
    </row>
    <row r="778" spans="1:62" x14ac:dyDescent="0.25">
      <c r="A778">
        <v>749</v>
      </c>
      <c r="B778" s="26">
        <f t="shared" si="429"/>
        <v>0.23121993902222515</v>
      </c>
      <c r="C778" s="25">
        <f t="shared" si="430"/>
        <v>10.112101895277419</v>
      </c>
      <c r="D778" s="24">
        <f t="shared" si="431"/>
        <v>1.029445903851639</v>
      </c>
      <c r="E778" s="22">
        <f t="shared" si="432"/>
        <v>38.049089235997926</v>
      </c>
      <c r="F778" s="27">
        <v>3.4</v>
      </c>
      <c r="G778" s="4">
        <f t="shared" si="433"/>
        <v>52.821856974149206</v>
      </c>
      <c r="H778" s="4"/>
      <c r="I778" s="5">
        <v>0.1216</v>
      </c>
      <c r="J778" s="5">
        <v>0</v>
      </c>
      <c r="K778" s="14">
        <v>1</v>
      </c>
      <c r="L778" s="6">
        <v>11</v>
      </c>
      <c r="M778" s="6">
        <v>52</v>
      </c>
      <c r="N778" s="6">
        <v>83</v>
      </c>
      <c r="O778" s="13">
        <f t="shared" si="452"/>
        <v>-10.25</v>
      </c>
      <c r="P778" s="12">
        <f t="shared" si="453"/>
        <v>-10.25</v>
      </c>
      <c r="Q778" s="4"/>
      <c r="R778">
        <v>749</v>
      </c>
      <c r="S778" s="4">
        <f t="shared" si="454"/>
        <v>1.245428856118602</v>
      </c>
      <c r="T778" s="12">
        <f t="shared" si="455"/>
        <v>1</v>
      </c>
      <c r="U778">
        <f t="shared" si="456"/>
        <v>0.6</v>
      </c>
      <c r="V778" s="4">
        <f t="shared" si="457"/>
        <v>0.74725731367116122</v>
      </c>
      <c r="W778" s="4"/>
      <c r="X778"/>
      <c r="Z778"/>
      <c r="AA778">
        <v>749</v>
      </c>
      <c r="AB778" s="4">
        <f t="shared" si="458"/>
        <v>4.8785628742514978E-2</v>
      </c>
      <c r="AC778" s="4">
        <f t="shared" si="459"/>
        <v>0</v>
      </c>
      <c r="AD778" s="26">
        <f t="shared" si="460"/>
        <v>0.23121993902222515</v>
      </c>
      <c r="AE778" s="4">
        <f t="shared" si="434"/>
        <v>0.12091840560838918</v>
      </c>
      <c r="AF778" s="11"/>
      <c r="AG778" s="10">
        <f t="shared" si="461"/>
        <v>7.2814371257485036E-2</v>
      </c>
      <c r="AH778" s="10">
        <f t="shared" si="462"/>
        <v>0</v>
      </c>
      <c r="AI778" s="25">
        <f t="shared" si="463"/>
        <v>10.112101895277419</v>
      </c>
      <c r="AJ778" s="4">
        <f t="shared" si="435"/>
        <v>9.9173456740923438</v>
      </c>
      <c r="AK778" s="4"/>
      <c r="AL778" s="24">
        <f t="shared" si="464"/>
        <v>1.029445903851639</v>
      </c>
      <c r="AM778" s="4">
        <f t="shared" si="436"/>
        <v>0.98633026738129226</v>
      </c>
      <c r="AN778" s="3"/>
      <c r="AO778" s="23">
        <f t="shared" si="465"/>
        <v>0</v>
      </c>
      <c r="AP778" s="22">
        <f t="shared" si="466"/>
        <v>38.049089235997926</v>
      </c>
      <c r="AQ778" s="4">
        <f t="shared" si="437"/>
        <v>37.999790298923507</v>
      </c>
      <c r="AR778" s="3"/>
      <c r="AS778" s="4">
        <v>3.4</v>
      </c>
      <c r="AT778" s="4"/>
      <c r="AU778" s="21">
        <f t="shared" si="467"/>
        <v>249.63464302585035</v>
      </c>
      <c r="AV778" s="21">
        <f t="shared" si="438"/>
        <v>0.30942265318514539</v>
      </c>
      <c r="AW778" s="3">
        <f t="shared" si="439"/>
        <v>52.821856974149206</v>
      </c>
      <c r="AX778"/>
      <c r="AY778" s="20">
        <f t="shared" si="440"/>
        <v>1.1239842875457687E-2</v>
      </c>
      <c r="AZ778" s="20">
        <f t="shared" si="441"/>
        <v>1.3194598158145981E-2</v>
      </c>
      <c r="BA778" s="19">
        <f t="shared" si="442"/>
        <v>8.586709238023231E-2</v>
      </c>
      <c r="BB778" s="18">
        <f t="shared" si="443"/>
        <v>1.9845864852351597E-2</v>
      </c>
      <c r="BC778" s="18">
        <f t="shared" si="444"/>
        <v>2.3297319609282309E-2</v>
      </c>
      <c r="BD778" s="17">
        <f t="shared" si="445"/>
        <v>0.15161303672344162</v>
      </c>
      <c r="BE778" s="16">
        <f t="shared" si="446"/>
        <v>4.3935289420125329E-3</v>
      </c>
      <c r="BF778" s="16">
        <f t="shared" si="447"/>
        <v>5.1576209319277562E-3</v>
      </c>
      <c r="BG778" s="16">
        <f t="shared" si="448"/>
        <v>3.3564486596406491E-2</v>
      </c>
      <c r="BH778" s="15">
        <f t="shared" si="449"/>
        <v>5.0236138111025693E-3</v>
      </c>
      <c r="BI778" s="15">
        <f t="shared" si="450"/>
        <v>5.8972857782508417E-3</v>
      </c>
      <c r="BJ778" s="15">
        <f t="shared" si="451"/>
        <v>3.8378037485064943E-2</v>
      </c>
    </row>
    <row r="779" spans="1:62" x14ac:dyDescent="0.25">
      <c r="A779">
        <v>750</v>
      </c>
      <c r="B779" s="26">
        <f t="shared" si="429"/>
        <v>0.41351181878204191</v>
      </c>
      <c r="C779" s="25">
        <f t="shared" si="430"/>
        <v>10.35405226091869</v>
      </c>
      <c r="D779" s="24">
        <f t="shared" si="431"/>
        <v>1.0268331178622165</v>
      </c>
      <c r="E779" s="22">
        <f t="shared" si="432"/>
        <v>38.047337123401114</v>
      </c>
      <c r="F779" s="27">
        <v>3.4</v>
      </c>
      <c r="G779" s="4">
        <f t="shared" si="433"/>
        <v>53.241734320964063</v>
      </c>
      <c r="H779" s="4"/>
      <c r="I779" s="5">
        <v>0.72929999999999995</v>
      </c>
      <c r="J779" s="5">
        <v>0</v>
      </c>
      <c r="K779" s="14">
        <v>1</v>
      </c>
      <c r="L779" s="6">
        <v>13.9</v>
      </c>
      <c r="M779" s="6">
        <v>57</v>
      </c>
      <c r="N779" s="6">
        <v>99</v>
      </c>
      <c r="O779" s="13">
        <f t="shared" si="452"/>
        <v>-17.25</v>
      </c>
      <c r="P779" s="12">
        <f t="shared" si="453"/>
        <v>-27.5</v>
      </c>
      <c r="Q779" s="4"/>
      <c r="R779">
        <v>750</v>
      </c>
      <c r="S779" s="4">
        <f t="shared" si="454"/>
        <v>1.7093833911892833</v>
      </c>
      <c r="T779" s="12">
        <f t="shared" si="455"/>
        <v>0.75846459436788383</v>
      </c>
      <c r="U779">
        <f t="shared" si="456"/>
        <v>0.6</v>
      </c>
      <c r="V779" s="4">
        <f t="shared" si="457"/>
        <v>0.77790406825054637</v>
      </c>
      <c r="W779" s="4"/>
      <c r="X779"/>
      <c r="Z779"/>
      <c r="AA779">
        <v>750</v>
      </c>
      <c r="AB779" s="4">
        <f t="shared" si="458"/>
        <v>0.29259341317365273</v>
      </c>
      <c r="AC779" s="4">
        <f t="shared" si="459"/>
        <v>0</v>
      </c>
      <c r="AD779" s="26">
        <f t="shared" si="460"/>
        <v>0.41351181878204191</v>
      </c>
      <c r="AE779" s="4">
        <f t="shared" si="434"/>
        <v>0.11137006209754249</v>
      </c>
      <c r="AF779" s="11"/>
      <c r="AG779" s="10">
        <f t="shared" si="461"/>
        <v>0.43670658682634733</v>
      </c>
      <c r="AH779" s="10">
        <f t="shared" si="462"/>
        <v>0</v>
      </c>
      <c r="AI779" s="25">
        <f t="shared" si="463"/>
        <v>10.35405226091869</v>
      </c>
      <c r="AJ779" s="4">
        <f t="shared" si="435"/>
        <v>9.9544843636973823</v>
      </c>
      <c r="AK779" s="4"/>
      <c r="AL779" s="24">
        <f t="shared" si="464"/>
        <v>1.0268331178622165</v>
      </c>
      <c r="AM779" s="4">
        <f t="shared" si="436"/>
        <v>0.94166923639090483</v>
      </c>
      <c r="AN779" s="3"/>
      <c r="AO779" s="23">
        <f t="shared" si="465"/>
        <v>0</v>
      </c>
      <c r="AP779" s="22">
        <f t="shared" si="466"/>
        <v>38.047337123401114</v>
      </c>
      <c r="AQ779" s="4">
        <f t="shared" si="437"/>
        <v>37.94764486974681</v>
      </c>
      <c r="AR779" s="3"/>
      <c r="AS779" s="4">
        <v>3.4</v>
      </c>
      <c r="AT779" s="4"/>
      <c r="AU779" s="21">
        <f t="shared" si="467"/>
        <v>249.9440656790355</v>
      </c>
      <c r="AV779" s="21">
        <f t="shared" si="438"/>
        <v>0.6901701558608212</v>
      </c>
      <c r="AW779" s="3">
        <f t="shared" si="439"/>
        <v>53.241734320964063</v>
      </c>
      <c r="AX779"/>
      <c r="AY779" s="20">
        <f t="shared" si="440"/>
        <v>3.0788564457278438E-2</v>
      </c>
      <c r="AZ779" s="20">
        <f t="shared" si="441"/>
        <v>3.6143097406370339E-2</v>
      </c>
      <c r="BA779" s="19">
        <f t="shared" si="442"/>
        <v>0.23521009482085062</v>
      </c>
      <c r="BB779" s="18">
        <f t="shared" si="443"/>
        <v>4.0716391185556977E-2</v>
      </c>
      <c r="BC779" s="18">
        <f t="shared" si="444"/>
        <v>4.779750269608863E-2</v>
      </c>
      <c r="BD779" s="17">
        <f t="shared" si="445"/>
        <v>0.31105400333966254</v>
      </c>
      <c r="BE779" s="16">
        <f t="shared" si="446"/>
        <v>8.6782895647538952E-3</v>
      </c>
      <c r="BF779" s="16">
        <f t="shared" si="447"/>
        <v>1.0187557315145876E-2</v>
      </c>
      <c r="BG779" s="16">
        <f t="shared" si="448"/>
        <v>6.6298034591411939E-2</v>
      </c>
      <c r="BH779" s="15">
        <f t="shared" si="449"/>
        <v>1.0158746050887558E-2</v>
      </c>
      <c r="BI779" s="15">
        <f t="shared" si="450"/>
        <v>1.1925484494520177E-2</v>
      </c>
      <c r="BJ779" s="15">
        <f t="shared" si="451"/>
        <v>7.7608023108896168E-2</v>
      </c>
    </row>
    <row r="780" spans="1:62" x14ac:dyDescent="0.25">
      <c r="A780">
        <v>751</v>
      </c>
      <c r="B780" s="26">
        <f t="shared" si="429"/>
        <v>0.40396347527119525</v>
      </c>
      <c r="C780" s="25">
        <f t="shared" si="430"/>
        <v>10.391190950523729</v>
      </c>
      <c r="D780" s="24">
        <f t="shared" si="431"/>
        <v>1.0320112276493818</v>
      </c>
      <c r="E780" s="22">
        <f t="shared" si="432"/>
        <v>38.053698511658943</v>
      </c>
      <c r="F780" s="27">
        <v>3.4</v>
      </c>
      <c r="G780" s="4">
        <f t="shared" si="433"/>
        <v>53.280864165103246</v>
      </c>
      <c r="H780" s="4"/>
      <c r="I780" s="5">
        <v>0.72929999999999995</v>
      </c>
      <c r="J780" s="5">
        <v>0</v>
      </c>
      <c r="K780" s="14">
        <v>0</v>
      </c>
      <c r="L780" s="6">
        <v>16</v>
      </c>
      <c r="M780" s="6">
        <v>34</v>
      </c>
      <c r="N780" s="6">
        <v>103</v>
      </c>
      <c r="O780" s="13">
        <f t="shared" si="452"/>
        <v>-43.25</v>
      </c>
      <c r="P780" s="12">
        <f t="shared" si="453"/>
        <v>-27.5</v>
      </c>
      <c r="Q780" s="4"/>
      <c r="R780">
        <v>751</v>
      </c>
      <c r="S780" s="4">
        <f t="shared" si="454"/>
        <v>2.0754997247575919</v>
      </c>
      <c r="T780" s="12">
        <f t="shared" si="455"/>
        <v>0.75846459436788383</v>
      </c>
      <c r="U780">
        <f t="shared" si="456"/>
        <v>1</v>
      </c>
      <c r="V780" s="4">
        <f t="shared" si="457"/>
        <v>1.5741930568489215</v>
      </c>
      <c r="W780" s="4"/>
      <c r="X780"/>
      <c r="Z780"/>
      <c r="AA780">
        <v>751</v>
      </c>
      <c r="AB780" s="4">
        <f t="shared" si="458"/>
        <v>0.29259341317365273</v>
      </c>
      <c r="AC780" s="4">
        <f t="shared" si="459"/>
        <v>0</v>
      </c>
      <c r="AD780" s="26">
        <f t="shared" si="460"/>
        <v>0.40396347527119525</v>
      </c>
      <c r="AE780" s="4">
        <f t="shared" si="434"/>
        <v>0.10879843158680208</v>
      </c>
      <c r="AF780" s="11"/>
      <c r="AG780" s="10">
        <f t="shared" si="461"/>
        <v>0.43670658682634733</v>
      </c>
      <c r="AH780" s="10">
        <f t="shared" si="462"/>
        <v>0</v>
      </c>
      <c r="AI780" s="25">
        <f t="shared" si="463"/>
        <v>10.391190950523729</v>
      </c>
      <c r="AJ780" s="4">
        <f t="shared" si="435"/>
        <v>9.9901898532627555</v>
      </c>
      <c r="AK780" s="4"/>
      <c r="AL780" s="24">
        <f t="shared" si="464"/>
        <v>1.0320112276493818</v>
      </c>
      <c r="AM780" s="4">
        <f t="shared" si="436"/>
        <v>0.9464178821098701</v>
      </c>
      <c r="AN780" s="3"/>
      <c r="AO780" s="23">
        <f t="shared" si="465"/>
        <v>0</v>
      </c>
      <c r="AP780" s="22">
        <f t="shared" si="466"/>
        <v>38.053698511658943</v>
      </c>
      <c r="AQ780" s="4">
        <f t="shared" si="437"/>
        <v>37.953989589791313</v>
      </c>
      <c r="AR780" s="3"/>
      <c r="AS780" s="4">
        <v>3.4</v>
      </c>
      <c r="AT780" s="4"/>
      <c r="AU780" s="21">
        <f t="shared" si="467"/>
        <v>250.63423583489632</v>
      </c>
      <c r="AV780" s="21">
        <f t="shared" si="438"/>
        <v>0.68620196753100604</v>
      </c>
      <c r="AW780" s="3">
        <f t="shared" si="439"/>
        <v>53.280864165103246</v>
      </c>
      <c r="AX780"/>
      <c r="AY780" s="20">
        <f t="shared" si="440"/>
        <v>3.0077630026166348E-2</v>
      </c>
      <c r="AZ780" s="20">
        <f t="shared" si="441"/>
        <v>3.5308522204630058E-2</v>
      </c>
      <c r="BA780" s="19">
        <f t="shared" si="442"/>
        <v>0.22977889145359678</v>
      </c>
      <c r="BB780" s="18">
        <f t="shared" si="443"/>
        <v>4.0862435784905379E-2</v>
      </c>
      <c r="BC780" s="18">
        <f t="shared" si="444"/>
        <v>4.7968946356193268E-2</v>
      </c>
      <c r="BD780" s="17">
        <f t="shared" si="445"/>
        <v>0.31216971511987485</v>
      </c>
      <c r="BE780" s="16">
        <f t="shared" si="446"/>
        <v>8.7220524073710701E-3</v>
      </c>
      <c r="BF780" s="16">
        <f t="shared" si="447"/>
        <v>1.0238931086913865E-2</v>
      </c>
      <c r="BG780" s="16">
        <f t="shared" si="448"/>
        <v>6.6632362045226767E-2</v>
      </c>
      <c r="BH780" s="15">
        <f t="shared" si="449"/>
        <v>1.0160444559448686E-2</v>
      </c>
      <c r="BI780" s="15">
        <f t="shared" si="450"/>
        <v>1.1927478395874545E-2</v>
      </c>
      <c r="BJ780" s="15">
        <f t="shared" si="451"/>
        <v>7.7620998912307587E-2</v>
      </c>
    </row>
    <row r="781" spans="1:62" x14ac:dyDescent="0.25">
      <c r="A781">
        <v>752</v>
      </c>
      <c r="B781" s="26">
        <f t="shared" si="429"/>
        <v>0.40139184476045481</v>
      </c>
      <c r="C781" s="25">
        <f t="shared" si="430"/>
        <v>10.426896440089102</v>
      </c>
      <c r="D781" s="24">
        <f t="shared" si="431"/>
        <v>1.0362404448877616</v>
      </c>
      <c r="E781" s="22">
        <f t="shared" si="432"/>
        <v>38.059433467834928</v>
      </c>
      <c r="F781" s="27">
        <v>3.4</v>
      </c>
      <c r="G781" s="4">
        <f t="shared" si="433"/>
        <v>53.32396219757225</v>
      </c>
      <c r="H781" s="4"/>
      <c r="I781" s="5">
        <v>0.72929999999999995</v>
      </c>
      <c r="J781" s="5">
        <v>0</v>
      </c>
      <c r="K781" s="14">
        <v>0</v>
      </c>
      <c r="L781" s="6">
        <v>16</v>
      </c>
      <c r="M781" s="6">
        <v>55</v>
      </c>
      <c r="N781" s="6">
        <v>91</v>
      </c>
      <c r="O781" s="13">
        <f t="shared" si="452"/>
        <v>-13.25</v>
      </c>
      <c r="P781" s="12">
        <f t="shared" si="453"/>
        <v>-27.5</v>
      </c>
      <c r="Q781" s="4"/>
      <c r="R781">
        <v>752</v>
      </c>
      <c r="S781" s="4">
        <f t="shared" si="454"/>
        <v>2.0754997247575919</v>
      </c>
      <c r="T781" s="12">
        <f t="shared" si="455"/>
        <v>0.75846459436788383</v>
      </c>
      <c r="U781">
        <f t="shared" si="456"/>
        <v>1</v>
      </c>
      <c r="V781" s="4">
        <f t="shared" si="457"/>
        <v>1.5741930568489215</v>
      </c>
      <c r="W781" s="4"/>
      <c r="X781"/>
      <c r="Z781"/>
      <c r="AA781">
        <v>752</v>
      </c>
      <c r="AB781" s="4">
        <f t="shared" si="458"/>
        <v>0.29259341317365273</v>
      </c>
      <c r="AC781" s="4">
        <f t="shared" si="459"/>
        <v>0</v>
      </c>
      <c r="AD781" s="26">
        <f t="shared" si="460"/>
        <v>0.40139184476045481</v>
      </c>
      <c r="AE781" s="4">
        <f t="shared" si="434"/>
        <v>0.1081056747344112</v>
      </c>
      <c r="AF781" s="11"/>
      <c r="AG781" s="10">
        <f t="shared" si="461"/>
        <v>0.43670658682634733</v>
      </c>
      <c r="AH781" s="10">
        <f t="shared" si="462"/>
        <v>0</v>
      </c>
      <c r="AI781" s="25">
        <f t="shared" si="463"/>
        <v>10.426896440089102</v>
      </c>
      <c r="AJ781" s="4">
        <f t="shared" si="435"/>
        <v>10.024517043689183</v>
      </c>
      <c r="AK781" s="4"/>
      <c r="AL781" s="24">
        <f t="shared" si="464"/>
        <v>1.0362404448877616</v>
      </c>
      <c r="AM781" s="4">
        <f t="shared" si="436"/>
        <v>0.95029625001848617</v>
      </c>
      <c r="AN781" s="3"/>
      <c r="AO781" s="23">
        <f t="shared" si="465"/>
        <v>0</v>
      </c>
      <c r="AP781" s="22">
        <f t="shared" si="466"/>
        <v>38.059433467834928</v>
      </c>
      <c r="AQ781" s="4">
        <f t="shared" si="437"/>
        <v>37.959709416400202</v>
      </c>
      <c r="AR781" s="3"/>
      <c r="AS781" s="4">
        <v>3.4</v>
      </c>
      <c r="AT781" s="4"/>
      <c r="AU781" s="21">
        <f t="shared" si="467"/>
        <v>251.32043780242734</v>
      </c>
      <c r="AV781" s="21">
        <f t="shared" si="438"/>
        <v>0.68609718807420883</v>
      </c>
      <c r="AW781" s="3">
        <f t="shared" si="439"/>
        <v>53.32396219757225</v>
      </c>
      <c r="AX781"/>
      <c r="AY781" s="20">
        <f t="shared" si="440"/>
        <v>2.9886170813868251E-2</v>
      </c>
      <c r="AZ781" s="20">
        <f t="shared" si="441"/>
        <v>3.5083765738019253E-2</v>
      </c>
      <c r="BA781" s="19">
        <f t="shared" si="442"/>
        <v>0.22831623347415614</v>
      </c>
      <c r="BB781" s="18">
        <f t="shared" si="443"/>
        <v>4.1002885924424318E-2</v>
      </c>
      <c r="BC781" s="18">
        <f t="shared" si="444"/>
        <v>4.8133822606932893E-2</v>
      </c>
      <c r="BD781" s="17">
        <f t="shared" si="445"/>
        <v>0.31324268786856174</v>
      </c>
      <c r="BE781" s="16">
        <f t="shared" si="446"/>
        <v>8.7578043250230962E-3</v>
      </c>
      <c r="BF781" s="16">
        <f t="shared" si="447"/>
        <v>1.0280900729374938E-2</v>
      </c>
      <c r="BG781" s="16">
        <f t="shared" si="448"/>
        <v>6.6905489814877372E-2</v>
      </c>
      <c r="BH781" s="15">
        <f t="shared" si="449"/>
        <v>1.0161986278332097E-2</v>
      </c>
      <c r="BI781" s="15">
        <f t="shared" si="450"/>
        <v>1.1929288239781158E-2</v>
      </c>
      <c r="BJ781" s="15">
        <f t="shared" si="451"/>
        <v>7.7632776916613605E-2</v>
      </c>
    </row>
    <row r="782" spans="1:62" x14ac:dyDescent="0.25">
      <c r="A782">
        <v>753</v>
      </c>
      <c r="B782" s="26">
        <f t="shared" si="429"/>
        <v>0.15689130347692617</v>
      </c>
      <c r="C782" s="25">
        <f t="shared" si="430"/>
        <v>10.097331414946668</v>
      </c>
      <c r="D782" s="24">
        <f t="shared" si="431"/>
        <v>1.040105097360134</v>
      </c>
      <c r="E782" s="22">
        <f t="shared" si="432"/>
        <v>38.065137193714321</v>
      </c>
      <c r="F782" s="27">
        <v>3.4</v>
      </c>
      <c r="G782" s="4">
        <f t="shared" si="433"/>
        <v>52.759465009498051</v>
      </c>
      <c r="H782" s="4"/>
      <c r="I782" s="5">
        <v>0.1216</v>
      </c>
      <c r="J782" s="5">
        <v>0</v>
      </c>
      <c r="K782" s="14">
        <v>0</v>
      </c>
      <c r="L782" s="6">
        <v>13.5</v>
      </c>
      <c r="M782" s="6">
        <v>58</v>
      </c>
      <c r="N782" s="6">
        <v>69</v>
      </c>
      <c r="O782" s="13">
        <f t="shared" si="452"/>
        <v>6.25</v>
      </c>
      <c r="P782" s="12">
        <f t="shared" si="453"/>
        <v>-21.25</v>
      </c>
      <c r="Q782" s="4"/>
      <c r="R782">
        <v>753</v>
      </c>
      <c r="S782" s="4">
        <f t="shared" si="454"/>
        <v>1.6422633067433468</v>
      </c>
      <c r="T782" s="12">
        <f t="shared" si="455"/>
        <v>0.95855194129866228</v>
      </c>
      <c r="U782">
        <f t="shared" si="456"/>
        <v>1</v>
      </c>
      <c r="V782" s="4">
        <f t="shared" si="457"/>
        <v>1.5741946808023954</v>
      </c>
      <c r="W782" s="4"/>
      <c r="X782"/>
      <c r="Z782"/>
      <c r="AA782">
        <v>753</v>
      </c>
      <c r="AB782" s="4">
        <f t="shared" si="458"/>
        <v>4.8785628742514978E-2</v>
      </c>
      <c r="AC782" s="4">
        <f t="shared" si="459"/>
        <v>0</v>
      </c>
      <c r="AD782" s="26">
        <f t="shared" si="460"/>
        <v>0.15689130347692617</v>
      </c>
      <c r="AE782" s="4">
        <f t="shared" si="434"/>
        <v>6.1301441436020683E-2</v>
      </c>
      <c r="AF782" s="11"/>
      <c r="AG782" s="10">
        <f t="shared" si="461"/>
        <v>7.2814371257485036E-2</v>
      </c>
      <c r="AH782" s="10">
        <f t="shared" si="462"/>
        <v>0</v>
      </c>
      <c r="AI782" s="25">
        <f t="shared" si="463"/>
        <v>10.097331414946668</v>
      </c>
      <c r="AJ782" s="4">
        <f t="shared" si="435"/>
        <v>9.8166377561070632</v>
      </c>
      <c r="AK782" s="4"/>
      <c r="AL782" s="24">
        <f t="shared" si="464"/>
        <v>1.040105097360134</v>
      </c>
      <c r="AM782" s="4">
        <f t="shared" si="436"/>
        <v>0.97755401681881082</v>
      </c>
      <c r="AN782" s="3"/>
      <c r="AO782" s="23">
        <f t="shared" si="465"/>
        <v>0</v>
      </c>
      <c r="AP782" s="22">
        <f t="shared" si="466"/>
        <v>38.065137193714321</v>
      </c>
      <c r="AQ782" s="4">
        <f t="shared" si="437"/>
        <v>37.993660968772105</v>
      </c>
      <c r="AR782" s="3"/>
      <c r="AS782" s="4">
        <v>3.4</v>
      </c>
      <c r="AT782" s="4"/>
      <c r="AU782" s="21">
        <f t="shared" si="467"/>
        <v>252.00653499050154</v>
      </c>
      <c r="AV782" s="21">
        <f t="shared" si="438"/>
        <v>0.39726471168476074</v>
      </c>
      <c r="AW782" s="3">
        <f t="shared" si="439"/>
        <v>52.759465009498051</v>
      </c>
      <c r="AX782"/>
      <c r="AY782" s="20">
        <f t="shared" si="440"/>
        <v>9.7407080080691121E-3</v>
      </c>
      <c r="AZ782" s="20">
        <f t="shared" si="441"/>
        <v>1.1434744183385481E-2</v>
      </c>
      <c r="BA782" s="19">
        <f t="shared" si="442"/>
        <v>7.4414409849450913E-2</v>
      </c>
      <c r="BB782" s="18">
        <f t="shared" si="443"/>
        <v>2.8602980610047703E-2</v>
      </c>
      <c r="BC782" s="18">
        <f t="shared" si="444"/>
        <v>3.3577412020490784E-2</v>
      </c>
      <c r="BD782" s="17">
        <f t="shared" si="445"/>
        <v>0.21851326620906605</v>
      </c>
      <c r="BE782" s="16">
        <f t="shared" si="446"/>
        <v>6.3740212417244656E-3</v>
      </c>
      <c r="BF782" s="16">
        <f t="shared" si="447"/>
        <v>7.4825466750678511E-3</v>
      </c>
      <c r="BG782" s="16">
        <f t="shared" si="448"/>
        <v>4.8694512624530881E-2</v>
      </c>
      <c r="BH782" s="15">
        <f t="shared" si="449"/>
        <v>7.2835028926316707E-3</v>
      </c>
      <c r="BI782" s="15">
        <f t="shared" si="450"/>
        <v>8.5501990478719612E-3</v>
      </c>
      <c r="BJ782" s="15">
        <f t="shared" si="451"/>
        <v>5.5642523001712879E-2</v>
      </c>
    </row>
    <row r="783" spans="1:62" x14ac:dyDescent="0.25">
      <c r="A783">
        <v>754</v>
      </c>
      <c r="B783" s="26">
        <f t="shared" si="429"/>
        <v>0.11008707017853567</v>
      </c>
      <c r="C783" s="25">
        <f t="shared" si="430"/>
        <v>9.8894521273645477</v>
      </c>
      <c r="D783" s="24">
        <f t="shared" si="431"/>
        <v>1.0295552295712838</v>
      </c>
      <c r="E783" s="22">
        <f t="shared" si="432"/>
        <v>38.054705870698925</v>
      </c>
      <c r="F783" s="27">
        <v>3.4</v>
      </c>
      <c r="G783" s="4">
        <f t="shared" si="433"/>
        <v>52.483800297813289</v>
      </c>
      <c r="H783" s="4"/>
      <c r="I783" s="5">
        <v>0.1216</v>
      </c>
      <c r="J783" s="5">
        <v>0</v>
      </c>
      <c r="K783" s="14">
        <v>0</v>
      </c>
      <c r="L783" s="6">
        <v>10.199999999999999</v>
      </c>
      <c r="M783" s="6">
        <v>56</v>
      </c>
      <c r="N783" s="6">
        <v>34</v>
      </c>
      <c r="O783" s="13">
        <f t="shared" si="452"/>
        <v>30.5</v>
      </c>
      <c r="P783" s="12">
        <f t="shared" si="453"/>
        <v>0</v>
      </c>
      <c r="Q783" s="4"/>
      <c r="R783">
        <v>754</v>
      </c>
      <c r="S783" s="4">
        <f t="shared" si="454"/>
        <v>1.1276998486951821</v>
      </c>
      <c r="T783" s="12">
        <f t="shared" si="455"/>
        <v>1</v>
      </c>
      <c r="U783">
        <f t="shared" si="456"/>
        <v>1</v>
      </c>
      <c r="V783" s="4">
        <f t="shared" si="457"/>
        <v>1.1276998486951821</v>
      </c>
      <c r="W783" s="4"/>
      <c r="X783"/>
      <c r="Z783"/>
      <c r="AA783">
        <v>754</v>
      </c>
      <c r="AB783" s="4">
        <f t="shared" si="458"/>
        <v>4.8785628742514978E-2</v>
      </c>
      <c r="AC783" s="4">
        <f t="shared" si="459"/>
        <v>0</v>
      </c>
      <c r="AD783" s="26">
        <f t="shared" si="460"/>
        <v>0.11008707017853567</v>
      </c>
      <c r="AE783" s="4">
        <f t="shared" si="434"/>
        <v>6.6259114426731242E-2</v>
      </c>
      <c r="AF783" s="11"/>
      <c r="AG783" s="10">
        <f t="shared" si="461"/>
        <v>7.2814371257485036E-2</v>
      </c>
      <c r="AH783" s="10">
        <f t="shared" si="462"/>
        <v>0</v>
      </c>
      <c r="AI783" s="25">
        <f t="shared" si="463"/>
        <v>9.8894521273645477</v>
      </c>
      <c r="AJ783" s="4">
        <f t="shared" si="435"/>
        <v>9.739967592893322</v>
      </c>
      <c r="AK783" s="4"/>
      <c r="AL783" s="24">
        <f t="shared" si="464"/>
        <v>1.0295552295712838</v>
      </c>
      <c r="AM783" s="4">
        <f t="shared" si="436"/>
        <v>0.9956283710474183</v>
      </c>
      <c r="AN783" s="3"/>
      <c r="AO783" s="23">
        <f t="shared" si="465"/>
        <v>0</v>
      </c>
      <c r="AP783" s="22">
        <f t="shared" si="466"/>
        <v>38.054705870698925</v>
      </c>
      <c r="AQ783" s="4">
        <f t="shared" si="437"/>
        <v>38.016084842497456</v>
      </c>
      <c r="AR783" s="3"/>
      <c r="AS783" s="4">
        <v>3.4</v>
      </c>
      <c r="AT783" s="4"/>
      <c r="AU783" s="21">
        <f t="shared" si="467"/>
        <v>252.40379970218629</v>
      </c>
      <c r="AV783" s="21">
        <f t="shared" si="438"/>
        <v>0.20696591281300364</v>
      </c>
      <c r="AW783" s="3">
        <f t="shared" si="439"/>
        <v>52.483800297813289</v>
      </c>
      <c r="AX783"/>
      <c r="AY783" s="20">
        <f t="shared" si="440"/>
        <v>4.4661150299203428E-3</v>
      </c>
      <c r="AZ783" s="20">
        <f t="shared" si="441"/>
        <v>5.2428306872977937E-3</v>
      </c>
      <c r="BA783" s="19">
        <f t="shared" si="442"/>
        <v>3.411901003458629E-2</v>
      </c>
      <c r="BB783" s="18">
        <f t="shared" si="443"/>
        <v>1.5232632110958093E-2</v>
      </c>
      <c r="BC783" s="18">
        <f t="shared" si="444"/>
        <v>1.7881785521559501E-2</v>
      </c>
      <c r="BD783" s="17">
        <f t="shared" si="445"/>
        <v>0.11637011683870808</v>
      </c>
      <c r="BE783" s="16">
        <f t="shared" si="446"/>
        <v>3.4571827540730866E-3</v>
      </c>
      <c r="BF783" s="16">
        <f t="shared" si="447"/>
        <v>4.0584319286944932E-3</v>
      </c>
      <c r="BG783" s="16">
        <f t="shared" si="448"/>
        <v>2.641124384109788E-2</v>
      </c>
      <c r="BH783" s="15">
        <f t="shared" si="449"/>
        <v>3.9355236073143922E-3</v>
      </c>
      <c r="BI783" s="15">
        <f t="shared" si="450"/>
        <v>4.6199624955429825E-3</v>
      </c>
      <c r="BJ783" s="15">
        <f t="shared" si="451"/>
        <v>3.0065542098611359E-2</v>
      </c>
    </row>
    <row r="784" spans="1:62" x14ac:dyDescent="0.25">
      <c r="A784">
        <v>755</v>
      </c>
      <c r="B784" s="26">
        <f t="shared" si="429"/>
        <v>0.11504474316924622</v>
      </c>
      <c r="C784" s="25">
        <f t="shared" si="430"/>
        <v>9.8127819641508065</v>
      </c>
      <c r="D784" s="24">
        <f t="shared" si="431"/>
        <v>1.0227198245496842</v>
      </c>
      <c r="E784" s="22">
        <f t="shared" si="432"/>
        <v>38.047887853130561</v>
      </c>
      <c r="F784" s="27">
        <v>3.4</v>
      </c>
      <c r="G784" s="4">
        <f t="shared" si="433"/>
        <v>52.398434385000293</v>
      </c>
      <c r="H784" s="4"/>
      <c r="I784" s="5">
        <v>0.1216</v>
      </c>
      <c r="J784" s="5">
        <v>0</v>
      </c>
      <c r="K784" s="14">
        <v>0</v>
      </c>
      <c r="L784" s="6">
        <v>6.1</v>
      </c>
      <c r="M784" s="6">
        <v>75</v>
      </c>
      <c r="N784" s="6">
        <v>18</v>
      </c>
      <c r="O784" s="13">
        <f t="shared" si="452"/>
        <v>61.5</v>
      </c>
      <c r="P784" s="12">
        <f t="shared" si="453"/>
        <v>0</v>
      </c>
      <c r="Q784" s="4"/>
      <c r="R784">
        <v>755</v>
      </c>
      <c r="S784" s="4">
        <f t="shared" si="454"/>
        <v>0.60923828172684824</v>
      </c>
      <c r="T784" s="12">
        <f t="shared" si="455"/>
        <v>1</v>
      </c>
      <c r="U784">
        <f t="shared" si="456"/>
        <v>1</v>
      </c>
      <c r="V784" s="4">
        <f t="shared" si="457"/>
        <v>0.60923828172684824</v>
      </c>
      <c r="W784" s="4"/>
      <c r="X784"/>
      <c r="Z784"/>
      <c r="AA784">
        <v>755</v>
      </c>
      <c r="AB784" s="4">
        <f t="shared" si="458"/>
        <v>4.8785628742514978E-2</v>
      </c>
      <c r="AC784" s="4">
        <f t="shared" si="459"/>
        <v>0</v>
      </c>
      <c r="AD784" s="26">
        <f t="shared" si="460"/>
        <v>0.11504474316924622</v>
      </c>
      <c r="AE784" s="4">
        <f t="shared" si="434"/>
        <v>7.8451863011860606E-2</v>
      </c>
      <c r="AF784" s="11"/>
      <c r="AG784" s="10">
        <f t="shared" si="461"/>
        <v>7.2814371257485036E-2</v>
      </c>
      <c r="AH784" s="10">
        <f t="shared" si="462"/>
        <v>0</v>
      </c>
      <c r="AI784" s="25">
        <f t="shared" si="463"/>
        <v>9.8127819641508065</v>
      </c>
      <c r="AJ784" s="4">
        <f t="shared" si="435"/>
        <v>9.7007261252768195</v>
      </c>
      <c r="AK784" s="4"/>
      <c r="AL784" s="24">
        <f t="shared" si="464"/>
        <v>1.0227198245496842</v>
      </c>
      <c r="AM784" s="4">
        <f t="shared" si="436"/>
        <v>0.99720232476399528</v>
      </c>
      <c r="AN784" s="3"/>
      <c r="AO784" s="23">
        <f t="shared" si="465"/>
        <v>0</v>
      </c>
      <c r="AP784" s="22">
        <f t="shared" si="466"/>
        <v>38.047887853130561</v>
      </c>
      <c r="AQ784" s="4">
        <f t="shared" si="437"/>
        <v>38.018766808578455</v>
      </c>
      <c r="AR784" s="3"/>
      <c r="AS784" s="4">
        <v>3.4</v>
      </c>
      <c r="AT784" s="4"/>
      <c r="AU784" s="21">
        <f t="shared" si="467"/>
        <v>252.61076561499928</v>
      </c>
      <c r="AV784" s="21">
        <f t="shared" si="438"/>
        <v>0.15825424799810917</v>
      </c>
      <c r="AW784" s="3">
        <f t="shared" si="439"/>
        <v>52.398434385000293</v>
      </c>
      <c r="AX784"/>
      <c r="AY784" s="20">
        <f t="shared" si="440"/>
        <v>3.7288531772838918E-3</v>
      </c>
      <c r="AZ784" s="20">
        <f t="shared" si="441"/>
        <v>4.3773493820289163E-3</v>
      </c>
      <c r="BA784" s="19">
        <f t="shared" si="442"/>
        <v>2.8486677598072808E-2</v>
      </c>
      <c r="BB784" s="18">
        <f t="shared" si="443"/>
        <v>1.1418608456654777E-2</v>
      </c>
      <c r="BC784" s="18">
        <f t="shared" si="444"/>
        <v>1.3404453405638216E-2</v>
      </c>
      <c r="BD784" s="17">
        <f t="shared" si="445"/>
        <v>8.7232777011693977E-2</v>
      </c>
      <c r="BE784" s="16">
        <f t="shared" si="446"/>
        <v>2.600260207531185E-3</v>
      </c>
      <c r="BF784" s="16">
        <f t="shared" si="447"/>
        <v>3.052479374058348E-3</v>
      </c>
      <c r="BG784" s="16">
        <f t="shared" si="448"/>
        <v>1.9864760204099427E-2</v>
      </c>
      <c r="BH784" s="15">
        <f t="shared" si="449"/>
        <v>2.9674652292169881E-3</v>
      </c>
      <c r="BI784" s="15">
        <f t="shared" si="450"/>
        <v>3.4835461386460292E-3</v>
      </c>
      <c r="BJ784" s="15">
        <f t="shared" si="451"/>
        <v>2.2670033184242943E-2</v>
      </c>
    </row>
    <row r="785" spans="1:62" x14ac:dyDescent="0.25">
      <c r="A785">
        <v>756</v>
      </c>
      <c r="B785" s="26">
        <f t="shared" si="429"/>
        <v>0.1272374917543756</v>
      </c>
      <c r="C785" s="25">
        <f t="shared" si="430"/>
        <v>9.773540496534304</v>
      </c>
      <c r="D785" s="24">
        <f t="shared" si="431"/>
        <v>1.0179175118346824</v>
      </c>
      <c r="E785" s="22">
        <f t="shared" si="432"/>
        <v>38.043084636878824</v>
      </c>
      <c r="F785" s="27">
        <v>3.4</v>
      </c>
      <c r="G785" s="4">
        <f t="shared" si="433"/>
        <v>52.361780137002185</v>
      </c>
      <c r="H785" s="4"/>
      <c r="I785" s="5">
        <v>0.1216</v>
      </c>
      <c r="J785" s="5">
        <v>0</v>
      </c>
      <c r="K785" s="14">
        <v>0</v>
      </c>
      <c r="L785" s="6">
        <v>4.5999999999999996</v>
      </c>
      <c r="M785" s="6">
        <v>71</v>
      </c>
      <c r="N785" s="6">
        <v>8</v>
      </c>
      <c r="O785" s="13">
        <f t="shared" si="452"/>
        <v>65</v>
      </c>
      <c r="P785" s="12">
        <f t="shared" si="453"/>
        <v>0</v>
      </c>
      <c r="Q785" s="4"/>
      <c r="R785">
        <v>756</v>
      </c>
      <c r="S785" s="4">
        <f t="shared" si="454"/>
        <v>0.45940307648816003</v>
      </c>
      <c r="T785" s="12">
        <f t="shared" si="455"/>
        <v>1</v>
      </c>
      <c r="U785">
        <f t="shared" si="456"/>
        <v>1</v>
      </c>
      <c r="V785" s="4">
        <f t="shared" si="457"/>
        <v>0.45940307648816003</v>
      </c>
      <c r="W785" s="4"/>
      <c r="X785"/>
      <c r="Z785"/>
      <c r="AA785">
        <v>756</v>
      </c>
      <c r="AB785" s="4">
        <f t="shared" si="458"/>
        <v>4.8785628742514978E-2</v>
      </c>
      <c r="AC785" s="4">
        <f t="shared" si="459"/>
        <v>0</v>
      </c>
      <c r="AD785" s="26">
        <f t="shared" si="460"/>
        <v>0.1272374917543756</v>
      </c>
      <c r="AE785" s="4">
        <f t="shared" si="434"/>
        <v>0.10648355808774325</v>
      </c>
      <c r="AF785" s="11"/>
      <c r="AG785" s="10">
        <f t="shared" si="461"/>
        <v>7.2814371257485036E-2</v>
      </c>
      <c r="AH785" s="10">
        <f t="shared" si="462"/>
        <v>0</v>
      </c>
      <c r="AI785" s="25">
        <f t="shared" si="463"/>
        <v>9.773540496534304</v>
      </c>
      <c r="AJ785" s="4">
        <f t="shared" si="435"/>
        <v>9.7214700034398369</v>
      </c>
      <c r="AK785" s="4"/>
      <c r="AL785" s="24">
        <f t="shared" si="464"/>
        <v>1.0179175118346824</v>
      </c>
      <c r="AM785" s="4">
        <f t="shared" si="436"/>
        <v>1.0060246865898943</v>
      </c>
      <c r="AN785" s="3"/>
      <c r="AO785" s="23">
        <f t="shared" si="465"/>
        <v>0</v>
      </c>
      <c r="AP785" s="22">
        <f t="shared" si="466"/>
        <v>38.043084636878824</v>
      </c>
      <c r="AQ785" s="4">
        <f t="shared" si="437"/>
        <v>38.029538783217738</v>
      </c>
      <c r="AR785" s="3"/>
      <c r="AS785" s="4">
        <v>3.4</v>
      </c>
      <c r="AT785" s="4"/>
      <c r="AU785" s="21">
        <f t="shared" si="467"/>
        <v>252.7690198629974</v>
      </c>
      <c r="AV785" s="21">
        <f t="shared" si="438"/>
        <v>7.649546575402473E-2</v>
      </c>
      <c r="AW785" s="3">
        <f t="shared" si="439"/>
        <v>52.361780137002185</v>
      </c>
      <c r="AX785"/>
      <c r="AY785" s="20">
        <f t="shared" si="440"/>
        <v>2.1148477835336971E-3</v>
      </c>
      <c r="AZ785" s="20">
        <f t="shared" si="441"/>
        <v>2.4826473980612968E-3</v>
      </c>
      <c r="BA785" s="19">
        <f t="shared" si="442"/>
        <v>1.6156438485037356E-2</v>
      </c>
      <c r="BB785" s="18">
        <f t="shared" si="443"/>
        <v>5.3060382998809741E-3</v>
      </c>
      <c r="BC785" s="18">
        <f t="shared" si="444"/>
        <v>6.2288275694254913E-3</v>
      </c>
      <c r="BD785" s="17">
        <f t="shared" si="445"/>
        <v>4.0535627225160638E-2</v>
      </c>
      <c r="BE785" s="16">
        <f t="shared" si="446"/>
        <v>1.2118914665961195E-3</v>
      </c>
      <c r="BF785" s="16">
        <f t="shared" si="447"/>
        <v>1.4226551999171838E-3</v>
      </c>
      <c r="BG785" s="16">
        <f t="shared" si="448"/>
        <v>9.2582785782747718E-3</v>
      </c>
      <c r="BH785" s="15">
        <f t="shared" si="449"/>
        <v>1.3803368099454378E-3</v>
      </c>
      <c r="BI785" s="15">
        <f t="shared" si="450"/>
        <v>1.6203953855881226E-3</v>
      </c>
      <c r="BJ785" s="15">
        <f t="shared" si="451"/>
        <v>1.0545121465551957E-2</v>
      </c>
    </row>
    <row r="786" spans="1:62" x14ac:dyDescent="0.25">
      <c r="A786">
        <v>757</v>
      </c>
      <c r="B786" s="26">
        <f t="shared" si="429"/>
        <v>0.25280032455480916</v>
      </c>
      <c r="C786" s="25">
        <f t="shared" si="430"/>
        <v>9.9398532369727715</v>
      </c>
      <c r="D786" s="24">
        <f t="shared" si="431"/>
        <v>1.0160378009498507</v>
      </c>
      <c r="E786" s="22">
        <f t="shared" si="432"/>
        <v>38.041293308770726</v>
      </c>
      <c r="F786" s="27">
        <v>3.4</v>
      </c>
      <c r="G786" s="4">
        <f t="shared" si="433"/>
        <v>52.649984671248156</v>
      </c>
      <c r="H786" s="4"/>
      <c r="I786" s="5">
        <v>0.36470000000000002</v>
      </c>
      <c r="J786" s="5">
        <v>0</v>
      </c>
      <c r="K786" s="14">
        <v>1</v>
      </c>
      <c r="L786" s="6">
        <v>3.4</v>
      </c>
      <c r="M786" s="6">
        <v>74</v>
      </c>
      <c r="N786" s="6">
        <v>8</v>
      </c>
      <c r="O786" s="13">
        <f t="shared" si="452"/>
        <v>68</v>
      </c>
      <c r="P786" s="12">
        <f t="shared" si="453"/>
        <v>0</v>
      </c>
      <c r="Q786" s="4"/>
      <c r="R786">
        <v>757</v>
      </c>
      <c r="S786" s="4">
        <f t="shared" si="454"/>
        <v>0.35612952979019163</v>
      </c>
      <c r="T786" s="12">
        <f t="shared" si="455"/>
        <v>1</v>
      </c>
      <c r="U786">
        <f t="shared" si="456"/>
        <v>0.6</v>
      </c>
      <c r="V786" s="4">
        <f t="shared" si="457"/>
        <v>0.21367771787411496</v>
      </c>
      <c r="W786" s="4"/>
      <c r="X786"/>
      <c r="Z786"/>
      <c r="AA786">
        <v>757</v>
      </c>
      <c r="AB786" s="4">
        <f t="shared" si="458"/>
        <v>0.1463167664670659</v>
      </c>
      <c r="AC786" s="4">
        <f t="shared" si="459"/>
        <v>0</v>
      </c>
      <c r="AD786" s="26">
        <f t="shared" si="460"/>
        <v>0.25280032455480916</v>
      </c>
      <c r="AE786" s="4">
        <f t="shared" si="434"/>
        <v>0.20986145788034957</v>
      </c>
      <c r="AF786" s="11"/>
      <c r="AG786" s="10">
        <f t="shared" si="461"/>
        <v>0.21838323353293418</v>
      </c>
      <c r="AH786" s="10">
        <f t="shared" si="462"/>
        <v>0</v>
      </c>
      <c r="AI786" s="25">
        <f t="shared" si="463"/>
        <v>9.9398532369727715</v>
      </c>
      <c r="AJ786" s="4">
        <f t="shared" si="435"/>
        <v>9.8844981346854652</v>
      </c>
      <c r="AK786" s="4"/>
      <c r="AL786" s="24">
        <f t="shared" si="464"/>
        <v>1.0160378009498507</v>
      </c>
      <c r="AM786" s="4">
        <f t="shared" si="436"/>
        <v>1.0036310749671069</v>
      </c>
      <c r="AN786" s="3"/>
      <c r="AO786" s="23">
        <f t="shared" si="465"/>
        <v>0</v>
      </c>
      <c r="AP786" s="22">
        <f t="shared" si="466"/>
        <v>38.041293308770726</v>
      </c>
      <c r="AQ786" s="4">
        <f t="shared" si="437"/>
        <v>38.027132992048003</v>
      </c>
      <c r="AR786" s="3"/>
      <c r="AS786" s="4">
        <v>3.4</v>
      </c>
      <c r="AT786" s="4"/>
      <c r="AU786" s="21">
        <f t="shared" si="467"/>
        <v>252.84551532875142</v>
      </c>
      <c r="AV786" s="21">
        <f t="shared" si="438"/>
        <v>9.7201296225811723E-2</v>
      </c>
      <c r="AW786" s="3">
        <f t="shared" si="439"/>
        <v>52.649984671248156</v>
      </c>
      <c r="AX786"/>
      <c r="AY786" s="20">
        <f t="shared" si="440"/>
        <v>4.3755159129148843E-3</v>
      </c>
      <c r="AZ786" s="20">
        <f t="shared" si="441"/>
        <v>5.1364752021174727E-3</v>
      </c>
      <c r="BA786" s="19">
        <f t="shared" si="442"/>
        <v>3.3426875559427235E-2</v>
      </c>
      <c r="BB786" s="18">
        <f t="shared" si="443"/>
        <v>5.6407434494121474E-3</v>
      </c>
      <c r="BC786" s="18">
        <f t="shared" si="444"/>
        <v>6.6217423101794775E-3</v>
      </c>
      <c r="BD786" s="17">
        <f t="shared" si="445"/>
        <v>4.3092616527714601E-2</v>
      </c>
      <c r="BE786" s="16">
        <f t="shared" si="446"/>
        <v>1.2642584951353618E-3</v>
      </c>
      <c r="BF786" s="16">
        <f t="shared" si="447"/>
        <v>1.4841295377675987E-3</v>
      </c>
      <c r="BG786" s="16">
        <f t="shared" si="448"/>
        <v>9.658337949840879E-3</v>
      </c>
      <c r="BH786" s="15">
        <f t="shared" si="449"/>
        <v>1.442951245591288E-3</v>
      </c>
      <c r="BI786" s="15">
        <f t="shared" si="450"/>
        <v>1.6938992883028163E-3</v>
      </c>
      <c r="BJ786" s="15">
        <f t="shared" si="451"/>
        <v>1.1023466188829007E-2</v>
      </c>
    </row>
    <row r="787" spans="1:62" x14ac:dyDescent="0.25">
      <c r="A787">
        <v>758</v>
      </c>
      <c r="B787" s="26">
        <f t="shared" si="429"/>
        <v>0.35617822434741547</v>
      </c>
      <c r="C787" s="25">
        <f t="shared" si="430"/>
        <v>10.1028813682184</v>
      </c>
      <c r="D787" s="24">
        <f t="shared" si="431"/>
        <v>1.0163545440701607</v>
      </c>
      <c r="E787" s="22">
        <f t="shared" si="432"/>
        <v>38.042069238386368</v>
      </c>
      <c r="F787" s="27">
        <v>3.4</v>
      </c>
      <c r="G787" s="4">
        <f t="shared" si="433"/>
        <v>52.917483375022343</v>
      </c>
      <c r="H787" s="4"/>
      <c r="I787" s="5">
        <v>0.36470000000000002</v>
      </c>
      <c r="J787" s="5">
        <v>0</v>
      </c>
      <c r="K787" s="14">
        <v>1</v>
      </c>
      <c r="L787" s="6">
        <v>3.6</v>
      </c>
      <c r="M787" s="6">
        <v>59</v>
      </c>
      <c r="N787" s="6">
        <v>10</v>
      </c>
      <c r="O787" s="13">
        <f t="shared" si="452"/>
        <v>51.5</v>
      </c>
      <c r="P787" s="12">
        <f t="shared" si="453"/>
        <v>0</v>
      </c>
      <c r="Q787" s="4"/>
      <c r="R787">
        <v>758</v>
      </c>
      <c r="S787" s="4">
        <f t="shared" si="454"/>
        <v>0.37230471497562223</v>
      </c>
      <c r="T787" s="12">
        <f t="shared" si="455"/>
        <v>1</v>
      </c>
      <c r="U787">
        <f t="shared" si="456"/>
        <v>0.6</v>
      </c>
      <c r="V787" s="4">
        <f t="shared" si="457"/>
        <v>0.22338282898537334</v>
      </c>
      <c r="W787" s="4"/>
      <c r="X787"/>
      <c r="Z787"/>
      <c r="AA787">
        <v>758</v>
      </c>
      <c r="AB787" s="4">
        <f t="shared" si="458"/>
        <v>0.1463167664670659</v>
      </c>
      <c r="AC787" s="4">
        <f t="shared" si="459"/>
        <v>0</v>
      </c>
      <c r="AD787" s="26">
        <f t="shared" si="460"/>
        <v>0.35617822434741547</v>
      </c>
      <c r="AE787" s="4">
        <f t="shared" si="434"/>
        <v>0.27644815849643056</v>
      </c>
      <c r="AF787" s="11"/>
      <c r="AG787" s="10">
        <f t="shared" si="461"/>
        <v>0.21838323353293418</v>
      </c>
      <c r="AH787" s="10">
        <f t="shared" si="462"/>
        <v>0</v>
      </c>
      <c r="AI787" s="25">
        <f t="shared" si="463"/>
        <v>10.1028813682184</v>
      </c>
      <c r="AJ787" s="4">
        <f t="shared" si="435"/>
        <v>10.026368066974772</v>
      </c>
      <c r="AK787" s="4"/>
      <c r="AL787" s="24">
        <f t="shared" si="464"/>
        <v>1.0163545440701607</v>
      </c>
      <c r="AM787" s="4">
        <f t="shared" si="436"/>
        <v>0.99949745230091436</v>
      </c>
      <c r="AN787" s="3"/>
      <c r="AO787" s="23">
        <f t="shared" si="465"/>
        <v>0</v>
      </c>
      <c r="AP787" s="22">
        <f t="shared" si="466"/>
        <v>38.042069238386368</v>
      </c>
      <c r="AQ787" s="4">
        <f t="shared" si="437"/>
        <v>38.022793799747362</v>
      </c>
      <c r="AR787" s="3"/>
      <c r="AS787" s="4">
        <v>3.4</v>
      </c>
      <c r="AT787" s="4"/>
      <c r="AU787" s="21">
        <f t="shared" si="467"/>
        <v>252.94271662497724</v>
      </c>
      <c r="AV787" s="21">
        <f t="shared" si="438"/>
        <v>0.14976001195407282</v>
      </c>
      <c r="AW787" s="3">
        <f t="shared" si="439"/>
        <v>52.917483375022343</v>
      </c>
      <c r="AX787"/>
      <c r="AY787" s="20">
        <f t="shared" si="440"/>
        <v>8.1245780079296122E-3</v>
      </c>
      <c r="AZ787" s="20">
        <f t="shared" si="441"/>
        <v>9.5375480962651971E-3</v>
      </c>
      <c r="BA787" s="19">
        <f t="shared" si="442"/>
        <v>6.2067939746790111E-2</v>
      </c>
      <c r="BB787" s="18">
        <f t="shared" si="443"/>
        <v>7.7967862933903684E-3</v>
      </c>
      <c r="BC787" s="18">
        <f t="shared" si="444"/>
        <v>9.152749127023475E-3</v>
      </c>
      <c r="BD787" s="17">
        <f t="shared" si="445"/>
        <v>5.9563765823213814E-2</v>
      </c>
      <c r="BE787" s="16">
        <f t="shared" si="446"/>
        <v>1.7177554741023473E-3</v>
      </c>
      <c r="BF787" s="16">
        <f t="shared" si="447"/>
        <v>2.0164955565549294E-3</v>
      </c>
      <c r="BG787" s="16">
        <f t="shared" si="448"/>
        <v>1.3122840738589049E-2</v>
      </c>
      <c r="BH787" s="15">
        <f t="shared" si="449"/>
        <v>1.9641875770222178E-3</v>
      </c>
      <c r="BI787" s="15">
        <f t="shared" si="450"/>
        <v>2.3057854165043426E-3</v>
      </c>
      <c r="BJ787" s="15">
        <f t="shared" si="451"/>
        <v>1.5005465645479821E-2</v>
      </c>
    </row>
    <row r="788" spans="1:62" x14ac:dyDescent="0.25">
      <c r="A788">
        <v>759</v>
      </c>
      <c r="B788" s="26">
        <f t="shared" si="429"/>
        <v>0.42276492496349649</v>
      </c>
      <c r="C788" s="25">
        <f t="shared" si="430"/>
        <v>10.244751300507707</v>
      </c>
      <c r="D788" s="24">
        <f t="shared" si="431"/>
        <v>1.0191007596533588</v>
      </c>
      <c r="E788" s="22">
        <f t="shared" si="432"/>
        <v>38.045806377943713</v>
      </c>
      <c r="F788" s="27">
        <v>3.4</v>
      </c>
      <c r="G788" s="4">
        <f t="shared" si="433"/>
        <v>53.132423363068277</v>
      </c>
      <c r="H788" s="4"/>
      <c r="I788" s="5">
        <v>0.36470000000000002</v>
      </c>
      <c r="J788" s="5">
        <v>0</v>
      </c>
      <c r="K788" s="14">
        <v>1</v>
      </c>
      <c r="L788" s="6">
        <v>5.0999999999999996</v>
      </c>
      <c r="M788" s="6">
        <v>62</v>
      </c>
      <c r="N788" s="6">
        <v>27</v>
      </c>
      <c r="O788" s="13">
        <f t="shared" si="452"/>
        <v>41.75</v>
      </c>
      <c r="P788" s="12">
        <f t="shared" si="453"/>
        <v>0</v>
      </c>
      <c r="Q788" s="4"/>
      <c r="R788">
        <v>759</v>
      </c>
      <c r="S788" s="4">
        <f t="shared" si="454"/>
        <v>0.50681584851960382</v>
      </c>
      <c r="T788" s="12">
        <f t="shared" si="455"/>
        <v>1</v>
      </c>
      <c r="U788">
        <f t="shared" si="456"/>
        <v>0.6</v>
      </c>
      <c r="V788" s="4">
        <f t="shared" si="457"/>
        <v>0.3040895091117623</v>
      </c>
      <c r="W788" s="4"/>
      <c r="X788"/>
      <c r="Z788"/>
      <c r="AA788">
        <v>759</v>
      </c>
      <c r="AB788" s="4">
        <f t="shared" si="458"/>
        <v>0.1463167664670659</v>
      </c>
      <c r="AC788" s="4">
        <f t="shared" si="459"/>
        <v>0</v>
      </c>
      <c r="AD788" s="26">
        <f t="shared" si="460"/>
        <v>0.42276492496349649</v>
      </c>
      <c r="AE788" s="4">
        <f t="shared" si="434"/>
        <v>0.2912684255348072</v>
      </c>
      <c r="AF788" s="11"/>
      <c r="AG788" s="10">
        <f t="shared" si="461"/>
        <v>0.21838323353293418</v>
      </c>
      <c r="AH788" s="10">
        <f t="shared" si="462"/>
        <v>0</v>
      </c>
      <c r="AI788" s="25">
        <f t="shared" si="463"/>
        <v>10.244751300507707</v>
      </c>
      <c r="AJ788" s="4">
        <f t="shared" si="435"/>
        <v>10.130881927579434</v>
      </c>
      <c r="AK788" s="4"/>
      <c r="AL788" s="24">
        <f t="shared" si="464"/>
        <v>1.0191007596533588</v>
      </c>
      <c r="AM788" s="4">
        <f t="shared" si="436"/>
        <v>0.99434698139448285</v>
      </c>
      <c r="AN788" s="3"/>
      <c r="AO788" s="23">
        <f t="shared" si="465"/>
        <v>0</v>
      </c>
      <c r="AP788" s="22">
        <f t="shared" si="466"/>
        <v>38.045806377943713</v>
      </c>
      <c r="AQ788" s="4">
        <f t="shared" si="437"/>
        <v>38.017467407367917</v>
      </c>
      <c r="AR788" s="3"/>
      <c r="AS788" s="4">
        <v>3.4</v>
      </c>
      <c r="AT788" s="4"/>
      <c r="AU788" s="21">
        <f t="shared" si="467"/>
        <v>253.09247663693131</v>
      </c>
      <c r="AV788" s="21">
        <f t="shared" si="438"/>
        <v>0.23234286237333523</v>
      </c>
      <c r="AW788" s="3">
        <f t="shared" si="439"/>
        <v>53.132423363068277</v>
      </c>
      <c r="AX788"/>
      <c r="AY788" s="20">
        <f t="shared" si="440"/>
        <v>1.339963232157371E-2</v>
      </c>
      <c r="AZ788" s="20">
        <f t="shared" si="441"/>
        <v>1.573000316010827E-2</v>
      </c>
      <c r="BA788" s="19">
        <f t="shared" si="442"/>
        <v>0.10236686394700732</v>
      </c>
      <c r="BB788" s="18">
        <f t="shared" si="443"/>
        <v>1.1603409494215912E-2</v>
      </c>
      <c r="BC788" s="18">
        <f t="shared" si="444"/>
        <v>1.3621393754079548E-2</v>
      </c>
      <c r="BD788" s="17">
        <f t="shared" si="445"/>
        <v>8.8644569679977039E-2</v>
      </c>
      <c r="BE788" s="16">
        <f t="shared" si="446"/>
        <v>2.5224361764746382E-3</v>
      </c>
      <c r="BF788" s="16">
        <f t="shared" si="447"/>
        <v>2.9611207289050099E-3</v>
      </c>
      <c r="BG788" s="16">
        <f t="shared" si="448"/>
        <v>1.9270221353496278E-2</v>
      </c>
      <c r="BH788" s="15">
        <f t="shared" si="449"/>
        <v>2.8877710641528106E-3</v>
      </c>
      <c r="BI788" s="15">
        <f t="shared" si="450"/>
        <v>3.3899921187880823E-3</v>
      </c>
      <c r="BJ788" s="15">
        <f t="shared" si="451"/>
        <v>2.2061207392854595E-2</v>
      </c>
    </row>
    <row r="789" spans="1:62" x14ac:dyDescent="0.25">
      <c r="A789">
        <v>760</v>
      </c>
      <c r="B789" s="26">
        <f t="shared" si="429"/>
        <v>0.34005405427732216</v>
      </c>
      <c r="C789" s="25">
        <f t="shared" si="430"/>
        <v>10.203696298836919</v>
      </c>
      <c r="D789" s="24">
        <f t="shared" si="431"/>
        <v>1.0247602304509</v>
      </c>
      <c r="E789" s="22">
        <f t="shared" si="432"/>
        <v>38.0531699171298</v>
      </c>
      <c r="F789" s="27">
        <v>3.4</v>
      </c>
      <c r="G789" s="4">
        <f t="shared" si="433"/>
        <v>53.021680500694941</v>
      </c>
      <c r="H789" s="4"/>
      <c r="I789" s="5">
        <v>0.1216</v>
      </c>
      <c r="J789" s="5">
        <v>0</v>
      </c>
      <c r="K789" s="14">
        <v>1</v>
      </c>
      <c r="L789" s="6">
        <v>7.3</v>
      </c>
      <c r="M789" s="6">
        <v>51</v>
      </c>
      <c r="N789" s="6">
        <v>49</v>
      </c>
      <c r="O789" s="13">
        <f t="shared" si="452"/>
        <v>14.25</v>
      </c>
      <c r="P789" s="12">
        <f t="shared" si="453"/>
        <v>0</v>
      </c>
      <c r="Q789" s="4"/>
      <c r="R789">
        <v>760</v>
      </c>
      <c r="S789" s="4">
        <f t="shared" si="454"/>
        <v>0.74514205020999758</v>
      </c>
      <c r="T789" s="12">
        <f t="shared" si="455"/>
        <v>1</v>
      </c>
      <c r="U789">
        <f t="shared" si="456"/>
        <v>0.6</v>
      </c>
      <c r="V789" s="4">
        <f t="shared" si="457"/>
        <v>0.44708523012599855</v>
      </c>
      <c r="W789" s="4"/>
      <c r="X789"/>
      <c r="Z789"/>
      <c r="AA789">
        <v>760</v>
      </c>
      <c r="AB789" s="4">
        <f t="shared" si="458"/>
        <v>4.8785628742514978E-2</v>
      </c>
      <c r="AC789" s="4">
        <f t="shared" si="459"/>
        <v>0</v>
      </c>
      <c r="AD789" s="26">
        <f t="shared" si="460"/>
        <v>0.34005405427732216</v>
      </c>
      <c r="AE789" s="4">
        <f t="shared" si="434"/>
        <v>0.18243430946396674</v>
      </c>
      <c r="AF789" s="11"/>
      <c r="AG789" s="10">
        <f t="shared" si="461"/>
        <v>7.2814371257485036E-2</v>
      </c>
      <c r="AH789" s="10">
        <f t="shared" si="462"/>
        <v>0</v>
      </c>
      <c r="AI789" s="25">
        <f t="shared" si="463"/>
        <v>10.203696298836919</v>
      </c>
      <c r="AJ789" s="4">
        <f t="shared" si="435"/>
        <v>10.014846119956001</v>
      </c>
      <c r="AK789" s="4"/>
      <c r="AL789" s="24">
        <f t="shared" si="464"/>
        <v>1.0247602304509</v>
      </c>
      <c r="AM789" s="4">
        <f t="shared" si="436"/>
        <v>0.98349719960207838</v>
      </c>
      <c r="AN789" s="3"/>
      <c r="AO789" s="23">
        <f t="shared" si="465"/>
        <v>0</v>
      </c>
      <c r="AP789" s="22">
        <f t="shared" si="466"/>
        <v>38.0531699171298</v>
      </c>
      <c r="AQ789" s="4">
        <f t="shared" si="437"/>
        <v>38.005806901003758</v>
      </c>
      <c r="AR789" s="3"/>
      <c r="AS789" s="4">
        <v>3.4</v>
      </c>
      <c r="AT789" s="4"/>
      <c r="AU789" s="21">
        <f t="shared" si="467"/>
        <v>253.32481949930465</v>
      </c>
      <c r="AV789" s="21">
        <f t="shared" si="438"/>
        <v>0.33871175450972629</v>
      </c>
      <c r="AW789" s="3">
        <f t="shared" si="439"/>
        <v>53.021680500694941</v>
      </c>
      <c r="AX789"/>
      <c r="AY789" s="20">
        <f t="shared" si="440"/>
        <v>1.6061618646088772E-2</v>
      </c>
      <c r="AZ789" s="20">
        <f t="shared" si="441"/>
        <v>1.8854943628017255E-2</v>
      </c>
      <c r="BA789" s="19">
        <f t="shared" si="442"/>
        <v>0.1227031825392494</v>
      </c>
      <c r="BB789" s="18">
        <f t="shared" si="443"/>
        <v>1.9244032897164885E-2</v>
      </c>
      <c r="BC789" s="18">
        <f t="shared" si="444"/>
        <v>2.2590821227106605E-2</v>
      </c>
      <c r="BD789" s="17">
        <f t="shared" si="445"/>
        <v>0.14701532475664611</v>
      </c>
      <c r="BE789" s="16">
        <f t="shared" si="446"/>
        <v>4.2047464704397493E-3</v>
      </c>
      <c r="BF789" s="16">
        <f t="shared" si="447"/>
        <v>4.9360067261684012E-3</v>
      </c>
      <c r="BG789" s="16">
        <f t="shared" si="448"/>
        <v>3.212227765221351E-2</v>
      </c>
      <c r="BH789" s="15">
        <f t="shared" si="449"/>
        <v>4.8263414196352394E-3</v>
      </c>
      <c r="BI789" s="15">
        <f t="shared" si="450"/>
        <v>5.6657051447891937E-3</v>
      </c>
      <c r="BJ789" s="15">
        <f t="shared" si="451"/>
        <v>3.6870969561617228E-2</v>
      </c>
    </row>
    <row r="790" spans="1:62" x14ac:dyDescent="0.25">
      <c r="A790">
        <v>761</v>
      </c>
      <c r="B790" s="26">
        <f t="shared" si="429"/>
        <v>0.23121993820648173</v>
      </c>
      <c r="C790" s="25">
        <f t="shared" si="430"/>
        <v>10.087660491213486</v>
      </c>
      <c r="D790" s="24">
        <f t="shared" si="431"/>
        <v>1.027833939035407</v>
      </c>
      <c r="E790" s="22">
        <f t="shared" si="432"/>
        <v>38.057854377729832</v>
      </c>
      <c r="F790" s="27">
        <v>3.4</v>
      </c>
      <c r="G790" s="4">
        <f t="shared" si="433"/>
        <v>52.804568746185204</v>
      </c>
      <c r="H790" s="4"/>
      <c r="I790" s="5">
        <v>0.1216</v>
      </c>
      <c r="J790" s="5">
        <v>0</v>
      </c>
      <c r="K790" s="14">
        <v>1</v>
      </c>
      <c r="L790" s="6">
        <v>11</v>
      </c>
      <c r="M790" s="6">
        <v>52</v>
      </c>
      <c r="N790" s="6">
        <v>83</v>
      </c>
      <c r="O790" s="13">
        <f t="shared" si="452"/>
        <v>-10.25</v>
      </c>
      <c r="P790" s="12">
        <f t="shared" si="453"/>
        <v>-10.25</v>
      </c>
      <c r="Q790" s="4"/>
      <c r="R790">
        <v>761</v>
      </c>
      <c r="S790" s="4">
        <f t="shared" si="454"/>
        <v>1.245428856118602</v>
      </c>
      <c r="T790" s="12">
        <f t="shared" si="455"/>
        <v>1</v>
      </c>
      <c r="U790">
        <f t="shared" si="456"/>
        <v>0.6</v>
      </c>
      <c r="V790" s="4">
        <f t="shared" si="457"/>
        <v>0.74725731367116122</v>
      </c>
      <c r="W790" s="4"/>
      <c r="X790"/>
      <c r="Z790"/>
      <c r="AA790">
        <v>761</v>
      </c>
      <c r="AB790" s="4">
        <f t="shared" si="458"/>
        <v>4.8785628742514978E-2</v>
      </c>
      <c r="AC790" s="4">
        <f t="shared" si="459"/>
        <v>0</v>
      </c>
      <c r="AD790" s="26">
        <f t="shared" si="460"/>
        <v>0.23121993820648173</v>
      </c>
      <c r="AE790" s="4">
        <f t="shared" si="434"/>
        <v>0.12091840518178931</v>
      </c>
      <c r="AF790" s="11"/>
      <c r="AG790" s="10">
        <f t="shared" si="461"/>
        <v>7.2814371257485036E-2</v>
      </c>
      <c r="AH790" s="10">
        <f t="shared" si="462"/>
        <v>0</v>
      </c>
      <c r="AI790" s="25">
        <f t="shared" si="463"/>
        <v>10.087660491213486</v>
      </c>
      <c r="AJ790" s="4">
        <f t="shared" si="435"/>
        <v>9.8933750045547484</v>
      </c>
      <c r="AK790" s="4"/>
      <c r="AL790" s="24">
        <f t="shared" si="464"/>
        <v>1.027833939035407</v>
      </c>
      <c r="AM790" s="4">
        <f t="shared" si="436"/>
        <v>0.98478581547541288</v>
      </c>
      <c r="AN790" s="3"/>
      <c r="AO790" s="23">
        <f t="shared" si="465"/>
        <v>0</v>
      </c>
      <c r="AP790" s="22">
        <f t="shared" si="466"/>
        <v>38.057854377729832</v>
      </c>
      <c r="AQ790" s="4">
        <f t="shared" si="437"/>
        <v>38.008544083953339</v>
      </c>
      <c r="AR790" s="3"/>
      <c r="AS790" s="4">
        <v>3.4</v>
      </c>
      <c r="AT790" s="4"/>
      <c r="AU790" s="21">
        <f t="shared" si="467"/>
        <v>253.66353125381437</v>
      </c>
      <c r="AV790" s="21">
        <f t="shared" si="438"/>
        <v>0.30901248111048824</v>
      </c>
      <c r="AW790" s="3">
        <f t="shared" si="439"/>
        <v>52.804568746185204</v>
      </c>
      <c r="AX790"/>
      <c r="AY790" s="20">
        <f t="shared" si="440"/>
        <v>1.1239842835803548E-2</v>
      </c>
      <c r="AZ790" s="20">
        <f t="shared" si="441"/>
        <v>1.3194598111595469E-2</v>
      </c>
      <c r="BA790" s="19">
        <f t="shared" si="442"/>
        <v>8.5867092077293414E-2</v>
      </c>
      <c r="BB790" s="18">
        <f t="shared" si="443"/>
        <v>1.9797896506415322E-2</v>
      </c>
      <c r="BC790" s="18">
        <f t="shared" si="444"/>
        <v>2.3241008942313637E-2</v>
      </c>
      <c r="BD790" s="17">
        <f t="shared" si="445"/>
        <v>0.1512465812100082</v>
      </c>
      <c r="BE790" s="16">
        <f t="shared" si="446"/>
        <v>4.3866493050669442E-3</v>
      </c>
      <c r="BF790" s="16">
        <f t="shared" si="447"/>
        <v>5.1495448363829341E-3</v>
      </c>
      <c r="BG790" s="16">
        <f t="shared" si="448"/>
        <v>3.3511929418544223E-2</v>
      </c>
      <c r="BH790" s="15">
        <f t="shared" si="449"/>
        <v>5.0247710710513011E-3</v>
      </c>
      <c r="BI790" s="15">
        <f t="shared" si="450"/>
        <v>5.8986443007993531E-3</v>
      </c>
      <c r="BJ790" s="15">
        <f t="shared" si="451"/>
        <v>3.8386878404642444E-2</v>
      </c>
    </row>
    <row r="791" spans="1:62" x14ac:dyDescent="0.25">
      <c r="A791">
        <v>762</v>
      </c>
      <c r="B791" s="26">
        <f t="shared" si="429"/>
        <v>0.41351181835544204</v>
      </c>
      <c r="C791" s="25">
        <f t="shared" si="430"/>
        <v>10.330081591381095</v>
      </c>
      <c r="D791" s="24">
        <f t="shared" si="431"/>
        <v>1.0252349751937502</v>
      </c>
      <c r="E791" s="22">
        <f t="shared" si="432"/>
        <v>38.056027880144434</v>
      </c>
      <c r="F791" s="27">
        <v>3.4</v>
      </c>
      <c r="G791" s="4">
        <f t="shared" si="433"/>
        <v>53.22485626507472</v>
      </c>
      <c r="H791" s="4"/>
      <c r="I791" s="5">
        <v>0.72929999999999995</v>
      </c>
      <c r="J791" s="5">
        <v>0</v>
      </c>
      <c r="K791" s="14">
        <v>1</v>
      </c>
      <c r="L791" s="6">
        <v>13.9</v>
      </c>
      <c r="M791" s="6">
        <v>57</v>
      </c>
      <c r="N791" s="6">
        <v>99</v>
      </c>
      <c r="O791" s="13">
        <f t="shared" si="452"/>
        <v>-17.25</v>
      </c>
      <c r="P791" s="12">
        <f t="shared" si="453"/>
        <v>-27.5</v>
      </c>
      <c r="Q791" s="4"/>
      <c r="R791">
        <v>762</v>
      </c>
      <c r="S791" s="4">
        <f t="shared" si="454"/>
        <v>1.7093833911892833</v>
      </c>
      <c r="T791" s="12">
        <f t="shared" si="455"/>
        <v>0.75846459436788383</v>
      </c>
      <c r="U791">
        <f t="shared" si="456"/>
        <v>0.6</v>
      </c>
      <c r="V791" s="4">
        <f t="shared" si="457"/>
        <v>0.77790406825054637</v>
      </c>
      <c r="W791" s="4"/>
      <c r="X791"/>
      <c r="Z791"/>
      <c r="AA791">
        <v>762</v>
      </c>
      <c r="AB791" s="4">
        <f t="shared" si="458"/>
        <v>0.29259341317365273</v>
      </c>
      <c r="AC791" s="4">
        <f t="shared" si="459"/>
        <v>0</v>
      </c>
      <c r="AD791" s="26">
        <f t="shared" si="460"/>
        <v>0.41351181835544204</v>
      </c>
      <c r="AE791" s="4">
        <f t="shared" si="434"/>
        <v>0.11137006198264746</v>
      </c>
      <c r="AF791" s="11"/>
      <c r="AG791" s="10">
        <f t="shared" si="461"/>
        <v>0.43670658682634733</v>
      </c>
      <c r="AH791" s="10">
        <f t="shared" si="462"/>
        <v>0</v>
      </c>
      <c r="AI791" s="25">
        <f t="shared" si="463"/>
        <v>10.330081591381095</v>
      </c>
      <c r="AJ791" s="4">
        <f t="shared" si="435"/>
        <v>9.9314387339201389</v>
      </c>
      <c r="AK791" s="4"/>
      <c r="AL791" s="24">
        <f t="shared" si="464"/>
        <v>1.0252349751937502</v>
      </c>
      <c r="AM791" s="4">
        <f t="shared" si="436"/>
        <v>0.94020364109593468</v>
      </c>
      <c r="AN791" s="3"/>
      <c r="AO791" s="23">
        <f t="shared" si="465"/>
        <v>0</v>
      </c>
      <c r="AP791" s="22">
        <f t="shared" si="466"/>
        <v>38.056027880144434</v>
      </c>
      <c r="AQ791" s="4">
        <f t="shared" si="437"/>
        <v>37.95631285482748</v>
      </c>
      <c r="AR791" s="3"/>
      <c r="AS791" s="4">
        <v>3.4</v>
      </c>
      <c r="AT791" s="4"/>
      <c r="AU791" s="21">
        <f t="shared" si="467"/>
        <v>253.97254373492487</v>
      </c>
      <c r="AV791" s="21">
        <f t="shared" si="438"/>
        <v>0.68936457664830308</v>
      </c>
      <c r="AW791" s="3">
        <f t="shared" si="439"/>
        <v>53.22485626507472</v>
      </c>
      <c r="AX791"/>
      <c r="AY791" s="20">
        <f t="shared" si="440"/>
        <v>3.0788564425515395E-2</v>
      </c>
      <c r="AZ791" s="20">
        <f t="shared" si="441"/>
        <v>3.6143097369083291E-2</v>
      </c>
      <c r="BA791" s="19">
        <f t="shared" si="442"/>
        <v>0.23521009457819594</v>
      </c>
      <c r="BB791" s="18">
        <f t="shared" si="443"/>
        <v>4.0622128655942835E-2</v>
      </c>
      <c r="BC791" s="18">
        <f t="shared" si="444"/>
        <v>4.7686846683063326E-2</v>
      </c>
      <c r="BD791" s="17">
        <f t="shared" si="445"/>
        <v>0.31033388212195007</v>
      </c>
      <c r="BE791" s="16">
        <f t="shared" si="446"/>
        <v>8.664782847253763E-3</v>
      </c>
      <c r="BF791" s="16">
        <f t="shared" si="447"/>
        <v>1.0171701603297896E-2</v>
      </c>
      <c r="BG791" s="16">
        <f t="shared" si="448"/>
        <v>6.619484964726384E-2</v>
      </c>
      <c r="BH791" s="15">
        <f t="shared" si="449"/>
        <v>1.0161066507387793E-2</v>
      </c>
      <c r="BI791" s="15">
        <f t="shared" si="450"/>
        <v>1.1928208508672627E-2</v>
      </c>
      <c r="BJ791" s="15">
        <f t="shared" si="451"/>
        <v>7.7625750300893234E-2</v>
      </c>
    </row>
    <row r="792" spans="1:62" x14ac:dyDescent="0.25">
      <c r="A792">
        <v>763</v>
      </c>
      <c r="B792" s="26">
        <f t="shared" si="429"/>
        <v>0.40396347515630016</v>
      </c>
      <c r="C792" s="25">
        <f t="shared" si="430"/>
        <v>10.368145320746486</v>
      </c>
      <c r="D792" s="24">
        <f t="shared" si="431"/>
        <v>1.0304401835320343</v>
      </c>
      <c r="E792" s="22">
        <f t="shared" si="432"/>
        <v>38.062242708991597</v>
      </c>
      <c r="F792" s="27">
        <v>3.4</v>
      </c>
      <c r="G792" s="4">
        <f t="shared" si="433"/>
        <v>53.264791688426413</v>
      </c>
      <c r="H792" s="4"/>
      <c r="I792" s="5">
        <v>0.72929999999999995</v>
      </c>
      <c r="J792" s="5">
        <v>0</v>
      </c>
      <c r="K792" s="14">
        <v>0</v>
      </c>
      <c r="L792" s="6">
        <v>16</v>
      </c>
      <c r="M792" s="6">
        <v>34</v>
      </c>
      <c r="N792" s="6">
        <v>103</v>
      </c>
      <c r="O792" s="13">
        <f t="shared" si="452"/>
        <v>-43.25</v>
      </c>
      <c r="P792" s="12">
        <f t="shared" si="453"/>
        <v>-27.5</v>
      </c>
      <c r="Q792" s="4"/>
      <c r="R792">
        <v>763</v>
      </c>
      <c r="S792" s="4">
        <f t="shared" si="454"/>
        <v>2.0754997247575919</v>
      </c>
      <c r="T792" s="12">
        <f t="shared" si="455"/>
        <v>0.75846459436788383</v>
      </c>
      <c r="U792">
        <f t="shared" si="456"/>
        <v>1</v>
      </c>
      <c r="V792" s="4">
        <f t="shared" si="457"/>
        <v>1.5741930568489215</v>
      </c>
      <c r="W792" s="4"/>
      <c r="X792"/>
      <c r="Z792"/>
      <c r="AA792">
        <v>763</v>
      </c>
      <c r="AB792" s="4">
        <f t="shared" si="458"/>
        <v>0.29259341317365273</v>
      </c>
      <c r="AC792" s="4">
        <f t="shared" si="459"/>
        <v>0</v>
      </c>
      <c r="AD792" s="26">
        <f t="shared" si="460"/>
        <v>0.40396347515630016</v>
      </c>
      <c r="AE792" s="4">
        <f t="shared" si="434"/>
        <v>0.10879843155585768</v>
      </c>
      <c r="AF792" s="11"/>
      <c r="AG792" s="10">
        <f t="shared" si="461"/>
        <v>0.43670658682634733</v>
      </c>
      <c r="AH792" s="10">
        <f t="shared" si="462"/>
        <v>0</v>
      </c>
      <c r="AI792" s="25">
        <f t="shared" si="463"/>
        <v>10.368145320746486</v>
      </c>
      <c r="AJ792" s="4">
        <f t="shared" si="435"/>
        <v>9.9680335655129806</v>
      </c>
      <c r="AK792" s="4"/>
      <c r="AL792" s="24">
        <f t="shared" si="464"/>
        <v>1.0304401835320343</v>
      </c>
      <c r="AM792" s="4">
        <f t="shared" si="436"/>
        <v>0.94497713785592641</v>
      </c>
      <c r="AN792" s="3"/>
      <c r="AO792" s="23">
        <f t="shared" si="465"/>
        <v>0</v>
      </c>
      <c r="AP792" s="22">
        <f t="shared" si="466"/>
        <v>38.062242708991597</v>
      </c>
      <c r="AQ792" s="4">
        <f t="shared" si="437"/>
        <v>37.962511399478679</v>
      </c>
      <c r="AR792" s="3"/>
      <c r="AS792" s="4">
        <v>3.4</v>
      </c>
      <c r="AT792" s="4"/>
      <c r="AU792" s="21">
        <f t="shared" si="467"/>
        <v>254.66190831157317</v>
      </c>
      <c r="AV792" s="21">
        <f t="shared" si="438"/>
        <v>0.68542562900704807</v>
      </c>
      <c r="AW792" s="3">
        <f t="shared" si="439"/>
        <v>53.264791688426413</v>
      </c>
      <c r="AX792"/>
      <c r="AY792" s="20">
        <f t="shared" si="440"/>
        <v>3.0077630017611684E-2</v>
      </c>
      <c r="AZ792" s="20">
        <f t="shared" si="441"/>
        <v>3.5308522194587626E-2</v>
      </c>
      <c r="BA792" s="19">
        <f t="shared" si="442"/>
        <v>0.2297788913882432</v>
      </c>
      <c r="BB792" s="18">
        <f t="shared" si="443"/>
        <v>4.0771810892014877E-2</v>
      </c>
      <c r="BC792" s="18">
        <f t="shared" si="444"/>
        <v>4.7862560612365289E-2</v>
      </c>
      <c r="BD792" s="17">
        <f t="shared" si="445"/>
        <v>0.31147738372912481</v>
      </c>
      <c r="BE792" s="16">
        <f t="shared" si="446"/>
        <v>8.7087747135256178E-3</v>
      </c>
      <c r="BF792" s="16">
        <f t="shared" si="447"/>
        <v>1.0223344228921377E-2</v>
      </c>
      <c r="BG792" s="16">
        <f t="shared" si="448"/>
        <v>6.6530926733660858E-2</v>
      </c>
      <c r="BH792" s="15">
        <f t="shared" si="449"/>
        <v>1.0162725884173726E-2</v>
      </c>
      <c r="BI792" s="15">
        <f t="shared" si="450"/>
        <v>1.1930156472725679E-2</v>
      </c>
      <c r="BJ792" s="15">
        <f t="shared" si="451"/>
        <v>7.7638427156019249E-2</v>
      </c>
    </row>
    <row r="793" spans="1:62" x14ac:dyDescent="0.25">
      <c r="A793">
        <v>764</v>
      </c>
      <c r="B793" s="26">
        <f t="shared" si="429"/>
        <v>0.40139184472951039</v>
      </c>
      <c r="C793" s="25">
        <f t="shared" si="430"/>
        <v>10.404740152339327</v>
      </c>
      <c r="D793" s="24">
        <f t="shared" si="431"/>
        <v>1.0346980793632523</v>
      </c>
      <c r="E793" s="22">
        <f t="shared" si="432"/>
        <v>38.067835982987276</v>
      </c>
      <c r="F793" s="27">
        <v>3.4</v>
      </c>
      <c r="G793" s="4">
        <f t="shared" si="433"/>
        <v>53.308666059419366</v>
      </c>
      <c r="H793" s="4"/>
      <c r="I793" s="5">
        <v>0.72929999999999995</v>
      </c>
      <c r="J793" s="5">
        <v>0</v>
      </c>
      <c r="K793" s="14">
        <v>0</v>
      </c>
      <c r="L793" s="6">
        <v>16</v>
      </c>
      <c r="M793" s="6">
        <v>55</v>
      </c>
      <c r="N793" s="6">
        <v>91</v>
      </c>
      <c r="O793" s="13">
        <f t="shared" si="452"/>
        <v>-13.25</v>
      </c>
      <c r="P793" s="12">
        <f t="shared" si="453"/>
        <v>-27.5</v>
      </c>
      <c r="Q793" s="4"/>
      <c r="R793">
        <v>764</v>
      </c>
      <c r="S793" s="4">
        <f t="shared" si="454"/>
        <v>2.0754997247575919</v>
      </c>
      <c r="T793" s="12">
        <f t="shared" si="455"/>
        <v>0.75846459436788383</v>
      </c>
      <c r="U793">
        <f t="shared" si="456"/>
        <v>1</v>
      </c>
      <c r="V793" s="4">
        <f t="shared" si="457"/>
        <v>1.5741930568489215</v>
      </c>
      <c r="W793" s="4"/>
      <c r="X793"/>
      <c r="Z793"/>
      <c r="AA793">
        <v>764</v>
      </c>
      <c r="AB793" s="4">
        <f t="shared" si="458"/>
        <v>0.29259341317365273</v>
      </c>
      <c r="AC793" s="4">
        <f t="shared" si="459"/>
        <v>0</v>
      </c>
      <c r="AD793" s="26">
        <f t="shared" si="460"/>
        <v>0.40139184472951039</v>
      </c>
      <c r="AE793" s="4">
        <f t="shared" si="434"/>
        <v>0.10810567472607703</v>
      </c>
      <c r="AF793" s="11"/>
      <c r="AG793" s="10">
        <f t="shared" si="461"/>
        <v>0.43670658682634733</v>
      </c>
      <c r="AH793" s="10">
        <f t="shared" si="462"/>
        <v>0</v>
      </c>
      <c r="AI793" s="25">
        <f t="shared" si="463"/>
        <v>10.404740152339327</v>
      </c>
      <c r="AJ793" s="4">
        <f t="shared" si="435"/>
        <v>10.003215778691619</v>
      </c>
      <c r="AK793" s="4"/>
      <c r="AL793" s="24">
        <f t="shared" si="464"/>
        <v>1.0346980793632523</v>
      </c>
      <c r="AM793" s="4">
        <f t="shared" si="436"/>
        <v>0.94888180592751292</v>
      </c>
      <c r="AN793" s="3"/>
      <c r="AO793" s="23">
        <f t="shared" si="465"/>
        <v>0</v>
      </c>
      <c r="AP793" s="22">
        <f t="shared" si="466"/>
        <v>38.067835982987276</v>
      </c>
      <c r="AQ793" s="4">
        <f t="shared" si="437"/>
        <v>37.968089915122533</v>
      </c>
      <c r="AR793" s="3"/>
      <c r="AS793" s="4">
        <v>3.4</v>
      </c>
      <c r="AT793" s="4"/>
      <c r="AU793" s="21">
        <f t="shared" si="467"/>
        <v>255.34733394058023</v>
      </c>
      <c r="AV793" s="21">
        <f t="shared" si="438"/>
        <v>0.68534912889715338</v>
      </c>
      <c r="AW793" s="3">
        <f t="shared" si="439"/>
        <v>53.308666059419366</v>
      </c>
      <c r="AX793"/>
      <c r="AY793" s="20">
        <f t="shared" si="440"/>
        <v>2.9886170811564243E-2</v>
      </c>
      <c r="AZ793" s="20">
        <f t="shared" si="441"/>
        <v>3.5083765735314548E-2</v>
      </c>
      <c r="BA793" s="19">
        <f t="shared" si="442"/>
        <v>0.22831623345655461</v>
      </c>
      <c r="BB793" s="18">
        <f t="shared" si="443"/>
        <v>4.0915758201968001E-2</v>
      </c>
      <c r="BC793" s="18">
        <f t="shared" si="444"/>
        <v>4.8031542237092877E-2</v>
      </c>
      <c r="BD793" s="17">
        <f t="shared" si="445"/>
        <v>0.31257707320864769</v>
      </c>
      <c r="BE793" s="16">
        <f t="shared" si="446"/>
        <v>8.7447689956958626E-3</v>
      </c>
      <c r="BF793" s="16">
        <f t="shared" si="447"/>
        <v>1.0265598386251665E-2</v>
      </c>
      <c r="BG793" s="16">
        <f t="shared" si="448"/>
        <v>6.6805906053791872E-2</v>
      </c>
      <c r="BH793" s="15">
        <f t="shared" si="449"/>
        <v>1.0164229775828452E-2</v>
      </c>
      <c r="BI793" s="15">
        <f t="shared" si="450"/>
        <v>1.193192191075514E-2</v>
      </c>
      <c r="BJ793" s="15">
        <f t="shared" si="451"/>
        <v>7.7649916178159237E-2</v>
      </c>
    </row>
    <row r="794" spans="1:62" x14ac:dyDescent="0.25">
      <c r="A794">
        <v>765</v>
      </c>
      <c r="B794" s="26">
        <f t="shared" si="429"/>
        <v>0.15689130346859201</v>
      </c>
      <c r="C794" s="25">
        <f t="shared" si="430"/>
        <v>10.076030149949103</v>
      </c>
      <c r="D794" s="24">
        <f t="shared" si="431"/>
        <v>1.0385927337125693</v>
      </c>
      <c r="E794" s="22">
        <f t="shared" si="432"/>
        <v>38.073402743391952</v>
      </c>
      <c r="F794" s="27">
        <v>3.4</v>
      </c>
      <c r="G794" s="4">
        <f t="shared" si="433"/>
        <v>52.744916930522216</v>
      </c>
      <c r="H794" s="4"/>
      <c r="I794" s="5">
        <v>0.1216</v>
      </c>
      <c r="J794" s="5">
        <v>0</v>
      </c>
      <c r="K794" s="14">
        <v>0</v>
      </c>
      <c r="L794" s="6">
        <v>13.5</v>
      </c>
      <c r="M794" s="6">
        <v>58</v>
      </c>
      <c r="N794" s="6">
        <v>69</v>
      </c>
      <c r="O794" s="13">
        <f t="shared" si="452"/>
        <v>6.25</v>
      </c>
      <c r="P794" s="12">
        <f t="shared" si="453"/>
        <v>-21.25</v>
      </c>
      <c r="Q794" s="4"/>
      <c r="R794">
        <v>765</v>
      </c>
      <c r="S794" s="4">
        <f t="shared" si="454"/>
        <v>1.6422633067433468</v>
      </c>
      <c r="T794" s="12">
        <f t="shared" si="455"/>
        <v>0.95855194129866228</v>
      </c>
      <c r="U794">
        <f t="shared" si="456"/>
        <v>1</v>
      </c>
      <c r="V794" s="4">
        <f t="shared" si="457"/>
        <v>1.5741946808023954</v>
      </c>
      <c r="W794" s="4"/>
      <c r="X794"/>
      <c r="Z794"/>
      <c r="AA794">
        <v>765</v>
      </c>
      <c r="AB794" s="4">
        <f t="shared" si="458"/>
        <v>4.8785628742514978E-2</v>
      </c>
      <c r="AC794" s="4">
        <f t="shared" si="459"/>
        <v>0</v>
      </c>
      <c r="AD794" s="26">
        <f t="shared" si="460"/>
        <v>0.15689130346859201</v>
      </c>
      <c r="AE794" s="4">
        <f t="shared" si="434"/>
        <v>6.1301441432764316E-2</v>
      </c>
      <c r="AF794" s="11"/>
      <c r="AG794" s="10">
        <f t="shared" si="461"/>
        <v>7.2814371257485036E-2</v>
      </c>
      <c r="AH794" s="10">
        <f t="shared" si="462"/>
        <v>0</v>
      </c>
      <c r="AI794" s="25">
        <f t="shared" si="463"/>
        <v>10.076030149949103</v>
      </c>
      <c r="AJ794" s="4">
        <f t="shared" si="435"/>
        <v>9.7959286406353847</v>
      </c>
      <c r="AK794" s="4"/>
      <c r="AL794" s="24">
        <f t="shared" si="464"/>
        <v>1.0385927337125693</v>
      </c>
      <c r="AM794" s="4">
        <f t="shared" si="436"/>
        <v>0.97613260549958936</v>
      </c>
      <c r="AN794" s="3"/>
      <c r="AO794" s="23">
        <f t="shared" si="465"/>
        <v>0</v>
      </c>
      <c r="AP794" s="22">
        <f t="shared" si="466"/>
        <v>38.073402743391952</v>
      </c>
      <c r="AQ794" s="4">
        <f t="shared" si="437"/>
        <v>38.001910997941167</v>
      </c>
      <c r="AR794" s="3"/>
      <c r="AS794" s="4">
        <v>3.4</v>
      </c>
      <c r="AT794" s="4"/>
      <c r="AU794" s="21">
        <f t="shared" si="467"/>
        <v>256.0326830694774</v>
      </c>
      <c r="AV794" s="21">
        <f t="shared" si="438"/>
        <v>0.39674501565025427</v>
      </c>
      <c r="AW794" s="3">
        <f t="shared" si="439"/>
        <v>52.744916930522216</v>
      </c>
      <c r="AX794"/>
      <c r="AY794" s="20">
        <f t="shared" si="440"/>
        <v>9.7407080075516787E-3</v>
      </c>
      <c r="AZ794" s="20">
        <f t="shared" si="441"/>
        <v>1.1434744182778058E-2</v>
      </c>
      <c r="BA794" s="19">
        <f t="shared" si="442"/>
        <v>7.4414409845497964E-2</v>
      </c>
      <c r="BB794" s="18">
        <f t="shared" si="443"/>
        <v>2.8542639947286792E-2</v>
      </c>
      <c r="BC794" s="18">
        <f t="shared" si="444"/>
        <v>3.3506577329423623E-2</v>
      </c>
      <c r="BD794" s="17">
        <f t="shared" si="445"/>
        <v>0.21805229203700807</v>
      </c>
      <c r="BE794" s="16">
        <f t="shared" si="446"/>
        <v>6.3647531033034039E-3</v>
      </c>
      <c r="BF794" s="16">
        <f t="shared" si="447"/>
        <v>7.4716666864866046E-3</v>
      </c>
      <c r="BG794" s="16">
        <f t="shared" si="448"/>
        <v>4.8623708423189971E-2</v>
      </c>
      <c r="BH794" s="15">
        <f t="shared" si="449"/>
        <v>7.2850844488645148E-3</v>
      </c>
      <c r="BI794" s="15">
        <f t="shared" si="450"/>
        <v>8.5520556573626914E-3</v>
      </c>
      <c r="BJ794" s="15">
        <f t="shared" si="451"/>
        <v>5.5654605344558315E-2</v>
      </c>
    </row>
    <row r="795" spans="1:62" x14ac:dyDescent="0.25">
      <c r="A795">
        <v>766</v>
      </c>
      <c r="B795" s="26">
        <f t="shared" si="429"/>
        <v>0.1100870701752793</v>
      </c>
      <c r="C795" s="25">
        <f t="shared" si="430"/>
        <v>9.8687430118928692</v>
      </c>
      <c r="D795" s="24">
        <f t="shared" si="431"/>
        <v>1.0280657910065958</v>
      </c>
      <c r="E795" s="22">
        <f t="shared" si="432"/>
        <v>38.062876041797217</v>
      </c>
      <c r="F795" s="27">
        <v>3.4</v>
      </c>
      <c r="G795" s="4">
        <f t="shared" si="433"/>
        <v>52.469771914871963</v>
      </c>
      <c r="H795" s="4"/>
      <c r="I795" s="5">
        <v>0.1216</v>
      </c>
      <c r="J795" s="5">
        <v>0</v>
      </c>
      <c r="K795" s="14">
        <v>0</v>
      </c>
      <c r="L795" s="6">
        <v>10.199999999999999</v>
      </c>
      <c r="M795" s="6">
        <v>56</v>
      </c>
      <c r="N795" s="6">
        <v>34</v>
      </c>
      <c r="O795" s="13">
        <f t="shared" si="452"/>
        <v>30.5</v>
      </c>
      <c r="P795" s="12">
        <f t="shared" si="453"/>
        <v>0</v>
      </c>
      <c r="Q795" s="4"/>
      <c r="R795">
        <v>766</v>
      </c>
      <c r="S795" s="4">
        <f t="shared" si="454"/>
        <v>1.1276998486951821</v>
      </c>
      <c r="T795" s="12">
        <f t="shared" si="455"/>
        <v>1</v>
      </c>
      <c r="U795">
        <f t="shared" si="456"/>
        <v>1</v>
      </c>
      <c r="V795" s="4">
        <f t="shared" si="457"/>
        <v>1.1276998486951821</v>
      </c>
      <c r="W795" s="4"/>
      <c r="X795"/>
      <c r="Z795"/>
      <c r="AA795">
        <v>766</v>
      </c>
      <c r="AB795" s="4">
        <f t="shared" si="458"/>
        <v>4.8785628742514978E-2</v>
      </c>
      <c r="AC795" s="4">
        <f t="shared" si="459"/>
        <v>0</v>
      </c>
      <c r="AD795" s="26">
        <f t="shared" si="460"/>
        <v>0.1100870701752793</v>
      </c>
      <c r="AE795" s="4">
        <f t="shared" si="434"/>
        <v>6.6259114424771309E-2</v>
      </c>
      <c r="AF795" s="11"/>
      <c r="AG795" s="10">
        <f t="shared" si="461"/>
        <v>7.2814371257485036E-2</v>
      </c>
      <c r="AH795" s="10">
        <f t="shared" si="462"/>
        <v>0</v>
      </c>
      <c r="AI795" s="25">
        <f t="shared" si="463"/>
        <v>9.8687430118928692</v>
      </c>
      <c r="AJ795" s="4">
        <f t="shared" si="435"/>
        <v>9.7195715071472257</v>
      </c>
      <c r="AK795" s="4"/>
      <c r="AL795" s="24">
        <f t="shared" si="464"/>
        <v>1.0280657910065958</v>
      </c>
      <c r="AM795" s="4">
        <f t="shared" si="436"/>
        <v>0.99418801384331479</v>
      </c>
      <c r="AN795" s="3"/>
      <c r="AO795" s="23">
        <f t="shared" si="465"/>
        <v>0</v>
      </c>
      <c r="AP795" s="22">
        <f t="shared" si="466"/>
        <v>38.062876041797217</v>
      </c>
      <c r="AQ795" s="4">
        <f t="shared" si="437"/>
        <v>38.024246721837841</v>
      </c>
      <c r="AR795" s="3"/>
      <c r="AS795" s="4">
        <v>3.4</v>
      </c>
      <c r="AT795" s="4"/>
      <c r="AU795" s="21">
        <f t="shared" si="467"/>
        <v>256.42942808512765</v>
      </c>
      <c r="AV795" s="21">
        <f t="shared" si="438"/>
        <v>0.20669047296990689</v>
      </c>
      <c r="AW795" s="3">
        <f t="shared" si="439"/>
        <v>52.469771914871963</v>
      </c>
      <c r="AX795"/>
      <c r="AY795" s="20">
        <f t="shared" si="440"/>
        <v>4.4661150297882349E-3</v>
      </c>
      <c r="AZ795" s="20">
        <f t="shared" si="441"/>
        <v>5.2428306871427103E-3</v>
      </c>
      <c r="BA795" s="19">
        <f t="shared" si="442"/>
        <v>3.4119010033577049E-2</v>
      </c>
      <c r="BB795" s="18">
        <f t="shared" si="443"/>
        <v>1.5200734050958408E-2</v>
      </c>
      <c r="BC795" s="18">
        <f t="shared" si="444"/>
        <v>1.7844339972864217E-2</v>
      </c>
      <c r="BD795" s="17">
        <f t="shared" si="445"/>
        <v>0.11612643072182083</v>
      </c>
      <c r="BE795" s="16">
        <f t="shared" si="446"/>
        <v>3.4521813115363522E-3</v>
      </c>
      <c r="BF795" s="16">
        <f t="shared" si="447"/>
        <v>4.0525606700644139E-3</v>
      </c>
      <c r="BG795" s="16">
        <f t="shared" si="448"/>
        <v>2.6373035181680236E-2</v>
      </c>
      <c r="BH795" s="15">
        <f t="shared" si="449"/>
        <v>3.9363685462119853E-3</v>
      </c>
      <c r="BI795" s="15">
        <f t="shared" si="450"/>
        <v>4.6209543803358089E-3</v>
      </c>
      <c r="BJ795" s="15">
        <f t="shared" si="451"/>
        <v>3.0071997032828784E-2</v>
      </c>
    </row>
    <row r="796" spans="1:62" x14ac:dyDescent="0.25">
      <c r="A796">
        <v>767</v>
      </c>
      <c r="B796" s="26">
        <f t="shared" si="429"/>
        <v>0.11504474316728629</v>
      </c>
      <c r="C796" s="25">
        <f t="shared" si="430"/>
        <v>9.7923858784047102</v>
      </c>
      <c r="D796" s="24">
        <f t="shared" si="431"/>
        <v>1.0212434127818097</v>
      </c>
      <c r="E796" s="22">
        <f t="shared" si="432"/>
        <v>38.056007407548243</v>
      </c>
      <c r="F796" s="27">
        <v>3.4</v>
      </c>
      <c r="G796" s="4">
        <f t="shared" si="433"/>
        <v>52.384681441902053</v>
      </c>
      <c r="H796" s="4"/>
      <c r="I796" s="5">
        <v>0.1216</v>
      </c>
      <c r="J796" s="5">
        <v>0</v>
      </c>
      <c r="K796" s="14">
        <v>0</v>
      </c>
      <c r="L796" s="6">
        <v>6.1</v>
      </c>
      <c r="M796" s="6">
        <v>75</v>
      </c>
      <c r="N796" s="6">
        <v>18</v>
      </c>
      <c r="O796" s="13">
        <f t="shared" si="452"/>
        <v>61.5</v>
      </c>
      <c r="P796" s="12">
        <f t="shared" si="453"/>
        <v>0</v>
      </c>
      <c r="Q796" s="4"/>
      <c r="R796">
        <v>767</v>
      </c>
      <c r="S796" s="4">
        <f t="shared" si="454"/>
        <v>0.60923828172684824</v>
      </c>
      <c r="T796" s="12">
        <f t="shared" si="455"/>
        <v>1</v>
      </c>
      <c r="U796">
        <f t="shared" si="456"/>
        <v>1</v>
      </c>
      <c r="V796" s="4">
        <f t="shared" si="457"/>
        <v>0.60923828172684824</v>
      </c>
      <c r="W796" s="4"/>
      <c r="X796"/>
      <c r="Z796"/>
      <c r="AA796">
        <v>767</v>
      </c>
      <c r="AB796" s="4">
        <f t="shared" si="458"/>
        <v>4.8785628742514978E-2</v>
      </c>
      <c r="AC796" s="4">
        <f t="shared" si="459"/>
        <v>0</v>
      </c>
      <c r="AD796" s="26">
        <f t="shared" si="460"/>
        <v>0.11504474316728629</v>
      </c>
      <c r="AE796" s="4">
        <f t="shared" si="434"/>
        <v>7.8451863010524078E-2</v>
      </c>
      <c r="AF796" s="11"/>
      <c r="AG796" s="10">
        <f t="shared" si="461"/>
        <v>7.2814371257485036E-2</v>
      </c>
      <c r="AH796" s="10">
        <f t="shared" si="462"/>
        <v>0</v>
      </c>
      <c r="AI796" s="25">
        <f t="shared" si="463"/>
        <v>9.7923858784047102</v>
      </c>
      <c r="AJ796" s="4">
        <f t="shared" si="435"/>
        <v>9.6805629500861983</v>
      </c>
      <c r="AK796" s="4"/>
      <c r="AL796" s="24">
        <f t="shared" si="464"/>
        <v>1.0212434127818097</v>
      </c>
      <c r="AM796" s="4">
        <f t="shared" si="436"/>
        <v>0.99576275039387718</v>
      </c>
      <c r="AN796" s="3"/>
      <c r="AO796" s="23">
        <f t="shared" si="465"/>
        <v>0</v>
      </c>
      <c r="AP796" s="22">
        <f t="shared" si="466"/>
        <v>38.056007407548243</v>
      </c>
      <c r="AQ796" s="4">
        <f t="shared" si="437"/>
        <v>38.026880148461792</v>
      </c>
      <c r="AR796" s="3"/>
      <c r="AS796" s="4">
        <v>3.4</v>
      </c>
      <c r="AT796" s="4"/>
      <c r="AU796" s="21">
        <f t="shared" si="467"/>
        <v>256.63611855809756</v>
      </c>
      <c r="AV796" s="21">
        <f t="shared" si="438"/>
        <v>0.15804909356572755</v>
      </c>
      <c r="AW796" s="3">
        <f t="shared" si="439"/>
        <v>52.384681441902053</v>
      </c>
      <c r="AX796"/>
      <c r="AY796" s="20">
        <f t="shared" si="440"/>
        <v>3.7288531772203663E-3</v>
      </c>
      <c r="AZ796" s="20">
        <f t="shared" si="441"/>
        <v>4.3773493819543432E-3</v>
      </c>
      <c r="BA796" s="19">
        <f t="shared" si="442"/>
        <v>2.8486677597587502E-2</v>
      </c>
      <c r="BB796" s="18">
        <f t="shared" si="443"/>
        <v>1.1394874624798124E-2</v>
      </c>
      <c r="BC796" s="18">
        <f t="shared" si="444"/>
        <v>1.3376591950849972E-2</v>
      </c>
      <c r="BD796" s="17">
        <f t="shared" si="445"/>
        <v>8.7051461742863837E-2</v>
      </c>
      <c r="BE796" s="16">
        <f t="shared" si="446"/>
        <v>2.5965064377520366E-3</v>
      </c>
      <c r="BF796" s="16">
        <f t="shared" si="447"/>
        <v>3.0480727747523905E-3</v>
      </c>
      <c r="BG796" s="16">
        <f t="shared" si="448"/>
        <v>1.9836083175428138E-2</v>
      </c>
      <c r="BH796" s="15">
        <f t="shared" si="449"/>
        <v>2.968098496837292E-3</v>
      </c>
      <c r="BI796" s="15">
        <f t="shared" si="450"/>
        <v>3.4842895397655168E-3</v>
      </c>
      <c r="BJ796" s="15">
        <f t="shared" si="451"/>
        <v>2.2674871049848055E-2</v>
      </c>
    </row>
    <row r="797" spans="1:62" x14ac:dyDescent="0.25">
      <c r="A797">
        <v>768</v>
      </c>
      <c r="B797" s="26">
        <f t="shared" ref="B797:B860" si="468">AD797</f>
        <v>0.12723749175303906</v>
      </c>
      <c r="C797" s="25">
        <f t="shared" ref="C797:C860" si="469">AI797</f>
        <v>9.7533773213436827</v>
      </c>
      <c r="D797" s="24">
        <f t="shared" ref="D797:D860" si="470">AL797</f>
        <v>1.0164510831304849</v>
      </c>
      <c r="E797" s="22">
        <f t="shared" ref="E797:E860" si="471">AP797</f>
        <v>38.051166452109115</v>
      </c>
      <c r="F797" s="27">
        <v>3.4</v>
      </c>
      <c r="G797" s="4">
        <f t="shared" ref="G797:G860" si="472">SUM(B797:F797)</f>
        <v>52.348232348336317</v>
      </c>
      <c r="H797" s="4"/>
      <c r="I797" s="5">
        <v>0.1216</v>
      </c>
      <c r="J797" s="5">
        <v>0</v>
      </c>
      <c r="K797" s="14">
        <v>0</v>
      </c>
      <c r="L797" s="6">
        <v>4.5999999999999996</v>
      </c>
      <c r="M797" s="6">
        <v>71</v>
      </c>
      <c r="N797" s="6">
        <v>8</v>
      </c>
      <c r="O797" s="13">
        <f t="shared" si="452"/>
        <v>65</v>
      </c>
      <c r="P797" s="12">
        <f t="shared" si="453"/>
        <v>0</v>
      </c>
      <c r="Q797" s="4"/>
      <c r="R797">
        <v>768</v>
      </c>
      <c r="S797" s="4">
        <f t="shared" si="454"/>
        <v>0.45940307648816003</v>
      </c>
      <c r="T797" s="12">
        <f t="shared" si="455"/>
        <v>1</v>
      </c>
      <c r="U797">
        <f t="shared" si="456"/>
        <v>1</v>
      </c>
      <c r="V797" s="4">
        <f t="shared" si="457"/>
        <v>0.45940307648816003</v>
      </c>
      <c r="W797" s="4"/>
      <c r="X797"/>
      <c r="Z797"/>
      <c r="AA797">
        <v>768</v>
      </c>
      <c r="AB797" s="4">
        <f t="shared" si="458"/>
        <v>4.8785628742514978E-2</v>
      </c>
      <c r="AC797" s="4">
        <f t="shared" si="459"/>
        <v>0</v>
      </c>
      <c r="AD797" s="26">
        <f t="shared" si="460"/>
        <v>0.12723749175303906</v>
      </c>
      <c r="AE797" s="4">
        <f t="shared" ref="AE797:AE860" si="473">AD797*EXP(-V798*B$17/$N$17)</f>
        <v>0.10648355808662471</v>
      </c>
      <c r="AF797" s="11"/>
      <c r="AG797" s="10">
        <f t="shared" si="461"/>
        <v>7.2814371257485036E-2</v>
      </c>
      <c r="AH797" s="10">
        <f t="shared" si="462"/>
        <v>0</v>
      </c>
      <c r="AI797" s="25">
        <f t="shared" si="463"/>
        <v>9.7533773213436827</v>
      </c>
      <c r="AJ797" s="4">
        <f t="shared" ref="AJ797:AJ860" si="474">AI797*EXP(-V798*C$17/$N$17)</f>
        <v>9.7014142516005482</v>
      </c>
      <c r="AK797" s="4"/>
      <c r="AL797" s="24">
        <f t="shared" si="464"/>
        <v>1.0164510831304849</v>
      </c>
      <c r="AM797" s="4">
        <f t="shared" ref="AM797:AM860" si="475">(AL797*EXP(-V798*D$17/$N$17))</f>
        <v>1.0045753908852868</v>
      </c>
      <c r="AN797" s="3"/>
      <c r="AO797" s="23">
        <f t="shared" si="465"/>
        <v>0</v>
      </c>
      <c r="AP797" s="22">
        <f t="shared" si="466"/>
        <v>38.051166452109115</v>
      </c>
      <c r="AQ797" s="4">
        <f t="shared" ref="AQ797:AQ860" si="476">AP797*EXP(-V798*E$17/$N$17)</f>
        <v>38.037617720787409</v>
      </c>
      <c r="AR797" s="3"/>
      <c r="AS797" s="4">
        <v>3.4</v>
      </c>
      <c r="AT797" s="4"/>
      <c r="AU797" s="21">
        <f t="shared" si="467"/>
        <v>256.79416765166332</v>
      </c>
      <c r="AV797" s="21">
        <f t="shared" ref="AV797:AV860" si="477">BA797+BD797+BG797+BJ797</f>
        <v>7.6400741818316381E-2</v>
      </c>
      <c r="AW797" s="3">
        <f t="shared" ref="AW797:AW860" si="478">AD797+AI797+AL797+AP797+AS797</f>
        <v>52.348232348336317</v>
      </c>
      <c r="AX797"/>
      <c r="AY797" s="20">
        <f t="shared" ref="AY797:AY860" si="479">(AD797-AE797)*$AW$25</f>
        <v>2.1148477835114818E-3</v>
      </c>
      <c r="AZ797" s="20">
        <f t="shared" ref="AZ797:AZ860" si="480">(AD797-AE797)*$AX$25</f>
        <v>2.4826473980352182E-3</v>
      </c>
      <c r="BA797" s="19">
        <f t="shared" ref="BA797:BA860" si="481">(AD797-AE797)*$AV$25</f>
        <v>1.6156438484867645E-2</v>
      </c>
      <c r="BB797" s="18">
        <f t="shared" ref="BB797:BB860" si="482">(AI797-AJ797)*$AW$25</f>
        <v>5.2950917468026727E-3</v>
      </c>
      <c r="BC797" s="18">
        <f t="shared" ref="BC797:BC860" si="483">(AI797-AJ797)*$AX$25</f>
        <v>6.2159772679857466E-3</v>
      </c>
      <c r="BD797" s="17">
        <f t="shared" ref="BD797:BD860" si="484">(AI797-AJ797)*$AV$25</f>
        <v>4.045200072834617E-2</v>
      </c>
      <c r="BE797" s="16">
        <f t="shared" ref="BE797:BE860" si="485">(AL797-AM797)*$AW$25</f>
        <v>1.2101455958233741E-3</v>
      </c>
      <c r="BF797" s="16">
        <f t="shared" ref="BF797:BF860" si="486">(AL797-AM797)*$AX$25</f>
        <v>1.4206056994448303E-3</v>
      </c>
      <c r="BG797" s="16">
        <f t="shared" ref="BG797:BG860" si="487">(AL797-AM797)*$AV$25</f>
        <v>9.24494094992993E-3</v>
      </c>
      <c r="BH797" s="15">
        <f t="shared" ref="BH797:BH860" si="488">(AP797-AQ797)*$AW$25</f>
        <v>1.3806300466051361E-3</v>
      </c>
      <c r="BI797" s="15">
        <f t="shared" ref="BI797:BI860" si="489">(AP797-AQ797)*$AX$25</f>
        <v>1.6207396199277684E-3</v>
      </c>
      <c r="BJ797" s="15">
        <f t="shared" ref="BJ797:BJ860" si="490">(AP797-AQ797)*$AV$25</f>
        <v>1.0547361655172628E-2</v>
      </c>
    </row>
    <row r="798" spans="1:62" x14ac:dyDescent="0.25">
      <c r="A798">
        <v>769</v>
      </c>
      <c r="B798" s="26">
        <f t="shared" si="468"/>
        <v>0.25280032455369061</v>
      </c>
      <c r="C798" s="25">
        <f t="shared" si="469"/>
        <v>9.9197974851334827</v>
      </c>
      <c r="D798" s="24">
        <f t="shared" si="470"/>
        <v>1.0145761060580294</v>
      </c>
      <c r="E798" s="22">
        <f t="shared" si="471"/>
        <v>38.049357690772801</v>
      </c>
      <c r="F798" s="27">
        <v>3.4</v>
      </c>
      <c r="G798" s="4">
        <f t="shared" si="472"/>
        <v>52.636531606518005</v>
      </c>
      <c r="H798" s="4"/>
      <c r="I798" s="5">
        <v>0.36470000000000002</v>
      </c>
      <c r="J798" s="5">
        <v>0</v>
      </c>
      <c r="K798" s="14">
        <v>1</v>
      </c>
      <c r="L798" s="6">
        <v>3.4</v>
      </c>
      <c r="M798" s="6">
        <v>74</v>
      </c>
      <c r="N798" s="6">
        <v>8</v>
      </c>
      <c r="O798" s="13">
        <f t="shared" ref="O798:O861" si="491">M798-0.75*N798</f>
        <v>68</v>
      </c>
      <c r="P798" s="12">
        <f t="shared" ref="P798:P861" si="492">IF(K798=1,MAX($J$17,MIN(0,P797+O798)),MAX(MIN($J$18,P797),MIN(0,P797+O798)))</f>
        <v>0</v>
      </c>
      <c r="Q798" s="4"/>
      <c r="R798">
        <v>769</v>
      </c>
      <c r="S798" s="4">
        <f t="shared" ref="S798:S861" si="493">IF(L798&lt;-5,0,47.91/(1+EXP(106.06/(L798+18.27))))</f>
        <v>0.35612952979019163</v>
      </c>
      <c r="T798" s="12">
        <f t="shared" ref="T798:T861" si="494">IF(P798&gt;$J$19,1,$J$21+($J$20-$J$21)*($J$17-P798)/($J$17-$J$19))</f>
        <v>1</v>
      </c>
      <c r="U798">
        <f t="shared" ref="U798:U861" si="495">IF(K798=1,0.6,1)</f>
        <v>0.6</v>
      </c>
      <c r="V798" s="4">
        <f t="shared" ref="V798:V861" si="496">S798*T798*U798</f>
        <v>0.21367771787411496</v>
      </c>
      <c r="W798" s="4"/>
      <c r="X798"/>
      <c r="Z798"/>
      <c r="AA798">
        <v>769</v>
      </c>
      <c r="AB798" s="4">
        <f t="shared" ref="AB798:AB861" si="497">I798*$P$16</f>
        <v>0.1463167664670659</v>
      </c>
      <c r="AC798" s="4">
        <f t="shared" ref="AC798:AC861" si="498">$N$19*J798</f>
        <v>0</v>
      </c>
      <c r="AD798" s="26">
        <f t="shared" ref="AD798:AD861" si="499">AE797+AB798+AC798</f>
        <v>0.25280032455369061</v>
      </c>
      <c r="AE798" s="4">
        <f t="shared" si="473"/>
        <v>0.20986145787942101</v>
      </c>
      <c r="AF798" s="11"/>
      <c r="AG798" s="10">
        <f t="shared" ref="AG798:AG861" si="500">I798*$Q$16</f>
        <v>0.21838323353293418</v>
      </c>
      <c r="AH798" s="10">
        <f t="shared" ref="AH798:AH861" si="501">$N$20*J798</f>
        <v>0</v>
      </c>
      <c r="AI798" s="25">
        <f t="shared" ref="AI798:AI861" si="502">AJ797+AG798+AH798</f>
        <v>9.9197974851334827</v>
      </c>
      <c r="AJ798" s="4">
        <f t="shared" si="474"/>
        <v>9.8645540734484474</v>
      </c>
      <c r="AK798" s="4"/>
      <c r="AL798" s="24">
        <f t="shared" ref="AL798:AL861" si="503">AM797+AY797+BB797+BE797+BH797</f>
        <v>1.0145761060580294</v>
      </c>
      <c r="AM798" s="4">
        <f t="shared" si="475"/>
        <v>1.0021872286710527</v>
      </c>
      <c r="AN798" s="3"/>
      <c r="AO798" s="23">
        <f t="shared" ref="AO798:AO861" si="504">$N$21*J798</f>
        <v>0</v>
      </c>
      <c r="AP798" s="22">
        <f t="shared" ref="AP798:AP861" si="505">AQ797+AZ797+BC797+BF797+BI797+AO798</f>
        <v>38.049357690772801</v>
      </c>
      <c r="AQ798" s="4">
        <f t="shared" si="476"/>
        <v>38.035194372201474</v>
      </c>
      <c r="AR798" s="3"/>
      <c r="AS798" s="4">
        <v>3.4</v>
      </c>
      <c r="AT798" s="4"/>
      <c r="AU798" s="21">
        <f t="shared" ref="AU798:AU861" si="506">AU797+AV797</f>
        <v>256.87056839348162</v>
      </c>
      <c r="AV798" s="21">
        <f t="shared" si="477"/>
        <v>9.7102789940781947E-2</v>
      </c>
      <c r="AW798" s="3">
        <f t="shared" si="478"/>
        <v>52.636531606518005</v>
      </c>
      <c r="AX798"/>
      <c r="AY798" s="20">
        <f t="shared" si="479"/>
        <v>4.3755159128955248E-3</v>
      </c>
      <c r="AZ798" s="20">
        <f t="shared" si="480"/>
        <v>5.136475202094746E-3</v>
      </c>
      <c r="BA798" s="19">
        <f t="shared" si="481"/>
        <v>3.342687555927934E-2</v>
      </c>
      <c r="BB798" s="18">
        <f t="shared" si="482"/>
        <v>5.6293620589515083E-3</v>
      </c>
      <c r="BC798" s="18">
        <f t="shared" si="483"/>
        <v>6.6083815474648139E-3</v>
      </c>
      <c r="BD798" s="17">
        <f t="shared" si="484"/>
        <v>4.3005668078619011E-2</v>
      </c>
      <c r="BE798" s="16">
        <f t="shared" si="485"/>
        <v>1.2624397043555675E-3</v>
      </c>
      <c r="BF798" s="16">
        <f t="shared" si="486"/>
        <v>1.4819944355478401E-3</v>
      </c>
      <c r="BG798" s="16">
        <f t="shared" si="487"/>
        <v>9.6444432470732862E-3</v>
      </c>
      <c r="BH798" s="15">
        <f t="shared" si="488"/>
        <v>1.4432571371378931E-3</v>
      </c>
      <c r="BI798" s="15">
        <f t="shared" si="489"/>
        <v>1.6942583783792658E-3</v>
      </c>
      <c r="BJ798" s="15">
        <f t="shared" si="490"/>
        <v>1.1025803055810308E-2</v>
      </c>
    </row>
    <row r="799" spans="1:62" x14ac:dyDescent="0.25">
      <c r="A799">
        <v>770</v>
      </c>
      <c r="B799" s="26">
        <f t="shared" si="468"/>
        <v>0.35617822434648694</v>
      </c>
      <c r="C799" s="25">
        <f t="shared" si="469"/>
        <v>10.082937306981382</v>
      </c>
      <c r="D799" s="24">
        <f t="shared" si="470"/>
        <v>1.0148978034843932</v>
      </c>
      <c r="E799" s="22">
        <f t="shared" si="471"/>
        <v>38.050115481764962</v>
      </c>
      <c r="F799" s="27">
        <v>3.4</v>
      </c>
      <c r="G799" s="4">
        <f t="shared" si="472"/>
        <v>52.90412881657722</v>
      </c>
      <c r="H799" s="4"/>
      <c r="I799" s="5">
        <v>0.36470000000000002</v>
      </c>
      <c r="J799" s="5">
        <v>0</v>
      </c>
      <c r="K799" s="14">
        <v>1</v>
      </c>
      <c r="L799" s="6">
        <v>3.6</v>
      </c>
      <c r="M799" s="6">
        <v>59</v>
      </c>
      <c r="N799" s="6">
        <v>10</v>
      </c>
      <c r="O799" s="13">
        <f t="shared" si="491"/>
        <v>51.5</v>
      </c>
      <c r="P799" s="12">
        <f t="shared" si="492"/>
        <v>0</v>
      </c>
      <c r="Q799" s="4"/>
      <c r="R799">
        <v>770</v>
      </c>
      <c r="S799" s="4">
        <f t="shared" si="493"/>
        <v>0.37230471497562223</v>
      </c>
      <c r="T799" s="12">
        <f t="shared" si="494"/>
        <v>1</v>
      </c>
      <c r="U799">
        <f t="shared" si="495"/>
        <v>0.6</v>
      </c>
      <c r="V799" s="4">
        <f t="shared" si="496"/>
        <v>0.22338282898537334</v>
      </c>
      <c r="W799" s="4"/>
      <c r="X799"/>
      <c r="Z799"/>
      <c r="AA799">
        <v>770</v>
      </c>
      <c r="AB799" s="4">
        <f t="shared" si="497"/>
        <v>0.1463167664670659</v>
      </c>
      <c r="AC799" s="4">
        <f t="shared" si="498"/>
        <v>0</v>
      </c>
      <c r="AD799" s="26">
        <f t="shared" si="499"/>
        <v>0.35617822434648694</v>
      </c>
      <c r="AE799" s="4">
        <f t="shared" si="473"/>
        <v>0.27644815849570986</v>
      </c>
      <c r="AF799" s="11"/>
      <c r="AG799" s="10">
        <f t="shared" si="500"/>
        <v>0.21838323353293418</v>
      </c>
      <c r="AH799" s="10">
        <f t="shared" si="501"/>
        <v>0</v>
      </c>
      <c r="AI799" s="25">
        <f t="shared" si="502"/>
        <v>10.082937306981382</v>
      </c>
      <c r="AJ799" s="4">
        <f t="shared" si="474"/>
        <v>10.006575050366493</v>
      </c>
      <c r="AK799" s="4"/>
      <c r="AL799" s="24">
        <f t="shared" si="503"/>
        <v>1.0148978034843932</v>
      </c>
      <c r="AM799" s="4">
        <f t="shared" si="475"/>
        <v>0.99806487297843971</v>
      </c>
      <c r="AN799" s="3"/>
      <c r="AO799" s="23">
        <f t="shared" si="504"/>
        <v>0</v>
      </c>
      <c r="AP799" s="22">
        <f t="shared" si="505"/>
        <v>38.050115481764962</v>
      </c>
      <c r="AQ799" s="4">
        <f t="shared" si="476"/>
        <v>38.030835966195504</v>
      </c>
      <c r="AR799" s="3"/>
      <c r="AS799" s="4">
        <v>3.4</v>
      </c>
      <c r="AT799" s="4"/>
      <c r="AU799" s="21">
        <f t="shared" si="506"/>
        <v>256.9676711834224</v>
      </c>
      <c r="AV799" s="21">
        <f t="shared" si="477"/>
        <v>0.14962679217084812</v>
      </c>
      <c r="AW799" s="3">
        <f t="shared" si="478"/>
        <v>52.90412881657722</v>
      </c>
      <c r="AX799"/>
      <c r="AY799" s="20">
        <f t="shared" si="479"/>
        <v>8.1245780079084329E-3</v>
      </c>
      <c r="AZ799" s="20">
        <f t="shared" si="480"/>
        <v>9.537548096240335E-3</v>
      </c>
      <c r="BA799" s="19">
        <f t="shared" si="481"/>
        <v>6.2067939746628317E-2</v>
      </c>
      <c r="BB799" s="18">
        <f t="shared" si="482"/>
        <v>7.7813946860240827E-3</v>
      </c>
      <c r="BC799" s="18">
        <f t="shared" si="483"/>
        <v>9.1346807183760974E-3</v>
      </c>
      <c r="BD799" s="17">
        <f t="shared" si="484"/>
        <v>5.9446181210488759E-2</v>
      </c>
      <c r="BE799" s="16">
        <f t="shared" si="485"/>
        <v>1.7152934158273696E-3</v>
      </c>
      <c r="BF799" s="16">
        <f t="shared" si="486"/>
        <v>2.0136053142321298E-3</v>
      </c>
      <c r="BG799" s="16">
        <f t="shared" si="487"/>
        <v>1.3104031775893971E-2</v>
      </c>
      <c r="BH799" s="15">
        <f t="shared" si="488"/>
        <v>1.9646030205457601E-3</v>
      </c>
      <c r="BI799" s="15">
        <f t="shared" si="489"/>
        <v>2.3062731110754576E-3</v>
      </c>
      <c r="BJ799" s="15">
        <f t="shared" si="490"/>
        <v>1.5008639437837068E-2</v>
      </c>
    </row>
    <row r="800" spans="1:62" x14ac:dyDescent="0.25">
      <c r="A800">
        <v>771</v>
      </c>
      <c r="B800" s="26">
        <f t="shared" si="468"/>
        <v>0.42276492496277573</v>
      </c>
      <c r="C800" s="25">
        <f t="shared" si="469"/>
        <v>10.224958283899428</v>
      </c>
      <c r="D800" s="24">
        <f t="shared" si="470"/>
        <v>1.0176507421087453</v>
      </c>
      <c r="E800" s="22">
        <f t="shared" si="471"/>
        <v>38.053828073435426</v>
      </c>
      <c r="F800" s="27">
        <v>3.4</v>
      </c>
      <c r="G800" s="4">
        <f t="shared" si="472"/>
        <v>53.11920202440637</v>
      </c>
      <c r="H800" s="4"/>
      <c r="I800" s="5">
        <v>0.36470000000000002</v>
      </c>
      <c r="J800" s="5">
        <v>0</v>
      </c>
      <c r="K800" s="14">
        <v>1</v>
      </c>
      <c r="L800" s="6">
        <v>5.0999999999999996</v>
      </c>
      <c r="M800" s="6">
        <v>62</v>
      </c>
      <c r="N800" s="6">
        <v>27</v>
      </c>
      <c r="O800" s="13">
        <f t="shared" si="491"/>
        <v>41.75</v>
      </c>
      <c r="P800" s="12">
        <f t="shared" si="492"/>
        <v>0</v>
      </c>
      <c r="Q800" s="4"/>
      <c r="R800">
        <v>771</v>
      </c>
      <c r="S800" s="4">
        <f t="shared" si="493"/>
        <v>0.50681584851960382</v>
      </c>
      <c r="T800" s="12">
        <f t="shared" si="494"/>
        <v>1</v>
      </c>
      <c r="U800">
        <f t="shared" si="495"/>
        <v>0.6</v>
      </c>
      <c r="V800" s="4">
        <f t="shared" si="496"/>
        <v>0.3040895091117623</v>
      </c>
      <c r="W800" s="4"/>
      <c r="X800"/>
      <c r="Z800"/>
      <c r="AA800">
        <v>771</v>
      </c>
      <c r="AB800" s="4">
        <f t="shared" si="497"/>
        <v>0.1463167664670659</v>
      </c>
      <c r="AC800" s="4">
        <f t="shared" si="498"/>
        <v>0</v>
      </c>
      <c r="AD800" s="26">
        <f t="shared" si="499"/>
        <v>0.42276492496277573</v>
      </c>
      <c r="AE800" s="4">
        <f t="shared" si="473"/>
        <v>0.29126842553431065</v>
      </c>
      <c r="AF800" s="11"/>
      <c r="AG800" s="10">
        <f t="shared" si="500"/>
        <v>0.21838323353293418</v>
      </c>
      <c r="AH800" s="10">
        <f t="shared" si="501"/>
        <v>0</v>
      </c>
      <c r="AI800" s="25">
        <f t="shared" si="502"/>
        <v>10.224958283899428</v>
      </c>
      <c r="AJ800" s="4">
        <f t="shared" si="474"/>
        <v>10.111308908345755</v>
      </c>
      <c r="AK800" s="4"/>
      <c r="AL800" s="24">
        <f t="shared" si="503"/>
        <v>1.0176507421087453</v>
      </c>
      <c r="AM800" s="4">
        <f t="shared" si="475"/>
        <v>0.9929321845210648</v>
      </c>
      <c r="AN800" s="3"/>
      <c r="AO800" s="23">
        <f t="shared" si="504"/>
        <v>0</v>
      </c>
      <c r="AP800" s="22">
        <f t="shared" si="505"/>
        <v>38.053828073435426</v>
      </c>
      <c r="AQ800" s="4">
        <f t="shared" si="476"/>
        <v>38.025483127783417</v>
      </c>
      <c r="AR800" s="3"/>
      <c r="AS800" s="4">
        <v>3.4</v>
      </c>
      <c r="AT800" s="4"/>
      <c r="AU800" s="21">
        <f t="shared" si="506"/>
        <v>257.11729797559326</v>
      </c>
      <c r="AV800" s="21">
        <f t="shared" si="477"/>
        <v>0.23214883271253986</v>
      </c>
      <c r="AW800" s="3">
        <f t="shared" si="478"/>
        <v>53.11920202440637</v>
      </c>
      <c r="AX800"/>
      <c r="AY800" s="20">
        <f t="shared" si="479"/>
        <v>1.3399632321550864E-2</v>
      </c>
      <c r="AZ800" s="20">
        <f t="shared" si="480"/>
        <v>1.5730003160081447E-2</v>
      </c>
      <c r="BA800" s="19">
        <f t="shared" si="481"/>
        <v>0.10236686394683278</v>
      </c>
      <c r="BB800" s="18">
        <f t="shared" si="482"/>
        <v>1.1580991529143365E-2</v>
      </c>
      <c r="BC800" s="18">
        <f t="shared" si="483"/>
        <v>1.3595077012472647E-2</v>
      </c>
      <c r="BD800" s="17">
        <f t="shared" si="484"/>
        <v>8.8473307012056274E-2</v>
      </c>
      <c r="BE800" s="16">
        <f t="shared" si="485"/>
        <v>2.5188471528413982E-3</v>
      </c>
      <c r="BF800" s="16">
        <f t="shared" si="486"/>
        <v>2.956907527248598E-3</v>
      </c>
      <c r="BG800" s="16">
        <f t="shared" si="487"/>
        <v>1.9242802907590496E-2</v>
      </c>
      <c r="BH800" s="15">
        <f t="shared" si="488"/>
        <v>2.8883799307363339E-3</v>
      </c>
      <c r="BI800" s="15">
        <f t="shared" si="489"/>
        <v>3.3907068752122181E-3</v>
      </c>
      <c r="BJ800" s="15">
        <f t="shared" si="490"/>
        <v>2.2065858846060295E-2</v>
      </c>
    </row>
    <row r="801" spans="1:62" x14ac:dyDescent="0.25">
      <c r="A801">
        <v>772</v>
      </c>
      <c r="B801" s="26">
        <f t="shared" si="468"/>
        <v>0.34005405427682561</v>
      </c>
      <c r="C801" s="25">
        <f t="shared" si="469"/>
        <v>10.18412327960324</v>
      </c>
      <c r="D801" s="24">
        <f t="shared" si="470"/>
        <v>1.0233200354553369</v>
      </c>
      <c r="E801" s="22">
        <f t="shared" si="471"/>
        <v>38.061155822358437</v>
      </c>
      <c r="F801" s="27">
        <v>3.4</v>
      </c>
      <c r="G801" s="4">
        <f t="shared" si="472"/>
        <v>53.008653191693838</v>
      </c>
      <c r="H801" s="4"/>
      <c r="I801" s="5">
        <v>0.1216</v>
      </c>
      <c r="J801" s="5">
        <v>0</v>
      </c>
      <c r="K801" s="14">
        <v>1</v>
      </c>
      <c r="L801" s="6">
        <v>7.3</v>
      </c>
      <c r="M801" s="6">
        <v>51</v>
      </c>
      <c r="N801" s="6">
        <v>49</v>
      </c>
      <c r="O801" s="13">
        <f t="shared" si="491"/>
        <v>14.25</v>
      </c>
      <c r="P801" s="12">
        <f t="shared" si="492"/>
        <v>0</v>
      </c>
      <c r="Q801" s="4"/>
      <c r="R801">
        <v>772</v>
      </c>
      <c r="S801" s="4">
        <f t="shared" si="493"/>
        <v>0.74514205020999758</v>
      </c>
      <c r="T801" s="12">
        <f t="shared" si="494"/>
        <v>1</v>
      </c>
      <c r="U801">
        <f t="shared" si="495"/>
        <v>0.6</v>
      </c>
      <c r="V801" s="4">
        <f t="shared" si="496"/>
        <v>0.44708523012599855</v>
      </c>
      <c r="W801" s="4"/>
      <c r="X801"/>
      <c r="Z801"/>
      <c r="AA801">
        <v>772</v>
      </c>
      <c r="AB801" s="4">
        <f t="shared" si="497"/>
        <v>4.8785628742514978E-2</v>
      </c>
      <c r="AC801" s="4">
        <f t="shared" si="498"/>
        <v>0</v>
      </c>
      <c r="AD801" s="26">
        <f t="shared" si="499"/>
        <v>0.34005405427682561</v>
      </c>
      <c r="AE801" s="4">
        <f t="shared" si="473"/>
        <v>0.18243430946370034</v>
      </c>
      <c r="AF801" s="11"/>
      <c r="AG801" s="10">
        <f t="shared" si="500"/>
        <v>7.2814371257485036E-2</v>
      </c>
      <c r="AH801" s="10">
        <f t="shared" si="501"/>
        <v>0</v>
      </c>
      <c r="AI801" s="25">
        <f t="shared" si="502"/>
        <v>10.18412327960324</v>
      </c>
      <c r="AJ801" s="4">
        <f t="shared" si="474"/>
        <v>9.9956353584841438</v>
      </c>
      <c r="AK801" s="4"/>
      <c r="AL801" s="24">
        <f t="shared" si="503"/>
        <v>1.0233200354553369</v>
      </c>
      <c r="AM801" s="4">
        <f t="shared" si="475"/>
        <v>0.98211499554797099</v>
      </c>
      <c r="AN801" s="3"/>
      <c r="AO801" s="23">
        <f t="shared" si="504"/>
        <v>0</v>
      </c>
      <c r="AP801" s="22">
        <f t="shared" si="505"/>
        <v>38.061155822358437</v>
      </c>
      <c r="AQ801" s="4">
        <f t="shared" si="476"/>
        <v>38.01378286654645</v>
      </c>
      <c r="AR801" s="3"/>
      <c r="AS801" s="4">
        <v>3.4</v>
      </c>
      <c r="AT801" s="4"/>
      <c r="AU801" s="21">
        <f t="shared" si="506"/>
        <v>257.3494468083058</v>
      </c>
      <c r="AV801" s="21">
        <f t="shared" si="477"/>
        <v>0.33839233880239189</v>
      </c>
      <c r="AW801" s="3">
        <f t="shared" si="478"/>
        <v>53.008653191693838</v>
      </c>
      <c r="AX801"/>
      <c r="AY801" s="20">
        <f t="shared" si="479"/>
        <v>1.6061618646065319E-2</v>
      </c>
      <c r="AZ801" s="20">
        <f t="shared" si="480"/>
        <v>1.8854943627989722E-2</v>
      </c>
      <c r="BA801" s="19">
        <f t="shared" si="481"/>
        <v>0.12270318253907024</v>
      </c>
      <c r="BB801" s="18">
        <f t="shared" si="482"/>
        <v>1.9207118448224147E-2</v>
      </c>
      <c r="BC801" s="18">
        <f t="shared" si="483"/>
        <v>2.2547486874002261E-2</v>
      </c>
      <c r="BD801" s="17">
        <f t="shared" si="484"/>
        <v>0.14673331579686957</v>
      </c>
      <c r="BE801" s="16">
        <f t="shared" si="485"/>
        <v>4.1988371321922289E-3</v>
      </c>
      <c r="BF801" s="16">
        <f t="shared" si="486"/>
        <v>4.9290696769213119E-3</v>
      </c>
      <c r="BG801" s="16">
        <f t="shared" si="487"/>
        <v>3.2077133098252365E-2</v>
      </c>
      <c r="BH801" s="15">
        <f t="shared" si="488"/>
        <v>4.8273542841421975E-3</v>
      </c>
      <c r="BI801" s="15">
        <f t="shared" si="489"/>
        <v>5.6668941596451881E-3</v>
      </c>
      <c r="BJ801" s="15">
        <f t="shared" si="490"/>
        <v>3.6878707368199704E-2</v>
      </c>
    </row>
    <row r="802" spans="1:62" x14ac:dyDescent="0.25">
      <c r="A802">
        <v>773</v>
      </c>
      <c r="B802" s="26">
        <f t="shared" si="468"/>
        <v>0.23121993820621534</v>
      </c>
      <c r="C802" s="25">
        <f t="shared" si="469"/>
        <v>10.068449729741628</v>
      </c>
      <c r="D802" s="24">
        <f t="shared" si="470"/>
        <v>1.0264099240585949</v>
      </c>
      <c r="E802" s="22">
        <f t="shared" si="471"/>
        <v>38.065781260885011</v>
      </c>
      <c r="F802" s="27">
        <v>3.4</v>
      </c>
      <c r="G802" s="4">
        <f t="shared" si="472"/>
        <v>52.791860852891446</v>
      </c>
      <c r="H802" s="4"/>
      <c r="I802" s="5">
        <v>0.1216</v>
      </c>
      <c r="J802" s="5">
        <v>0</v>
      </c>
      <c r="K802" s="14">
        <v>1</v>
      </c>
      <c r="L802" s="6">
        <v>11</v>
      </c>
      <c r="M802" s="6">
        <v>52</v>
      </c>
      <c r="N802" s="6">
        <v>83</v>
      </c>
      <c r="O802" s="13">
        <f t="shared" si="491"/>
        <v>-10.25</v>
      </c>
      <c r="P802" s="12">
        <f t="shared" si="492"/>
        <v>-10.25</v>
      </c>
      <c r="Q802" s="4"/>
      <c r="R802">
        <v>773</v>
      </c>
      <c r="S802" s="4">
        <f t="shared" si="493"/>
        <v>1.245428856118602</v>
      </c>
      <c r="T802" s="12">
        <f t="shared" si="494"/>
        <v>1</v>
      </c>
      <c r="U802">
        <f t="shared" si="495"/>
        <v>0.6</v>
      </c>
      <c r="V802" s="4">
        <f t="shared" si="496"/>
        <v>0.74725731367116122</v>
      </c>
      <c r="W802" s="4"/>
      <c r="X802"/>
      <c r="Z802"/>
      <c r="AA802">
        <v>773</v>
      </c>
      <c r="AB802" s="4">
        <f t="shared" si="497"/>
        <v>4.8785628742514978E-2</v>
      </c>
      <c r="AC802" s="4">
        <f t="shared" si="498"/>
        <v>0</v>
      </c>
      <c r="AD802" s="26">
        <f t="shared" si="499"/>
        <v>0.23121993820621534</v>
      </c>
      <c r="AE802" s="4">
        <f t="shared" si="473"/>
        <v>0.12091840518165001</v>
      </c>
      <c r="AF802" s="11"/>
      <c r="AG802" s="10">
        <f t="shared" si="500"/>
        <v>7.2814371257485036E-2</v>
      </c>
      <c r="AH802" s="10">
        <f t="shared" si="501"/>
        <v>0</v>
      </c>
      <c r="AI802" s="25">
        <f t="shared" si="502"/>
        <v>10.068449729741628</v>
      </c>
      <c r="AJ802" s="4">
        <f t="shared" si="474"/>
        <v>9.8745342369129663</v>
      </c>
      <c r="AK802" s="4"/>
      <c r="AL802" s="24">
        <f t="shared" si="503"/>
        <v>1.0264099240585949</v>
      </c>
      <c r="AM802" s="4">
        <f t="shared" si="475"/>
        <v>0.98342144162383027</v>
      </c>
      <c r="AN802" s="3"/>
      <c r="AO802" s="23">
        <f t="shared" si="504"/>
        <v>0</v>
      </c>
      <c r="AP802" s="22">
        <f t="shared" si="505"/>
        <v>38.065781260885011</v>
      </c>
      <c r="AQ802" s="4">
        <f t="shared" si="476"/>
        <v>38.016460696510144</v>
      </c>
      <c r="AR802" s="3"/>
      <c r="AS802" s="4">
        <v>3.4</v>
      </c>
      <c r="AT802" s="4"/>
      <c r="AU802" s="21">
        <f t="shared" si="506"/>
        <v>257.68783914710821</v>
      </c>
      <c r="AV802" s="21">
        <f t="shared" si="477"/>
        <v>0.30868601603902468</v>
      </c>
      <c r="AW802" s="3">
        <f t="shared" si="478"/>
        <v>52.791860852891446</v>
      </c>
      <c r="AX802"/>
      <c r="AY802" s="20">
        <f t="shared" si="479"/>
        <v>1.1239842835790596E-2</v>
      </c>
      <c r="AZ802" s="20">
        <f t="shared" si="480"/>
        <v>1.3194598111580266E-2</v>
      </c>
      <c r="BA802" s="19">
        <f t="shared" si="481"/>
        <v>8.5867092077194479E-2</v>
      </c>
      <c r="BB802" s="18">
        <f t="shared" si="482"/>
        <v>1.9760193743940287E-2</v>
      </c>
      <c r="BC802" s="18">
        <f t="shared" si="483"/>
        <v>2.3196749177669031E-2</v>
      </c>
      <c r="BD802" s="17">
        <f t="shared" si="484"/>
        <v>0.15095854990705262</v>
      </c>
      <c r="BE802" s="16">
        <f t="shared" si="485"/>
        <v>4.3805718113481586E-3</v>
      </c>
      <c r="BF802" s="16">
        <f t="shared" si="486"/>
        <v>5.1424103872347946E-3</v>
      </c>
      <c r="BG802" s="16">
        <f t="shared" si="487"/>
        <v>3.346550023618166E-2</v>
      </c>
      <c r="BH802" s="15">
        <f t="shared" si="488"/>
        <v>5.025817655884556E-3</v>
      </c>
      <c r="BI802" s="15">
        <f t="shared" si="489"/>
        <v>5.8998729003862174E-3</v>
      </c>
      <c r="BJ802" s="15">
        <f t="shared" si="490"/>
        <v>3.8394873818595882E-2</v>
      </c>
    </row>
    <row r="803" spans="1:62" x14ac:dyDescent="0.25">
      <c r="A803">
        <v>774</v>
      </c>
      <c r="B803" s="26">
        <f t="shared" si="468"/>
        <v>0.41351181835530271</v>
      </c>
      <c r="C803" s="25">
        <f t="shared" si="469"/>
        <v>10.311240823739313</v>
      </c>
      <c r="D803" s="24">
        <f t="shared" si="470"/>
        <v>1.0238278676707939</v>
      </c>
      <c r="E803" s="22">
        <f t="shared" si="471"/>
        <v>38.06389432708702</v>
      </c>
      <c r="F803" s="27">
        <v>3.4</v>
      </c>
      <c r="G803" s="4">
        <f t="shared" si="472"/>
        <v>53.212474836852429</v>
      </c>
      <c r="H803" s="4"/>
      <c r="I803" s="5">
        <v>0.72929999999999995</v>
      </c>
      <c r="J803" s="5">
        <v>0</v>
      </c>
      <c r="K803" s="14">
        <v>1</v>
      </c>
      <c r="L803" s="6">
        <v>13.9</v>
      </c>
      <c r="M803" s="6">
        <v>57</v>
      </c>
      <c r="N803" s="6">
        <v>99</v>
      </c>
      <c r="O803" s="13">
        <f t="shared" si="491"/>
        <v>-17.25</v>
      </c>
      <c r="P803" s="12">
        <f t="shared" si="492"/>
        <v>-27.5</v>
      </c>
      <c r="Q803" s="4"/>
      <c r="R803">
        <v>774</v>
      </c>
      <c r="S803" s="4">
        <f t="shared" si="493"/>
        <v>1.7093833911892833</v>
      </c>
      <c r="T803" s="12">
        <f t="shared" si="494"/>
        <v>0.75846459436788383</v>
      </c>
      <c r="U803">
        <f t="shared" si="495"/>
        <v>0.6</v>
      </c>
      <c r="V803" s="4">
        <f t="shared" si="496"/>
        <v>0.77790406825054637</v>
      </c>
      <c r="W803" s="4"/>
      <c r="X803"/>
      <c r="Z803"/>
      <c r="AA803">
        <v>774</v>
      </c>
      <c r="AB803" s="4">
        <f t="shared" si="497"/>
        <v>0.29259341317365273</v>
      </c>
      <c r="AC803" s="4">
        <f t="shared" si="498"/>
        <v>0</v>
      </c>
      <c r="AD803" s="26">
        <f t="shared" si="499"/>
        <v>0.41351181835530271</v>
      </c>
      <c r="AE803" s="4">
        <f t="shared" si="473"/>
        <v>0.11137006198260993</v>
      </c>
      <c r="AF803" s="11"/>
      <c r="AG803" s="10">
        <f t="shared" si="500"/>
        <v>0.43670658682634733</v>
      </c>
      <c r="AH803" s="10">
        <f t="shared" si="501"/>
        <v>0</v>
      </c>
      <c r="AI803" s="25">
        <f t="shared" si="502"/>
        <v>10.311240823739313</v>
      </c>
      <c r="AJ803" s="4">
        <f t="shared" si="474"/>
        <v>9.9133250406371651</v>
      </c>
      <c r="AK803" s="4"/>
      <c r="AL803" s="24">
        <f t="shared" si="503"/>
        <v>1.0238278676707939</v>
      </c>
      <c r="AM803" s="4">
        <f t="shared" si="475"/>
        <v>0.93891323679983962</v>
      </c>
      <c r="AN803" s="3"/>
      <c r="AO803" s="23">
        <f t="shared" si="504"/>
        <v>0</v>
      </c>
      <c r="AP803" s="22">
        <f t="shared" si="505"/>
        <v>38.06389432708702</v>
      </c>
      <c r="AQ803" s="4">
        <f t="shared" si="476"/>
        <v>37.96415868997741</v>
      </c>
      <c r="AR803" s="3"/>
      <c r="AS803" s="4">
        <v>3.4</v>
      </c>
      <c r="AT803" s="4"/>
      <c r="AU803" s="21">
        <f t="shared" si="506"/>
        <v>257.99652516314723</v>
      </c>
      <c r="AV803" s="21">
        <f t="shared" si="477"/>
        <v>0.68872376186528073</v>
      </c>
      <c r="AW803" s="3">
        <f t="shared" si="478"/>
        <v>53.212474836852429</v>
      </c>
      <c r="AX803"/>
      <c r="AY803" s="20">
        <f t="shared" si="479"/>
        <v>3.0788564425505018E-2</v>
      </c>
      <c r="AZ803" s="20">
        <f t="shared" si="480"/>
        <v>3.6143097369071106E-2</v>
      </c>
      <c r="BA803" s="19">
        <f t="shared" si="481"/>
        <v>0.2352100945781167</v>
      </c>
      <c r="BB803" s="18">
        <f t="shared" si="482"/>
        <v>4.0548039010052613E-2</v>
      </c>
      <c r="BC803" s="18">
        <f t="shared" si="483"/>
        <v>4.7599871881366107E-2</v>
      </c>
      <c r="BD803" s="17">
        <f t="shared" si="484"/>
        <v>0.30976787221072916</v>
      </c>
      <c r="BE803" s="16">
        <f t="shared" si="485"/>
        <v>8.6528906650475811E-3</v>
      </c>
      <c r="BF803" s="16">
        <f t="shared" si="486"/>
        <v>1.0157741215490637E-2</v>
      </c>
      <c r="BG803" s="16">
        <f t="shared" si="487"/>
        <v>6.6103998990416094E-2</v>
      </c>
      <c r="BH803" s="15">
        <f t="shared" si="488"/>
        <v>1.0163166870852128E-2</v>
      </c>
      <c r="BI803" s="15">
        <f t="shared" si="489"/>
        <v>1.1930674152739454E-2</v>
      </c>
      <c r="BJ803" s="15">
        <f t="shared" si="490"/>
        <v>7.7641796086018733E-2</v>
      </c>
    </row>
    <row r="804" spans="1:62" x14ac:dyDescent="0.25">
      <c r="A804">
        <v>775</v>
      </c>
      <c r="B804" s="26">
        <f t="shared" si="468"/>
        <v>0.40396347515626263</v>
      </c>
      <c r="C804" s="25">
        <f t="shared" si="469"/>
        <v>10.350031627463512</v>
      </c>
      <c r="D804" s="24">
        <f t="shared" si="470"/>
        <v>1.029065897771297</v>
      </c>
      <c r="E804" s="22">
        <f t="shared" si="471"/>
        <v>38.069990074596078</v>
      </c>
      <c r="F804" s="27">
        <v>3.4</v>
      </c>
      <c r="G804" s="4">
        <f t="shared" si="472"/>
        <v>53.253051074987148</v>
      </c>
      <c r="H804" s="4"/>
      <c r="I804" s="5">
        <v>0.72929999999999995</v>
      </c>
      <c r="J804" s="5">
        <v>0</v>
      </c>
      <c r="K804" s="14">
        <v>0</v>
      </c>
      <c r="L804" s="6">
        <v>16</v>
      </c>
      <c r="M804" s="6">
        <v>34</v>
      </c>
      <c r="N804" s="6">
        <v>103</v>
      </c>
      <c r="O804" s="13">
        <f t="shared" si="491"/>
        <v>-43.25</v>
      </c>
      <c r="P804" s="12">
        <f t="shared" si="492"/>
        <v>-27.5</v>
      </c>
      <c r="Q804" s="4"/>
      <c r="R804">
        <v>775</v>
      </c>
      <c r="S804" s="4">
        <f t="shared" si="493"/>
        <v>2.0754997247575919</v>
      </c>
      <c r="T804" s="12">
        <f t="shared" si="494"/>
        <v>0.75846459436788383</v>
      </c>
      <c r="U804">
        <f t="shared" si="495"/>
        <v>1</v>
      </c>
      <c r="V804" s="4">
        <f t="shared" si="496"/>
        <v>1.5741930568489215</v>
      </c>
      <c r="W804" s="4"/>
      <c r="X804"/>
      <c r="Z804"/>
      <c r="AA804">
        <v>775</v>
      </c>
      <c r="AB804" s="4">
        <f t="shared" si="497"/>
        <v>0.29259341317365273</v>
      </c>
      <c r="AC804" s="4">
        <f t="shared" si="498"/>
        <v>0</v>
      </c>
      <c r="AD804" s="26">
        <f t="shared" si="499"/>
        <v>0.40396347515626263</v>
      </c>
      <c r="AE804" s="4">
        <f t="shared" si="473"/>
        <v>0.10879843155584758</v>
      </c>
      <c r="AF804" s="11"/>
      <c r="AG804" s="10">
        <f t="shared" si="500"/>
        <v>0.43670658682634733</v>
      </c>
      <c r="AH804" s="10">
        <f t="shared" si="501"/>
        <v>0</v>
      </c>
      <c r="AI804" s="25">
        <f t="shared" si="502"/>
        <v>10.350031627463512</v>
      </c>
      <c r="AJ804" s="4">
        <f t="shared" si="474"/>
        <v>9.9506188884367628</v>
      </c>
      <c r="AK804" s="4"/>
      <c r="AL804" s="24">
        <f t="shared" si="503"/>
        <v>1.029065897771297</v>
      </c>
      <c r="AM804" s="4">
        <f t="shared" si="475"/>
        <v>0.94371683313806665</v>
      </c>
      <c r="AN804" s="3"/>
      <c r="AO804" s="23">
        <f t="shared" si="504"/>
        <v>0</v>
      </c>
      <c r="AP804" s="22">
        <f t="shared" si="505"/>
        <v>38.069990074596078</v>
      </c>
      <c r="AQ804" s="4">
        <f t="shared" si="476"/>
        <v>37.970238465309365</v>
      </c>
      <c r="AR804" s="3"/>
      <c r="AS804" s="4">
        <v>3.4</v>
      </c>
      <c r="AT804" s="4"/>
      <c r="AU804" s="21">
        <f t="shared" si="506"/>
        <v>258.6852489250125</v>
      </c>
      <c r="AV804" s="21">
        <f t="shared" si="477"/>
        <v>0.6848085330766186</v>
      </c>
      <c r="AW804" s="3">
        <f t="shared" si="478"/>
        <v>53.253051074987148</v>
      </c>
      <c r="AX804"/>
      <c r="AY804" s="20">
        <f t="shared" si="479"/>
        <v>3.0077630017608891E-2</v>
      </c>
      <c r="AZ804" s="20">
        <f t="shared" si="480"/>
        <v>3.5308522194584351E-2</v>
      </c>
      <c r="BA804" s="19">
        <f t="shared" si="481"/>
        <v>0.22977889138822186</v>
      </c>
      <c r="BB804" s="18">
        <f t="shared" si="482"/>
        <v>4.0700580401484367E-2</v>
      </c>
      <c r="BC804" s="18">
        <f t="shared" si="483"/>
        <v>4.7778942210438165E-2</v>
      </c>
      <c r="BD804" s="17">
        <f t="shared" si="484"/>
        <v>0.31093321641482652</v>
      </c>
      <c r="BE804" s="16">
        <f t="shared" si="485"/>
        <v>8.6971599247455053E-3</v>
      </c>
      <c r="BF804" s="16">
        <f t="shared" si="486"/>
        <v>1.020970947687516E-2</v>
      </c>
      <c r="BG804" s="16">
        <f t="shared" si="487"/>
        <v>6.6442195231609671E-2</v>
      </c>
      <c r="BH804" s="15">
        <f t="shared" si="488"/>
        <v>1.0164794452586098E-2</v>
      </c>
      <c r="BI804" s="15">
        <f t="shared" si="489"/>
        <v>1.1932584792166289E-2</v>
      </c>
      <c r="BJ804" s="15">
        <f t="shared" si="490"/>
        <v>7.765423004196062E-2</v>
      </c>
    </row>
    <row r="805" spans="1:62" x14ac:dyDescent="0.25">
      <c r="A805">
        <v>776</v>
      </c>
      <c r="B805" s="26">
        <f t="shared" si="468"/>
        <v>0.40139184472950029</v>
      </c>
      <c r="C805" s="25">
        <f t="shared" si="469"/>
        <v>10.387325475263109</v>
      </c>
      <c r="D805" s="24">
        <f t="shared" si="470"/>
        <v>1.0333569979344912</v>
      </c>
      <c r="E805" s="22">
        <f t="shared" si="471"/>
        <v>38.075468223983421</v>
      </c>
      <c r="F805" s="27">
        <v>3.4</v>
      </c>
      <c r="G805" s="4">
        <f t="shared" si="472"/>
        <v>53.297542541910524</v>
      </c>
      <c r="H805" s="4"/>
      <c r="I805" s="5">
        <v>0.72929999999999995</v>
      </c>
      <c r="J805" s="5">
        <v>0</v>
      </c>
      <c r="K805" s="14">
        <v>0</v>
      </c>
      <c r="L805" s="6">
        <v>16</v>
      </c>
      <c r="M805" s="6">
        <v>55</v>
      </c>
      <c r="N805" s="6">
        <v>91</v>
      </c>
      <c r="O805" s="13">
        <f t="shared" si="491"/>
        <v>-13.25</v>
      </c>
      <c r="P805" s="12">
        <f t="shared" si="492"/>
        <v>-27.5</v>
      </c>
      <c r="Q805" s="4"/>
      <c r="R805">
        <v>776</v>
      </c>
      <c r="S805" s="4">
        <f t="shared" si="493"/>
        <v>2.0754997247575919</v>
      </c>
      <c r="T805" s="12">
        <f t="shared" si="494"/>
        <v>0.75846459436788383</v>
      </c>
      <c r="U805">
        <f t="shared" si="495"/>
        <v>1</v>
      </c>
      <c r="V805" s="4">
        <f t="shared" si="496"/>
        <v>1.5741930568489215</v>
      </c>
      <c r="W805" s="4"/>
      <c r="X805"/>
      <c r="Z805"/>
      <c r="AA805">
        <v>776</v>
      </c>
      <c r="AB805" s="4">
        <f t="shared" si="497"/>
        <v>0.29259341317365273</v>
      </c>
      <c r="AC805" s="4">
        <f t="shared" si="498"/>
        <v>0</v>
      </c>
      <c r="AD805" s="26">
        <f t="shared" si="499"/>
        <v>0.40139184472950029</v>
      </c>
      <c r="AE805" s="4">
        <f t="shared" si="473"/>
        <v>0.10810567472607431</v>
      </c>
      <c r="AF805" s="11"/>
      <c r="AG805" s="10">
        <f t="shared" si="500"/>
        <v>0.43670658682634733</v>
      </c>
      <c r="AH805" s="10">
        <f t="shared" si="501"/>
        <v>0</v>
      </c>
      <c r="AI805" s="25">
        <f t="shared" si="502"/>
        <v>10.387325475263109</v>
      </c>
      <c r="AJ805" s="4">
        <f t="shared" si="474"/>
        <v>9.9864731431275331</v>
      </c>
      <c r="AK805" s="4"/>
      <c r="AL805" s="24">
        <f t="shared" si="503"/>
        <v>1.0333569979344912</v>
      </c>
      <c r="AM805" s="4">
        <f t="shared" si="475"/>
        <v>0.94765195173777506</v>
      </c>
      <c r="AN805" s="3"/>
      <c r="AO805" s="23">
        <f t="shared" si="504"/>
        <v>0</v>
      </c>
      <c r="AP805" s="22">
        <f t="shared" si="505"/>
        <v>38.075468223983421</v>
      </c>
      <c r="AQ805" s="4">
        <f t="shared" si="476"/>
        <v>37.975702157975661</v>
      </c>
      <c r="AR805" s="3"/>
      <c r="AS805" s="4">
        <v>3.4</v>
      </c>
      <c r="AT805" s="4"/>
      <c r="AU805" s="21">
        <f t="shared" si="506"/>
        <v>259.37005745808909</v>
      </c>
      <c r="AV805" s="21">
        <f t="shared" si="477"/>
        <v>0.68475494107589374</v>
      </c>
      <c r="AW805" s="3">
        <f t="shared" si="478"/>
        <v>53.297542541910524</v>
      </c>
      <c r="AX805"/>
      <c r="AY805" s="20">
        <f t="shared" si="479"/>
        <v>2.988617081156349E-2</v>
      </c>
      <c r="AZ805" s="20">
        <f t="shared" si="480"/>
        <v>3.508376573531366E-2</v>
      </c>
      <c r="BA805" s="19">
        <f t="shared" si="481"/>
        <v>0.22831623345654886</v>
      </c>
      <c r="BB805" s="18">
        <f t="shared" si="482"/>
        <v>4.0847276461339697E-2</v>
      </c>
      <c r="BC805" s="18">
        <f t="shared" si="483"/>
        <v>4.7951150628529213E-2</v>
      </c>
      <c r="BD805" s="17">
        <f t="shared" si="484"/>
        <v>0.31205390504570746</v>
      </c>
      <c r="BE805" s="16">
        <f t="shared" si="485"/>
        <v>8.7334348224400692E-3</v>
      </c>
      <c r="BF805" s="16">
        <f t="shared" si="486"/>
        <v>1.0252293052429647E-2</v>
      </c>
      <c r="BG805" s="16">
        <f t="shared" si="487"/>
        <v>6.6719318321846438E-2</v>
      </c>
      <c r="BH805" s="15">
        <f t="shared" si="488"/>
        <v>1.0166267607745713E-2</v>
      </c>
      <c r="BI805" s="15">
        <f t="shared" si="489"/>
        <v>1.1934314148223227E-2</v>
      </c>
      <c r="BJ805" s="15">
        <f t="shared" si="490"/>
        <v>7.7665484251791012E-2</v>
      </c>
    </row>
    <row r="806" spans="1:62" x14ac:dyDescent="0.25">
      <c r="A806">
        <v>777</v>
      </c>
      <c r="B806" s="26">
        <f t="shared" si="468"/>
        <v>0.15689130346858929</v>
      </c>
      <c r="C806" s="25">
        <f t="shared" si="469"/>
        <v>10.059287514385018</v>
      </c>
      <c r="D806" s="24">
        <f t="shared" si="470"/>
        <v>1.0372851014408642</v>
      </c>
      <c r="E806" s="22">
        <f t="shared" si="471"/>
        <v>38.080923681540156</v>
      </c>
      <c r="F806" s="27">
        <v>3.4</v>
      </c>
      <c r="G806" s="4">
        <f t="shared" si="472"/>
        <v>52.734387600834623</v>
      </c>
      <c r="H806" s="4"/>
      <c r="I806" s="5">
        <v>0.1216</v>
      </c>
      <c r="J806" s="5">
        <v>0</v>
      </c>
      <c r="K806" s="14">
        <v>0</v>
      </c>
      <c r="L806" s="6">
        <v>13.5</v>
      </c>
      <c r="M806" s="6">
        <v>58</v>
      </c>
      <c r="N806" s="6">
        <v>69</v>
      </c>
      <c r="O806" s="13">
        <f t="shared" si="491"/>
        <v>6.25</v>
      </c>
      <c r="P806" s="12">
        <f t="shared" si="492"/>
        <v>-21.25</v>
      </c>
      <c r="Q806" s="4"/>
      <c r="R806">
        <v>777</v>
      </c>
      <c r="S806" s="4">
        <f t="shared" si="493"/>
        <v>1.6422633067433468</v>
      </c>
      <c r="T806" s="12">
        <f t="shared" si="494"/>
        <v>0.95855194129866228</v>
      </c>
      <c r="U806">
        <f t="shared" si="495"/>
        <v>1</v>
      </c>
      <c r="V806" s="4">
        <f t="shared" si="496"/>
        <v>1.5741946808023954</v>
      </c>
      <c r="W806" s="4"/>
      <c r="X806"/>
      <c r="Z806"/>
      <c r="AA806">
        <v>777</v>
      </c>
      <c r="AB806" s="4">
        <f t="shared" si="497"/>
        <v>4.8785628742514978E-2</v>
      </c>
      <c r="AC806" s="4">
        <f t="shared" si="498"/>
        <v>0</v>
      </c>
      <c r="AD806" s="26">
        <f t="shared" si="499"/>
        <v>0.15689130346858929</v>
      </c>
      <c r="AE806" s="4">
        <f t="shared" si="473"/>
        <v>6.1301441432763247E-2</v>
      </c>
      <c r="AF806" s="11"/>
      <c r="AG806" s="10">
        <f t="shared" si="500"/>
        <v>7.2814371257485036E-2</v>
      </c>
      <c r="AH806" s="10">
        <f t="shared" si="501"/>
        <v>0</v>
      </c>
      <c r="AI806" s="25">
        <f t="shared" si="502"/>
        <v>10.059287514385018</v>
      </c>
      <c r="AJ806" s="4">
        <f t="shared" si="474"/>
        <v>9.7796514301863091</v>
      </c>
      <c r="AK806" s="4"/>
      <c r="AL806" s="24">
        <f t="shared" si="503"/>
        <v>1.0372851014408642</v>
      </c>
      <c r="AM806" s="4">
        <f t="shared" si="475"/>
        <v>0.97490361317662932</v>
      </c>
      <c r="AN806" s="3"/>
      <c r="AO806" s="23">
        <f t="shared" si="504"/>
        <v>0</v>
      </c>
      <c r="AP806" s="22">
        <f t="shared" si="505"/>
        <v>38.080923681540156</v>
      </c>
      <c r="AQ806" s="4">
        <f t="shared" si="476"/>
        <v>38.009417813763626</v>
      </c>
      <c r="AR806" s="3"/>
      <c r="AS806" s="4">
        <v>3.4</v>
      </c>
      <c r="AT806" s="4"/>
      <c r="AU806" s="21">
        <f t="shared" si="506"/>
        <v>260.05481239916497</v>
      </c>
      <c r="AV806" s="21">
        <f t="shared" si="477"/>
        <v>0.39633246796725502</v>
      </c>
      <c r="AW806" s="3">
        <f t="shared" si="478"/>
        <v>52.734387600834623</v>
      </c>
      <c r="AX806"/>
      <c r="AY806" s="20">
        <f t="shared" si="479"/>
        <v>9.7407080075515105E-3</v>
      </c>
      <c r="AZ806" s="20">
        <f t="shared" si="480"/>
        <v>1.1434744182777859E-2</v>
      </c>
      <c r="BA806" s="19">
        <f t="shared" si="481"/>
        <v>7.4414409845496673E-2</v>
      </c>
      <c r="BB806" s="18">
        <f t="shared" si="482"/>
        <v>2.849521263597846E-2</v>
      </c>
      <c r="BC806" s="18">
        <f t="shared" si="483"/>
        <v>3.3450901790061667E-2</v>
      </c>
      <c r="BD806" s="17">
        <f t="shared" si="484"/>
        <v>0.21768996977266833</v>
      </c>
      <c r="BE806" s="16">
        <f t="shared" si="485"/>
        <v>6.3567396093811299E-3</v>
      </c>
      <c r="BF806" s="16">
        <f t="shared" si="486"/>
        <v>7.4622595414474127E-3</v>
      </c>
      <c r="BG806" s="16">
        <f t="shared" si="487"/>
        <v>4.8562489113406306E-2</v>
      </c>
      <c r="BH806" s="15">
        <f t="shared" si="488"/>
        <v>7.2865235287892455E-3</v>
      </c>
      <c r="BI806" s="15">
        <f t="shared" si="489"/>
        <v>8.5537450120569403E-3</v>
      </c>
      <c r="BJ806" s="15">
        <f t="shared" si="490"/>
        <v>5.5665599235683719E-2</v>
      </c>
    </row>
    <row r="807" spans="1:62" x14ac:dyDescent="0.25">
      <c r="A807">
        <v>778</v>
      </c>
      <c r="B807" s="26">
        <f t="shared" si="468"/>
        <v>0.11008707017527822</v>
      </c>
      <c r="C807" s="25">
        <f t="shared" si="469"/>
        <v>9.8524658014437936</v>
      </c>
      <c r="D807" s="24">
        <f t="shared" si="470"/>
        <v>1.0267827969583299</v>
      </c>
      <c r="E807" s="22">
        <f t="shared" si="471"/>
        <v>38.070319464289973</v>
      </c>
      <c r="F807" s="27">
        <v>3.4</v>
      </c>
      <c r="G807" s="4">
        <f t="shared" si="472"/>
        <v>52.459655132867375</v>
      </c>
      <c r="H807" s="4"/>
      <c r="I807" s="5">
        <v>0.1216</v>
      </c>
      <c r="J807" s="5">
        <v>0</v>
      </c>
      <c r="K807" s="14">
        <v>0</v>
      </c>
      <c r="L807" s="6">
        <v>10.199999999999999</v>
      </c>
      <c r="M807" s="6">
        <v>56</v>
      </c>
      <c r="N807" s="6">
        <v>34</v>
      </c>
      <c r="O807" s="13">
        <f t="shared" si="491"/>
        <v>30.5</v>
      </c>
      <c r="P807" s="12">
        <f t="shared" si="492"/>
        <v>0</v>
      </c>
      <c r="Q807" s="4"/>
      <c r="R807">
        <v>778</v>
      </c>
      <c r="S807" s="4">
        <f t="shared" si="493"/>
        <v>1.1276998486951821</v>
      </c>
      <c r="T807" s="12">
        <f t="shared" si="494"/>
        <v>1</v>
      </c>
      <c r="U807">
        <f t="shared" si="495"/>
        <v>1</v>
      </c>
      <c r="V807" s="4">
        <f t="shared" si="496"/>
        <v>1.1276998486951821</v>
      </c>
      <c r="W807" s="4"/>
      <c r="X807"/>
      <c r="Z807"/>
      <c r="AA807">
        <v>778</v>
      </c>
      <c r="AB807" s="4">
        <f t="shared" si="497"/>
        <v>4.8785628742514978E-2</v>
      </c>
      <c r="AC807" s="4">
        <f t="shared" si="498"/>
        <v>0</v>
      </c>
      <c r="AD807" s="26">
        <f t="shared" si="499"/>
        <v>0.11008707017527822</v>
      </c>
      <c r="AE807" s="4">
        <f t="shared" si="473"/>
        <v>6.6259114424770657E-2</v>
      </c>
      <c r="AF807" s="11"/>
      <c r="AG807" s="10">
        <f t="shared" si="500"/>
        <v>7.2814371257485036E-2</v>
      </c>
      <c r="AH807" s="10">
        <f t="shared" si="501"/>
        <v>0</v>
      </c>
      <c r="AI807" s="25">
        <f t="shared" si="502"/>
        <v>9.8524658014437936</v>
      </c>
      <c r="AJ807" s="4">
        <f t="shared" si="474"/>
        <v>9.7035403357299526</v>
      </c>
      <c r="AK807" s="4"/>
      <c r="AL807" s="24">
        <f t="shared" si="503"/>
        <v>1.0267827969583299</v>
      </c>
      <c r="AM807" s="4">
        <f t="shared" si="475"/>
        <v>0.99294729820451366</v>
      </c>
      <c r="AN807" s="3"/>
      <c r="AO807" s="23">
        <f t="shared" si="504"/>
        <v>0</v>
      </c>
      <c r="AP807" s="22">
        <f t="shared" si="505"/>
        <v>38.070319464289973</v>
      </c>
      <c r="AQ807" s="4">
        <f t="shared" si="476"/>
        <v>38.031682590136612</v>
      </c>
      <c r="AR807" s="3"/>
      <c r="AS807" s="4">
        <v>3.4</v>
      </c>
      <c r="AT807" s="4"/>
      <c r="AU807" s="21">
        <f t="shared" si="506"/>
        <v>260.4511448671322</v>
      </c>
      <c r="AV807" s="21">
        <f t="shared" si="477"/>
        <v>0.20647190553076766</v>
      </c>
      <c r="AW807" s="3">
        <f t="shared" si="478"/>
        <v>52.459655132867375</v>
      </c>
      <c r="AX807"/>
      <c r="AY807" s="20">
        <f t="shared" si="479"/>
        <v>4.4661150297881907E-3</v>
      </c>
      <c r="AZ807" s="20">
        <f t="shared" si="480"/>
        <v>5.2428306871426583E-3</v>
      </c>
      <c r="BA807" s="19">
        <f t="shared" si="481"/>
        <v>3.4119010033576716E-2</v>
      </c>
      <c r="BB807" s="18">
        <f t="shared" si="482"/>
        <v>1.5175662413483402E-2</v>
      </c>
      <c r="BC807" s="18">
        <f t="shared" si="483"/>
        <v>1.781490805061095E-2</v>
      </c>
      <c r="BD807" s="17">
        <f t="shared" si="484"/>
        <v>0.11593489524974668</v>
      </c>
      <c r="BE807" s="16">
        <f t="shared" si="485"/>
        <v>3.4478730969113957E-3</v>
      </c>
      <c r="BF807" s="16">
        <f t="shared" si="486"/>
        <v>4.0475032007220727E-3</v>
      </c>
      <c r="BG807" s="16">
        <f t="shared" si="487"/>
        <v>2.6340122456182731E-2</v>
      </c>
      <c r="BH807" s="15">
        <f t="shared" si="488"/>
        <v>3.937138326566024E-3</v>
      </c>
      <c r="BI807" s="15">
        <f t="shared" si="489"/>
        <v>4.6218580355340275E-3</v>
      </c>
      <c r="BJ807" s="15">
        <f t="shared" si="490"/>
        <v>3.0077877791261542E-2</v>
      </c>
    </row>
    <row r="808" spans="1:62" x14ac:dyDescent="0.25">
      <c r="A808">
        <v>779</v>
      </c>
      <c r="B808" s="26">
        <f t="shared" si="468"/>
        <v>0.11504474316728563</v>
      </c>
      <c r="C808" s="25">
        <f t="shared" si="469"/>
        <v>9.776354706987437</v>
      </c>
      <c r="D808" s="24">
        <f t="shared" si="470"/>
        <v>1.0199740870712628</v>
      </c>
      <c r="E808" s="22">
        <f t="shared" si="471"/>
        <v>38.063409690110625</v>
      </c>
      <c r="F808" s="27">
        <v>3.4</v>
      </c>
      <c r="G808" s="4">
        <f t="shared" si="472"/>
        <v>52.374783227336607</v>
      </c>
      <c r="H808" s="4"/>
      <c r="I808" s="5">
        <v>0.1216</v>
      </c>
      <c r="J808" s="5">
        <v>0</v>
      </c>
      <c r="K808" s="14">
        <v>0</v>
      </c>
      <c r="L808" s="6">
        <v>6.1</v>
      </c>
      <c r="M808" s="6">
        <v>75</v>
      </c>
      <c r="N808" s="6">
        <v>18</v>
      </c>
      <c r="O808" s="13">
        <f t="shared" si="491"/>
        <v>61.5</v>
      </c>
      <c r="P808" s="12">
        <f t="shared" si="492"/>
        <v>0</v>
      </c>
      <c r="Q808" s="4"/>
      <c r="R808">
        <v>779</v>
      </c>
      <c r="S808" s="4">
        <f t="shared" si="493"/>
        <v>0.60923828172684824</v>
      </c>
      <c r="T808" s="12">
        <f t="shared" si="494"/>
        <v>1</v>
      </c>
      <c r="U808">
        <f t="shared" si="495"/>
        <v>1</v>
      </c>
      <c r="V808" s="4">
        <f t="shared" si="496"/>
        <v>0.60923828172684824</v>
      </c>
      <c r="W808" s="4"/>
      <c r="X808"/>
      <c r="Z808"/>
      <c r="AA808">
        <v>779</v>
      </c>
      <c r="AB808" s="4">
        <f t="shared" si="497"/>
        <v>4.8785628742514978E-2</v>
      </c>
      <c r="AC808" s="4">
        <f t="shared" si="498"/>
        <v>0</v>
      </c>
      <c r="AD808" s="26">
        <f t="shared" si="499"/>
        <v>0.11504474316728563</v>
      </c>
      <c r="AE808" s="4">
        <f t="shared" si="473"/>
        <v>7.8451863010523634E-2</v>
      </c>
      <c r="AF808" s="11"/>
      <c r="AG808" s="10">
        <f t="shared" si="500"/>
        <v>7.2814371257485036E-2</v>
      </c>
      <c r="AH808" s="10">
        <f t="shared" si="501"/>
        <v>0</v>
      </c>
      <c r="AI808" s="25">
        <f t="shared" si="502"/>
        <v>9.776354706987437</v>
      </c>
      <c r="AJ808" s="4">
        <f t="shared" si="474"/>
        <v>9.6647148446300211</v>
      </c>
      <c r="AK808" s="4"/>
      <c r="AL808" s="24">
        <f t="shared" si="503"/>
        <v>1.0199740870712628</v>
      </c>
      <c r="AM808" s="4">
        <f t="shared" si="475"/>
        <v>0.99452509515433252</v>
      </c>
      <c r="AN808" s="3"/>
      <c r="AO808" s="23">
        <f t="shared" si="504"/>
        <v>0</v>
      </c>
      <c r="AP808" s="22">
        <f t="shared" si="505"/>
        <v>38.063409690110625</v>
      </c>
      <c r="AQ808" s="4">
        <f t="shared" si="476"/>
        <v>38.034276765474459</v>
      </c>
      <c r="AR808" s="3"/>
      <c r="AS808" s="4">
        <v>3.4</v>
      </c>
      <c r="AT808" s="4"/>
      <c r="AU808" s="21">
        <f t="shared" si="506"/>
        <v>260.65761677266295</v>
      </c>
      <c r="AV808" s="21">
        <f t="shared" si="477"/>
        <v>0.15788633690935081</v>
      </c>
      <c r="AW808" s="3">
        <f t="shared" si="478"/>
        <v>52.374783227336607</v>
      </c>
      <c r="AX808"/>
      <c r="AY808" s="20">
        <f t="shared" si="479"/>
        <v>3.728853177220345E-3</v>
      </c>
      <c r="AZ808" s="20">
        <f t="shared" si="480"/>
        <v>4.377349381954318E-3</v>
      </c>
      <c r="BA808" s="19">
        <f t="shared" si="481"/>
        <v>2.8486677597587339E-2</v>
      </c>
      <c r="BB808" s="18">
        <f t="shared" si="482"/>
        <v>1.1376220009808835E-2</v>
      </c>
      <c r="BC808" s="18">
        <f t="shared" si="483"/>
        <v>1.335469305499298E-2</v>
      </c>
      <c r="BD808" s="17">
        <f t="shared" si="484"/>
        <v>8.6908949292614154E-2</v>
      </c>
      <c r="BE808" s="16">
        <f t="shared" si="485"/>
        <v>2.5932791832720668E-3</v>
      </c>
      <c r="BF808" s="16">
        <f t="shared" si="486"/>
        <v>3.0442842586237305E-3</v>
      </c>
      <c r="BG808" s="16">
        <f t="shared" si="487"/>
        <v>1.981142847503449E-2</v>
      </c>
      <c r="BH808" s="15">
        <f t="shared" si="488"/>
        <v>2.9686758223433436E-3</v>
      </c>
      <c r="BI808" s="15">
        <f t="shared" si="489"/>
        <v>3.4849672697074034E-3</v>
      </c>
      <c r="BJ808" s="15">
        <f t="shared" si="490"/>
        <v>2.2679281544114825E-2</v>
      </c>
    </row>
    <row r="809" spans="1:62" x14ac:dyDescent="0.25">
      <c r="A809">
        <v>780</v>
      </c>
      <c r="B809" s="26">
        <f t="shared" si="468"/>
        <v>0.12723749175303861</v>
      </c>
      <c r="C809" s="25">
        <f t="shared" si="469"/>
        <v>9.7375292158875055</v>
      </c>
      <c r="D809" s="24">
        <f t="shared" si="470"/>
        <v>1.0151921233469772</v>
      </c>
      <c r="E809" s="22">
        <f t="shared" si="471"/>
        <v>38.058538059439734</v>
      </c>
      <c r="F809" s="27">
        <v>3.4</v>
      </c>
      <c r="G809" s="4">
        <f t="shared" si="472"/>
        <v>52.338496890427258</v>
      </c>
      <c r="H809" s="4"/>
      <c r="I809" s="5">
        <v>0.1216</v>
      </c>
      <c r="J809" s="5">
        <v>0</v>
      </c>
      <c r="K809" s="14">
        <v>0</v>
      </c>
      <c r="L809" s="6">
        <v>4.5999999999999996</v>
      </c>
      <c r="M809" s="6">
        <v>71</v>
      </c>
      <c r="N809" s="6">
        <v>8</v>
      </c>
      <c r="O809" s="13">
        <f t="shared" si="491"/>
        <v>65</v>
      </c>
      <c r="P809" s="12">
        <f t="shared" si="492"/>
        <v>0</v>
      </c>
      <c r="Q809" s="4"/>
      <c r="R809">
        <v>780</v>
      </c>
      <c r="S809" s="4">
        <f t="shared" si="493"/>
        <v>0.45940307648816003</v>
      </c>
      <c r="T809" s="12">
        <f t="shared" si="494"/>
        <v>1</v>
      </c>
      <c r="U809">
        <f t="shared" si="495"/>
        <v>1</v>
      </c>
      <c r="V809" s="4">
        <f t="shared" si="496"/>
        <v>0.45940307648816003</v>
      </c>
      <c r="W809" s="4"/>
      <c r="X809"/>
      <c r="Z809"/>
      <c r="AA809">
        <v>780</v>
      </c>
      <c r="AB809" s="4">
        <f t="shared" si="497"/>
        <v>4.8785628742514978E-2</v>
      </c>
      <c r="AC809" s="4">
        <f t="shared" si="498"/>
        <v>0</v>
      </c>
      <c r="AD809" s="26">
        <f t="shared" si="499"/>
        <v>0.12723749175303861</v>
      </c>
      <c r="AE809" s="4">
        <f t="shared" si="473"/>
        <v>0.10648355808662434</v>
      </c>
      <c r="AF809" s="11"/>
      <c r="AG809" s="10">
        <f t="shared" si="500"/>
        <v>7.2814371257485036E-2</v>
      </c>
      <c r="AH809" s="10">
        <f t="shared" si="501"/>
        <v>0</v>
      </c>
      <c r="AI809" s="25">
        <f t="shared" si="502"/>
        <v>9.7375292158875055</v>
      </c>
      <c r="AJ809" s="4">
        <f t="shared" si="474"/>
        <v>9.6856505800980646</v>
      </c>
      <c r="AK809" s="4"/>
      <c r="AL809" s="24">
        <f t="shared" si="503"/>
        <v>1.0151921233469772</v>
      </c>
      <c r="AM809" s="4">
        <f t="shared" si="475"/>
        <v>1.0033311401410887</v>
      </c>
      <c r="AN809" s="3"/>
      <c r="AO809" s="23">
        <f t="shared" si="504"/>
        <v>0</v>
      </c>
      <c r="AP809" s="22">
        <f t="shared" si="505"/>
        <v>38.058538059439734</v>
      </c>
      <c r="AQ809" s="4">
        <f t="shared" si="476"/>
        <v>38.044986703338388</v>
      </c>
      <c r="AR809" s="3"/>
      <c r="AS809" s="4">
        <v>3.4</v>
      </c>
      <c r="AT809" s="4"/>
      <c r="AU809" s="21">
        <f t="shared" si="506"/>
        <v>260.81550310957232</v>
      </c>
      <c r="AV809" s="21">
        <f t="shared" si="477"/>
        <v>7.63256047092776E-2</v>
      </c>
      <c r="AW809" s="3">
        <f t="shared" si="478"/>
        <v>52.338496890427258</v>
      </c>
      <c r="AX809"/>
      <c r="AY809" s="20">
        <f t="shared" si="479"/>
        <v>2.1148477835114749E-3</v>
      </c>
      <c r="AZ809" s="20">
        <f t="shared" si="480"/>
        <v>2.4826473980352095E-3</v>
      </c>
      <c r="BA809" s="19">
        <f t="shared" si="481"/>
        <v>1.6156438484867589E-2</v>
      </c>
      <c r="BB809" s="18">
        <f t="shared" si="482"/>
        <v>5.2864878376502108E-3</v>
      </c>
      <c r="BC809" s="18">
        <f t="shared" si="483"/>
        <v>6.2058770268067689E-3</v>
      </c>
      <c r="BD809" s="17">
        <f t="shared" si="484"/>
        <v>4.0386270924983987E-2</v>
      </c>
      <c r="BE809" s="16">
        <f t="shared" si="485"/>
        <v>1.2086467291660147E-3</v>
      </c>
      <c r="BF809" s="16">
        <f t="shared" si="486"/>
        <v>1.4188461603253217E-3</v>
      </c>
      <c r="BG809" s="16">
        <f t="shared" si="487"/>
        <v>9.2334903163971294E-3</v>
      </c>
      <c r="BH809" s="15">
        <f t="shared" si="488"/>
        <v>1.3808975144255881E-3</v>
      </c>
      <c r="BI809" s="15">
        <f t="shared" si="489"/>
        <v>1.6210536038909077E-3</v>
      </c>
      <c r="BJ809" s="15">
        <f t="shared" si="490"/>
        <v>1.0549404983028896E-2</v>
      </c>
    </row>
    <row r="810" spans="1:62" x14ac:dyDescent="0.25">
      <c r="A810">
        <v>781</v>
      </c>
      <c r="B810" s="26">
        <f t="shared" si="468"/>
        <v>0.25280032455369023</v>
      </c>
      <c r="C810" s="25">
        <f t="shared" si="469"/>
        <v>9.9040338136309991</v>
      </c>
      <c r="D810" s="24">
        <f t="shared" si="470"/>
        <v>1.0133220200058422</v>
      </c>
      <c r="E810" s="22">
        <f t="shared" si="471"/>
        <v>38.056715127527447</v>
      </c>
      <c r="F810" s="27">
        <v>3.4</v>
      </c>
      <c r="G810" s="4">
        <f t="shared" si="472"/>
        <v>52.626871285717975</v>
      </c>
      <c r="H810" s="4"/>
      <c r="I810" s="5">
        <v>0.36470000000000002</v>
      </c>
      <c r="J810" s="5">
        <v>0</v>
      </c>
      <c r="K810" s="14">
        <v>1</v>
      </c>
      <c r="L810" s="6">
        <v>3.4</v>
      </c>
      <c r="M810" s="6">
        <v>74</v>
      </c>
      <c r="N810" s="6">
        <v>8</v>
      </c>
      <c r="O810" s="13">
        <f t="shared" si="491"/>
        <v>68</v>
      </c>
      <c r="P810" s="12">
        <f t="shared" si="492"/>
        <v>0</v>
      </c>
      <c r="Q810" s="4"/>
      <c r="R810">
        <v>781</v>
      </c>
      <c r="S810" s="4">
        <f t="shared" si="493"/>
        <v>0.35612952979019163</v>
      </c>
      <c r="T810" s="12">
        <f t="shared" si="494"/>
        <v>1</v>
      </c>
      <c r="U810">
        <f t="shared" si="495"/>
        <v>0.6</v>
      </c>
      <c r="V810" s="4">
        <f t="shared" si="496"/>
        <v>0.21367771787411496</v>
      </c>
      <c r="W810" s="4"/>
      <c r="X810"/>
      <c r="Z810"/>
      <c r="AA810">
        <v>781</v>
      </c>
      <c r="AB810" s="4">
        <f t="shared" si="497"/>
        <v>0.1463167664670659</v>
      </c>
      <c r="AC810" s="4">
        <f t="shared" si="498"/>
        <v>0</v>
      </c>
      <c r="AD810" s="26">
        <f t="shared" si="499"/>
        <v>0.25280032455369023</v>
      </c>
      <c r="AE810" s="4">
        <f t="shared" si="473"/>
        <v>0.2098614578794207</v>
      </c>
      <c r="AF810" s="11"/>
      <c r="AG810" s="10">
        <f t="shared" si="500"/>
        <v>0.21838323353293418</v>
      </c>
      <c r="AH810" s="10">
        <f t="shared" si="501"/>
        <v>0</v>
      </c>
      <c r="AI810" s="25">
        <f t="shared" si="502"/>
        <v>9.9040338136309991</v>
      </c>
      <c r="AJ810" s="4">
        <f t="shared" si="474"/>
        <v>9.8488781899270972</v>
      </c>
      <c r="AK810" s="4"/>
      <c r="AL810" s="24">
        <f t="shared" si="503"/>
        <v>1.0133220200058422</v>
      </c>
      <c r="AM810" s="4">
        <f t="shared" si="475"/>
        <v>1.0009484561258961</v>
      </c>
      <c r="AN810" s="3"/>
      <c r="AO810" s="23">
        <f t="shared" si="504"/>
        <v>0</v>
      </c>
      <c r="AP810" s="22">
        <f t="shared" si="505"/>
        <v>38.056715127527447</v>
      </c>
      <c r="AQ810" s="4">
        <f t="shared" si="476"/>
        <v>38.042549070257571</v>
      </c>
      <c r="AR810" s="3"/>
      <c r="AS810" s="4">
        <v>3.4</v>
      </c>
      <c r="AT810" s="4"/>
      <c r="AU810" s="21">
        <f t="shared" si="506"/>
        <v>260.89182871428159</v>
      </c>
      <c r="AV810" s="21">
        <f t="shared" si="477"/>
        <v>9.702465992154477E-2</v>
      </c>
      <c r="AW810" s="3">
        <f t="shared" si="478"/>
        <v>52.626871285717975</v>
      </c>
      <c r="AX810"/>
      <c r="AY810" s="20">
        <f t="shared" si="479"/>
        <v>4.3755159128955161E-3</v>
      </c>
      <c r="AZ810" s="20">
        <f t="shared" si="480"/>
        <v>5.1364752020947365E-3</v>
      </c>
      <c r="BA810" s="19">
        <f t="shared" si="481"/>
        <v>3.342687555927927E-2</v>
      </c>
      <c r="BB810" s="18">
        <f t="shared" si="482"/>
        <v>5.6204163708567555E-3</v>
      </c>
      <c r="BC810" s="18">
        <f t="shared" si="483"/>
        <v>6.5978800875274961E-3</v>
      </c>
      <c r="BD810" s="17">
        <f t="shared" si="484"/>
        <v>4.293732724551768E-2</v>
      </c>
      <c r="BE810" s="16">
        <f t="shared" si="485"/>
        <v>1.2608792417983425E-3</v>
      </c>
      <c r="BF810" s="16">
        <f t="shared" si="486"/>
        <v>1.4801625881980542E-3</v>
      </c>
      <c r="BG810" s="16">
        <f t="shared" si="487"/>
        <v>9.6325220499496409E-3</v>
      </c>
      <c r="BH810" s="15">
        <f t="shared" si="488"/>
        <v>1.4435362134155242E-3</v>
      </c>
      <c r="BI810" s="15">
        <f t="shared" si="489"/>
        <v>1.6945859896617022E-3</v>
      </c>
      <c r="BJ810" s="15">
        <f t="shared" si="490"/>
        <v>1.1027935066798184E-2</v>
      </c>
    </row>
    <row r="811" spans="1:62" x14ac:dyDescent="0.25">
      <c r="A811">
        <v>782</v>
      </c>
      <c r="B811" s="26">
        <f t="shared" si="468"/>
        <v>0.3561782243464866</v>
      </c>
      <c r="C811" s="25">
        <f t="shared" si="469"/>
        <v>10.067261423460032</v>
      </c>
      <c r="D811" s="24">
        <f t="shared" si="470"/>
        <v>1.0136488038648623</v>
      </c>
      <c r="E811" s="22">
        <f t="shared" si="471"/>
        <v>38.057458174125053</v>
      </c>
      <c r="F811" s="27">
        <v>3.4</v>
      </c>
      <c r="G811" s="4">
        <f t="shared" si="472"/>
        <v>52.89454662579643</v>
      </c>
      <c r="H811" s="4"/>
      <c r="I811" s="5">
        <v>0.36470000000000002</v>
      </c>
      <c r="J811" s="5">
        <v>0</v>
      </c>
      <c r="K811" s="14">
        <v>1</v>
      </c>
      <c r="L811" s="6">
        <v>3.6</v>
      </c>
      <c r="M811" s="6">
        <v>59</v>
      </c>
      <c r="N811" s="6">
        <v>10</v>
      </c>
      <c r="O811" s="13">
        <f t="shared" si="491"/>
        <v>51.5</v>
      </c>
      <c r="P811" s="12">
        <f t="shared" si="492"/>
        <v>0</v>
      </c>
      <c r="Q811" s="4"/>
      <c r="R811">
        <v>782</v>
      </c>
      <c r="S811" s="4">
        <f t="shared" si="493"/>
        <v>0.37230471497562223</v>
      </c>
      <c r="T811" s="12">
        <f t="shared" si="494"/>
        <v>1</v>
      </c>
      <c r="U811">
        <f t="shared" si="495"/>
        <v>0.6</v>
      </c>
      <c r="V811" s="4">
        <f t="shared" si="496"/>
        <v>0.22338282898537334</v>
      </c>
      <c r="W811" s="4"/>
      <c r="X811"/>
      <c r="Z811"/>
      <c r="AA811">
        <v>782</v>
      </c>
      <c r="AB811" s="4">
        <f t="shared" si="497"/>
        <v>0.1463167664670659</v>
      </c>
      <c r="AC811" s="4">
        <f t="shared" si="498"/>
        <v>0</v>
      </c>
      <c r="AD811" s="26">
        <f t="shared" si="499"/>
        <v>0.3561782243464866</v>
      </c>
      <c r="AE811" s="4">
        <f t="shared" si="473"/>
        <v>0.27644815849570958</v>
      </c>
      <c r="AF811" s="11"/>
      <c r="AG811" s="10">
        <f t="shared" si="500"/>
        <v>0.21838323353293418</v>
      </c>
      <c r="AH811" s="10">
        <f t="shared" si="501"/>
        <v>0</v>
      </c>
      <c r="AI811" s="25">
        <f t="shared" si="502"/>
        <v>10.067261423460032</v>
      </c>
      <c r="AJ811" s="4">
        <f t="shared" si="474"/>
        <v>9.9910178867978381</v>
      </c>
      <c r="AK811" s="4"/>
      <c r="AL811" s="24">
        <f t="shared" si="503"/>
        <v>1.0136488038648623</v>
      </c>
      <c r="AM811" s="4">
        <f t="shared" si="475"/>
        <v>0.99683658906420003</v>
      </c>
      <c r="AN811" s="3"/>
      <c r="AO811" s="23">
        <f t="shared" si="504"/>
        <v>0</v>
      </c>
      <c r="AP811" s="22">
        <f t="shared" si="505"/>
        <v>38.057458174125053</v>
      </c>
      <c r="AQ811" s="4">
        <f t="shared" si="476"/>
        <v>38.038174938105605</v>
      </c>
      <c r="AR811" s="3"/>
      <c r="AS811" s="4">
        <v>3.4</v>
      </c>
      <c r="AT811" s="4"/>
      <c r="AU811" s="21">
        <f t="shared" si="506"/>
        <v>260.98885337420313</v>
      </c>
      <c r="AV811" s="21">
        <f t="shared" si="477"/>
        <v>0.14952114114368784</v>
      </c>
      <c r="AW811" s="3">
        <f t="shared" si="478"/>
        <v>52.89454662579643</v>
      </c>
      <c r="AX811"/>
      <c r="AY811" s="20">
        <f t="shared" si="479"/>
        <v>8.1245780079084277E-3</v>
      </c>
      <c r="AZ811" s="20">
        <f t="shared" si="480"/>
        <v>9.5375480962403281E-3</v>
      </c>
      <c r="BA811" s="19">
        <f t="shared" si="481"/>
        <v>6.2067939746628276E-2</v>
      </c>
      <c r="BB811" s="18">
        <f t="shared" si="482"/>
        <v>7.7692969973231427E-3</v>
      </c>
      <c r="BC811" s="18">
        <f t="shared" si="483"/>
        <v>9.1204790838141231E-3</v>
      </c>
      <c r="BD811" s="17">
        <f t="shared" si="484"/>
        <v>5.9353760581056375E-2</v>
      </c>
      <c r="BE811" s="16">
        <f t="shared" si="485"/>
        <v>1.7131824635557148E-3</v>
      </c>
      <c r="BF811" s="16">
        <f t="shared" si="486"/>
        <v>2.011127239826274E-3</v>
      </c>
      <c r="BG811" s="16">
        <f t="shared" si="487"/>
        <v>1.308790509728032E-2</v>
      </c>
      <c r="BH811" s="15">
        <f t="shared" si="488"/>
        <v>1.9649821383332274E-3</v>
      </c>
      <c r="BI811" s="15">
        <f t="shared" si="489"/>
        <v>2.3067181623911796E-3</v>
      </c>
      <c r="BJ811" s="15">
        <f t="shared" si="490"/>
        <v>1.5011535718722853E-2</v>
      </c>
    </row>
    <row r="812" spans="1:62" x14ac:dyDescent="0.25">
      <c r="A812">
        <v>783</v>
      </c>
      <c r="B812" s="26">
        <f t="shared" si="468"/>
        <v>0.42276492496277551</v>
      </c>
      <c r="C812" s="25">
        <f t="shared" si="469"/>
        <v>10.209401120330773</v>
      </c>
      <c r="D812" s="24">
        <f t="shared" si="470"/>
        <v>1.0164086286713203</v>
      </c>
      <c r="E812" s="22">
        <f t="shared" si="471"/>
        <v>38.061150810687877</v>
      </c>
      <c r="F812" s="27">
        <v>3.4</v>
      </c>
      <c r="G812" s="4">
        <f t="shared" si="472"/>
        <v>53.109725484652742</v>
      </c>
      <c r="H812" s="4"/>
      <c r="I812" s="5">
        <v>0.36470000000000002</v>
      </c>
      <c r="J812" s="5">
        <v>0</v>
      </c>
      <c r="K812" s="14">
        <v>1</v>
      </c>
      <c r="L812" s="6">
        <v>5.0999999999999996</v>
      </c>
      <c r="M812" s="6">
        <v>62</v>
      </c>
      <c r="N812" s="6">
        <v>27</v>
      </c>
      <c r="O812" s="13">
        <f t="shared" si="491"/>
        <v>41.75</v>
      </c>
      <c r="P812" s="12">
        <f t="shared" si="492"/>
        <v>0</v>
      </c>
      <c r="Q812" s="4"/>
      <c r="R812">
        <v>783</v>
      </c>
      <c r="S812" s="4">
        <f t="shared" si="493"/>
        <v>0.50681584851960382</v>
      </c>
      <c r="T812" s="12">
        <f t="shared" si="494"/>
        <v>1</v>
      </c>
      <c r="U812">
        <f t="shared" si="495"/>
        <v>0.6</v>
      </c>
      <c r="V812" s="4">
        <f t="shared" si="496"/>
        <v>0.3040895091117623</v>
      </c>
      <c r="W812" s="4"/>
      <c r="X812"/>
      <c r="Z812"/>
      <c r="AA812">
        <v>783</v>
      </c>
      <c r="AB812" s="4">
        <f t="shared" si="497"/>
        <v>0.1463167664670659</v>
      </c>
      <c r="AC812" s="4">
        <f t="shared" si="498"/>
        <v>0</v>
      </c>
      <c r="AD812" s="26">
        <f t="shared" si="499"/>
        <v>0.42276492496277551</v>
      </c>
      <c r="AE812" s="4">
        <f t="shared" si="473"/>
        <v>0.29126842553431048</v>
      </c>
      <c r="AF812" s="11"/>
      <c r="AG812" s="10">
        <f t="shared" si="500"/>
        <v>0.21838323353293418</v>
      </c>
      <c r="AH812" s="10">
        <f t="shared" si="501"/>
        <v>0</v>
      </c>
      <c r="AI812" s="25">
        <f t="shared" si="502"/>
        <v>10.209401120330773</v>
      </c>
      <c r="AJ812" s="4">
        <f t="shared" si="474"/>
        <v>10.09592466107425</v>
      </c>
      <c r="AK812" s="4"/>
      <c r="AL812" s="24">
        <f t="shared" si="503"/>
        <v>1.0164086286713203</v>
      </c>
      <c r="AM812" s="4">
        <f t="shared" si="475"/>
        <v>0.99172024180062845</v>
      </c>
      <c r="AN812" s="3"/>
      <c r="AO812" s="23">
        <f t="shared" si="504"/>
        <v>0</v>
      </c>
      <c r="AP812" s="22">
        <f t="shared" si="505"/>
        <v>38.061150810687877</v>
      </c>
      <c r="AQ812" s="4">
        <f t="shared" si="476"/>
        <v>38.032800410588841</v>
      </c>
      <c r="AR812" s="3"/>
      <c r="AS812" s="4">
        <v>3.4</v>
      </c>
      <c r="AT812" s="4"/>
      <c r="AU812" s="21">
        <f t="shared" si="506"/>
        <v>261.13837451534681</v>
      </c>
      <c r="AV812" s="21">
        <f t="shared" si="477"/>
        <v>0.23199498050965375</v>
      </c>
      <c r="AW812" s="3">
        <f t="shared" si="478"/>
        <v>53.109725484652742</v>
      </c>
      <c r="AX812"/>
      <c r="AY812" s="20">
        <f t="shared" si="479"/>
        <v>1.3399632321550859E-2</v>
      </c>
      <c r="AZ812" s="20">
        <f t="shared" si="480"/>
        <v>1.5730003160081441E-2</v>
      </c>
      <c r="BA812" s="19">
        <f t="shared" si="481"/>
        <v>0.10236686394683274</v>
      </c>
      <c r="BB812" s="18">
        <f t="shared" si="482"/>
        <v>1.1563371175641365E-2</v>
      </c>
      <c r="BC812" s="18">
        <f t="shared" si="483"/>
        <v>1.3574392249665952E-2</v>
      </c>
      <c r="BD812" s="17">
        <f t="shared" si="484"/>
        <v>8.8338695831215633E-2</v>
      </c>
      <c r="BE812" s="16">
        <f t="shared" si="485"/>
        <v>2.5157727248810925E-3</v>
      </c>
      <c r="BF812" s="16">
        <f t="shared" si="486"/>
        <v>2.9532984161647607E-3</v>
      </c>
      <c r="BG812" s="16">
        <f t="shared" si="487"/>
        <v>1.9219315729646008E-2</v>
      </c>
      <c r="BH812" s="15">
        <f t="shared" si="488"/>
        <v>2.88893574465535E-3</v>
      </c>
      <c r="BI812" s="15">
        <f t="shared" si="489"/>
        <v>3.3913593524214974E-3</v>
      </c>
      <c r="BJ812" s="15">
        <f t="shared" si="490"/>
        <v>2.2070105001959377E-2</v>
      </c>
    </row>
    <row r="813" spans="1:62" x14ac:dyDescent="0.25">
      <c r="A813">
        <v>784</v>
      </c>
      <c r="B813" s="26">
        <f t="shared" si="468"/>
        <v>0.34005405427682545</v>
      </c>
      <c r="C813" s="25">
        <f t="shared" si="469"/>
        <v>10.168739032331734</v>
      </c>
      <c r="D813" s="24">
        <f t="shared" si="470"/>
        <v>1.0220879537673571</v>
      </c>
      <c r="E813" s="22">
        <f t="shared" si="471"/>
        <v>38.068449463767173</v>
      </c>
      <c r="F813" s="27">
        <v>3.4</v>
      </c>
      <c r="G813" s="4">
        <f t="shared" si="472"/>
        <v>52.999330504143089</v>
      </c>
      <c r="H813" s="4"/>
      <c r="I813" s="5">
        <v>0.1216</v>
      </c>
      <c r="J813" s="5">
        <v>0</v>
      </c>
      <c r="K813" s="14">
        <v>1</v>
      </c>
      <c r="L813" s="6">
        <v>7.3</v>
      </c>
      <c r="M813" s="6">
        <v>51</v>
      </c>
      <c r="N813" s="6">
        <v>49</v>
      </c>
      <c r="O813" s="13">
        <f t="shared" si="491"/>
        <v>14.25</v>
      </c>
      <c r="P813" s="12">
        <f t="shared" si="492"/>
        <v>0</v>
      </c>
      <c r="Q813" s="4"/>
      <c r="R813">
        <v>784</v>
      </c>
      <c r="S813" s="4">
        <f t="shared" si="493"/>
        <v>0.74514205020999758</v>
      </c>
      <c r="T813" s="12">
        <f t="shared" si="494"/>
        <v>1</v>
      </c>
      <c r="U813">
        <f t="shared" si="495"/>
        <v>0.6</v>
      </c>
      <c r="V813" s="4">
        <f t="shared" si="496"/>
        <v>0.44708523012599855</v>
      </c>
      <c r="W813" s="4"/>
      <c r="X813"/>
      <c r="Z813"/>
      <c r="AA813">
        <v>784</v>
      </c>
      <c r="AB813" s="4">
        <f t="shared" si="497"/>
        <v>4.8785628742514978E-2</v>
      </c>
      <c r="AC813" s="4">
        <f t="shared" si="498"/>
        <v>0</v>
      </c>
      <c r="AD813" s="26">
        <f t="shared" si="499"/>
        <v>0.34005405427682545</v>
      </c>
      <c r="AE813" s="4">
        <f t="shared" si="473"/>
        <v>0.18243430946370026</v>
      </c>
      <c r="AF813" s="11"/>
      <c r="AG813" s="10">
        <f t="shared" si="500"/>
        <v>7.2814371257485036E-2</v>
      </c>
      <c r="AH813" s="10">
        <f t="shared" si="501"/>
        <v>0</v>
      </c>
      <c r="AI813" s="25">
        <f t="shared" si="502"/>
        <v>10.168739032331734</v>
      </c>
      <c r="AJ813" s="4">
        <f t="shared" si="474"/>
        <v>9.9805358431141062</v>
      </c>
      <c r="AK813" s="4"/>
      <c r="AL813" s="24">
        <f t="shared" si="503"/>
        <v>1.0220879537673571</v>
      </c>
      <c r="AM813" s="4">
        <f t="shared" si="475"/>
        <v>0.98093252490381255</v>
      </c>
      <c r="AN813" s="3"/>
      <c r="AO813" s="23">
        <f t="shared" si="504"/>
        <v>0</v>
      </c>
      <c r="AP813" s="22">
        <f t="shared" si="505"/>
        <v>38.068449463767173</v>
      </c>
      <c r="AQ813" s="4">
        <f t="shared" si="476"/>
        <v>38.021067429897926</v>
      </c>
      <c r="AR813" s="3"/>
      <c r="AS813" s="4">
        <v>3.4</v>
      </c>
      <c r="AT813" s="4"/>
      <c r="AU813" s="21">
        <f t="shared" si="506"/>
        <v>261.37036949585644</v>
      </c>
      <c r="AV813" s="21">
        <f t="shared" si="477"/>
        <v>0.3381391279056436</v>
      </c>
      <c r="AW813" s="3">
        <f t="shared" si="478"/>
        <v>52.999330504143089</v>
      </c>
      <c r="AX813"/>
      <c r="AY813" s="20">
        <f t="shared" si="479"/>
        <v>1.6061618646065312E-2</v>
      </c>
      <c r="AZ813" s="20">
        <f t="shared" si="480"/>
        <v>1.8854943627989711E-2</v>
      </c>
      <c r="BA813" s="19">
        <f t="shared" si="481"/>
        <v>0.12270318253907017</v>
      </c>
      <c r="BB813" s="18">
        <f t="shared" si="482"/>
        <v>1.9178103966420671E-2</v>
      </c>
      <c r="BC813" s="18">
        <f t="shared" si="483"/>
        <v>2.2513426395363398E-2</v>
      </c>
      <c r="BD813" s="17">
        <f t="shared" si="484"/>
        <v>0.14651165885584386</v>
      </c>
      <c r="BE813" s="16">
        <f t="shared" si="485"/>
        <v>4.1937817143736225E-3</v>
      </c>
      <c r="BF813" s="16">
        <f t="shared" si="486"/>
        <v>4.9231350560038174E-3</v>
      </c>
      <c r="BG813" s="16">
        <f t="shared" si="487"/>
        <v>3.2038512093167069E-2</v>
      </c>
      <c r="BH813" s="15">
        <f t="shared" si="488"/>
        <v>4.8282793477751797E-3</v>
      </c>
      <c r="BI813" s="15">
        <f t="shared" si="489"/>
        <v>5.6679801039099939E-3</v>
      </c>
      <c r="BJ813" s="15">
        <f t="shared" si="490"/>
        <v>3.6885774417562495E-2</v>
      </c>
    </row>
    <row r="814" spans="1:62" x14ac:dyDescent="0.25">
      <c r="A814">
        <v>785</v>
      </c>
      <c r="B814" s="26">
        <f t="shared" si="468"/>
        <v>0.23121993820621523</v>
      </c>
      <c r="C814" s="25">
        <f t="shared" si="469"/>
        <v>10.053350214371591</v>
      </c>
      <c r="D814" s="24">
        <f t="shared" si="470"/>
        <v>1.0251943085784474</v>
      </c>
      <c r="E814" s="22">
        <f t="shared" si="471"/>
        <v>38.073026915081194</v>
      </c>
      <c r="F814" s="27">
        <v>3.4</v>
      </c>
      <c r="G814" s="4">
        <f t="shared" si="472"/>
        <v>52.782791376237448</v>
      </c>
      <c r="H814" s="4"/>
      <c r="I814" s="5">
        <v>0.1216</v>
      </c>
      <c r="J814" s="5">
        <v>0</v>
      </c>
      <c r="K814" s="14">
        <v>1</v>
      </c>
      <c r="L814" s="6">
        <v>11</v>
      </c>
      <c r="M814" s="6">
        <v>52</v>
      </c>
      <c r="N814" s="6">
        <v>83</v>
      </c>
      <c r="O814" s="13">
        <f t="shared" si="491"/>
        <v>-10.25</v>
      </c>
      <c r="P814" s="12">
        <f t="shared" si="492"/>
        <v>-10.25</v>
      </c>
      <c r="Q814" s="4"/>
      <c r="R814">
        <v>785</v>
      </c>
      <c r="S814" s="4">
        <f t="shared" si="493"/>
        <v>1.245428856118602</v>
      </c>
      <c r="T814" s="12">
        <f t="shared" si="494"/>
        <v>1</v>
      </c>
      <c r="U814">
        <f t="shared" si="495"/>
        <v>0.6</v>
      </c>
      <c r="V814" s="4">
        <f t="shared" si="496"/>
        <v>0.74725731367116122</v>
      </c>
      <c r="W814" s="4"/>
      <c r="X814"/>
      <c r="Z814"/>
      <c r="AA814">
        <v>785</v>
      </c>
      <c r="AB814" s="4">
        <f t="shared" si="497"/>
        <v>4.8785628742514978E-2</v>
      </c>
      <c r="AC814" s="4">
        <f t="shared" si="498"/>
        <v>0</v>
      </c>
      <c r="AD814" s="26">
        <f t="shared" si="499"/>
        <v>0.23121993820621523</v>
      </c>
      <c r="AE814" s="4">
        <f t="shared" si="473"/>
        <v>0.12091840518164994</v>
      </c>
      <c r="AF814" s="11"/>
      <c r="AG814" s="10">
        <f t="shared" si="500"/>
        <v>7.2814371257485036E-2</v>
      </c>
      <c r="AH814" s="10">
        <f t="shared" si="501"/>
        <v>0</v>
      </c>
      <c r="AI814" s="25">
        <f t="shared" si="502"/>
        <v>10.053350214371591</v>
      </c>
      <c r="AJ814" s="4">
        <f t="shared" si="474"/>
        <v>9.8597255339364001</v>
      </c>
      <c r="AK814" s="4"/>
      <c r="AL814" s="24">
        <f t="shared" si="503"/>
        <v>1.0251943085784474</v>
      </c>
      <c r="AM814" s="4">
        <f t="shared" si="475"/>
        <v>0.98225673900363364</v>
      </c>
      <c r="AN814" s="3"/>
      <c r="AO814" s="23">
        <f t="shared" si="504"/>
        <v>0</v>
      </c>
      <c r="AP814" s="22">
        <f t="shared" si="505"/>
        <v>38.073026915081194</v>
      </c>
      <c r="AQ814" s="4">
        <f t="shared" si="476"/>
        <v>38.023696962753625</v>
      </c>
      <c r="AR814" s="3"/>
      <c r="AS814" s="4">
        <v>3.4</v>
      </c>
      <c r="AT814" s="4"/>
      <c r="AU814" s="21">
        <f t="shared" si="506"/>
        <v>261.7085086237621</v>
      </c>
      <c r="AV814" s="21">
        <f t="shared" si="477"/>
        <v>0.30842729943899955</v>
      </c>
      <c r="AW814" s="3">
        <f t="shared" si="478"/>
        <v>52.782791376237448</v>
      </c>
      <c r="AX814"/>
      <c r="AY814" s="20">
        <f t="shared" si="479"/>
        <v>1.1239842835790593E-2</v>
      </c>
      <c r="AZ814" s="20">
        <f t="shared" si="480"/>
        <v>1.3194598111580261E-2</v>
      </c>
      <c r="BA814" s="19">
        <f t="shared" si="481"/>
        <v>8.5867092077194437E-2</v>
      </c>
      <c r="BB814" s="18">
        <f t="shared" si="482"/>
        <v>1.9730559653572843E-2</v>
      </c>
      <c r="BC814" s="18">
        <f t="shared" si="483"/>
        <v>2.3161961332455079E-2</v>
      </c>
      <c r="BD814" s="17">
        <f t="shared" si="484"/>
        <v>0.15073215944916274</v>
      </c>
      <c r="BE814" s="16">
        <f t="shared" si="485"/>
        <v>4.3753837370895656E-3</v>
      </c>
      <c r="BF814" s="16">
        <f t="shared" si="486"/>
        <v>5.1363200391920981E-3</v>
      </c>
      <c r="BG814" s="16">
        <f t="shared" si="487"/>
        <v>3.3425865798532101E-2</v>
      </c>
      <c r="BH814" s="15">
        <f t="shared" si="488"/>
        <v>5.0267742981906114E-3</v>
      </c>
      <c r="BI814" s="15">
        <f t="shared" si="489"/>
        <v>5.9009959152672396E-3</v>
      </c>
      <c r="BJ814" s="15">
        <f t="shared" si="490"/>
        <v>3.8402182114110249E-2</v>
      </c>
    </row>
    <row r="815" spans="1:62" x14ac:dyDescent="0.25">
      <c r="A815">
        <v>786</v>
      </c>
      <c r="B815" s="26">
        <f t="shared" si="468"/>
        <v>0.41351181835530265</v>
      </c>
      <c r="C815" s="25">
        <f t="shared" si="469"/>
        <v>10.296432120762747</v>
      </c>
      <c r="D815" s="24">
        <f t="shared" si="470"/>
        <v>1.0226292995282771</v>
      </c>
      <c r="E815" s="22">
        <f t="shared" si="471"/>
        <v>38.071090838152124</v>
      </c>
      <c r="F815" s="27">
        <v>3.4</v>
      </c>
      <c r="G815" s="4">
        <f t="shared" si="472"/>
        <v>53.203664076798454</v>
      </c>
      <c r="H815" s="4"/>
      <c r="I815" s="5">
        <v>0.72929999999999995</v>
      </c>
      <c r="J815" s="5">
        <v>0</v>
      </c>
      <c r="K815" s="14">
        <v>1</v>
      </c>
      <c r="L815" s="6">
        <v>13.9</v>
      </c>
      <c r="M815" s="6">
        <v>57</v>
      </c>
      <c r="N815" s="6">
        <v>99</v>
      </c>
      <c r="O815" s="13">
        <f t="shared" si="491"/>
        <v>-17.25</v>
      </c>
      <c r="P815" s="12">
        <f t="shared" si="492"/>
        <v>-27.5</v>
      </c>
      <c r="Q815" s="4"/>
      <c r="R815">
        <v>786</v>
      </c>
      <c r="S815" s="4">
        <f t="shared" si="493"/>
        <v>1.7093833911892833</v>
      </c>
      <c r="T815" s="12">
        <f t="shared" si="494"/>
        <v>0.75846459436788383</v>
      </c>
      <c r="U815">
        <f t="shared" si="495"/>
        <v>0.6</v>
      </c>
      <c r="V815" s="4">
        <f t="shared" si="496"/>
        <v>0.77790406825054637</v>
      </c>
      <c r="W815" s="4"/>
      <c r="X815"/>
      <c r="Z815"/>
      <c r="AA815">
        <v>786</v>
      </c>
      <c r="AB815" s="4">
        <f t="shared" si="497"/>
        <v>0.29259341317365273</v>
      </c>
      <c r="AC815" s="4">
        <f t="shared" si="498"/>
        <v>0</v>
      </c>
      <c r="AD815" s="26">
        <f t="shared" si="499"/>
        <v>0.41351181835530265</v>
      </c>
      <c r="AE815" s="4">
        <f t="shared" si="473"/>
        <v>0.11137006198260992</v>
      </c>
      <c r="AF815" s="11"/>
      <c r="AG815" s="10">
        <f t="shared" si="500"/>
        <v>0.43670658682634733</v>
      </c>
      <c r="AH815" s="10">
        <f t="shared" si="501"/>
        <v>0</v>
      </c>
      <c r="AI815" s="25">
        <f t="shared" si="502"/>
        <v>10.296432120762747</v>
      </c>
      <c r="AJ815" s="4">
        <f t="shared" si="474"/>
        <v>9.8990878126889079</v>
      </c>
      <c r="AK815" s="4"/>
      <c r="AL815" s="24">
        <f t="shared" si="503"/>
        <v>1.0226292995282771</v>
      </c>
      <c r="AM815" s="4">
        <f t="shared" si="475"/>
        <v>0.93781407596455602</v>
      </c>
      <c r="AN815" s="3"/>
      <c r="AO815" s="23">
        <f t="shared" si="504"/>
        <v>0</v>
      </c>
      <c r="AP815" s="22">
        <f t="shared" si="505"/>
        <v>38.071090838152124</v>
      </c>
      <c r="AQ815" s="4">
        <f t="shared" si="476"/>
        <v>37.971336344626778</v>
      </c>
      <c r="AR815" s="3"/>
      <c r="AS815" s="4">
        <v>3.4</v>
      </c>
      <c r="AT815" s="4"/>
      <c r="AU815" s="21">
        <f t="shared" si="506"/>
        <v>262.01693592320112</v>
      </c>
      <c r="AV815" s="21">
        <f t="shared" si="477"/>
        <v>0.68821617535983926</v>
      </c>
      <c r="AW815" s="3">
        <f t="shared" si="478"/>
        <v>53.203664076798454</v>
      </c>
      <c r="AX815"/>
      <c r="AY815" s="20">
        <f t="shared" si="479"/>
        <v>3.0788564425505014E-2</v>
      </c>
      <c r="AZ815" s="20">
        <f t="shared" si="480"/>
        <v>3.6143097369071099E-2</v>
      </c>
      <c r="BA815" s="19">
        <f t="shared" si="481"/>
        <v>0.23521009457811665</v>
      </c>
      <c r="BB815" s="18">
        <f t="shared" si="482"/>
        <v>4.0489805100453712E-2</v>
      </c>
      <c r="BC815" s="18">
        <f t="shared" si="483"/>
        <v>4.7531510335315226E-2</v>
      </c>
      <c r="BD815" s="17">
        <f t="shared" si="484"/>
        <v>0.30932299263806989</v>
      </c>
      <c r="BE815" s="16">
        <f t="shared" si="485"/>
        <v>8.6427609553382696E-3</v>
      </c>
      <c r="BF815" s="16">
        <f t="shared" si="486"/>
        <v>1.014584981713623E-2</v>
      </c>
      <c r="BG815" s="16">
        <f t="shared" si="487"/>
        <v>6.6026612791246567E-2</v>
      </c>
      <c r="BH815" s="15">
        <f t="shared" si="488"/>
        <v>1.0165088359552255E-2</v>
      </c>
      <c r="BI815" s="15">
        <f t="shared" si="489"/>
        <v>1.193292981338743E-2</v>
      </c>
      <c r="BJ815" s="15">
        <f t="shared" si="490"/>
        <v>7.7656475352406149E-2</v>
      </c>
    </row>
    <row r="816" spans="1:62" x14ac:dyDescent="0.25">
      <c r="A816">
        <v>787</v>
      </c>
      <c r="B816" s="26">
        <f t="shared" si="468"/>
        <v>0.40396347515626263</v>
      </c>
      <c r="C816" s="25">
        <f t="shared" si="469"/>
        <v>10.335794399515255</v>
      </c>
      <c r="D816" s="24">
        <f t="shared" si="470"/>
        <v>1.0279002948054055</v>
      </c>
      <c r="E816" s="22">
        <f t="shared" si="471"/>
        <v>38.077089731961692</v>
      </c>
      <c r="F816" s="27">
        <v>3.4</v>
      </c>
      <c r="G816" s="4">
        <f t="shared" si="472"/>
        <v>53.244747901438615</v>
      </c>
      <c r="H816" s="4"/>
      <c r="I816" s="5">
        <v>0.72929999999999995</v>
      </c>
      <c r="J816" s="5">
        <v>0</v>
      </c>
      <c r="K816" s="14">
        <v>0</v>
      </c>
      <c r="L816" s="6">
        <v>16</v>
      </c>
      <c r="M816" s="6">
        <v>34</v>
      </c>
      <c r="N816" s="6">
        <v>103</v>
      </c>
      <c r="O816" s="13">
        <f t="shared" si="491"/>
        <v>-43.25</v>
      </c>
      <c r="P816" s="12">
        <f t="shared" si="492"/>
        <v>-27.5</v>
      </c>
      <c r="Q816" s="4"/>
      <c r="R816">
        <v>787</v>
      </c>
      <c r="S816" s="4">
        <f t="shared" si="493"/>
        <v>2.0754997247575919</v>
      </c>
      <c r="T816" s="12">
        <f t="shared" si="494"/>
        <v>0.75846459436788383</v>
      </c>
      <c r="U816">
        <f t="shared" si="495"/>
        <v>1</v>
      </c>
      <c r="V816" s="4">
        <f t="shared" si="496"/>
        <v>1.5741930568489215</v>
      </c>
      <c r="W816" s="4"/>
      <c r="X816"/>
      <c r="Z816"/>
      <c r="AA816">
        <v>787</v>
      </c>
      <c r="AB816" s="4">
        <f t="shared" si="497"/>
        <v>0.29259341317365273</v>
      </c>
      <c r="AC816" s="4">
        <f t="shared" si="498"/>
        <v>0</v>
      </c>
      <c r="AD816" s="26">
        <f t="shared" si="499"/>
        <v>0.40396347515626263</v>
      </c>
      <c r="AE816" s="4">
        <f t="shared" si="473"/>
        <v>0.10879843155584758</v>
      </c>
      <c r="AF816" s="11"/>
      <c r="AG816" s="10">
        <f t="shared" si="500"/>
        <v>0.43670658682634733</v>
      </c>
      <c r="AH816" s="10">
        <f t="shared" si="501"/>
        <v>0</v>
      </c>
      <c r="AI816" s="25">
        <f t="shared" si="502"/>
        <v>10.335794399515255</v>
      </c>
      <c r="AJ816" s="4">
        <f t="shared" si="474"/>
        <v>9.9369310820183756</v>
      </c>
      <c r="AK816" s="4"/>
      <c r="AL816" s="24">
        <f t="shared" si="503"/>
        <v>1.0279002948054055</v>
      </c>
      <c r="AM816" s="4">
        <f t="shared" si="475"/>
        <v>0.94264790340086546</v>
      </c>
      <c r="AN816" s="3"/>
      <c r="AO816" s="23">
        <f t="shared" si="504"/>
        <v>0</v>
      </c>
      <c r="AP816" s="22">
        <f t="shared" si="505"/>
        <v>38.077089731961692</v>
      </c>
      <c r="AQ816" s="4">
        <f t="shared" si="476"/>
        <v>37.977319520036886</v>
      </c>
      <c r="AR816" s="3"/>
      <c r="AS816" s="4">
        <v>3.4</v>
      </c>
      <c r="AT816" s="4"/>
      <c r="AU816" s="21">
        <f t="shared" si="506"/>
        <v>262.70515209856097</v>
      </c>
      <c r="AV816" s="21">
        <f t="shared" si="477"/>
        <v>0.68432004554422987</v>
      </c>
      <c r="AW816" s="3">
        <f t="shared" si="478"/>
        <v>53.244747901438615</v>
      </c>
      <c r="AX816"/>
      <c r="AY816" s="20">
        <f t="shared" si="479"/>
        <v>3.0077630017608891E-2</v>
      </c>
      <c r="AZ816" s="20">
        <f t="shared" si="480"/>
        <v>3.5308522194584351E-2</v>
      </c>
      <c r="BA816" s="19">
        <f t="shared" si="481"/>
        <v>0.22977889138822186</v>
      </c>
      <c r="BB816" s="18">
        <f t="shared" si="482"/>
        <v>4.064459376669332E-2</v>
      </c>
      <c r="BC816" s="18">
        <f t="shared" si="483"/>
        <v>4.7713218769596506E-2</v>
      </c>
      <c r="BD816" s="17">
        <f t="shared" si="484"/>
        <v>0.31050550496058921</v>
      </c>
      <c r="BE816" s="16">
        <f t="shared" si="485"/>
        <v>8.6873088205304278E-3</v>
      </c>
      <c r="BF816" s="16">
        <f t="shared" si="486"/>
        <v>1.0198145137144416E-2</v>
      </c>
      <c r="BG816" s="16">
        <f t="shared" si="487"/>
        <v>6.6366937446865157E-2</v>
      </c>
      <c r="BH816" s="15">
        <f t="shared" si="488"/>
        <v>1.0166690081076143E-2</v>
      </c>
      <c r="BI816" s="15">
        <f t="shared" si="489"/>
        <v>1.1934810095176341E-2</v>
      </c>
      <c r="BJ816" s="15">
        <f t="shared" si="490"/>
        <v>7.7668711748553582E-2</v>
      </c>
    </row>
    <row r="817" spans="1:62" x14ac:dyDescent="0.25">
      <c r="A817">
        <v>788</v>
      </c>
      <c r="B817" s="26">
        <f t="shared" si="468"/>
        <v>0.40139184472950029</v>
      </c>
      <c r="C817" s="25">
        <f t="shared" si="469"/>
        <v>10.373637668844722</v>
      </c>
      <c r="D817" s="24">
        <f t="shared" si="470"/>
        <v>1.0322241260867742</v>
      </c>
      <c r="E817" s="22">
        <f t="shared" si="471"/>
        <v>38.082474216233386</v>
      </c>
      <c r="F817" s="27">
        <v>3.4</v>
      </c>
      <c r="G817" s="4">
        <f t="shared" si="472"/>
        <v>53.289727855894384</v>
      </c>
      <c r="H817" s="4"/>
      <c r="I817" s="5">
        <v>0.72929999999999995</v>
      </c>
      <c r="J817" s="5">
        <v>0</v>
      </c>
      <c r="K817" s="14">
        <v>0</v>
      </c>
      <c r="L817" s="6">
        <v>16</v>
      </c>
      <c r="M817" s="6">
        <v>55</v>
      </c>
      <c r="N817" s="6">
        <v>91</v>
      </c>
      <c r="O817" s="13">
        <f t="shared" si="491"/>
        <v>-13.25</v>
      </c>
      <c r="P817" s="12">
        <f t="shared" si="492"/>
        <v>-27.5</v>
      </c>
      <c r="Q817" s="4"/>
      <c r="R817">
        <v>788</v>
      </c>
      <c r="S817" s="4">
        <f t="shared" si="493"/>
        <v>2.0754997247575919</v>
      </c>
      <c r="T817" s="12">
        <f t="shared" si="494"/>
        <v>0.75846459436788383</v>
      </c>
      <c r="U817">
        <f t="shared" si="495"/>
        <v>1</v>
      </c>
      <c r="V817" s="4">
        <f t="shared" si="496"/>
        <v>1.5741930568489215</v>
      </c>
      <c r="W817" s="4"/>
      <c r="X817"/>
      <c r="Z817"/>
      <c r="AA817">
        <v>788</v>
      </c>
      <c r="AB817" s="4">
        <f t="shared" si="497"/>
        <v>0.29259341317365273</v>
      </c>
      <c r="AC817" s="4">
        <f t="shared" si="498"/>
        <v>0</v>
      </c>
      <c r="AD817" s="26">
        <f t="shared" si="499"/>
        <v>0.40139184472950029</v>
      </c>
      <c r="AE817" s="4">
        <f t="shared" si="473"/>
        <v>0.10810567472607431</v>
      </c>
      <c r="AF817" s="11"/>
      <c r="AG817" s="10">
        <f t="shared" si="500"/>
        <v>0.43670658682634733</v>
      </c>
      <c r="AH817" s="10">
        <f t="shared" si="501"/>
        <v>0</v>
      </c>
      <c r="AI817" s="25">
        <f t="shared" si="502"/>
        <v>10.373637668844722</v>
      </c>
      <c r="AJ817" s="4">
        <f t="shared" si="474"/>
        <v>9.9733135563300372</v>
      </c>
      <c r="AK817" s="4"/>
      <c r="AL817" s="24">
        <f t="shared" si="503"/>
        <v>1.0322241260867742</v>
      </c>
      <c r="AM817" s="4">
        <f t="shared" si="475"/>
        <v>0.94661303854542844</v>
      </c>
      <c r="AN817" s="3"/>
      <c r="AO817" s="23">
        <f t="shared" si="504"/>
        <v>0</v>
      </c>
      <c r="AP817" s="22">
        <f t="shared" si="505"/>
        <v>38.082474216233386</v>
      </c>
      <c r="AQ817" s="4">
        <f t="shared" si="476"/>
        <v>37.982689792991486</v>
      </c>
      <c r="AR817" s="3"/>
      <c r="AS817" s="4">
        <v>3.4</v>
      </c>
      <c r="AT817" s="4"/>
      <c r="AU817" s="21">
        <f t="shared" si="506"/>
        <v>263.38947214410518</v>
      </c>
      <c r="AV817" s="21">
        <f t="shared" si="477"/>
        <v>0.6842848809090013</v>
      </c>
      <c r="AW817" s="3">
        <f t="shared" si="478"/>
        <v>53.289727855894384</v>
      </c>
      <c r="AX817"/>
      <c r="AY817" s="20">
        <f t="shared" si="479"/>
        <v>2.988617081156349E-2</v>
      </c>
      <c r="AZ817" s="20">
        <f t="shared" si="480"/>
        <v>3.508376573531366E-2</v>
      </c>
      <c r="BA817" s="19">
        <f t="shared" si="481"/>
        <v>0.22831623345654886</v>
      </c>
      <c r="BB817" s="18">
        <f t="shared" si="482"/>
        <v>4.0793450323490126E-2</v>
      </c>
      <c r="BC817" s="18">
        <f t="shared" si="483"/>
        <v>4.7887963423227535E-2</v>
      </c>
      <c r="BD817" s="17">
        <f t="shared" si="484"/>
        <v>0.31164269876796741</v>
      </c>
      <c r="BE817" s="16">
        <f t="shared" si="485"/>
        <v>8.7238603361163777E-3</v>
      </c>
      <c r="BF817" s="16">
        <f t="shared" si="486"/>
        <v>1.0241053438049662E-2</v>
      </c>
      <c r="BG817" s="16">
        <f t="shared" si="487"/>
        <v>6.6646173767179684E-2</v>
      </c>
      <c r="BH817" s="15">
        <f t="shared" si="488"/>
        <v>1.0168138229313468E-2</v>
      </c>
      <c r="BI817" s="15">
        <f t="shared" si="489"/>
        <v>1.1936510095281027E-2</v>
      </c>
      <c r="BJ817" s="15">
        <f t="shared" si="490"/>
        <v>7.7679774917305364E-2</v>
      </c>
    </row>
    <row r="818" spans="1:62" x14ac:dyDescent="0.25">
      <c r="A818">
        <v>789</v>
      </c>
      <c r="B818" s="26">
        <f t="shared" si="468"/>
        <v>0.15689130346858929</v>
      </c>
      <c r="C818" s="25">
        <f t="shared" si="469"/>
        <v>10.046127927587522</v>
      </c>
      <c r="D818" s="24">
        <f t="shared" si="470"/>
        <v>1.036184658245912</v>
      </c>
      <c r="E818" s="22">
        <f t="shared" si="471"/>
        <v>38.087839085683363</v>
      </c>
      <c r="F818" s="27">
        <v>3.4</v>
      </c>
      <c r="G818" s="4">
        <f t="shared" si="472"/>
        <v>52.727042974985388</v>
      </c>
      <c r="H818" s="4"/>
      <c r="I818" s="5">
        <v>0.1216</v>
      </c>
      <c r="J818" s="5">
        <v>0</v>
      </c>
      <c r="K818" s="14">
        <v>0</v>
      </c>
      <c r="L818" s="6">
        <v>13.5</v>
      </c>
      <c r="M818" s="6">
        <v>58</v>
      </c>
      <c r="N818" s="6">
        <v>69</v>
      </c>
      <c r="O818" s="13">
        <f t="shared" si="491"/>
        <v>6.25</v>
      </c>
      <c r="P818" s="12">
        <f t="shared" si="492"/>
        <v>-21.25</v>
      </c>
      <c r="Q818" s="4"/>
      <c r="R818">
        <v>789</v>
      </c>
      <c r="S818" s="4">
        <f t="shared" si="493"/>
        <v>1.6422633067433468</v>
      </c>
      <c r="T818" s="12">
        <f t="shared" si="494"/>
        <v>0.95855194129866228</v>
      </c>
      <c r="U818">
        <f t="shared" si="495"/>
        <v>1</v>
      </c>
      <c r="V818" s="4">
        <f t="shared" si="496"/>
        <v>1.5741946808023954</v>
      </c>
      <c r="W818" s="4"/>
      <c r="X818"/>
      <c r="Z818"/>
      <c r="AA818">
        <v>789</v>
      </c>
      <c r="AB818" s="4">
        <f t="shared" si="497"/>
        <v>4.8785628742514978E-2</v>
      </c>
      <c r="AC818" s="4">
        <f t="shared" si="498"/>
        <v>0</v>
      </c>
      <c r="AD818" s="26">
        <f t="shared" si="499"/>
        <v>0.15689130346858929</v>
      </c>
      <c r="AE818" s="4">
        <f t="shared" si="473"/>
        <v>6.1301441432763247E-2</v>
      </c>
      <c r="AF818" s="11"/>
      <c r="AG818" s="10">
        <f t="shared" si="500"/>
        <v>7.2814371257485036E-2</v>
      </c>
      <c r="AH818" s="10">
        <f t="shared" si="501"/>
        <v>0</v>
      </c>
      <c r="AI818" s="25">
        <f t="shared" si="502"/>
        <v>10.046127927587522</v>
      </c>
      <c r="AJ818" s="4">
        <f t="shared" si="474"/>
        <v>9.7668576640611491</v>
      </c>
      <c r="AK818" s="4"/>
      <c r="AL818" s="24">
        <f t="shared" si="503"/>
        <v>1.036184658245912</v>
      </c>
      <c r="AM818" s="4">
        <f t="shared" si="475"/>
        <v>0.97386934974667716</v>
      </c>
      <c r="AN818" s="3"/>
      <c r="AO818" s="23">
        <f t="shared" si="504"/>
        <v>0</v>
      </c>
      <c r="AP818" s="22">
        <f t="shared" si="505"/>
        <v>38.087839085683363</v>
      </c>
      <c r="AQ818" s="4">
        <f t="shared" si="476"/>
        <v>38.016320232613239</v>
      </c>
      <c r="AR818" s="3"/>
      <c r="AS818" s="4">
        <v>3.4</v>
      </c>
      <c r="AT818" s="4"/>
      <c r="AU818" s="21">
        <f t="shared" si="506"/>
        <v>264.07375702501417</v>
      </c>
      <c r="AV818" s="21">
        <f t="shared" si="477"/>
        <v>0.39600627474996414</v>
      </c>
      <c r="AW818" s="3">
        <f t="shared" si="478"/>
        <v>52.727042974985388</v>
      </c>
      <c r="AX818"/>
      <c r="AY818" s="20">
        <f t="shared" si="479"/>
        <v>9.7407080075515105E-3</v>
      </c>
      <c r="AZ818" s="20">
        <f t="shared" si="480"/>
        <v>1.1434744182777859E-2</v>
      </c>
      <c r="BA818" s="19">
        <f t="shared" si="481"/>
        <v>7.4414409845496673E-2</v>
      </c>
      <c r="BB818" s="18">
        <f t="shared" si="482"/>
        <v>2.84579351226893E-2</v>
      </c>
      <c r="BC818" s="18">
        <f t="shared" si="483"/>
        <v>3.3407141230983088E-2</v>
      </c>
      <c r="BD818" s="17">
        <f t="shared" si="484"/>
        <v>0.21740518717270027</v>
      </c>
      <c r="BE818" s="16">
        <f t="shared" si="485"/>
        <v>6.3499958213564973E-3</v>
      </c>
      <c r="BF818" s="16">
        <f t="shared" si="486"/>
        <v>7.4543429207228444E-3</v>
      </c>
      <c r="BG818" s="16">
        <f t="shared" si="487"/>
        <v>4.8510969757155499E-2</v>
      </c>
      <c r="BH818" s="15">
        <f t="shared" si="488"/>
        <v>7.2878467439356984E-3</v>
      </c>
      <c r="BI818" s="15">
        <f t="shared" si="489"/>
        <v>8.555298351576689E-3</v>
      </c>
      <c r="BJ818" s="15">
        <f t="shared" si="490"/>
        <v>5.5675707974611688E-2</v>
      </c>
    </row>
    <row r="819" spans="1:62" x14ac:dyDescent="0.25">
      <c r="A819">
        <v>790</v>
      </c>
      <c r="B819" s="26">
        <f t="shared" si="468"/>
        <v>0.11008707017527822</v>
      </c>
      <c r="C819" s="25">
        <f t="shared" si="469"/>
        <v>9.8396720353186335</v>
      </c>
      <c r="D819" s="24">
        <f t="shared" si="470"/>
        <v>1.0257058354422102</v>
      </c>
      <c r="E819" s="22">
        <f t="shared" si="471"/>
        <v>38.077171759299297</v>
      </c>
      <c r="F819" s="27">
        <v>3.4</v>
      </c>
      <c r="G819" s="4">
        <f t="shared" si="472"/>
        <v>52.452636700235416</v>
      </c>
      <c r="H819" s="4"/>
      <c r="I819" s="5">
        <v>0.1216</v>
      </c>
      <c r="J819" s="5">
        <v>0</v>
      </c>
      <c r="K819" s="14">
        <v>0</v>
      </c>
      <c r="L819" s="6">
        <v>10.199999999999999</v>
      </c>
      <c r="M819" s="6">
        <v>56</v>
      </c>
      <c r="N819" s="6">
        <v>34</v>
      </c>
      <c r="O819" s="13">
        <f t="shared" si="491"/>
        <v>30.5</v>
      </c>
      <c r="P819" s="12">
        <f t="shared" si="492"/>
        <v>0</v>
      </c>
      <c r="Q819" s="4"/>
      <c r="R819">
        <v>790</v>
      </c>
      <c r="S819" s="4">
        <f t="shared" si="493"/>
        <v>1.1276998486951821</v>
      </c>
      <c r="T819" s="12">
        <f t="shared" si="494"/>
        <v>1</v>
      </c>
      <c r="U819">
        <f t="shared" si="495"/>
        <v>1</v>
      </c>
      <c r="V819" s="4">
        <f t="shared" si="496"/>
        <v>1.1276998486951821</v>
      </c>
      <c r="W819" s="4"/>
      <c r="X819"/>
      <c r="Z819"/>
      <c r="AA819">
        <v>790</v>
      </c>
      <c r="AB819" s="4">
        <f t="shared" si="497"/>
        <v>4.8785628742514978E-2</v>
      </c>
      <c r="AC819" s="4">
        <f t="shared" si="498"/>
        <v>0</v>
      </c>
      <c r="AD819" s="26">
        <f t="shared" si="499"/>
        <v>0.11008707017527822</v>
      </c>
      <c r="AE819" s="4">
        <f t="shared" si="473"/>
        <v>6.6259114424770657E-2</v>
      </c>
      <c r="AF819" s="11"/>
      <c r="AG819" s="10">
        <f t="shared" si="500"/>
        <v>7.2814371257485036E-2</v>
      </c>
      <c r="AH819" s="10">
        <f t="shared" si="501"/>
        <v>0</v>
      </c>
      <c r="AI819" s="25">
        <f t="shared" si="502"/>
        <v>9.8396720353186335</v>
      </c>
      <c r="AJ819" s="4">
        <f t="shared" si="474"/>
        <v>9.6909399544504566</v>
      </c>
      <c r="AK819" s="4"/>
      <c r="AL819" s="24">
        <f t="shared" si="503"/>
        <v>1.0257058354422102</v>
      </c>
      <c r="AM819" s="4">
        <f t="shared" si="475"/>
        <v>0.99190582572282715</v>
      </c>
      <c r="AN819" s="3"/>
      <c r="AO819" s="23">
        <f t="shared" si="504"/>
        <v>0</v>
      </c>
      <c r="AP819" s="22">
        <f t="shared" si="505"/>
        <v>38.077171759299297</v>
      </c>
      <c r="AQ819" s="4">
        <f t="shared" si="476"/>
        <v>38.038527930876477</v>
      </c>
      <c r="AR819" s="3"/>
      <c r="AS819" s="4">
        <v>3.4</v>
      </c>
      <c r="AT819" s="4"/>
      <c r="AU819" s="21">
        <f t="shared" si="506"/>
        <v>264.46976329976411</v>
      </c>
      <c r="AV819" s="21">
        <f t="shared" si="477"/>
        <v>0.20629914644829714</v>
      </c>
      <c r="AW819" s="3">
        <f t="shared" si="478"/>
        <v>52.452636700235416</v>
      </c>
      <c r="AX819"/>
      <c r="AY819" s="20">
        <f t="shared" si="479"/>
        <v>4.4661150297881907E-3</v>
      </c>
      <c r="AZ819" s="20">
        <f t="shared" si="480"/>
        <v>5.2428306871426583E-3</v>
      </c>
      <c r="BA819" s="19">
        <f t="shared" si="481"/>
        <v>3.4119010033576716E-2</v>
      </c>
      <c r="BB819" s="18">
        <f t="shared" si="482"/>
        <v>1.5155956293246576E-2</v>
      </c>
      <c r="BC819" s="18">
        <f t="shared" si="483"/>
        <v>1.7791774779028588E-2</v>
      </c>
      <c r="BD819" s="17">
        <f t="shared" si="484"/>
        <v>0.11578434979590176</v>
      </c>
      <c r="BE819" s="16">
        <f t="shared" si="485"/>
        <v>3.4442567267804923E-3</v>
      </c>
      <c r="BF819" s="16">
        <f t="shared" si="486"/>
        <v>4.0432578966553608E-3</v>
      </c>
      <c r="BG819" s="16">
        <f t="shared" si="487"/>
        <v>2.6312495095947169E-2</v>
      </c>
      <c r="BH819" s="15">
        <f t="shared" si="488"/>
        <v>3.9378469739765635E-3</v>
      </c>
      <c r="BI819" s="15">
        <f t="shared" si="489"/>
        <v>4.6226899259724872E-3</v>
      </c>
      <c r="BJ819" s="15">
        <f t="shared" si="490"/>
        <v>3.0083291522871501E-2</v>
      </c>
    </row>
    <row r="820" spans="1:62" x14ac:dyDescent="0.25">
      <c r="A820">
        <v>791</v>
      </c>
      <c r="B820" s="26">
        <f t="shared" si="468"/>
        <v>0.11504474316728563</v>
      </c>
      <c r="C820" s="25">
        <f t="shared" si="469"/>
        <v>9.7637543257079411</v>
      </c>
      <c r="D820" s="24">
        <f t="shared" si="470"/>
        <v>1.018910000746619</v>
      </c>
      <c r="E820" s="22">
        <f t="shared" si="471"/>
        <v>38.070228484165277</v>
      </c>
      <c r="F820" s="27">
        <v>3.4</v>
      </c>
      <c r="G820" s="4">
        <f t="shared" si="472"/>
        <v>52.367937553787122</v>
      </c>
      <c r="H820" s="4"/>
      <c r="I820" s="5">
        <v>0.1216</v>
      </c>
      <c r="J820" s="5">
        <v>0</v>
      </c>
      <c r="K820" s="14">
        <v>0</v>
      </c>
      <c r="L820" s="6">
        <v>6.1</v>
      </c>
      <c r="M820" s="6">
        <v>75</v>
      </c>
      <c r="N820" s="6">
        <v>18</v>
      </c>
      <c r="O820" s="13">
        <f t="shared" si="491"/>
        <v>61.5</v>
      </c>
      <c r="P820" s="12">
        <f t="shared" si="492"/>
        <v>0</v>
      </c>
      <c r="Q820" s="4"/>
      <c r="R820">
        <v>791</v>
      </c>
      <c r="S820" s="4">
        <f t="shared" si="493"/>
        <v>0.60923828172684824</v>
      </c>
      <c r="T820" s="12">
        <f t="shared" si="494"/>
        <v>1</v>
      </c>
      <c r="U820">
        <f t="shared" si="495"/>
        <v>1</v>
      </c>
      <c r="V820" s="4">
        <f t="shared" si="496"/>
        <v>0.60923828172684824</v>
      </c>
      <c r="W820" s="4"/>
      <c r="X820"/>
      <c r="Z820"/>
      <c r="AA820">
        <v>791</v>
      </c>
      <c r="AB820" s="4">
        <f t="shared" si="497"/>
        <v>4.8785628742514978E-2</v>
      </c>
      <c r="AC820" s="4">
        <f t="shared" si="498"/>
        <v>0</v>
      </c>
      <c r="AD820" s="26">
        <f t="shared" si="499"/>
        <v>0.11504474316728563</v>
      </c>
      <c r="AE820" s="4">
        <f t="shared" si="473"/>
        <v>7.8451863010523634E-2</v>
      </c>
      <c r="AF820" s="11"/>
      <c r="AG820" s="10">
        <f t="shared" si="500"/>
        <v>7.2814371257485036E-2</v>
      </c>
      <c r="AH820" s="10">
        <f t="shared" si="501"/>
        <v>0</v>
      </c>
      <c r="AI820" s="25">
        <f t="shared" si="502"/>
        <v>9.7637543257079411</v>
      </c>
      <c r="AJ820" s="4">
        <f t="shared" si="474"/>
        <v>9.6522583518318523</v>
      </c>
      <c r="AK820" s="4"/>
      <c r="AL820" s="24">
        <f t="shared" si="503"/>
        <v>1.018910000746619</v>
      </c>
      <c r="AM820" s="4">
        <f t="shared" si="475"/>
        <v>0.99348755844954473</v>
      </c>
      <c r="AN820" s="3"/>
      <c r="AO820" s="23">
        <f t="shared" si="504"/>
        <v>0</v>
      </c>
      <c r="AP820" s="22">
        <f t="shared" si="505"/>
        <v>38.070228484165277</v>
      </c>
      <c r="AQ820" s="4">
        <f t="shared" si="476"/>
        <v>38.041090340569092</v>
      </c>
      <c r="AR820" s="3"/>
      <c r="AS820" s="4">
        <v>3.4</v>
      </c>
      <c r="AT820" s="4"/>
      <c r="AU820" s="21">
        <f t="shared" si="506"/>
        <v>264.67606244621243</v>
      </c>
      <c r="AV820" s="21">
        <f t="shared" si="477"/>
        <v>0.1577577177794241</v>
      </c>
      <c r="AW820" s="3">
        <f t="shared" si="478"/>
        <v>52.367937553787122</v>
      </c>
      <c r="AX820"/>
      <c r="AY820" s="20">
        <f t="shared" si="479"/>
        <v>3.728853177220345E-3</v>
      </c>
      <c r="AZ820" s="20">
        <f t="shared" si="480"/>
        <v>4.377349381954318E-3</v>
      </c>
      <c r="BA820" s="19">
        <f t="shared" si="481"/>
        <v>2.8486677597587339E-2</v>
      </c>
      <c r="BB820" s="18">
        <f t="shared" si="482"/>
        <v>1.13615576214299E-2</v>
      </c>
      <c r="BC820" s="18">
        <f t="shared" si="483"/>
        <v>1.3337480686026405E-2</v>
      </c>
      <c r="BD820" s="17">
        <f t="shared" si="484"/>
        <v>8.6796935568632494E-2</v>
      </c>
      <c r="BE820" s="16">
        <f t="shared" si="485"/>
        <v>2.5905737489381173E-3</v>
      </c>
      <c r="BF820" s="16">
        <f t="shared" si="486"/>
        <v>3.0411083139708335E-3</v>
      </c>
      <c r="BG820" s="16">
        <f t="shared" si="487"/>
        <v>1.9790760234165296E-2</v>
      </c>
      <c r="BH820" s="15">
        <f t="shared" si="488"/>
        <v>2.9692076398873E-3</v>
      </c>
      <c r="BI820" s="15">
        <f t="shared" si="489"/>
        <v>3.4855915772590042E-3</v>
      </c>
      <c r="BJ820" s="15">
        <f t="shared" si="490"/>
        <v>2.2683344379038971E-2</v>
      </c>
    </row>
    <row r="821" spans="1:62" x14ac:dyDescent="0.25">
      <c r="A821">
        <v>792</v>
      </c>
      <c r="B821" s="26">
        <f t="shared" si="468"/>
        <v>0.12723749175303861</v>
      </c>
      <c r="C821" s="25">
        <f t="shared" si="469"/>
        <v>9.7250727230893368</v>
      </c>
      <c r="D821" s="24">
        <f t="shared" si="470"/>
        <v>1.0141377506370204</v>
      </c>
      <c r="E821" s="22">
        <f t="shared" si="471"/>
        <v>38.065331870528304</v>
      </c>
      <c r="F821" s="27">
        <v>3.4</v>
      </c>
      <c r="G821" s="4">
        <f t="shared" si="472"/>
        <v>52.331779836007698</v>
      </c>
      <c r="H821" s="4"/>
      <c r="I821" s="5">
        <v>0.1216</v>
      </c>
      <c r="J821" s="5">
        <v>0</v>
      </c>
      <c r="K821" s="14">
        <v>0</v>
      </c>
      <c r="L821" s="6">
        <v>4.5999999999999996</v>
      </c>
      <c r="M821" s="6">
        <v>71</v>
      </c>
      <c r="N821" s="6">
        <v>8</v>
      </c>
      <c r="O821" s="13">
        <f t="shared" si="491"/>
        <v>65</v>
      </c>
      <c r="P821" s="12">
        <f t="shared" si="492"/>
        <v>0</v>
      </c>
      <c r="Q821" s="4"/>
      <c r="R821">
        <v>792</v>
      </c>
      <c r="S821" s="4">
        <f t="shared" si="493"/>
        <v>0.45940307648816003</v>
      </c>
      <c r="T821" s="12">
        <f t="shared" si="494"/>
        <v>1</v>
      </c>
      <c r="U821">
        <f t="shared" si="495"/>
        <v>1</v>
      </c>
      <c r="V821" s="4">
        <f t="shared" si="496"/>
        <v>0.45940307648816003</v>
      </c>
      <c r="W821" s="4"/>
      <c r="X821"/>
      <c r="Z821"/>
      <c r="AA821">
        <v>792</v>
      </c>
      <c r="AB821" s="4">
        <f t="shared" si="497"/>
        <v>4.8785628742514978E-2</v>
      </c>
      <c r="AC821" s="4">
        <f t="shared" si="498"/>
        <v>0</v>
      </c>
      <c r="AD821" s="26">
        <f t="shared" si="499"/>
        <v>0.12723749175303861</v>
      </c>
      <c r="AE821" s="4">
        <f t="shared" si="473"/>
        <v>0.10648355808662434</v>
      </c>
      <c r="AF821" s="11"/>
      <c r="AG821" s="10">
        <f t="shared" si="500"/>
        <v>7.2814371257485036E-2</v>
      </c>
      <c r="AH821" s="10">
        <f t="shared" si="501"/>
        <v>0</v>
      </c>
      <c r="AI821" s="25">
        <f t="shared" si="502"/>
        <v>9.7250727230893368</v>
      </c>
      <c r="AJ821" s="4">
        <f t="shared" si="474"/>
        <v>9.6732604517583507</v>
      </c>
      <c r="AK821" s="4"/>
      <c r="AL821" s="24">
        <f t="shared" si="503"/>
        <v>1.0141377506370204</v>
      </c>
      <c r="AM821" s="4">
        <f t="shared" si="475"/>
        <v>1.0022890861801823</v>
      </c>
      <c r="AN821" s="3"/>
      <c r="AO821" s="23">
        <f t="shared" si="504"/>
        <v>0</v>
      </c>
      <c r="AP821" s="22">
        <f t="shared" si="505"/>
        <v>38.065331870528304</v>
      </c>
      <c r="AQ821" s="4">
        <f t="shared" si="476"/>
        <v>38.051778095380982</v>
      </c>
      <c r="AR821" s="3"/>
      <c r="AS821" s="4">
        <v>3.4</v>
      </c>
      <c r="AT821" s="4"/>
      <c r="AU821" s="21">
        <f t="shared" si="506"/>
        <v>264.83382016399185</v>
      </c>
      <c r="AV821" s="21">
        <f t="shared" si="477"/>
        <v>7.6266234892733986E-2</v>
      </c>
      <c r="AW821" s="3">
        <f t="shared" si="478"/>
        <v>52.331779836007698</v>
      </c>
      <c r="AX821"/>
      <c r="AY821" s="20">
        <f t="shared" si="479"/>
        <v>2.1148477835114749E-3</v>
      </c>
      <c r="AZ821" s="20">
        <f t="shared" si="480"/>
        <v>2.4826473980352095E-3</v>
      </c>
      <c r="BA821" s="19">
        <f t="shared" si="481"/>
        <v>1.6156438484867589E-2</v>
      </c>
      <c r="BB821" s="18">
        <f t="shared" si="482"/>
        <v>5.2797252291672536E-3</v>
      </c>
      <c r="BC821" s="18">
        <f t="shared" si="483"/>
        <v>6.1979383125006886E-3</v>
      </c>
      <c r="BD821" s="17">
        <f t="shared" si="484"/>
        <v>4.0334607789318154E-2</v>
      </c>
      <c r="BE821" s="16">
        <f t="shared" si="485"/>
        <v>1.2073914356133034E-3</v>
      </c>
      <c r="BF821" s="16">
        <f t="shared" si="486"/>
        <v>1.4173725548503996E-3</v>
      </c>
      <c r="BG821" s="16">
        <f t="shared" si="487"/>
        <v>9.2239004663743733E-3</v>
      </c>
      <c r="BH821" s="15">
        <f t="shared" si="488"/>
        <v>1.3811440177682612E-3</v>
      </c>
      <c r="BI821" s="15">
        <f t="shared" si="489"/>
        <v>1.6213429773801326E-3</v>
      </c>
      <c r="BJ821" s="15">
        <f t="shared" si="490"/>
        <v>1.0551288152173863E-2</v>
      </c>
    </row>
    <row r="822" spans="1:62" x14ac:dyDescent="0.25">
      <c r="A822">
        <v>793</v>
      </c>
      <c r="B822" s="26">
        <f t="shared" si="468"/>
        <v>0.25280032455369023</v>
      </c>
      <c r="C822" s="25">
        <f t="shared" si="469"/>
        <v>9.8916436852912852</v>
      </c>
      <c r="D822" s="24">
        <f t="shared" si="470"/>
        <v>1.0122721946462425</v>
      </c>
      <c r="E822" s="22">
        <f t="shared" si="471"/>
        <v>38.063497396623745</v>
      </c>
      <c r="F822" s="27">
        <v>3.4</v>
      </c>
      <c r="G822" s="4">
        <f t="shared" si="472"/>
        <v>52.620213601114962</v>
      </c>
      <c r="H822" s="4"/>
      <c r="I822" s="5">
        <v>0.36470000000000002</v>
      </c>
      <c r="J822" s="5">
        <v>0</v>
      </c>
      <c r="K822" s="14">
        <v>1</v>
      </c>
      <c r="L822" s="6">
        <v>3.4</v>
      </c>
      <c r="M822" s="6">
        <v>74</v>
      </c>
      <c r="N822" s="6">
        <v>8</v>
      </c>
      <c r="O822" s="13">
        <f t="shared" si="491"/>
        <v>68</v>
      </c>
      <c r="P822" s="12">
        <f t="shared" si="492"/>
        <v>0</v>
      </c>
      <c r="Q822" s="4"/>
      <c r="R822">
        <v>793</v>
      </c>
      <c r="S822" s="4">
        <f t="shared" si="493"/>
        <v>0.35612952979019163</v>
      </c>
      <c r="T822" s="12">
        <f t="shared" si="494"/>
        <v>1</v>
      </c>
      <c r="U822">
        <f t="shared" si="495"/>
        <v>0.6</v>
      </c>
      <c r="V822" s="4">
        <f t="shared" si="496"/>
        <v>0.21367771787411496</v>
      </c>
      <c r="W822" s="4"/>
      <c r="X822"/>
      <c r="Z822"/>
      <c r="AA822">
        <v>793</v>
      </c>
      <c r="AB822" s="4">
        <f t="shared" si="497"/>
        <v>0.1463167664670659</v>
      </c>
      <c r="AC822" s="4">
        <f t="shared" si="498"/>
        <v>0</v>
      </c>
      <c r="AD822" s="26">
        <f t="shared" si="499"/>
        <v>0.25280032455369023</v>
      </c>
      <c r="AE822" s="4">
        <f t="shared" si="473"/>
        <v>0.2098614578794207</v>
      </c>
      <c r="AF822" s="11"/>
      <c r="AG822" s="10">
        <f t="shared" si="500"/>
        <v>0.21838323353293418</v>
      </c>
      <c r="AH822" s="10">
        <f t="shared" si="501"/>
        <v>0</v>
      </c>
      <c r="AI822" s="25">
        <f t="shared" si="502"/>
        <v>9.8916436852912852</v>
      </c>
      <c r="AJ822" s="4">
        <f t="shared" si="474"/>
        <v>9.8365570622864116</v>
      </c>
      <c r="AK822" s="4"/>
      <c r="AL822" s="24">
        <f t="shared" si="503"/>
        <v>1.0122721946462425</v>
      </c>
      <c r="AM822" s="4">
        <f t="shared" si="475"/>
        <v>0.99991145006844651</v>
      </c>
      <c r="AN822" s="3"/>
      <c r="AO822" s="23">
        <f t="shared" si="504"/>
        <v>0</v>
      </c>
      <c r="AP822" s="22">
        <f t="shared" si="505"/>
        <v>38.063497396623745</v>
      </c>
      <c r="AQ822" s="4">
        <f t="shared" si="476"/>
        <v>38.049328814753096</v>
      </c>
      <c r="AR822" s="3"/>
      <c r="AS822" s="4">
        <v>3.4</v>
      </c>
      <c r="AT822" s="4"/>
      <c r="AU822" s="21">
        <f t="shared" si="506"/>
        <v>264.91008639888457</v>
      </c>
      <c r="AV822" s="21">
        <f t="shared" si="477"/>
        <v>9.6962930358399757E-2</v>
      </c>
      <c r="AW822" s="3">
        <f t="shared" si="478"/>
        <v>52.620213601114962</v>
      </c>
      <c r="AX822"/>
      <c r="AY822" s="20">
        <f t="shared" si="479"/>
        <v>4.3755159128955161E-3</v>
      </c>
      <c r="AZ822" s="20">
        <f t="shared" si="480"/>
        <v>5.1364752020947365E-3</v>
      </c>
      <c r="BA822" s="19">
        <f t="shared" si="481"/>
        <v>3.342687555927927E-2</v>
      </c>
      <c r="BB822" s="18">
        <f t="shared" si="482"/>
        <v>5.6133851266721019E-3</v>
      </c>
      <c r="BC822" s="18">
        <f t="shared" si="483"/>
        <v>6.58962601826725E-3</v>
      </c>
      <c r="BD822" s="17">
        <f t="shared" si="484"/>
        <v>4.2883611859934313E-2</v>
      </c>
      <c r="BE822" s="16">
        <f t="shared" si="485"/>
        <v>1.2595729413555489E-3</v>
      </c>
      <c r="BF822" s="16">
        <f t="shared" si="486"/>
        <v>1.4786291050695574E-3</v>
      </c>
      <c r="BG822" s="16">
        <f t="shared" si="487"/>
        <v>9.6225425313709069E-3</v>
      </c>
      <c r="BH822" s="15">
        <f t="shared" si="488"/>
        <v>1.4437934729036035E-3</v>
      </c>
      <c r="BI822" s="15">
        <f t="shared" si="489"/>
        <v>1.6948879899303171E-3</v>
      </c>
      <c r="BJ822" s="15">
        <f t="shared" si="490"/>
        <v>1.1029900407815258E-2</v>
      </c>
    </row>
    <row r="823" spans="1:62" x14ac:dyDescent="0.25">
      <c r="A823">
        <v>794</v>
      </c>
      <c r="B823" s="26">
        <f t="shared" si="468"/>
        <v>0.3561782243464866</v>
      </c>
      <c r="C823" s="25">
        <f t="shared" si="469"/>
        <v>10.054940295819346</v>
      </c>
      <c r="D823" s="24">
        <f t="shared" si="470"/>
        <v>1.0126037175222735</v>
      </c>
      <c r="E823" s="22">
        <f t="shared" si="471"/>
        <v>38.064228433068457</v>
      </c>
      <c r="F823" s="27">
        <v>3.4</v>
      </c>
      <c r="G823" s="4">
        <f t="shared" si="472"/>
        <v>52.88795067075656</v>
      </c>
      <c r="H823" s="4"/>
      <c r="I823" s="5">
        <v>0.36470000000000002</v>
      </c>
      <c r="J823" s="5">
        <v>0</v>
      </c>
      <c r="K823" s="14">
        <v>1</v>
      </c>
      <c r="L823" s="6">
        <v>3.6</v>
      </c>
      <c r="M823" s="6">
        <v>59</v>
      </c>
      <c r="N823" s="6">
        <v>10</v>
      </c>
      <c r="O823" s="13">
        <f t="shared" si="491"/>
        <v>51.5</v>
      </c>
      <c r="P823" s="12">
        <f t="shared" si="492"/>
        <v>0</v>
      </c>
      <c r="Q823" s="4"/>
      <c r="R823">
        <v>794</v>
      </c>
      <c r="S823" s="4">
        <f t="shared" si="493"/>
        <v>0.37230471497562223</v>
      </c>
      <c r="T823" s="12">
        <f t="shared" si="494"/>
        <v>1</v>
      </c>
      <c r="U823">
        <f t="shared" si="495"/>
        <v>0.6</v>
      </c>
      <c r="V823" s="4">
        <f t="shared" si="496"/>
        <v>0.22338282898537334</v>
      </c>
      <c r="W823" s="4"/>
      <c r="X823"/>
      <c r="Z823"/>
      <c r="AA823">
        <v>794</v>
      </c>
      <c r="AB823" s="4">
        <f t="shared" si="497"/>
        <v>0.1463167664670659</v>
      </c>
      <c r="AC823" s="4">
        <f t="shared" si="498"/>
        <v>0</v>
      </c>
      <c r="AD823" s="26">
        <f t="shared" si="499"/>
        <v>0.3561782243464866</v>
      </c>
      <c r="AE823" s="4">
        <f t="shared" si="473"/>
        <v>0.27644815849570958</v>
      </c>
      <c r="AF823" s="11"/>
      <c r="AG823" s="10">
        <f t="shared" si="500"/>
        <v>0.21838323353293418</v>
      </c>
      <c r="AH823" s="10">
        <f t="shared" si="501"/>
        <v>0</v>
      </c>
      <c r="AI823" s="25">
        <f t="shared" si="502"/>
        <v>10.054940295819346</v>
      </c>
      <c r="AJ823" s="4">
        <f t="shared" si="474"/>
        <v>9.9787900721553431</v>
      </c>
      <c r="AK823" s="4"/>
      <c r="AL823" s="24">
        <f t="shared" si="503"/>
        <v>1.0126037175222735</v>
      </c>
      <c r="AM823" s="4">
        <f t="shared" si="475"/>
        <v>0.9958088363543347</v>
      </c>
      <c r="AN823" s="3"/>
      <c r="AO823" s="23">
        <f t="shared" si="504"/>
        <v>0</v>
      </c>
      <c r="AP823" s="22">
        <f t="shared" si="505"/>
        <v>38.064228433068457</v>
      </c>
      <c r="AQ823" s="4">
        <f t="shared" si="476"/>
        <v>38.044941766643845</v>
      </c>
      <c r="AR823" s="3"/>
      <c r="AS823" s="4">
        <v>3.4</v>
      </c>
      <c r="AT823" s="4"/>
      <c r="AU823" s="21">
        <f t="shared" si="506"/>
        <v>265.00704932924299</v>
      </c>
      <c r="AV823" s="21">
        <f t="shared" si="477"/>
        <v>0.14943767588916146</v>
      </c>
      <c r="AW823" s="3">
        <f t="shared" si="478"/>
        <v>52.88795067075656</v>
      </c>
      <c r="AX823"/>
      <c r="AY823" s="20">
        <f t="shared" si="479"/>
        <v>8.1245780079084277E-3</v>
      </c>
      <c r="AZ823" s="20">
        <f t="shared" si="480"/>
        <v>9.5375480962403281E-3</v>
      </c>
      <c r="BA823" s="19">
        <f t="shared" si="481"/>
        <v>6.2067939746628276E-2</v>
      </c>
      <c r="BB823" s="18">
        <f t="shared" si="482"/>
        <v>7.7597883041487228E-3</v>
      </c>
      <c r="BC823" s="18">
        <f t="shared" si="483"/>
        <v>9.1093167048702395E-3</v>
      </c>
      <c r="BD823" s="17">
        <f t="shared" si="484"/>
        <v>5.9281118654984082E-2</v>
      </c>
      <c r="BE823" s="16">
        <f t="shared" si="485"/>
        <v>1.7114161480545332E-3</v>
      </c>
      <c r="BF823" s="16">
        <f t="shared" si="486"/>
        <v>2.009053739020539E-3</v>
      </c>
      <c r="BG823" s="16">
        <f t="shared" si="487"/>
        <v>1.3074411280863743E-2</v>
      </c>
      <c r="BH823" s="15">
        <f t="shared" si="488"/>
        <v>1.9653317002464965E-3</v>
      </c>
      <c r="BI823" s="15">
        <f t="shared" si="489"/>
        <v>2.3071285176806699E-3</v>
      </c>
      <c r="BJ823" s="15">
        <f t="shared" si="490"/>
        <v>1.5014206206685355E-2</v>
      </c>
    </row>
    <row r="824" spans="1:62" x14ac:dyDescent="0.25">
      <c r="A824">
        <v>795</v>
      </c>
      <c r="B824" s="26">
        <f t="shared" si="468"/>
        <v>0.42276492496277551</v>
      </c>
      <c r="C824" s="25">
        <f t="shared" si="469"/>
        <v>10.197173305688278</v>
      </c>
      <c r="D824" s="24">
        <f t="shared" si="470"/>
        <v>1.0153699505146929</v>
      </c>
      <c r="E824" s="22">
        <f t="shared" si="471"/>
        <v>38.067904813701659</v>
      </c>
      <c r="F824" s="27">
        <v>3.4</v>
      </c>
      <c r="G824" s="4">
        <f t="shared" si="472"/>
        <v>53.103212994867405</v>
      </c>
      <c r="H824" s="4"/>
      <c r="I824" s="5">
        <v>0.36470000000000002</v>
      </c>
      <c r="J824" s="5">
        <v>0</v>
      </c>
      <c r="K824" s="14">
        <v>1</v>
      </c>
      <c r="L824" s="6">
        <v>5.0999999999999996</v>
      </c>
      <c r="M824" s="6">
        <v>62</v>
      </c>
      <c r="N824" s="6">
        <v>27</v>
      </c>
      <c r="O824" s="13">
        <f t="shared" si="491"/>
        <v>41.75</v>
      </c>
      <c r="P824" s="12">
        <f t="shared" si="492"/>
        <v>0</v>
      </c>
      <c r="Q824" s="4"/>
      <c r="R824">
        <v>795</v>
      </c>
      <c r="S824" s="4">
        <f t="shared" si="493"/>
        <v>0.50681584851960382</v>
      </c>
      <c r="T824" s="12">
        <f t="shared" si="494"/>
        <v>1</v>
      </c>
      <c r="U824">
        <f t="shared" si="495"/>
        <v>0.6</v>
      </c>
      <c r="V824" s="4">
        <f t="shared" si="496"/>
        <v>0.3040895091117623</v>
      </c>
      <c r="W824" s="4"/>
      <c r="X824"/>
      <c r="Z824"/>
      <c r="AA824">
        <v>795</v>
      </c>
      <c r="AB824" s="4">
        <f t="shared" si="497"/>
        <v>0.1463167664670659</v>
      </c>
      <c r="AC824" s="4">
        <f t="shared" si="498"/>
        <v>0</v>
      </c>
      <c r="AD824" s="26">
        <f t="shared" si="499"/>
        <v>0.42276492496277551</v>
      </c>
      <c r="AE824" s="4">
        <f t="shared" si="473"/>
        <v>0.29126842553431048</v>
      </c>
      <c r="AF824" s="11"/>
      <c r="AG824" s="10">
        <f t="shared" si="500"/>
        <v>0.21838323353293418</v>
      </c>
      <c r="AH824" s="10">
        <f t="shared" si="501"/>
        <v>0</v>
      </c>
      <c r="AI824" s="25">
        <f t="shared" si="502"/>
        <v>10.197173305688278</v>
      </c>
      <c r="AJ824" s="4">
        <f t="shared" si="474"/>
        <v>10.083832757352848</v>
      </c>
      <c r="AK824" s="4"/>
      <c r="AL824" s="24">
        <f t="shared" si="503"/>
        <v>1.0153699505146929</v>
      </c>
      <c r="AM824" s="4">
        <f t="shared" si="475"/>
        <v>0.99070679295379005</v>
      </c>
      <c r="AN824" s="3"/>
      <c r="AO824" s="23">
        <f t="shared" si="504"/>
        <v>0</v>
      </c>
      <c r="AP824" s="22">
        <f t="shared" si="505"/>
        <v>38.067904813701659</v>
      </c>
      <c r="AQ824" s="4">
        <f t="shared" si="476"/>
        <v>38.039549382785538</v>
      </c>
      <c r="AR824" s="3"/>
      <c r="AS824" s="4">
        <v>3.4</v>
      </c>
      <c r="AT824" s="4"/>
      <c r="AU824" s="21">
        <f t="shared" si="506"/>
        <v>265.15648700513213</v>
      </c>
      <c r="AV824" s="21">
        <f t="shared" si="477"/>
        <v>0.23187345308350615</v>
      </c>
      <c r="AW824" s="3">
        <f t="shared" si="478"/>
        <v>53.103212994867405</v>
      </c>
      <c r="AX824"/>
      <c r="AY824" s="20">
        <f t="shared" si="479"/>
        <v>1.3399632321550859E-2</v>
      </c>
      <c r="AZ824" s="20">
        <f t="shared" si="480"/>
        <v>1.5730003160081441E-2</v>
      </c>
      <c r="BA824" s="19">
        <f t="shared" si="481"/>
        <v>0.10236686394683274</v>
      </c>
      <c r="BB824" s="18">
        <f t="shared" si="482"/>
        <v>1.1549521709084836E-2</v>
      </c>
      <c r="BC824" s="18">
        <f t="shared" si="483"/>
        <v>1.3558134180230023E-2</v>
      </c>
      <c r="BD824" s="17">
        <f t="shared" si="484"/>
        <v>8.8232892446114652E-2</v>
      </c>
      <c r="BE824" s="16">
        <f t="shared" si="485"/>
        <v>2.513201831538925E-3</v>
      </c>
      <c r="BF824" s="16">
        <f t="shared" si="486"/>
        <v>2.9502804109369988E-3</v>
      </c>
      <c r="BG824" s="16">
        <f t="shared" si="487"/>
        <v>1.9199675318426947E-2</v>
      </c>
      <c r="BH824" s="15">
        <f t="shared" si="488"/>
        <v>2.889448390235398E-3</v>
      </c>
      <c r="BI824" s="15">
        <f t="shared" si="489"/>
        <v>3.3919611537545974E-3</v>
      </c>
      <c r="BJ824" s="15">
        <f t="shared" si="490"/>
        <v>2.2074021372131811E-2</v>
      </c>
    </row>
    <row r="825" spans="1:62" x14ac:dyDescent="0.25">
      <c r="A825">
        <v>796</v>
      </c>
      <c r="B825" s="26">
        <f t="shared" si="468"/>
        <v>0.34005405427682545</v>
      </c>
      <c r="C825" s="25">
        <f t="shared" si="469"/>
        <v>10.156647128610333</v>
      </c>
      <c r="D825" s="24">
        <f t="shared" si="470"/>
        <v>1.0210585972062001</v>
      </c>
      <c r="E825" s="22">
        <f t="shared" si="471"/>
        <v>38.075179761690535</v>
      </c>
      <c r="F825" s="27">
        <v>3.4</v>
      </c>
      <c r="G825" s="4">
        <f t="shared" si="472"/>
        <v>52.99293954178389</v>
      </c>
      <c r="H825" s="4"/>
      <c r="I825" s="5">
        <v>0.1216</v>
      </c>
      <c r="J825" s="5">
        <v>0</v>
      </c>
      <c r="K825" s="14">
        <v>1</v>
      </c>
      <c r="L825" s="6">
        <v>7.3</v>
      </c>
      <c r="M825" s="6">
        <v>51</v>
      </c>
      <c r="N825" s="6">
        <v>49</v>
      </c>
      <c r="O825" s="13">
        <f t="shared" si="491"/>
        <v>14.25</v>
      </c>
      <c r="P825" s="12">
        <f t="shared" si="492"/>
        <v>0</v>
      </c>
      <c r="Q825" s="4"/>
      <c r="R825">
        <v>796</v>
      </c>
      <c r="S825" s="4">
        <f t="shared" si="493"/>
        <v>0.74514205020999758</v>
      </c>
      <c r="T825" s="12">
        <f t="shared" si="494"/>
        <v>1</v>
      </c>
      <c r="U825">
        <f t="shared" si="495"/>
        <v>0.6</v>
      </c>
      <c r="V825" s="4">
        <f t="shared" si="496"/>
        <v>0.44708523012599855</v>
      </c>
      <c r="W825" s="4"/>
      <c r="X825"/>
      <c r="Z825"/>
      <c r="AA825">
        <v>796</v>
      </c>
      <c r="AB825" s="4">
        <f t="shared" si="497"/>
        <v>4.8785628742514978E-2</v>
      </c>
      <c r="AC825" s="4">
        <f t="shared" si="498"/>
        <v>0</v>
      </c>
      <c r="AD825" s="26">
        <f t="shared" si="499"/>
        <v>0.34005405427682545</v>
      </c>
      <c r="AE825" s="4">
        <f t="shared" si="473"/>
        <v>0.18243430946370026</v>
      </c>
      <c r="AF825" s="11"/>
      <c r="AG825" s="10">
        <f t="shared" si="500"/>
        <v>7.2814371257485036E-2</v>
      </c>
      <c r="AH825" s="10">
        <f t="shared" si="501"/>
        <v>0</v>
      </c>
      <c r="AI825" s="25">
        <f t="shared" si="502"/>
        <v>10.156647128610333</v>
      </c>
      <c r="AJ825" s="4">
        <f t="shared" si="474"/>
        <v>9.9686677365456102</v>
      </c>
      <c r="AK825" s="4"/>
      <c r="AL825" s="24">
        <f t="shared" si="503"/>
        <v>1.0210585972062001</v>
      </c>
      <c r="AM825" s="4">
        <f t="shared" si="475"/>
        <v>0.97994461644951547</v>
      </c>
      <c r="AN825" s="3"/>
      <c r="AO825" s="23">
        <f t="shared" si="504"/>
        <v>0</v>
      </c>
      <c r="AP825" s="22">
        <f t="shared" si="505"/>
        <v>38.075179761690535</v>
      </c>
      <c r="AQ825" s="4">
        <f t="shared" si="476"/>
        <v>38.027789350931535</v>
      </c>
      <c r="AR825" s="3"/>
      <c r="AS825" s="4">
        <v>3.4</v>
      </c>
      <c r="AT825" s="4"/>
      <c r="AU825" s="21">
        <f t="shared" si="506"/>
        <v>265.38836045821563</v>
      </c>
      <c r="AV825" s="21">
        <f t="shared" si="477"/>
        <v>0.3379391620540837</v>
      </c>
      <c r="AW825" s="3">
        <f t="shared" si="478"/>
        <v>52.99293954178389</v>
      </c>
      <c r="AX825"/>
      <c r="AY825" s="20">
        <f t="shared" si="479"/>
        <v>1.6061618646065312E-2</v>
      </c>
      <c r="AZ825" s="20">
        <f t="shared" si="480"/>
        <v>1.8854943627989711E-2</v>
      </c>
      <c r="BA825" s="19">
        <f t="shared" si="481"/>
        <v>0.12270318253907017</v>
      </c>
      <c r="BB825" s="18">
        <f t="shared" si="482"/>
        <v>1.9155298799921349E-2</v>
      </c>
      <c r="BC825" s="18">
        <f t="shared" si="483"/>
        <v>2.248665511295115E-2</v>
      </c>
      <c r="BD825" s="17">
        <f t="shared" si="484"/>
        <v>0.14633743815184988</v>
      </c>
      <c r="BE825" s="16">
        <f t="shared" si="485"/>
        <v>4.1895581084619733E-3</v>
      </c>
      <c r="BF825" s="16">
        <f t="shared" si="486"/>
        <v>4.9181769099336213E-3</v>
      </c>
      <c r="BG825" s="16">
        <f t="shared" si="487"/>
        <v>3.2006245738289009E-2</v>
      </c>
      <c r="BH825" s="15">
        <f t="shared" si="488"/>
        <v>4.8291329616977552E-3</v>
      </c>
      <c r="BI825" s="15">
        <f t="shared" si="489"/>
        <v>5.668982172427799E-3</v>
      </c>
      <c r="BJ825" s="15">
        <f t="shared" si="490"/>
        <v>3.6892295624874637E-2</v>
      </c>
    </row>
    <row r="826" spans="1:62" x14ac:dyDescent="0.25">
      <c r="A826">
        <v>797</v>
      </c>
      <c r="B826" s="26">
        <f t="shared" si="468"/>
        <v>0.23121993820621523</v>
      </c>
      <c r="C826" s="25">
        <f t="shared" si="469"/>
        <v>10.041482107803095</v>
      </c>
      <c r="D826" s="24">
        <f t="shared" si="470"/>
        <v>1.0241802249656617</v>
      </c>
      <c r="E826" s="22">
        <f t="shared" si="471"/>
        <v>38.07971810875484</v>
      </c>
      <c r="F826" s="27">
        <v>3.4</v>
      </c>
      <c r="G826" s="4">
        <f t="shared" si="472"/>
        <v>52.776600379729807</v>
      </c>
      <c r="H826" s="4"/>
      <c r="I826" s="5">
        <v>0.1216</v>
      </c>
      <c r="J826" s="5">
        <v>0</v>
      </c>
      <c r="K826" s="14">
        <v>1</v>
      </c>
      <c r="L826" s="6">
        <v>11</v>
      </c>
      <c r="M826" s="6">
        <v>52</v>
      </c>
      <c r="N826" s="6">
        <v>83</v>
      </c>
      <c r="O826" s="13">
        <f t="shared" si="491"/>
        <v>-10.25</v>
      </c>
      <c r="P826" s="12">
        <f t="shared" si="492"/>
        <v>-10.25</v>
      </c>
      <c r="Q826" s="4"/>
      <c r="R826">
        <v>797</v>
      </c>
      <c r="S826" s="4">
        <f t="shared" si="493"/>
        <v>1.245428856118602</v>
      </c>
      <c r="T826" s="12">
        <f t="shared" si="494"/>
        <v>1</v>
      </c>
      <c r="U826">
        <f t="shared" si="495"/>
        <v>0.6</v>
      </c>
      <c r="V826" s="4">
        <f t="shared" si="496"/>
        <v>0.74725731367116122</v>
      </c>
      <c r="W826" s="4"/>
      <c r="X826"/>
      <c r="Z826"/>
      <c r="AA826">
        <v>797</v>
      </c>
      <c r="AB826" s="4">
        <f t="shared" si="497"/>
        <v>4.8785628742514978E-2</v>
      </c>
      <c r="AC826" s="4">
        <f t="shared" si="498"/>
        <v>0</v>
      </c>
      <c r="AD826" s="26">
        <f t="shared" si="499"/>
        <v>0.23121993820621523</v>
      </c>
      <c r="AE826" s="4">
        <f t="shared" si="473"/>
        <v>0.12091840518164994</v>
      </c>
      <c r="AF826" s="11"/>
      <c r="AG826" s="10">
        <f t="shared" si="500"/>
        <v>7.2814371257485036E-2</v>
      </c>
      <c r="AH826" s="10">
        <f t="shared" si="501"/>
        <v>0</v>
      </c>
      <c r="AI826" s="25">
        <f t="shared" si="502"/>
        <v>10.041482107803095</v>
      </c>
      <c r="AJ826" s="4">
        <f t="shared" si="474"/>
        <v>9.8480860037422175</v>
      </c>
      <c r="AK826" s="4"/>
      <c r="AL826" s="24">
        <f t="shared" si="503"/>
        <v>1.0241802249656617</v>
      </c>
      <c r="AM826" s="4">
        <f t="shared" si="475"/>
        <v>0.98128512761812658</v>
      </c>
      <c r="AN826" s="3"/>
      <c r="AO826" s="23">
        <f t="shared" si="504"/>
        <v>0</v>
      </c>
      <c r="AP826" s="22">
        <f t="shared" si="505"/>
        <v>38.07971810875484</v>
      </c>
      <c r="AQ826" s="4">
        <f t="shared" si="476"/>
        <v>38.030379486870586</v>
      </c>
      <c r="AR826" s="3"/>
      <c r="AS826" s="4">
        <v>3.4</v>
      </c>
      <c r="AT826" s="4"/>
      <c r="AU826" s="21">
        <f t="shared" si="506"/>
        <v>265.72629962026969</v>
      </c>
      <c r="AV826" s="21">
        <f t="shared" si="477"/>
        <v>0.30822304365949782</v>
      </c>
      <c r="AW826" s="3">
        <f t="shared" si="478"/>
        <v>52.776600379729807</v>
      </c>
      <c r="AX826"/>
      <c r="AY826" s="20">
        <f t="shared" si="479"/>
        <v>1.1239842835790593E-2</v>
      </c>
      <c r="AZ826" s="20">
        <f t="shared" si="480"/>
        <v>1.3194598111580261E-2</v>
      </c>
      <c r="BA826" s="19">
        <f t="shared" si="481"/>
        <v>8.5867092077194437E-2</v>
      </c>
      <c r="BB826" s="18">
        <f t="shared" si="482"/>
        <v>1.9707267479359032E-2</v>
      </c>
      <c r="BC826" s="18">
        <f t="shared" si="483"/>
        <v>2.3134618345334517E-2</v>
      </c>
      <c r="BD826" s="17">
        <f t="shared" si="484"/>
        <v>0.15055421823618362</v>
      </c>
      <c r="BE826" s="16">
        <f t="shared" si="485"/>
        <v>4.371055772224461E-3</v>
      </c>
      <c r="BF826" s="16">
        <f t="shared" si="486"/>
        <v>5.1312393847852368E-3</v>
      </c>
      <c r="BG826" s="16">
        <f t="shared" si="487"/>
        <v>3.3392802190525463E-2</v>
      </c>
      <c r="BH826" s="15">
        <f t="shared" si="488"/>
        <v>5.0276577351830382E-3</v>
      </c>
      <c r="BI826" s="15">
        <f t="shared" si="489"/>
        <v>5.9020329934757407E-3</v>
      </c>
      <c r="BJ826" s="15">
        <f t="shared" si="490"/>
        <v>3.8408931155594316E-2</v>
      </c>
    </row>
    <row r="827" spans="1:62" x14ac:dyDescent="0.25">
      <c r="A827">
        <v>798</v>
      </c>
      <c r="B827" s="26">
        <f t="shared" si="468"/>
        <v>0.41351181835530265</v>
      </c>
      <c r="C827" s="25">
        <f t="shared" si="469"/>
        <v>10.284792590568564</v>
      </c>
      <c r="D827" s="24">
        <f t="shared" si="470"/>
        <v>1.0216309514406838</v>
      </c>
      <c r="E827" s="22">
        <f t="shared" si="471"/>
        <v>38.077741975705763</v>
      </c>
      <c r="F827" s="27">
        <v>3.4</v>
      </c>
      <c r="G827" s="4">
        <f t="shared" si="472"/>
        <v>53.197677336070313</v>
      </c>
      <c r="H827" s="4"/>
      <c r="I827" s="5">
        <v>0.72929999999999995</v>
      </c>
      <c r="J827" s="5">
        <v>0</v>
      </c>
      <c r="K827" s="14">
        <v>1</v>
      </c>
      <c r="L827" s="6">
        <v>13.9</v>
      </c>
      <c r="M827" s="6">
        <v>57</v>
      </c>
      <c r="N827" s="6">
        <v>99</v>
      </c>
      <c r="O827" s="13">
        <f t="shared" si="491"/>
        <v>-17.25</v>
      </c>
      <c r="P827" s="12">
        <f t="shared" si="492"/>
        <v>-27.5</v>
      </c>
      <c r="Q827" s="4"/>
      <c r="R827">
        <v>798</v>
      </c>
      <c r="S827" s="4">
        <f t="shared" si="493"/>
        <v>1.7093833911892833</v>
      </c>
      <c r="T827" s="12">
        <f t="shared" si="494"/>
        <v>0.75846459436788383</v>
      </c>
      <c r="U827">
        <f t="shared" si="495"/>
        <v>0.6</v>
      </c>
      <c r="V827" s="4">
        <f t="shared" si="496"/>
        <v>0.77790406825054637</v>
      </c>
      <c r="W827" s="4"/>
      <c r="X827"/>
      <c r="Z827"/>
      <c r="AA827">
        <v>798</v>
      </c>
      <c r="AB827" s="4">
        <f t="shared" si="497"/>
        <v>0.29259341317365273</v>
      </c>
      <c r="AC827" s="4">
        <f t="shared" si="498"/>
        <v>0</v>
      </c>
      <c r="AD827" s="26">
        <f t="shared" si="499"/>
        <v>0.41351181835530265</v>
      </c>
      <c r="AE827" s="4">
        <f t="shared" si="473"/>
        <v>0.11137006198260992</v>
      </c>
      <c r="AF827" s="11"/>
      <c r="AG827" s="10">
        <f t="shared" si="500"/>
        <v>0.43670658682634733</v>
      </c>
      <c r="AH827" s="10">
        <f t="shared" si="501"/>
        <v>0</v>
      </c>
      <c r="AI827" s="25">
        <f t="shared" si="502"/>
        <v>10.284792590568564</v>
      </c>
      <c r="AJ827" s="4">
        <f t="shared" si="474"/>
        <v>9.8878974576086929</v>
      </c>
      <c r="AK827" s="4"/>
      <c r="AL827" s="24">
        <f t="shared" si="503"/>
        <v>1.0216309514406838</v>
      </c>
      <c r="AM827" s="4">
        <f t="shared" si="475"/>
        <v>0.93689852925599881</v>
      </c>
      <c r="AN827" s="3"/>
      <c r="AO827" s="23">
        <f t="shared" si="504"/>
        <v>0</v>
      </c>
      <c r="AP827" s="22">
        <f t="shared" si="505"/>
        <v>38.077741975705763</v>
      </c>
      <c r="AQ827" s="4">
        <f t="shared" si="476"/>
        <v>37.977970054761251</v>
      </c>
      <c r="AR827" s="3"/>
      <c r="AS827" s="4">
        <v>3.4</v>
      </c>
      <c r="AT827" s="4"/>
      <c r="AU827" s="21">
        <f t="shared" si="506"/>
        <v>266.03452266392918</v>
      </c>
      <c r="AV827" s="21">
        <f t="shared" si="477"/>
        <v>0.68781561127437407</v>
      </c>
      <c r="AW827" s="3">
        <f t="shared" si="478"/>
        <v>53.197677336070313</v>
      </c>
      <c r="AX827"/>
      <c r="AY827" s="20">
        <f t="shared" si="479"/>
        <v>3.0788564425505014E-2</v>
      </c>
      <c r="AZ827" s="20">
        <f t="shared" si="480"/>
        <v>3.6143097369071099E-2</v>
      </c>
      <c r="BA827" s="19">
        <f t="shared" si="481"/>
        <v>0.23521009457811665</v>
      </c>
      <c r="BB827" s="18">
        <f t="shared" si="482"/>
        <v>4.044403368143256E-2</v>
      </c>
      <c r="BC827" s="18">
        <f t="shared" si="483"/>
        <v>4.7477778669507788E-2</v>
      </c>
      <c r="BD827" s="17">
        <f t="shared" si="484"/>
        <v>0.30897332060893101</v>
      </c>
      <c r="BE827" s="16">
        <f t="shared" si="485"/>
        <v>8.6343234072695178E-3</v>
      </c>
      <c r="BF827" s="16">
        <f t="shared" si="486"/>
        <v>1.0135944869403347E-2</v>
      </c>
      <c r="BG827" s="16">
        <f t="shared" si="487"/>
        <v>6.5962153908012161E-2</v>
      </c>
      <c r="BH827" s="15">
        <f t="shared" si="488"/>
        <v>1.0166864231991132E-2</v>
      </c>
      <c r="BI827" s="15">
        <f t="shared" si="489"/>
        <v>1.1935014533206981E-2</v>
      </c>
      <c r="BJ827" s="15">
        <f t="shared" si="490"/>
        <v>7.7670042179314155E-2</v>
      </c>
    </row>
    <row r="828" spans="1:62" x14ac:dyDescent="0.25">
      <c r="A828">
        <v>799</v>
      </c>
      <c r="B828" s="26">
        <f t="shared" si="468"/>
        <v>0.40396347515626263</v>
      </c>
      <c r="C828" s="25">
        <f t="shared" si="469"/>
        <v>10.32460404443504</v>
      </c>
      <c r="D828" s="24">
        <f t="shared" si="470"/>
        <v>1.0269323150021969</v>
      </c>
      <c r="E828" s="22">
        <f t="shared" si="471"/>
        <v>38.083661890202443</v>
      </c>
      <c r="F828" s="27">
        <v>3.4</v>
      </c>
      <c r="G828" s="4">
        <f t="shared" si="472"/>
        <v>53.239161724795942</v>
      </c>
      <c r="H828" s="4"/>
      <c r="I828" s="5">
        <v>0.72929999999999995</v>
      </c>
      <c r="J828" s="5">
        <v>0</v>
      </c>
      <c r="K828" s="14">
        <v>0</v>
      </c>
      <c r="L828" s="6">
        <v>16</v>
      </c>
      <c r="M828" s="6">
        <v>34</v>
      </c>
      <c r="N828" s="6">
        <v>103</v>
      </c>
      <c r="O828" s="13">
        <f t="shared" si="491"/>
        <v>-43.25</v>
      </c>
      <c r="P828" s="12">
        <f t="shared" si="492"/>
        <v>-27.5</v>
      </c>
      <c r="Q828" s="4"/>
      <c r="R828">
        <v>799</v>
      </c>
      <c r="S828" s="4">
        <f t="shared" si="493"/>
        <v>2.0754997247575919</v>
      </c>
      <c r="T828" s="12">
        <f t="shared" si="494"/>
        <v>0.75846459436788383</v>
      </c>
      <c r="U828">
        <f t="shared" si="495"/>
        <v>1</v>
      </c>
      <c r="V828" s="4">
        <f t="shared" si="496"/>
        <v>1.5741930568489215</v>
      </c>
      <c r="W828" s="4"/>
      <c r="X828"/>
      <c r="Z828"/>
      <c r="AA828">
        <v>799</v>
      </c>
      <c r="AB828" s="4">
        <f t="shared" si="497"/>
        <v>0.29259341317365273</v>
      </c>
      <c r="AC828" s="4">
        <f t="shared" si="498"/>
        <v>0</v>
      </c>
      <c r="AD828" s="26">
        <f t="shared" si="499"/>
        <v>0.40396347515626263</v>
      </c>
      <c r="AE828" s="4">
        <f t="shared" si="473"/>
        <v>0.10879843155584758</v>
      </c>
      <c r="AF828" s="11"/>
      <c r="AG828" s="10">
        <f t="shared" si="500"/>
        <v>0.43670658682634733</v>
      </c>
      <c r="AH828" s="10">
        <f t="shared" si="501"/>
        <v>0</v>
      </c>
      <c r="AI828" s="25">
        <f t="shared" si="502"/>
        <v>10.32460404443504</v>
      </c>
      <c r="AJ828" s="4">
        <f t="shared" si="474"/>
        <v>9.9261725681666846</v>
      </c>
      <c r="AK828" s="4"/>
      <c r="AL828" s="24">
        <f t="shared" si="503"/>
        <v>1.0269323150021969</v>
      </c>
      <c r="AM828" s="4">
        <f t="shared" si="475"/>
        <v>0.94176020628020096</v>
      </c>
      <c r="AN828" s="3"/>
      <c r="AO828" s="23">
        <f t="shared" si="504"/>
        <v>0</v>
      </c>
      <c r="AP828" s="22">
        <f t="shared" si="505"/>
        <v>38.083661890202443</v>
      </c>
      <c r="AQ828" s="4">
        <f t="shared" si="476"/>
        <v>37.983874457801356</v>
      </c>
      <c r="AR828" s="3"/>
      <c r="AS828" s="4">
        <v>3.4</v>
      </c>
      <c r="AT828" s="4"/>
      <c r="AU828" s="21">
        <f t="shared" si="506"/>
        <v>266.72233827520358</v>
      </c>
      <c r="AV828" s="21">
        <f t="shared" si="477"/>
        <v>0.68393477511653089</v>
      </c>
      <c r="AW828" s="3">
        <f t="shared" si="478"/>
        <v>53.239161724795942</v>
      </c>
      <c r="AX828"/>
      <c r="AY828" s="20">
        <f t="shared" si="479"/>
        <v>3.0077630017608891E-2</v>
      </c>
      <c r="AZ828" s="20">
        <f t="shared" si="480"/>
        <v>3.5308522194584351E-2</v>
      </c>
      <c r="BA828" s="19">
        <f t="shared" si="481"/>
        <v>0.22977889138822186</v>
      </c>
      <c r="BB828" s="18">
        <f t="shared" si="482"/>
        <v>4.0600588688925784E-2</v>
      </c>
      <c r="BC828" s="18">
        <f t="shared" si="483"/>
        <v>4.766156063482592E-2</v>
      </c>
      <c r="BD828" s="17">
        <f t="shared" si="484"/>
        <v>0.31016932694460331</v>
      </c>
      <c r="BE828" s="16">
        <f t="shared" si="485"/>
        <v>8.6791279302972039E-3</v>
      </c>
      <c r="BF828" s="16">
        <f t="shared" si="486"/>
        <v>1.018854148339237E-2</v>
      </c>
      <c r="BG828" s="16">
        <f t="shared" si="487"/>
        <v>6.6304439308306415E-2</v>
      </c>
      <c r="BH828" s="15">
        <f t="shared" si="488"/>
        <v>1.0168444865816145E-2</v>
      </c>
      <c r="BI828" s="15">
        <f t="shared" si="489"/>
        <v>1.1936870059871126E-2</v>
      </c>
      <c r="BJ828" s="15">
        <f t="shared" si="490"/>
        <v>7.7682117475399298E-2</v>
      </c>
    </row>
    <row r="829" spans="1:62" x14ac:dyDescent="0.25">
      <c r="A829">
        <v>800</v>
      </c>
      <c r="B829" s="26">
        <f t="shared" si="468"/>
        <v>0.40139184472950029</v>
      </c>
      <c r="C829" s="25">
        <f t="shared" si="469"/>
        <v>10.362879154993031</v>
      </c>
      <c r="D829" s="24">
        <f t="shared" si="470"/>
        <v>1.0312859977828488</v>
      </c>
      <c r="E829" s="22">
        <f t="shared" si="471"/>
        <v>38.088969952174033</v>
      </c>
      <c r="F829" s="27">
        <v>3.4</v>
      </c>
      <c r="G829" s="4">
        <f t="shared" si="472"/>
        <v>53.28452694967941</v>
      </c>
      <c r="H829" s="4"/>
      <c r="I829" s="5">
        <v>0.72929999999999995</v>
      </c>
      <c r="J829" s="5">
        <v>0</v>
      </c>
      <c r="K829" s="14">
        <v>0</v>
      </c>
      <c r="L829" s="6">
        <v>16</v>
      </c>
      <c r="M829" s="6">
        <v>55</v>
      </c>
      <c r="N829" s="6">
        <v>91</v>
      </c>
      <c r="O829" s="13">
        <f t="shared" si="491"/>
        <v>-13.25</v>
      </c>
      <c r="P829" s="12">
        <f t="shared" si="492"/>
        <v>-27.5</v>
      </c>
      <c r="Q829" s="4"/>
      <c r="R829">
        <v>800</v>
      </c>
      <c r="S829" s="4">
        <f t="shared" si="493"/>
        <v>2.0754997247575919</v>
      </c>
      <c r="T829" s="12">
        <f t="shared" si="494"/>
        <v>0.75846459436788383</v>
      </c>
      <c r="U829">
        <f t="shared" si="495"/>
        <v>1</v>
      </c>
      <c r="V829" s="4">
        <f t="shared" si="496"/>
        <v>1.5741930568489215</v>
      </c>
      <c r="W829" s="4"/>
      <c r="X829"/>
      <c r="Z829"/>
      <c r="AA829">
        <v>800</v>
      </c>
      <c r="AB829" s="4">
        <f t="shared" si="497"/>
        <v>0.29259341317365273</v>
      </c>
      <c r="AC829" s="4">
        <f t="shared" si="498"/>
        <v>0</v>
      </c>
      <c r="AD829" s="26">
        <f t="shared" si="499"/>
        <v>0.40139184472950029</v>
      </c>
      <c r="AE829" s="4">
        <f t="shared" si="473"/>
        <v>0.10810567472607431</v>
      </c>
      <c r="AF829" s="11"/>
      <c r="AG829" s="10">
        <f t="shared" si="500"/>
        <v>0.43670658682634733</v>
      </c>
      <c r="AH829" s="10">
        <f t="shared" si="501"/>
        <v>0</v>
      </c>
      <c r="AI829" s="25">
        <f t="shared" si="502"/>
        <v>10.362879154993031</v>
      </c>
      <c r="AJ829" s="4">
        <f t="shared" si="474"/>
        <v>9.962970219164399</v>
      </c>
      <c r="AK829" s="4"/>
      <c r="AL829" s="24">
        <f t="shared" si="503"/>
        <v>1.0312859977828488</v>
      </c>
      <c r="AM829" s="4">
        <f t="shared" si="475"/>
        <v>0.94575271716571907</v>
      </c>
      <c r="AN829" s="3"/>
      <c r="AO829" s="23">
        <f t="shared" si="504"/>
        <v>0</v>
      </c>
      <c r="AP829" s="22">
        <f t="shared" si="505"/>
        <v>38.088969952174033</v>
      </c>
      <c r="AQ829" s="4">
        <f t="shared" si="476"/>
        <v>37.989168508681274</v>
      </c>
      <c r="AR829" s="3"/>
      <c r="AS829" s="4">
        <v>3.4</v>
      </c>
      <c r="AT829" s="4"/>
      <c r="AU829" s="21">
        <f t="shared" si="506"/>
        <v>267.40627305032012</v>
      </c>
      <c r="AV829" s="21">
        <f t="shared" si="477"/>
        <v>0.68391435487470986</v>
      </c>
      <c r="AW829" s="3">
        <f t="shared" si="478"/>
        <v>53.28452694967941</v>
      </c>
      <c r="AX829"/>
      <c r="AY829" s="20">
        <f t="shared" si="479"/>
        <v>2.988617081156349E-2</v>
      </c>
      <c r="AZ829" s="20">
        <f t="shared" si="480"/>
        <v>3.508376573531366E-2</v>
      </c>
      <c r="BA829" s="19">
        <f t="shared" si="481"/>
        <v>0.22831623345654886</v>
      </c>
      <c r="BB829" s="18">
        <f t="shared" si="482"/>
        <v>4.0751143380219644E-2</v>
      </c>
      <c r="BC829" s="18">
        <f t="shared" si="483"/>
        <v>4.7838298750692627E-2</v>
      </c>
      <c r="BD829" s="17">
        <f t="shared" si="484"/>
        <v>0.31131949369772005</v>
      </c>
      <c r="BE829" s="16">
        <f t="shared" si="485"/>
        <v>8.715931728274371E-3</v>
      </c>
      <c r="BF829" s="16">
        <f t="shared" si="486"/>
        <v>1.0231745941887305E-2</v>
      </c>
      <c r="BG829" s="16">
        <f t="shared" si="487"/>
        <v>6.6585602946968053E-2</v>
      </c>
      <c r="BH829" s="15">
        <f t="shared" si="488"/>
        <v>1.0169872610871268E-2</v>
      </c>
      <c r="BI829" s="15">
        <f t="shared" si="489"/>
        <v>1.1938546108414098E-2</v>
      </c>
      <c r="BJ829" s="15">
        <f t="shared" si="490"/>
        <v>7.7693024773472966E-2</v>
      </c>
    </row>
    <row r="830" spans="1:62" x14ac:dyDescent="0.25">
      <c r="A830">
        <v>801</v>
      </c>
      <c r="B830" s="26">
        <f t="shared" si="468"/>
        <v>0.15689130346858929</v>
      </c>
      <c r="C830" s="25">
        <f t="shared" si="469"/>
        <v>10.035784590421883</v>
      </c>
      <c r="D830" s="24">
        <f t="shared" si="470"/>
        <v>1.0352758356966478</v>
      </c>
      <c r="E830" s="22">
        <f t="shared" si="471"/>
        <v>38.094260865217578</v>
      </c>
      <c r="F830" s="27">
        <v>3.4</v>
      </c>
      <c r="G830" s="4">
        <f t="shared" si="472"/>
        <v>52.722212594804695</v>
      </c>
      <c r="H830" s="4"/>
      <c r="I830" s="5">
        <v>0.1216</v>
      </c>
      <c r="J830" s="5">
        <v>0</v>
      </c>
      <c r="K830" s="14">
        <v>0</v>
      </c>
      <c r="L830" s="6">
        <v>13.5</v>
      </c>
      <c r="M830" s="6">
        <v>58</v>
      </c>
      <c r="N830" s="6">
        <v>69</v>
      </c>
      <c r="O830" s="13">
        <f t="shared" si="491"/>
        <v>6.25</v>
      </c>
      <c r="P830" s="12">
        <f t="shared" si="492"/>
        <v>-21.25</v>
      </c>
      <c r="Q830" s="4"/>
      <c r="R830">
        <v>801</v>
      </c>
      <c r="S830" s="4">
        <f t="shared" si="493"/>
        <v>1.6422633067433468</v>
      </c>
      <c r="T830" s="12">
        <f t="shared" si="494"/>
        <v>0.95855194129866228</v>
      </c>
      <c r="U830">
        <f t="shared" si="495"/>
        <v>1</v>
      </c>
      <c r="V830" s="4">
        <f t="shared" si="496"/>
        <v>1.5741946808023954</v>
      </c>
      <c r="W830" s="4"/>
      <c r="X830"/>
      <c r="Z830"/>
      <c r="AA830">
        <v>801</v>
      </c>
      <c r="AB830" s="4">
        <f t="shared" si="497"/>
        <v>4.8785628742514978E-2</v>
      </c>
      <c r="AC830" s="4">
        <f t="shared" si="498"/>
        <v>0</v>
      </c>
      <c r="AD830" s="26">
        <f t="shared" si="499"/>
        <v>0.15689130346858929</v>
      </c>
      <c r="AE830" s="4">
        <f t="shared" si="473"/>
        <v>6.1301441432763247E-2</v>
      </c>
      <c r="AF830" s="11"/>
      <c r="AG830" s="10">
        <f t="shared" si="500"/>
        <v>7.2814371257485036E-2</v>
      </c>
      <c r="AH830" s="10">
        <f t="shared" si="501"/>
        <v>0</v>
      </c>
      <c r="AI830" s="25">
        <f t="shared" si="502"/>
        <v>10.035784590421883</v>
      </c>
      <c r="AJ830" s="4">
        <f t="shared" si="474"/>
        <v>9.7568018592180934</v>
      </c>
      <c r="AK830" s="4"/>
      <c r="AL830" s="24">
        <f t="shared" si="503"/>
        <v>1.0352758356966478</v>
      </c>
      <c r="AM830" s="4">
        <f t="shared" si="475"/>
        <v>0.97301518305153878</v>
      </c>
      <c r="AN830" s="3"/>
      <c r="AO830" s="23">
        <f t="shared" si="504"/>
        <v>0</v>
      </c>
      <c r="AP830" s="22">
        <f t="shared" si="505"/>
        <v>38.094260865217578</v>
      </c>
      <c r="AQ830" s="4">
        <f t="shared" si="476"/>
        <v>38.022729953749867</v>
      </c>
      <c r="AR830" s="3"/>
      <c r="AS830" s="4">
        <v>3.4</v>
      </c>
      <c r="AT830" s="4"/>
      <c r="AU830" s="21">
        <f t="shared" si="506"/>
        <v>268.09018740519485</v>
      </c>
      <c r="AV830" s="21">
        <f t="shared" si="477"/>
        <v>0.39574927665244064</v>
      </c>
      <c r="AW830" s="3">
        <f t="shared" si="478"/>
        <v>52.722212594804695</v>
      </c>
      <c r="AX830"/>
      <c r="AY830" s="20">
        <f t="shared" si="479"/>
        <v>9.7407080075515105E-3</v>
      </c>
      <c r="AZ830" s="20">
        <f t="shared" si="480"/>
        <v>1.1434744182777859E-2</v>
      </c>
      <c r="BA830" s="19">
        <f t="shared" si="481"/>
        <v>7.4414409845496673E-2</v>
      </c>
      <c r="BB830" s="18">
        <f t="shared" si="482"/>
        <v>2.8428635275013398E-2</v>
      </c>
      <c r="BC830" s="18">
        <f t="shared" si="483"/>
        <v>3.3372745757624424E-2</v>
      </c>
      <c r="BD830" s="17">
        <f t="shared" si="484"/>
        <v>0.21718135017115223</v>
      </c>
      <c r="BE830" s="16">
        <f t="shared" si="485"/>
        <v>6.3444263320340515E-3</v>
      </c>
      <c r="BF830" s="16">
        <f t="shared" si="486"/>
        <v>7.4478048245617129E-3</v>
      </c>
      <c r="BG830" s="16">
        <f t="shared" si="487"/>
        <v>4.846842148851329E-2</v>
      </c>
      <c r="BH830" s="15">
        <f t="shared" si="488"/>
        <v>7.289075507399035E-3</v>
      </c>
      <c r="BI830" s="15">
        <f t="shared" si="489"/>
        <v>8.5567408130336493E-3</v>
      </c>
      <c r="BJ830" s="15">
        <f t="shared" si="490"/>
        <v>5.5685095147278499E-2</v>
      </c>
    </row>
    <row r="831" spans="1:62" x14ac:dyDescent="0.25">
      <c r="A831">
        <v>802</v>
      </c>
      <c r="B831" s="26">
        <f t="shared" si="468"/>
        <v>0.11008707017527822</v>
      </c>
      <c r="C831" s="25">
        <f t="shared" si="469"/>
        <v>9.8296162304755779</v>
      </c>
      <c r="D831" s="24">
        <f t="shared" si="470"/>
        <v>1.0248180281735368</v>
      </c>
      <c r="E831" s="22">
        <f t="shared" si="471"/>
        <v>38.08354198932787</v>
      </c>
      <c r="F831" s="27">
        <v>3.4</v>
      </c>
      <c r="G831" s="4">
        <f t="shared" si="472"/>
        <v>52.448063318152258</v>
      </c>
      <c r="H831" s="4"/>
      <c r="I831" s="5">
        <v>0.1216</v>
      </c>
      <c r="J831" s="5">
        <v>0</v>
      </c>
      <c r="K831" s="14">
        <v>0</v>
      </c>
      <c r="L831" s="6">
        <v>10.199999999999999</v>
      </c>
      <c r="M831" s="6">
        <v>56</v>
      </c>
      <c r="N831" s="6">
        <v>34</v>
      </c>
      <c r="O831" s="13">
        <f t="shared" si="491"/>
        <v>30.5</v>
      </c>
      <c r="P831" s="12">
        <f t="shared" si="492"/>
        <v>0</v>
      </c>
      <c r="Q831" s="4"/>
      <c r="R831">
        <v>802</v>
      </c>
      <c r="S831" s="4">
        <f t="shared" si="493"/>
        <v>1.1276998486951821</v>
      </c>
      <c r="T831" s="12">
        <f t="shared" si="494"/>
        <v>1</v>
      </c>
      <c r="U831">
        <f t="shared" si="495"/>
        <v>1</v>
      </c>
      <c r="V831" s="4">
        <f t="shared" si="496"/>
        <v>1.1276998486951821</v>
      </c>
      <c r="W831" s="4"/>
      <c r="X831"/>
      <c r="Z831"/>
      <c r="AA831">
        <v>802</v>
      </c>
      <c r="AB831" s="4">
        <f t="shared" si="497"/>
        <v>4.8785628742514978E-2</v>
      </c>
      <c r="AC831" s="4">
        <f t="shared" si="498"/>
        <v>0</v>
      </c>
      <c r="AD831" s="26">
        <f t="shared" si="499"/>
        <v>0.11008707017527822</v>
      </c>
      <c r="AE831" s="4">
        <f t="shared" si="473"/>
        <v>6.6259114424770657E-2</v>
      </c>
      <c r="AF831" s="11"/>
      <c r="AG831" s="10">
        <f t="shared" si="500"/>
        <v>7.2814371257485036E-2</v>
      </c>
      <c r="AH831" s="10">
        <f t="shared" si="501"/>
        <v>0</v>
      </c>
      <c r="AI831" s="25">
        <f t="shared" si="502"/>
        <v>9.8296162304755779</v>
      </c>
      <c r="AJ831" s="4">
        <f t="shared" si="474"/>
        <v>9.6810361486551084</v>
      </c>
      <c r="AK831" s="4"/>
      <c r="AL831" s="24">
        <f t="shared" si="503"/>
        <v>1.0248180281735368</v>
      </c>
      <c r="AM831" s="4">
        <f t="shared" si="475"/>
        <v>0.9910472743024421</v>
      </c>
      <c r="AN831" s="3"/>
      <c r="AO831" s="23">
        <f t="shared" si="504"/>
        <v>0</v>
      </c>
      <c r="AP831" s="22">
        <f t="shared" si="505"/>
        <v>38.08354198932787</v>
      </c>
      <c r="AQ831" s="4">
        <f t="shared" si="476"/>
        <v>38.044891695874568</v>
      </c>
      <c r="AR831" s="3"/>
      <c r="AS831" s="4">
        <v>3.4</v>
      </c>
      <c r="AT831" s="4"/>
      <c r="AU831" s="21">
        <f t="shared" si="506"/>
        <v>268.48593668184731</v>
      </c>
      <c r="AV831" s="21">
        <f t="shared" si="477"/>
        <v>0.20616307673951986</v>
      </c>
      <c r="AW831" s="3">
        <f t="shared" si="478"/>
        <v>52.448063318152258</v>
      </c>
      <c r="AX831"/>
      <c r="AY831" s="20">
        <f t="shared" si="479"/>
        <v>4.4661150297881907E-3</v>
      </c>
      <c r="AZ831" s="20">
        <f t="shared" si="480"/>
        <v>5.2428306871426583E-3</v>
      </c>
      <c r="BA831" s="19">
        <f t="shared" si="481"/>
        <v>3.4119010033576716E-2</v>
      </c>
      <c r="BB831" s="18">
        <f t="shared" si="482"/>
        <v>1.5140467429578279E-2</v>
      </c>
      <c r="BC831" s="18">
        <f t="shared" si="483"/>
        <v>1.7773592199939719E-2</v>
      </c>
      <c r="BD831" s="17">
        <f t="shared" si="484"/>
        <v>0.11566602219095146</v>
      </c>
      <c r="BE831" s="16">
        <f t="shared" si="485"/>
        <v>3.4412755249080326E-3</v>
      </c>
      <c r="BF831" s="16">
        <f t="shared" si="486"/>
        <v>4.0397582248920382E-3</v>
      </c>
      <c r="BG831" s="16">
        <f t="shared" si="487"/>
        <v>2.6289720121294671E-2</v>
      </c>
      <c r="BH831" s="15">
        <f t="shared" si="488"/>
        <v>3.9385057674179557E-3</v>
      </c>
      <c r="BI831" s="15">
        <f t="shared" si="489"/>
        <v>4.6234632921862964E-3</v>
      </c>
      <c r="BJ831" s="15">
        <f t="shared" si="490"/>
        <v>3.008832439369704E-2</v>
      </c>
    </row>
    <row r="832" spans="1:62" x14ac:dyDescent="0.25">
      <c r="A832">
        <v>803</v>
      </c>
      <c r="B832" s="26">
        <f t="shared" si="468"/>
        <v>0.11504474316728563</v>
      </c>
      <c r="C832" s="25">
        <f t="shared" si="469"/>
        <v>9.7538505199125929</v>
      </c>
      <c r="D832" s="24">
        <f t="shared" si="470"/>
        <v>1.0180336380541346</v>
      </c>
      <c r="E832" s="22">
        <f t="shared" si="471"/>
        <v>38.076571340278726</v>
      </c>
      <c r="F832" s="27">
        <v>3.4</v>
      </c>
      <c r="G832" s="4">
        <f t="shared" si="472"/>
        <v>52.363500241412737</v>
      </c>
      <c r="H832" s="4"/>
      <c r="I832" s="5">
        <v>0.1216</v>
      </c>
      <c r="J832" s="5">
        <v>0</v>
      </c>
      <c r="K832" s="14">
        <v>0</v>
      </c>
      <c r="L832" s="6">
        <v>6.1</v>
      </c>
      <c r="M832" s="6">
        <v>75</v>
      </c>
      <c r="N832" s="6">
        <v>18</v>
      </c>
      <c r="O832" s="13">
        <f t="shared" si="491"/>
        <v>61.5</v>
      </c>
      <c r="P832" s="12">
        <f t="shared" si="492"/>
        <v>0</v>
      </c>
      <c r="Q832" s="4"/>
      <c r="R832">
        <v>803</v>
      </c>
      <c r="S832" s="4">
        <f t="shared" si="493"/>
        <v>0.60923828172684824</v>
      </c>
      <c r="T832" s="12">
        <f t="shared" si="494"/>
        <v>1</v>
      </c>
      <c r="U832">
        <f t="shared" si="495"/>
        <v>1</v>
      </c>
      <c r="V832" s="4">
        <f t="shared" si="496"/>
        <v>0.60923828172684824</v>
      </c>
      <c r="W832" s="4"/>
      <c r="X832"/>
      <c r="Z832"/>
      <c r="AA832">
        <v>803</v>
      </c>
      <c r="AB832" s="4">
        <f t="shared" si="497"/>
        <v>4.8785628742514978E-2</v>
      </c>
      <c r="AC832" s="4">
        <f t="shared" si="498"/>
        <v>0</v>
      </c>
      <c r="AD832" s="26">
        <f t="shared" si="499"/>
        <v>0.11504474316728563</v>
      </c>
      <c r="AE832" s="4">
        <f t="shared" si="473"/>
        <v>7.8451863010523634E-2</v>
      </c>
      <c r="AF832" s="11"/>
      <c r="AG832" s="10">
        <f t="shared" si="500"/>
        <v>7.2814371257485036E-2</v>
      </c>
      <c r="AH832" s="10">
        <f t="shared" si="501"/>
        <v>0</v>
      </c>
      <c r="AI832" s="25">
        <f t="shared" si="502"/>
        <v>9.7538505199125929</v>
      </c>
      <c r="AJ832" s="4">
        <f t="shared" si="474"/>
        <v>9.6424676413106578</v>
      </c>
      <c r="AK832" s="4"/>
      <c r="AL832" s="24">
        <f t="shared" si="503"/>
        <v>1.0180336380541346</v>
      </c>
      <c r="AM832" s="4">
        <f t="shared" si="475"/>
        <v>0.99263306155479003</v>
      </c>
      <c r="AN832" s="3"/>
      <c r="AO832" s="23">
        <f t="shared" si="504"/>
        <v>0</v>
      </c>
      <c r="AP832" s="22">
        <f t="shared" si="505"/>
        <v>38.076571340278726</v>
      </c>
      <c r="AQ832" s="4">
        <f t="shared" si="476"/>
        <v>38.047428341995307</v>
      </c>
      <c r="AR832" s="3"/>
      <c r="AS832" s="4">
        <v>3.4</v>
      </c>
      <c r="AT832" s="4"/>
      <c r="AU832" s="21">
        <f t="shared" si="506"/>
        <v>268.69209975858683</v>
      </c>
      <c r="AV832" s="21">
        <f t="shared" si="477"/>
        <v>0.15765643308641741</v>
      </c>
      <c r="AW832" s="3">
        <f t="shared" si="478"/>
        <v>52.363500241412737</v>
      </c>
      <c r="AX832"/>
      <c r="AY832" s="20">
        <f t="shared" si="479"/>
        <v>3.728853177220345E-3</v>
      </c>
      <c r="AZ832" s="20">
        <f t="shared" si="480"/>
        <v>4.377349381954318E-3</v>
      </c>
      <c r="BA832" s="19">
        <f t="shared" si="481"/>
        <v>2.8486677597587339E-2</v>
      </c>
      <c r="BB832" s="18">
        <f t="shared" si="482"/>
        <v>1.1350033093419259E-2</v>
      </c>
      <c r="BC832" s="18">
        <f t="shared" si="483"/>
        <v>1.3323951892274782E-2</v>
      </c>
      <c r="BD832" s="17">
        <f t="shared" si="484"/>
        <v>8.670889361624104E-2</v>
      </c>
      <c r="BE832" s="16">
        <f t="shared" si="485"/>
        <v>2.5883456010309986E-3</v>
      </c>
      <c r="BF832" s="16">
        <f t="shared" si="486"/>
        <v>3.0384926620798682E-3</v>
      </c>
      <c r="BG832" s="16">
        <f t="shared" si="487"/>
        <v>1.9773738236233709E-2</v>
      </c>
      <c r="BH832" s="15">
        <f t="shared" si="488"/>
        <v>2.9697023376492053E-3</v>
      </c>
      <c r="BI832" s="15">
        <f t="shared" si="489"/>
        <v>3.4861723094142846E-3</v>
      </c>
      <c r="BJ832" s="15">
        <f t="shared" si="490"/>
        <v>2.2687123636355333E-2</v>
      </c>
    </row>
    <row r="833" spans="1:62" x14ac:dyDescent="0.25">
      <c r="A833">
        <v>804</v>
      </c>
      <c r="B833" s="26">
        <f t="shared" si="468"/>
        <v>0.12723749175303861</v>
      </c>
      <c r="C833" s="25">
        <f t="shared" si="469"/>
        <v>9.7152820125681423</v>
      </c>
      <c r="D833" s="24">
        <f t="shared" si="470"/>
        <v>1.0132699957641098</v>
      </c>
      <c r="E833" s="22">
        <f t="shared" si="471"/>
        <v>38.07165430824103</v>
      </c>
      <c r="F833" s="27">
        <v>3.4</v>
      </c>
      <c r="G833" s="4">
        <f t="shared" si="472"/>
        <v>52.327443808326322</v>
      </c>
      <c r="H833" s="4"/>
      <c r="I833" s="5">
        <v>0.1216</v>
      </c>
      <c r="J833" s="5">
        <v>0</v>
      </c>
      <c r="K833" s="14">
        <v>0</v>
      </c>
      <c r="L833" s="6">
        <v>4.5999999999999996</v>
      </c>
      <c r="M833" s="6">
        <v>71</v>
      </c>
      <c r="N833" s="6">
        <v>8</v>
      </c>
      <c r="O833" s="13">
        <f t="shared" si="491"/>
        <v>65</v>
      </c>
      <c r="P833" s="12">
        <f t="shared" si="492"/>
        <v>0</v>
      </c>
      <c r="Q833" s="4"/>
      <c r="R833">
        <v>804</v>
      </c>
      <c r="S833" s="4">
        <f t="shared" si="493"/>
        <v>0.45940307648816003</v>
      </c>
      <c r="T833" s="12">
        <f t="shared" si="494"/>
        <v>1</v>
      </c>
      <c r="U833">
        <f t="shared" si="495"/>
        <v>1</v>
      </c>
      <c r="V833" s="4">
        <f t="shared" si="496"/>
        <v>0.45940307648816003</v>
      </c>
      <c r="W833" s="4"/>
      <c r="X833"/>
      <c r="Z833"/>
      <c r="AA833">
        <v>804</v>
      </c>
      <c r="AB833" s="4">
        <f t="shared" si="497"/>
        <v>4.8785628742514978E-2</v>
      </c>
      <c r="AC833" s="4">
        <f t="shared" si="498"/>
        <v>0</v>
      </c>
      <c r="AD833" s="26">
        <f t="shared" si="499"/>
        <v>0.12723749175303861</v>
      </c>
      <c r="AE833" s="4">
        <f t="shared" si="473"/>
        <v>0.10648355808662434</v>
      </c>
      <c r="AF833" s="11"/>
      <c r="AG833" s="10">
        <f t="shared" si="500"/>
        <v>7.2814371257485036E-2</v>
      </c>
      <c r="AH833" s="10">
        <f t="shared" si="501"/>
        <v>0</v>
      </c>
      <c r="AI833" s="25">
        <f t="shared" si="502"/>
        <v>9.7152820125681423</v>
      </c>
      <c r="AJ833" s="4">
        <f t="shared" si="474"/>
        <v>9.663521903206993</v>
      </c>
      <c r="AK833" s="4"/>
      <c r="AL833" s="24">
        <f t="shared" si="503"/>
        <v>1.0132699957641098</v>
      </c>
      <c r="AM833" s="4">
        <f t="shared" si="475"/>
        <v>1.0014314697093907</v>
      </c>
      <c r="AN833" s="3"/>
      <c r="AO833" s="23">
        <f t="shared" si="504"/>
        <v>0</v>
      </c>
      <c r="AP833" s="22">
        <f t="shared" si="505"/>
        <v>38.07165430824103</v>
      </c>
      <c r="AQ833" s="4">
        <f t="shared" si="476"/>
        <v>38.058098281887823</v>
      </c>
      <c r="AR833" s="3"/>
      <c r="AS833" s="4">
        <v>3.4</v>
      </c>
      <c r="AT833" s="4"/>
      <c r="AU833" s="21">
        <f t="shared" si="506"/>
        <v>268.84975619167324</v>
      </c>
      <c r="AV833" s="21">
        <f t="shared" si="477"/>
        <v>7.6219488060384658E-2</v>
      </c>
      <c r="AW833" s="3">
        <f t="shared" si="478"/>
        <v>52.327443808326322</v>
      </c>
      <c r="AX833"/>
      <c r="AY833" s="20">
        <f t="shared" si="479"/>
        <v>2.1148477835114749E-3</v>
      </c>
      <c r="AZ833" s="20">
        <f t="shared" si="480"/>
        <v>2.4826473980352095E-3</v>
      </c>
      <c r="BA833" s="19">
        <f t="shared" si="481"/>
        <v>1.6156438484867589E-2</v>
      </c>
      <c r="BB833" s="18">
        <f t="shared" si="482"/>
        <v>5.2744098692906098E-3</v>
      </c>
      <c r="BC833" s="18">
        <f t="shared" si="483"/>
        <v>6.1916985422107154E-3</v>
      </c>
      <c r="BD833" s="17">
        <f t="shared" si="484"/>
        <v>4.0294000949647954E-2</v>
      </c>
      <c r="BE833" s="16">
        <f t="shared" si="485"/>
        <v>1.2063583217181632E-3</v>
      </c>
      <c r="BF833" s="16">
        <f t="shared" si="486"/>
        <v>1.4161597689734959E-3</v>
      </c>
      <c r="BG833" s="16">
        <f t="shared" si="487"/>
        <v>9.2160079640274759E-3</v>
      </c>
      <c r="BH833" s="15">
        <f t="shared" si="488"/>
        <v>1.3813734180280991E-3</v>
      </c>
      <c r="BI833" s="15">
        <f t="shared" si="489"/>
        <v>1.6216122733373336E-3</v>
      </c>
      <c r="BJ833" s="15">
        <f t="shared" si="490"/>
        <v>1.0553040661841642E-2</v>
      </c>
    </row>
    <row r="834" spans="1:62" x14ac:dyDescent="0.25">
      <c r="A834">
        <v>805</v>
      </c>
      <c r="B834" s="26">
        <f t="shared" si="468"/>
        <v>0.25280032455369023</v>
      </c>
      <c r="C834" s="25">
        <f t="shared" si="469"/>
        <v>9.8819051367399275</v>
      </c>
      <c r="D834" s="24">
        <f t="shared" si="470"/>
        <v>1.011408459101939</v>
      </c>
      <c r="E834" s="22">
        <f t="shared" si="471"/>
        <v>38.069810399870377</v>
      </c>
      <c r="F834" s="27">
        <v>3.4</v>
      </c>
      <c r="G834" s="4">
        <f t="shared" si="472"/>
        <v>52.615924320265933</v>
      </c>
      <c r="H834" s="4"/>
      <c r="I834" s="5">
        <v>0.36470000000000002</v>
      </c>
      <c r="J834" s="5">
        <v>0</v>
      </c>
      <c r="K834" s="14">
        <v>1</v>
      </c>
      <c r="L834" s="6">
        <v>3.4</v>
      </c>
      <c r="M834" s="6">
        <v>74</v>
      </c>
      <c r="N834" s="6">
        <v>8</v>
      </c>
      <c r="O834" s="13">
        <f t="shared" si="491"/>
        <v>68</v>
      </c>
      <c r="P834" s="12">
        <f t="shared" si="492"/>
        <v>0</v>
      </c>
      <c r="Q834" s="4"/>
      <c r="R834">
        <v>805</v>
      </c>
      <c r="S834" s="4">
        <f t="shared" si="493"/>
        <v>0.35612952979019163</v>
      </c>
      <c r="T834" s="12">
        <f t="shared" si="494"/>
        <v>1</v>
      </c>
      <c r="U834">
        <f t="shared" si="495"/>
        <v>0.6</v>
      </c>
      <c r="V834" s="4">
        <f t="shared" si="496"/>
        <v>0.21367771787411496</v>
      </c>
      <c r="W834" s="4"/>
      <c r="X834"/>
      <c r="Z834"/>
      <c r="AA834">
        <v>805</v>
      </c>
      <c r="AB834" s="4">
        <f t="shared" si="497"/>
        <v>0.1463167664670659</v>
      </c>
      <c r="AC834" s="4">
        <f t="shared" si="498"/>
        <v>0</v>
      </c>
      <c r="AD834" s="26">
        <f t="shared" si="499"/>
        <v>0.25280032455369023</v>
      </c>
      <c r="AE834" s="4">
        <f t="shared" si="473"/>
        <v>0.2098614578794207</v>
      </c>
      <c r="AF834" s="11"/>
      <c r="AG834" s="10">
        <f t="shared" si="500"/>
        <v>0.21838323353293418</v>
      </c>
      <c r="AH834" s="10">
        <f t="shared" si="501"/>
        <v>0</v>
      </c>
      <c r="AI834" s="25">
        <f t="shared" si="502"/>
        <v>9.8819051367399275</v>
      </c>
      <c r="AJ834" s="4">
        <f t="shared" si="474"/>
        <v>9.8268727477703397</v>
      </c>
      <c r="AK834" s="4"/>
      <c r="AL834" s="24">
        <f t="shared" si="503"/>
        <v>1.011408459101939</v>
      </c>
      <c r="AM834" s="4">
        <f t="shared" si="475"/>
        <v>0.99905826150399912</v>
      </c>
      <c r="AN834" s="3"/>
      <c r="AO834" s="23">
        <f t="shared" si="504"/>
        <v>0</v>
      </c>
      <c r="AP834" s="22">
        <f t="shared" si="505"/>
        <v>38.069810399870377</v>
      </c>
      <c r="AQ834" s="4">
        <f t="shared" si="476"/>
        <v>38.055639468076329</v>
      </c>
      <c r="AR834" s="3"/>
      <c r="AS834" s="4">
        <v>3.4</v>
      </c>
      <c r="AT834" s="4"/>
      <c r="AU834" s="21">
        <f t="shared" si="506"/>
        <v>268.9259756797336</v>
      </c>
      <c r="AV834" s="21">
        <f t="shared" si="477"/>
        <v>9.6914329254170484E-2</v>
      </c>
      <c r="AW834" s="3">
        <f t="shared" si="478"/>
        <v>52.615924320265933</v>
      </c>
      <c r="AX834"/>
      <c r="AY834" s="20">
        <f t="shared" si="479"/>
        <v>4.3755159128955161E-3</v>
      </c>
      <c r="AZ834" s="20">
        <f t="shared" si="480"/>
        <v>5.1364752020947365E-3</v>
      </c>
      <c r="BA834" s="19">
        <f t="shared" si="481"/>
        <v>3.342687555927927E-2</v>
      </c>
      <c r="BB834" s="18">
        <f t="shared" si="482"/>
        <v>5.6078586211354333E-3</v>
      </c>
      <c r="BC834" s="18">
        <f t="shared" si="483"/>
        <v>6.5831383813328998E-3</v>
      </c>
      <c r="BD834" s="17">
        <f t="shared" si="484"/>
        <v>4.2841391967119516E-2</v>
      </c>
      <c r="BE834" s="16">
        <f t="shared" si="485"/>
        <v>1.2584981929570035E-3</v>
      </c>
      <c r="BF834" s="16">
        <f t="shared" si="486"/>
        <v>1.4773674439060474E-3</v>
      </c>
      <c r="BG834" s="16">
        <f t="shared" si="487"/>
        <v>9.6143319610768208E-3</v>
      </c>
      <c r="BH834" s="15">
        <f t="shared" si="488"/>
        <v>1.4440329325825076E-3</v>
      </c>
      <c r="BI834" s="15">
        <f t="shared" si="489"/>
        <v>1.6951690947707699E-3</v>
      </c>
      <c r="BJ834" s="15">
        <f t="shared" si="490"/>
        <v>1.1031729766694882E-2</v>
      </c>
    </row>
    <row r="835" spans="1:62" x14ac:dyDescent="0.25">
      <c r="A835">
        <v>806</v>
      </c>
      <c r="B835" s="26">
        <f t="shared" si="468"/>
        <v>0.3561782243464866</v>
      </c>
      <c r="C835" s="25">
        <f t="shared" si="469"/>
        <v>10.045255981303274</v>
      </c>
      <c r="D835" s="24">
        <f t="shared" si="470"/>
        <v>1.0117441671635696</v>
      </c>
      <c r="E835" s="22">
        <f t="shared" si="471"/>
        <v>38.07053161819843</v>
      </c>
      <c r="F835" s="27">
        <v>3.4</v>
      </c>
      <c r="G835" s="4">
        <f t="shared" si="472"/>
        <v>52.883709991011763</v>
      </c>
      <c r="H835" s="4"/>
      <c r="I835" s="5">
        <v>0.36470000000000002</v>
      </c>
      <c r="J835" s="5">
        <v>0</v>
      </c>
      <c r="K835" s="14">
        <v>1</v>
      </c>
      <c r="L835" s="6">
        <v>3.6</v>
      </c>
      <c r="M835" s="6">
        <v>59</v>
      </c>
      <c r="N835" s="6">
        <v>10</v>
      </c>
      <c r="O835" s="13">
        <f t="shared" si="491"/>
        <v>51.5</v>
      </c>
      <c r="P835" s="12">
        <f t="shared" si="492"/>
        <v>0</v>
      </c>
      <c r="Q835" s="4"/>
      <c r="R835">
        <v>806</v>
      </c>
      <c r="S835" s="4">
        <f t="shared" si="493"/>
        <v>0.37230471497562223</v>
      </c>
      <c r="T835" s="12">
        <f t="shared" si="494"/>
        <v>1</v>
      </c>
      <c r="U835">
        <f t="shared" si="495"/>
        <v>0.6</v>
      </c>
      <c r="V835" s="4">
        <f t="shared" si="496"/>
        <v>0.22338282898537334</v>
      </c>
      <c r="W835" s="4"/>
      <c r="X835"/>
      <c r="Z835"/>
      <c r="AA835">
        <v>806</v>
      </c>
      <c r="AB835" s="4">
        <f t="shared" si="497"/>
        <v>0.1463167664670659</v>
      </c>
      <c r="AC835" s="4">
        <f t="shared" si="498"/>
        <v>0</v>
      </c>
      <c r="AD835" s="26">
        <f t="shared" si="499"/>
        <v>0.3561782243464866</v>
      </c>
      <c r="AE835" s="4">
        <f t="shared" si="473"/>
        <v>0.27644815849570958</v>
      </c>
      <c r="AF835" s="11"/>
      <c r="AG835" s="10">
        <f t="shared" si="500"/>
        <v>0.21838323353293418</v>
      </c>
      <c r="AH835" s="10">
        <f t="shared" si="501"/>
        <v>0</v>
      </c>
      <c r="AI835" s="25">
        <f t="shared" si="502"/>
        <v>10.045255981303274</v>
      </c>
      <c r="AJ835" s="4">
        <f t="shared" si="474"/>
        <v>9.9691791009605382</v>
      </c>
      <c r="AK835" s="4"/>
      <c r="AL835" s="24">
        <f t="shared" si="503"/>
        <v>1.0117441671635696</v>
      </c>
      <c r="AM835" s="4">
        <f t="shared" si="475"/>
        <v>0.99496354235859141</v>
      </c>
      <c r="AN835" s="3"/>
      <c r="AO835" s="23">
        <f t="shared" si="504"/>
        <v>0</v>
      </c>
      <c r="AP835" s="22">
        <f t="shared" si="505"/>
        <v>38.07053161819843</v>
      </c>
      <c r="AQ835" s="4">
        <f t="shared" si="476"/>
        <v>38.051241758029086</v>
      </c>
      <c r="AR835" s="3"/>
      <c r="AS835" s="4">
        <v>3.4</v>
      </c>
      <c r="AT835" s="4"/>
      <c r="AU835" s="21">
        <f t="shared" si="506"/>
        <v>269.02289000898776</v>
      </c>
      <c r="AV835" s="21">
        <f t="shared" si="477"/>
        <v>0.14937196789417889</v>
      </c>
      <c r="AW835" s="3">
        <f t="shared" si="478"/>
        <v>52.883709991011763</v>
      </c>
      <c r="AX835"/>
      <c r="AY835" s="20">
        <f t="shared" si="479"/>
        <v>8.1245780079084277E-3</v>
      </c>
      <c r="AZ835" s="20">
        <f t="shared" si="480"/>
        <v>9.5375480962403281E-3</v>
      </c>
      <c r="BA835" s="19">
        <f t="shared" si="481"/>
        <v>6.2067939746628276E-2</v>
      </c>
      <c r="BB835" s="18">
        <f t="shared" si="482"/>
        <v>7.7523145421665388E-3</v>
      </c>
      <c r="BC835" s="18">
        <f t="shared" si="483"/>
        <v>9.1005431581955027E-3</v>
      </c>
      <c r="BD835" s="17">
        <f t="shared" si="484"/>
        <v>5.9224022642374037E-2</v>
      </c>
      <c r="BE835" s="16">
        <f t="shared" si="485"/>
        <v>1.7099634095957541E-3</v>
      </c>
      <c r="BF835" s="16">
        <f t="shared" si="486"/>
        <v>2.0073483503950155E-3</v>
      </c>
      <c r="BG835" s="16">
        <f t="shared" si="487"/>
        <v>1.306331304498745E-2</v>
      </c>
      <c r="BH835" s="15">
        <f t="shared" si="488"/>
        <v>1.9656571462113768E-3</v>
      </c>
      <c r="BI835" s="15">
        <f t="shared" si="489"/>
        <v>2.3075105629437901E-3</v>
      </c>
      <c r="BJ835" s="15">
        <f t="shared" si="490"/>
        <v>1.5016692460189144E-2</v>
      </c>
    </row>
    <row r="836" spans="1:62" x14ac:dyDescent="0.25">
      <c r="A836">
        <v>807</v>
      </c>
      <c r="B836" s="26">
        <f t="shared" si="468"/>
        <v>0.42276492496277551</v>
      </c>
      <c r="C836" s="25">
        <f t="shared" si="469"/>
        <v>10.187562334493473</v>
      </c>
      <c r="D836" s="24">
        <f t="shared" si="470"/>
        <v>1.0145160554644737</v>
      </c>
      <c r="E836" s="22">
        <f t="shared" si="471"/>
        <v>38.074194708196863</v>
      </c>
      <c r="F836" s="27">
        <v>3.4</v>
      </c>
      <c r="G836" s="4">
        <f t="shared" si="472"/>
        <v>53.099038023117586</v>
      </c>
      <c r="H836" s="4"/>
      <c r="I836" s="5">
        <v>0.36470000000000002</v>
      </c>
      <c r="J836" s="5">
        <v>0</v>
      </c>
      <c r="K836" s="14">
        <v>1</v>
      </c>
      <c r="L836" s="6">
        <v>5.0999999999999996</v>
      </c>
      <c r="M836" s="6">
        <v>62</v>
      </c>
      <c r="N836" s="6">
        <v>27</v>
      </c>
      <c r="O836" s="13">
        <f t="shared" si="491"/>
        <v>41.75</v>
      </c>
      <c r="P836" s="12">
        <f t="shared" si="492"/>
        <v>0</v>
      </c>
      <c r="Q836" s="4"/>
      <c r="R836">
        <v>807</v>
      </c>
      <c r="S836" s="4">
        <f t="shared" si="493"/>
        <v>0.50681584851960382</v>
      </c>
      <c r="T836" s="12">
        <f t="shared" si="494"/>
        <v>1</v>
      </c>
      <c r="U836">
        <f t="shared" si="495"/>
        <v>0.6</v>
      </c>
      <c r="V836" s="4">
        <f t="shared" si="496"/>
        <v>0.3040895091117623</v>
      </c>
      <c r="W836" s="4"/>
      <c r="X836"/>
      <c r="Z836"/>
      <c r="AA836">
        <v>807</v>
      </c>
      <c r="AB836" s="4">
        <f t="shared" si="497"/>
        <v>0.1463167664670659</v>
      </c>
      <c r="AC836" s="4">
        <f t="shared" si="498"/>
        <v>0</v>
      </c>
      <c r="AD836" s="26">
        <f t="shared" si="499"/>
        <v>0.42276492496277551</v>
      </c>
      <c r="AE836" s="4">
        <f t="shared" si="473"/>
        <v>0.29126842553431048</v>
      </c>
      <c r="AF836" s="11"/>
      <c r="AG836" s="10">
        <f t="shared" si="500"/>
        <v>0.21838323353293418</v>
      </c>
      <c r="AH836" s="10">
        <f t="shared" si="501"/>
        <v>0</v>
      </c>
      <c r="AI836" s="25">
        <f t="shared" si="502"/>
        <v>10.187562334493473</v>
      </c>
      <c r="AJ836" s="4">
        <f t="shared" si="474"/>
        <v>10.074328611129298</v>
      </c>
      <c r="AK836" s="4"/>
      <c r="AL836" s="24">
        <f t="shared" si="503"/>
        <v>1.0145160554644737</v>
      </c>
      <c r="AM836" s="4">
        <f t="shared" si="475"/>
        <v>0.98987363886419644</v>
      </c>
      <c r="AN836" s="3"/>
      <c r="AO836" s="23">
        <f t="shared" si="504"/>
        <v>0</v>
      </c>
      <c r="AP836" s="22">
        <f t="shared" si="505"/>
        <v>38.074194708196863</v>
      </c>
      <c r="AQ836" s="4">
        <f t="shared" si="476"/>
        <v>38.045834592161619</v>
      </c>
      <c r="AR836" s="3"/>
      <c r="AS836" s="4">
        <v>3.4</v>
      </c>
      <c r="AT836" s="4"/>
      <c r="AU836" s="21">
        <f t="shared" si="506"/>
        <v>269.17226197688194</v>
      </c>
      <c r="AV836" s="21">
        <f t="shared" si="477"/>
        <v>0.23177779332453249</v>
      </c>
      <c r="AW836" s="3">
        <f t="shared" si="478"/>
        <v>53.099038023117586</v>
      </c>
      <c r="AX836"/>
      <c r="AY836" s="20">
        <f t="shared" si="479"/>
        <v>1.3399632321550859E-2</v>
      </c>
      <c r="AZ836" s="20">
        <f t="shared" si="480"/>
        <v>1.5730003160081441E-2</v>
      </c>
      <c r="BA836" s="19">
        <f t="shared" si="481"/>
        <v>0.10236686394683274</v>
      </c>
      <c r="BB836" s="18">
        <f t="shared" si="482"/>
        <v>1.1538636131569135E-2</v>
      </c>
      <c r="BC836" s="18">
        <f t="shared" si="483"/>
        <v>1.3545355458798551E-2</v>
      </c>
      <c r="BD836" s="17">
        <f t="shared" si="484"/>
        <v>8.8149731773807249E-2</v>
      </c>
      <c r="BE836" s="16">
        <f t="shared" si="485"/>
        <v>2.5110883057219836E-3</v>
      </c>
      <c r="BF836" s="16">
        <f t="shared" si="486"/>
        <v>2.9477993154127633E-3</v>
      </c>
      <c r="BG836" s="16">
        <f t="shared" si="487"/>
        <v>1.9183528979142474E-2</v>
      </c>
      <c r="BH836" s="15">
        <f t="shared" si="488"/>
        <v>2.8899258088275442E-3</v>
      </c>
      <c r="BI836" s="15">
        <f t="shared" si="489"/>
        <v>3.3925216016671171E-3</v>
      </c>
      <c r="BJ836" s="15">
        <f t="shared" si="490"/>
        <v>2.2077668624750028E-2</v>
      </c>
    </row>
    <row r="837" spans="1:62" x14ac:dyDescent="0.25">
      <c r="A837">
        <v>808</v>
      </c>
      <c r="B837" s="26">
        <f t="shared" si="468"/>
        <v>0.34005405427682545</v>
      </c>
      <c r="C837" s="25">
        <f t="shared" si="469"/>
        <v>10.147142982386782</v>
      </c>
      <c r="D837" s="24">
        <f t="shared" si="470"/>
        <v>1.0202129214318658</v>
      </c>
      <c r="E837" s="22">
        <f t="shared" si="471"/>
        <v>38.081450271697577</v>
      </c>
      <c r="F837" s="27">
        <v>3.4</v>
      </c>
      <c r="G837" s="4">
        <f t="shared" si="472"/>
        <v>52.988860229793048</v>
      </c>
      <c r="H837" s="4"/>
      <c r="I837" s="5">
        <v>0.1216</v>
      </c>
      <c r="J837" s="5">
        <v>0</v>
      </c>
      <c r="K837" s="14">
        <v>1</v>
      </c>
      <c r="L837" s="6">
        <v>7.3</v>
      </c>
      <c r="M837" s="6">
        <v>51</v>
      </c>
      <c r="N837" s="6">
        <v>49</v>
      </c>
      <c r="O837" s="13">
        <f t="shared" si="491"/>
        <v>14.25</v>
      </c>
      <c r="P837" s="12">
        <f t="shared" si="492"/>
        <v>0</v>
      </c>
      <c r="Q837" s="4"/>
      <c r="R837">
        <v>808</v>
      </c>
      <c r="S837" s="4">
        <f t="shared" si="493"/>
        <v>0.74514205020999758</v>
      </c>
      <c r="T837" s="12">
        <f t="shared" si="494"/>
        <v>1</v>
      </c>
      <c r="U837">
        <f t="shared" si="495"/>
        <v>0.6</v>
      </c>
      <c r="V837" s="4">
        <f t="shared" si="496"/>
        <v>0.44708523012599855</v>
      </c>
      <c r="W837" s="4"/>
      <c r="X837"/>
      <c r="Z837"/>
      <c r="AA837">
        <v>808</v>
      </c>
      <c r="AB837" s="4">
        <f t="shared" si="497"/>
        <v>4.8785628742514978E-2</v>
      </c>
      <c r="AC837" s="4">
        <f t="shared" si="498"/>
        <v>0</v>
      </c>
      <c r="AD837" s="26">
        <f t="shared" si="499"/>
        <v>0.34005405427682545</v>
      </c>
      <c r="AE837" s="4">
        <f t="shared" si="473"/>
        <v>0.18243430946370026</v>
      </c>
      <c r="AF837" s="11"/>
      <c r="AG837" s="10">
        <f t="shared" si="500"/>
        <v>7.2814371257485036E-2</v>
      </c>
      <c r="AH837" s="10">
        <f t="shared" si="501"/>
        <v>0</v>
      </c>
      <c r="AI837" s="25">
        <f t="shared" si="502"/>
        <v>10.147142982386782</v>
      </c>
      <c r="AJ837" s="4">
        <f t="shared" si="474"/>
        <v>9.9593394932166444</v>
      </c>
      <c r="AK837" s="4"/>
      <c r="AL837" s="24">
        <f t="shared" si="503"/>
        <v>1.0202129214318658</v>
      </c>
      <c r="AM837" s="4">
        <f t="shared" si="475"/>
        <v>0.97913299268513199</v>
      </c>
      <c r="AN837" s="3"/>
      <c r="AO837" s="23">
        <f t="shared" si="504"/>
        <v>0</v>
      </c>
      <c r="AP837" s="22">
        <f t="shared" si="505"/>
        <v>38.081450271697577</v>
      </c>
      <c r="AQ837" s="4">
        <f t="shared" si="476"/>
        <v>38.034052056325521</v>
      </c>
      <c r="AR837" s="3"/>
      <c r="AS837" s="4">
        <v>3.4</v>
      </c>
      <c r="AT837" s="4"/>
      <c r="AU837" s="21">
        <f t="shared" si="506"/>
        <v>269.40403977020645</v>
      </c>
      <c r="AV837" s="21">
        <f t="shared" si="477"/>
        <v>0.33778179291137134</v>
      </c>
      <c r="AW837" s="3">
        <f t="shared" si="478"/>
        <v>52.988860229793048</v>
      </c>
      <c r="AX837"/>
      <c r="AY837" s="20">
        <f t="shared" si="479"/>
        <v>1.6061618646065312E-2</v>
      </c>
      <c r="AZ837" s="20">
        <f t="shared" si="480"/>
        <v>1.8854943627989711E-2</v>
      </c>
      <c r="BA837" s="19">
        <f t="shared" si="481"/>
        <v>0.12270318253907017</v>
      </c>
      <c r="BB837" s="18">
        <f t="shared" si="482"/>
        <v>1.9137374108983012E-2</v>
      </c>
      <c r="BC837" s="18">
        <f t="shared" si="483"/>
        <v>2.2465613084458321E-2</v>
      </c>
      <c r="BD837" s="17">
        <f t="shared" si="484"/>
        <v>0.14620050197669657</v>
      </c>
      <c r="BE837" s="16">
        <f t="shared" si="485"/>
        <v>4.1860881726451778E-3</v>
      </c>
      <c r="BF837" s="16">
        <f t="shared" si="486"/>
        <v>4.9141035070182524E-3</v>
      </c>
      <c r="BG837" s="16">
        <f t="shared" si="487"/>
        <v>3.1979737067070406E-2</v>
      </c>
      <c r="BH837" s="15">
        <f t="shared" si="488"/>
        <v>4.8299282600198293E-3</v>
      </c>
      <c r="BI837" s="15">
        <f t="shared" si="489"/>
        <v>5.669915783501539E-3</v>
      </c>
      <c r="BJ837" s="15">
        <f t="shared" si="490"/>
        <v>3.6898371328534213E-2</v>
      </c>
    </row>
    <row r="838" spans="1:62" x14ac:dyDescent="0.25">
      <c r="A838">
        <v>809</v>
      </c>
      <c r="B838" s="26">
        <f t="shared" si="468"/>
        <v>0.23121993820621523</v>
      </c>
      <c r="C838" s="25">
        <f t="shared" si="469"/>
        <v>10.032153864474129</v>
      </c>
      <c r="D838" s="24">
        <f t="shared" si="470"/>
        <v>1.0233480018728456</v>
      </c>
      <c r="E838" s="22">
        <f t="shared" si="471"/>
        <v>38.085956632328489</v>
      </c>
      <c r="F838" s="27">
        <v>3.4</v>
      </c>
      <c r="G838" s="4">
        <f t="shared" si="472"/>
        <v>52.772678436881677</v>
      </c>
      <c r="H838" s="4"/>
      <c r="I838" s="5">
        <v>0.1216</v>
      </c>
      <c r="J838" s="5">
        <v>0</v>
      </c>
      <c r="K838" s="14">
        <v>1</v>
      </c>
      <c r="L838" s="6">
        <v>11</v>
      </c>
      <c r="M838" s="6">
        <v>52</v>
      </c>
      <c r="N838" s="6">
        <v>83</v>
      </c>
      <c r="O838" s="13">
        <f t="shared" si="491"/>
        <v>-10.25</v>
      </c>
      <c r="P838" s="12">
        <f t="shared" si="492"/>
        <v>-10.25</v>
      </c>
      <c r="Q838" s="4"/>
      <c r="R838">
        <v>809</v>
      </c>
      <c r="S838" s="4">
        <f t="shared" si="493"/>
        <v>1.245428856118602</v>
      </c>
      <c r="T838" s="12">
        <f t="shared" si="494"/>
        <v>1</v>
      </c>
      <c r="U838">
        <f t="shared" si="495"/>
        <v>0.6</v>
      </c>
      <c r="V838" s="4">
        <f t="shared" si="496"/>
        <v>0.74725731367116122</v>
      </c>
      <c r="W838" s="4"/>
      <c r="X838"/>
      <c r="Z838"/>
      <c r="AA838">
        <v>809</v>
      </c>
      <c r="AB838" s="4">
        <f t="shared" si="497"/>
        <v>4.8785628742514978E-2</v>
      </c>
      <c r="AC838" s="4">
        <f t="shared" si="498"/>
        <v>0</v>
      </c>
      <c r="AD838" s="26">
        <f t="shared" si="499"/>
        <v>0.23121993820621523</v>
      </c>
      <c r="AE838" s="4">
        <f t="shared" si="473"/>
        <v>0.12091840518164994</v>
      </c>
      <c r="AF838" s="11"/>
      <c r="AG838" s="10">
        <f t="shared" si="500"/>
        <v>7.2814371257485036E-2</v>
      </c>
      <c r="AH838" s="10">
        <f t="shared" si="501"/>
        <v>0</v>
      </c>
      <c r="AI838" s="25">
        <f t="shared" si="502"/>
        <v>10.032153864474129</v>
      </c>
      <c r="AJ838" s="4">
        <f t="shared" si="474"/>
        <v>9.8389374197402493</v>
      </c>
      <c r="AK838" s="4"/>
      <c r="AL838" s="24">
        <f t="shared" si="503"/>
        <v>1.0233480018728456</v>
      </c>
      <c r="AM838" s="4">
        <f t="shared" si="475"/>
        <v>0.98048776000260929</v>
      </c>
      <c r="AN838" s="3"/>
      <c r="AO838" s="23">
        <f t="shared" si="504"/>
        <v>0</v>
      </c>
      <c r="AP838" s="22">
        <f t="shared" si="505"/>
        <v>38.085956632328489</v>
      </c>
      <c r="AQ838" s="4">
        <f t="shared" si="476"/>
        <v>38.036609927397116</v>
      </c>
      <c r="AR838" s="3"/>
      <c r="AS838" s="4">
        <v>3.4</v>
      </c>
      <c r="AT838" s="4"/>
      <c r="AU838" s="21">
        <f t="shared" si="506"/>
        <v>269.74182156311781</v>
      </c>
      <c r="AV838" s="21">
        <f t="shared" si="477"/>
        <v>0.30806234149865719</v>
      </c>
      <c r="AW838" s="3">
        <f t="shared" si="478"/>
        <v>52.772678436881677</v>
      </c>
      <c r="AX838"/>
      <c r="AY838" s="20">
        <f t="shared" si="479"/>
        <v>1.1239842835790593E-2</v>
      </c>
      <c r="AZ838" s="20">
        <f t="shared" si="480"/>
        <v>1.3194598111580261E-2</v>
      </c>
      <c r="BA838" s="19">
        <f t="shared" si="481"/>
        <v>8.5867092077194437E-2</v>
      </c>
      <c r="BB838" s="18">
        <f t="shared" si="482"/>
        <v>1.9688960003986164E-2</v>
      </c>
      <c r="BC838" s="18">
        <f t="shared" si="483"/>
        <v>2.3113126961201151E-2</v>
      </c>
      <c r="BD838" s="17">
        <f t="shared" si="484"/>
        <v>0.15041435776869225</v>
      </c>
      <c r="BE838" s="16">
        <f t="shared" si="485"/>
        <v>4.3675039622353973E-3</v>
      </c>
      <c r="BF838" s="16">
        <f t="shared" si="486"/>
        <v>5.1270698687111184E-3</v>
      </c>
      <c r="BG838" s="16">
        <f t="shared" si="487"/>
        <v>3.3365668039289781E-2</v>
      </c>
      <c r="BH838" s="15">
        <f t="shared" si="488"/>
        <v>5.0284814062307353E-3</v>
      </c>
      <c r="BI838" s="15">
        <f t="shared" si="489"/>
        <v>5.9029999116621676E-3</v>
      </c>
      <c r="BJ838" s="15">
        <f t="shared" si="490"/>
        <v>3.8415223613480709E-2</v>
      </c>
    </row>
    <row r="839" spans="1:62" x14ac:dyDescent="0.25">
      <c r="A839">
        <v>810</v>
      </c>
      <c r="B839" s="26">
        <f t="shared" si="468"/>
        <v>0.41351181835530265</v>
      </c>
      <c r="C839" s="25">
        <f t="shared" si="469"/>
        <v>10.275644006566596</v>
      </c>
      <c r="D839" s="24">
        <f t="shared" si="470"/>
        <v>1.0208125482108521</v>
      </c>
      <c r="E839" s="22">
        <f t="shared" si="471"/>
        <v>38.083947722250272</v>
      </c>
      <c r="F839" s="27">
        <v>3.4</v>
      </c>
      <c r="G839" s="4">
        <f t="shared" si="472"/>
        <v>53.193916095383024</v>
      </c>
      <c r="H839" s="4"/>
      <c r="I839" s="5">
        <v>0.72929999999999995</v>
      </c>
      <c r="J839" s="5">
        <v>0</v>
      </c>
      <c r="K839" s="14">
        <v>1</v>
      </c>
      <c r="L839" s="6">
        <v>13.9</v>
      </c>
      <c r="M839" s="6">
        <v>57</v>
      </c>
      <c r="N839" s="6">
        <v>99</v>
      </c>
      <c r="O839" s="13">
        <f t="shared" si="491"/>
        <v>-17.25</v>
      </c>
      <c r="P839" s="12">
        <f t="shared" si="492"/>
        <v>-27.5</v>
      </c>
      <c r="Q839" s="4"/>
      <c r="R839">
        <v>810</v>
      </c>
      <c r="S839" s="4">
        <f t="shared" si="493"/>
        <v>1.7093833911892833</v>
      </c>
      <c r="T839" s="12">
        <f t="shared" si="494"/>
        <v>0.75846459436788383</v>
      </c>
      <c r="U839">
        <f t="shared" si="495"/>
        <v>0.6</v>
      </c>
      <c r="V839" s="4">
        <f t="shared" si="496"/>
        <v>0.77790406825054637</v>
      </c>
      <c r="W839" s="4"/>
      <c r="X839"/>
      <c r="Z839"/>
      <c r="AA839">
        <v>810</v>
      </c>
      <c r="AB839" s="4">
        <f t="shared" si="497"/>
        <v>0.29259341317365273</v>
      </c>
      <c r="AC839" s="4">
        <f t="shared" si="498"/>
        <v>0</v>
      </c>
      <c r="AD839" s="26">
        <f t="shared" si="499"/>
        <v>0.41351181835530265</v>
      </c>
      <c r="AE839" s="4">
        <f t="shared" si="473"/>
        <v>0.11137006198260992</v>
      </c>
      <c r="AF839" s="11"/>
      <c r="AG839" s="10">
        <f t="shared" si="500"/>
        <v>0.43670658682634733</v>
      </c>
      <c r="AH839" s="10">
        <f t="shared" si="501"/>
        <v>0</v>
      </c>
      <c r="AI839" s="25">
        <f t="shared" si="502"/>
        <v>10.275644006566596</v>
      </c>
      <c r="AJ839" s="4">
        <f t="shared" si="474"/>
        <v>9.8791019218993252</v>
      </c>
      <c r="AK839" s="4"/>
      <c r="AL839" s="24">
        <f t="shared" si="503"/>
        <v>1.0208125482108521</v>
      </c>
      <c r="AM839" s="4">
        <f t="shared" si="475"/>
        <v>0.93614800306913415</v>
      </c>
      <c r="AN839" s="3"/>
      <c r="AO839" s="23">
        <f t="shared" si="504"/>
        <v>0</v>
      </c>
      <c r="AP839" s="22">
        <f t="shared" si="505"/>
        <v>38.083947722250272</v>
      </c>
      <c r="AQ839" s="4">
        <f t="shared" si="476"/>
        <v>37.984159540907392</v>
      </c>
      <c r="AR839" s="3"/>
      <c r="AS839" s="4">
        <v>3.4</v>
      </c>
      <c r="AT839" s="4"/>
      <c r="AU839" s="21">
        <f t="shared" si="506"/>
        <v>270.04988390461648</v>
      </c>
      <c r="AV839" s="21">
        <f t="shared" si="477"/>
        <v>0.68750058934793179</v>
      </c>
      <c r="AW839" s="3">
        <f t="shared" si="478"/>
        <v>53.193916095383024</v>
      </c>
      <c r="AX839"/>
      <c r="AY839" s="20">
        <f t="shared" si="479"/>
        <v>3.0788564425505014E-2</v>
      </c>
      <c r="AZ839" s="20">
        <f t="shared" si="480"/>
        <v>3.6143097369071099E-2</v>
      </c>
      <c r="BA839" s="19">
        <f t="shared" si="481"/>
        <v>0.23521009457811665</v>
      </c>
      <c r="BB839" s="18">
        <f t="shared" si="482"/>
        <v>4.0408057687142514E-2</v>
      </c>
      <c r="BC839" s="18">
        <f t="shared" si="483"/>
        <v>4.7435545980558602E-2</v>
      </c>
      <c r="BD839" s="17">
        <f t="shared" si="484"/>
        <v>0.30869848099956959</v>
      </c>
      <c r="BE839" s="16">
        <f t="shared" si="485"/>
        <v>8.6274066648255286E-3</v>
      </c>
      <c r="BF839" s="16">
        <f t="shared" si="486"/>
        <v>1.0127825215229969E-2</v>
      </c>
      <c r="BG839" s="16">
        <f t="shared" si="487"/>
        <v>6.5909313261662467E-2</v>
      </c>
      <c r="BH839" s="15">
        <f t="shared" si="488"/>
        <v>1.0168521183776792E-2</v>
      </c>
      <c r="BI839" s="15">
        <f t="shared" si="489"/>
        <v>1.1936959650520582E-2</v>
      </c>
      <c r="BJ839" s="15">
        <f t="shared" si="490"/>
        <v>7.7682700508583113E-2</v>
      </c>
    </row>
    <row r="840" spans="1:62" x14ac:dyDescent="0.25">
      <c r="A840">
        <v>811</v>
      </c>
      <c r="B840" s="26">
        <f t="shared" si="468"/>
        <v>0.40396347515626263</v>
      </c>
      <c r="C840" s="25">
        <f t="shared" si="469"/>
        <v>10.315808508725672</v>
      </c>
      <c r="D840" s="24">
        <f t="shared" si="470"/>
        <v>1.026140553030384</v>
      </c>
      <c r="E840" s="22">
        <f t="shared" si="471"/>
        <v>38.089802969122765</v>
      </c>
      <c r="F840" s="27">
        <v>3.4</v>
      </c>
      <c r="G840" s="4">
        <f t="shared" si="472"/>
        <v>53.235715506035085</v>
      </c>
      <c r="H840" s="4"/>
      <c r="I840" s="5">
        <v>0.72929999999999995</v>
      </c>
      <c r="J840" s="5">
        <v>0</v>
      </c>
      <c r="K840" s="14">
        <v>0</v>
      </c>
      <c r="L840" s="6">
        <v>16</v>
      </c>
      <c r="M840" s="6">
        <v>34</v>
      </c>
      <c r="N840" s="6">
        <v>103</v>
      </c>
      <c r="O840" s="13">
        <f t="shared" si="491"/>
        <v>-43.25</v>
      </c>
      <c r="P840" s="12">
        <f t="shared" si="492"/>
        <v>-27.5</v>
      </c>
      <c r="Q840" s="4"/>
      <c r="R840">
        <v>811</v>
      </c>
      <c r="S840" s="4">
        <f t="shared" si="493"/>
        <v>2.0754997247575919</v>
      </c>
      <c r="T840" s="12">
        <f t="shared" si="494"/>
        <v>0.75846459436788383</v>
      </c>
      <c r="U840">
        <f t="shared" si="495"/>
        <v>1</v>
      </c>
      <c r="V840" s="4">
        <f t="shared" si="496"/>
        <v>1.5741930568489215</v>
      </c>
      <c r="W840" s="4"/>
      <c r="X840"/>
      <c r="Z840"/>
      <c r="AA840">
        <v>811</v>
      </c>
      <c r="AB840" s="4">
        <f t="shared" si="497"/>
        <v>0.29259341317365273</v>
      </c>
      <c r="AC840" s="4">
        <f t="shared" si="498"/>
        <v>0</v>
      </c>
      <c r="AD840" s="26">
        <f t="shared" si="499"/>
        <v>0.40396347515626263</v>
      </c>
      <c r="AE840" s="4">
        <f t="shared" si="473"/>
        <v>0.10879843155584758</v>
      </c>
      <c r="AF840" s="11"/>
      <c r="AG840" s="10">
        <f t="shared" si="500"/>
        <v>0.43670658682634733</v>
      </c>
      <c r="AH840" s="10">
        <f t="shared" si="501"/>
        <v>0</v>
      </c>
      <c r="AI840" s="25">
        <f t="shared" si="502"/>
        <v>10.315808508725672</v>
      </c>
      <c r="AJ840" s="4">
        <f t="shared" si="474"/>
        <v>9.9177164564451203</v>
      </c>
      <c r="AK840" s="4"/>
      <c r="AL840" s="24">
        <f t="shared" si="503"/>
        <v>1.026140553030384</v>
      </c>
      <c r="AM840" s="4">
        <f t="shared" si="475"/>
        <v>0.94103411176841434</v>
      </c>
      <c r="AN840" s="3"/>
      <c r="AO840" s="23">
        <f t="shared" si="504"/>
        <v>0</v>
      </c>
      <c r="AP840" s="22">
        <f t="shared" si="505"/>
        <v>38.089802969122765</v>
      </c>
      <c r="AQ840" s="4">
        <f t="shared" si="476"/>
        <v>37.989999445766472</v>
      </c>
      <c r="AR840" s="3"/>
      <c r="AS840" s="4">
        <v>3.4</v>
      </c>
      <c r="AT840" s="4"/>
      <c r="AU840" s="21">
        <f t="shared" si="506"/>
        <v>270.73738449396438</v>
      </c>
      <c r="AV840" s="21">
        <f t="shared" si="477"/>
        <v>0.68363194758365597</v>
      </c>
      <c r="AW840" s="3">
        <f t="shared" si="478"/>
        <v>53.235715506035085</v>
      </c>
      <c r="AX840"/>
      <c r="AY840" s="20">
        <f t="shared" si="479"/>
        <v>3.0077630017608891E-2</v>
      </c>
      <c r="AZ840" s="20">
        <f t="shared" si="480"/>
        <v>3.5308522194584351E-2</v>
      </c>
      <c r="BA840" s="19">
        <f t="shared" si="481"/>
        <v>0.22977889138822186</v>
      </c>
      <c r="BB840" s="18">
        <f t="shared" si="482"/>
        <v>4.0566001025699398E-2</v>
      </c>
      <c r="BC840" s="18">
        <f t="shared" si="483"/>
        <v>4.7620957725821034E-2</v>
      </c>
      <c r="BD840" s="17">
        <f t="shared" si="484"/>
        <v>0.30990509352903117</v>
      </c>
      <c r="BE840" s="16">
        <f t="shared" si="485"/>
        <v>8.6724363466910426E-3</v>
      </c>
      <c r="BF840" s="16">
        <f t="shared" si="486"/>
        <v>1.0180686146115572E-2</v>
      </c>
      <c r="BG840" s="16">
        <f t="shared" si="487"/>
        <v>6.6253318769163044E-2</v>
      </c>
      <c r="BH840" s="15">
        <f t="shared" si="488"/>
        <v>1.0170084551164475E-2</v>
      </c>
      <c r="BI840" s="15">
        <f t="shared" si="489"/>
        <v>1.1938794907888732E-2</v>
      </c>
      <c r="BJ840" s="15">
        <f t="shared" si="490"/>
        <v>7.769464389723986E-2</v>
      </c>
    </row>
    <row r="841" spans="1:62" x14ac:dyDescent="0.25">
      <c r="A841">
        <v>812</v>
      </c>
      <c r="B841" s="26">
        <f t="shared" si="468"/>
        <v>0.40139184472950029</v>
      </c>
      <c r="C841" s="25">
        <f t="shared" si="469"/>
        <v>10.354423043271467</v>
      </c>
      <c r="D841" s="24">
        <f t="shared" si="470"/>
        <v>1.0305202637095781</v>
      </c>
      <c r="E841" s="22">
        <f t="shared" si="471"/>
        <v>38.095048406740879</v>
      </c>
      <c r="F841" s="27">
        <v>3.4</v>
      </c>
      <c r="G841" s="4">
        <f t="shared" si="472"/>
        <v>53.281383558451424</v>
      </c>
      <c r="H841" s="4"/>
      <c r="I841" s="5">
        <v>0.72929999999999995</v>
      </c>
      <c r="J841" s="5">
        <v>0</v>
      </c>
      <c r="K841" s="14">
        <v>0</v>
      </c>
      <c r="L841" s="6">
        <v>16</v>
      </c>
      <c r="M841" s="6">
        <v>55</v>
      </c>
      <c r="N841" s="6">
        <v>91</v>
      </c>
      <c r="O841" s="13">
        <f t="shared" si="491"/>
        <v>-13.25</v>
      </c>
      <c r="P841" s="12">
        <f t="shared" si="492"/>
        <v>-27.5</v>
      </c>
      <c r="Q841" s="4"/>
      <c r="R841">
        <v>812</v>
      </c>
      <c r="S841" s="4">
        <f t="shared" si="493"/>
        <v>2.0754997247575919</v>
      </c>
      <c r="T841" s="12">
        <f t="shared" si="494"/>
        <v>0.75846459436788383</v>
      </c>
      <c r="U841">
        <f t="shared" si="495"/>
        <v>1</v>
      </c>
      <c r="V841" s="4">
        <f t="shared" si="496"/>
        <v>1.5741930568489215</v>
      </c>
      <c r="W841" s="4"/>
      <c r="X841"/>
      <c r="Z841"/>
      <c r="AA841">
        <v>812</v>
      </c>
      <c r="AB841" s="4">
        <f t="shared" si="497"/>
        <v>0.29259341317365273</v>
      </c>
      <c r="AC841" s="4">
        <f t="shared" si="498"/>
        <v>0</v>
      </c>
      <c r="AD841" s="26">
        <f t="shared" si="499"/>
        <v>0.40139184472950029</v>
      </c>
      <c r="AE841" s="4">
        <f t="shared" si="473"/>
        <v>0.10810567472607431</v>
      </c>
      <c r="AF841" s="11"/>
      <c r="AG841" s="10">
        <f t="shared" si="500"/>
        <v>0.43670658682634733</v>
      </c>
      <c r="AH841" s="10">
        <f t="shared" si="501"/>
        <v>0</v>
      </c>
      <c r="AI841" s="25">
        <f t="shared" si="502"/>
        <v>10.354423043271467</v>
      </c>
      <c r="AJ841" s="4">
        <f t="shared" si="474"/>
        <v>9.9548404332244278</v>
      </c>
      <c r="AK841" s="4"/>
      <c r="AL841" s="24">
        <f t="shared" si="503"/>
        <v>1.0305202637095781</v>
      </c>
      <c r="AM841" s="4">
        <f t="shared" si="475"/>
        <v>0.94505049190330004</v>
      </c>
      <c r="AN841" s="3"/>
      <c r="AO841" s="23">
        <f t="shared" si="504"/>
        <v>0</v>
      </c>
      <c r="AP841" s="22">
        <f t="shared" si="505"/>
        <v>38.095048406740879</v>
      </c>
      <c r="AQ841" s="4">
        <f t="shared" si="476"/>
        <v>37.995231036365858</v>
      </c>
      <c r="AR841" s="3"/>
      <c r="AS841" s="4">
        <v>3.4</v>
      </c>
      <c r="AT841" s="4"/>
      <c r="AU841" s="21">
        <f t="shared" si="506"/>
        <v>271.42101644154803</v>
      </c>
      <c r="AV841" s="21">
        <f t="shared" si="477"/>
        <v>0.68362327671017142</v>
      </c>
      <c r="AW841" s="3">
        <f t="shared" si="478"/>
        <v>53.281383558451424</v>
      </c>
      <c r="AX841"/>
      <c r="AY841" s="20">
        <f t="shared" si="479"/>
        <v>2.988617081156349E-2</v>
      </c>
      <c r="AZ841" s="20">
        <f t="shared" si="480"/>
        <v>3.508376573531366E-2</v>
      </c>
      <c r="BA841" s="19">
        <f t="shared" si="481"/>
        <v>0.22831623345654886</v>
      </c>
      <c r="BB841" s="18">
        <f t="shared" si="482"/>
        <v>4.0717890438054682E-2</v>
      </c>
      <c r="BC841" s="18">
        <f t="shared" si="483"/>
        <v>4.7799262688151149E-2</v>
      </c>
      <c r="BD841" s="17">
        <f t="shared" si="484"/>
        <v>0.31106545692083343</v>
      </c>
      <c r="BE841" s="16">
        <f t="shared" si="485"/>
        <v>8.7094601133014208E-3</v>
      </c>
      <c r="BF841" s="16">
        <f t="shared" si="486"/>
        <v>1.022414882865819E-2</v>
      </c>
      <c r="BG841" s="16">
        <f t="shared" si="487"/>
        <v>6.6536162864318418E-2</v>
      </c>
      <c r="BH841" s="15">
        <f t="shared" si="488"/>
        <v>1.0171495577013166E-2</v>
      </c>
      <c r="BI841" s="15">
        <f t="shared" si="489"/>
        <v>1.1940451329537196E-2</v>
      </c>
      <c r="BJ841" s="15">
        <f t="shared" si="490"/>
        <v>7.7705423468470786E-2</v>
      </c>
    </row>
    <row r="842" spans="1:62" x14ac:dyDescent="0.25">
      <c r="A842">
        <v>813</v>
      </c>
      <c r="B842" s="26">
        <f t="shared" si="468"/>
        <v>0.15689130346858929</v>
      </c>
      <c r="C842" s="25">
        <f t="shared" si="469"/>
        <v>10.027654804481912</v>
      </c>
      <c r="D842" s="24">
        <f t="shared" si="470"/>
        <v>1.0345355088432326</v>
      </c>
      <c r="E842" s="22">
        <f t="shared" si="471"/>
        <v>38.100278664947517</v>
      </c>
      <c r="F842" s="27">
        <v>3.4</v>
      </c>
      <c r="G842" s="4">
        <f t="shared" si="472"/>
        <v>52.719360281741253</v>
      </c>
      <c r="H842" s="4"/>
      <c r="I842" s="5">
        <v>0.1216</v>
      </c>
      <c r="J842" s="5">
        <v>0</v>
      </c>
      <c r="K842" s="14">
        <v>0</v>
      </c>
      <c r="L842" s="6">
        <v>13.5</v>
      </c>
      <c r="M842" s="6">
        <v>58</v>
      </c>
      <c r="N842" s="6">
        <v>69</v>
      </c>
      <c r="O842" s="13">
        <f t="shared" si="491"/>
        <v>6.25</v>
      </c>
      <c r="P842" s="12">
        <f t="shared" si="492"/>
        <v>-21.25</v>
      </c>
      <c r="Q842" s="4"/>
      <c r="R842">
        <v>813</v>
      </c>
      <c r="S842" s="4">
        <f t="shared" si="493"/>
        <v>1.6422633067433468</v>
      </c>
      <c r="T842" s="12">
        <f t="shared" si="494"/>
        <v>0.95855194129866228</v>
      </c>
      <c r="U842">
        <f t="shared" si="495"/>
        <v>1</v>
      </c>
      <c r="V842" s="4">
        <f t="shared" si="496"/>
        <v>1.5741946808023954</v>
      </c>
      <c r="W842" s="4"/>
      <c r="X842"/>
      <c r="Z842"/>
      <c r="AA842">
        <v>813</v>
      </c>
      <c r="AB842" s="4">
        <f t="shared" si="497"/>
        <v>4.8785628742514978E-2</v>
      </c>
      <c r="AC842" s="4">
        <f t="shared" si="498"/>
        <v>0</v>
      </c>
      <c r="AD842" s="26">
        <f t="shared" si="499"/>
        <v>0.15689130346858929</v>
      </c>
      <c r="AE842" s="4">
        <f t="shared" si="473"/>
        <v>6.1301441432763247E-2</v>
      </c>
      <c r="AF842" s="11"/>
      <c r="AG842" s="10">
        <f t="shared" si="500"/>
        <v>7.2814371257485036E-2</v>
      </c>
      <c r="AH842" s="10">
        <f t="shared" si="501"/>
        <v>0</v>
      </c>
      <c r="AI842" s="25">
        <f t="shared" si="502"/>
        <v>10.027654804481912</v>
      </c>
      <c r="AJ842" s="4">
        <f t="shared" si="474"/>
        <v>9.7488980715411593</v>
      </c>
      <c r="AK842" s="4"/>
      <c r="AL842" s="24">
        <f t="shared" si="503"/>
        <v>1.0345355088432326</v>
      </c>
      <c r="AM842" s="4">
        <f t="shared" si="475"/>
        <v>0.97231937885718212</v>
      </c>
      <c r="AN842" s="3"/>
      <c r="AO842" s="23">
        <f t="shared" si="504"/>
        <v>0</v>
      </c>
      <c r="AP842" s="22">
        <f t="shared" si="505"/>
        <v>38.100278664947517</v>
      </c>
      <c r="AQ842" s="4">
        <f t="shared" si="476"/>
        <v>38.028736453649074</v>
      </c>
      <c r="AR842" s="3"/>
      <c r="AS842" s="4">
        <v>3.4</v>
      </c>
      <c r="AT842" s="4"/>
      <c r="AU842" s="21">
        <f t="shared" si="506"/>
        <v>272.10463971825823</v>
      </c>
      <c r="AV842" s="21">
        <f t="shared" si="477"/>
        <v>0.39554747926386274</v>
      </c>
      <c r="AW842" s="3">
        <f t="shared" si="478"/>
        <v>52.719360281741253</v>
      </c>
      <c r="AX842"/>
      <c r="AY842" s="20">
        <f t="shared" si="479"/>
        <v>9.7407080075515105E-3</v>
      </c>
      <c r="AZ842" s="20">
        <f t="shared" si="480"/>
        <v>1.1434744182777859E-2</v>
      </c>
      <c r="BA842" s="19">
        <f t="shared" si="481"/>
        <v>7.4414409845496673E-2</v>
      </c>
      <c r="BB842" s="18">
        <f t="shared" si="482"/>
        <v>2.8405605813064467E-2</v>
      </c>
      <c r="BC842" s="18">
        <f t="shared" si="483"/>
        <v>3.3345711171858285E-2</v>
      </c>
      <c r="BD842" s="17">
        <f t="shared" si="484"/>
        <v>0.21700541595583026</v>
      </c>
      <c r="BE842" s="16">
        <f t="shared" si="485"/>
        <v>6.3398894260026746E-3</v>
      </c>
      <c r="BF842" s="16">
        <f t="shared" si="486"/>
        <v>7.4424788913944441E-3</v>
      </c>
      <c r="BG842" s="16">
        <f t="shared" si="487"/>
        <v>4.8433761668653416E-2</v>
      </c>
      <c r="BH842" s="15">
        <f t="shared" si="488"/>
        <v>7.2902269720977663E-3</v>
      </c>
      <c r="BI842" s="15">
        <f t="shared" si="489"/>
        <v>8.5580925324625946E-3</v>
      </c>
      <c r="BJ842" s="15">
        <f t="shared" si="490"/>
        <v>5.5693891793882379E-2</v>
      </c>
    </row>
    <row r="843" spans="1:62" x14ac:dyDescent="0.25">
      <c r="A843">
        <v>814</v>
      </c>
      <c r="B843" s="26">
        <f t="shared" si="468"/>
        <v>0.11008707017527822</v>
      </c>
      <c r="C843" s="25">
        <f t="shared" si="469"/>
        <v>9.8217124427986437</v>
      </c>
      <c r="D843" s="24">
        <f t="shared" si="470"/>
        <v>1.0240958090758987</v>
      </c>
      <c r="E843" s="22">
        <f t="shared" si="471"/>
        <v>38.089517480427567</v>
      </c>
      <c r="F843" s="27">
        <v>3.4</v>
      </c>
      <c r="G843" s="4">
        <f t="shared" si="472"/>
        <v>52.445412802477385</v>
      </c>
      <c r="H843" s="4"/>
      <c r="I843" s="5">
        <v>0.1216</v>
      </c>
      <c r="J843" s="5">
        <v>0</v>
      </c>
      <c r="K843" s="14">
        <v>0</v>
      </c>
      <c r="L843" s="6">
        <v>10.199999999999999</v>
      </c>
      <c r="M843" s="6">
        <v>56</v>
      </c>
      <c r="N843" s="6">
        <v>34</v>
      </c>
      <c r="O843" s="13">
        <f t="shared" si="491"/>
        <v>30.5</v>
      </c>
      <c r="P843" s="12">
        <f t="shared" si="492"/>
        <v>0</v>
      </c>
      <c r="Q843" s="4"/>
      <c r="R843">
        <v>814</v>
      </c>
      <c r="S843" s="4">
        <f t="shared" si="493"/>
        <v>1.1276998486951821</v>
      </c>
      <c r="T843" s="12">
        <f t="shared" si="494"/>
        <v>1</v>
      </c>
      <c r="U843">
        <f t="shared" si="495"/>
        <v>1</v>
      </c>
      <c r="V843" s="4">
        <f t="shared" si="496"/>
        <v>1.1276998486951821</v>
      </c>
      <c r="W843" s="4"/>
      <c r="X843"/>
      <c r="Z843"/>
      <c r="AA843">
        <v>814</v>
      </c>
      <c r="AB843" s="4">
        <f t="shared" si="497"/>
        <v>4.8785628742514978E-2</v>
      </c>
      <c r="AC843" s="4">
        <f t="shared" si="498"/>
        <v>0</v>
      </c>
      <c r="AD843" s="26">
        <f t="shared" si="499"/>
        <v>0.11008707017527822</v>
      </c>
      <c r="AE843" s="4">
        <f t="shared" si="473"/>
        <v>6.6259114424770657E-2</v>
      </c>
      <c r="AF843" s="11"/>
      <c r="AG843" s="10">
        <f t="shared" si="500"/>
        <v>7.2814371257485036E-2</v>
      </c>
      <c r="AH843" s="10">
        <f t="shared" si="501"/>
        <v>0</v>
      </c>
      <c r="AI843" s="25">
        <f t="shared" si="502"/>
        <v>9.8217124427986437</v>
      </c>
      <c r="AJ843" s="4">
        <f t="shared" si="474"/>
        <v>9.6732518310970672</v>
      </c>
      <c r="AK843" s="4"/>
      <c r="AL843" s="24">
        <f t="shared" si="503"/>
        <v>1.0240958090758987</v>
      </c>
      <c r="AM843" s="4">
        <f t="shared" si="475"/>
        <v>0.99034885443814769</v>
      </c>
      <c r="AN843" s="3"/>
      <c r="AO843" s="23">
        <f t="shared" si="504"/>
        <v>0</v>
      </c>
      <c r="AP843" s="22">
        <f t="shared" si="505"/>
        <v>38.089517480427567</v>
      </c>
      <c r="AQ843" s="4">
        <f t="shared" si="476"/>
        <v>38.05086112255713</v>
      </c>
      <c r="AR843" s="3"/>
      <c r="AS843" s="4">
        <v>3.4</v>
      </c>
      <c r="AT843" s="4"/>
      <c r="AU843" s="21">
        <f t="shared" si="506"/>
        <v>272.50018719752211</v>
      </c>
      <c r="AV843" s="21">
        <f t="shared" si="477"/>
        <v>0.20605626599561894</v>
      </c>
      <c r="AW843" s="3">
        <f t="shared" si="478"/>
        <v>52.445412802477385</v>
      </c>
      <c r="AX843"/>
      <c r="AY843" s="20">
        <f t="shared" si="479"/>
        <v>4.4661150297881907E-3</v>
      </c>
      <c r="AZ843" s="20">
        <f t="shared" si="480"/>
        <v>5.2428306871426583E-3</v>
      </c>
      <c r="BA843" s="19">
        <f t="shared" si="481"/>
        <v>3.4119010033576716E-2</v>
      </c>
      <c r="BB843" s="18">
        <f t="shared" si="482"/>
        <v>1.512829329814866E-2</v>
      </c>
      <c r="BC843" s="18">
        <f t="shared" si="483"/>
        <v>1.7759300828261469E-2</v>
      </c>
      <c r="BD843" s="17">
        <f t="shared" si="484"/>
        <v>0.11557301757516643</v>
      </c>
      <c r="BE843" s="16">
        <f t="shared" si="485"/>
        <v>3.438850357867642E-3</v>
      </c>
      <c r="BF843" s="16">
        <f t="shared" si="486"/>
        <v>4.03691128967071E-3</v>
      </c>
      <c r="BG843" s="16">
        <f t="shared" si="487"/>
        <v>2.6271192990212664E-2</v>
      </c>
      <c r="BH843" s="15">
        <f t="shared" si="488"/>
        <v>3.9391237379359121E-3</v>
      </c>
      <c r="BI843" s="15">
        <f t="shared" si="489"/>
        <v>4.6241887358378095E-3</v>
      </c>
      <c r="BJ843" s="15">
        <f t="shared" si="490"/>
        <v>3.0093045396663146E-2</v>
      </c>
    </row>
    <row r="844" spans="1:62" x14ac:dyDescent="0.25">
      <c r="A844">
        <v>815</v>
      </c>
      <c r="B844" s="26">
        <f t="shared" si="468"/>
        <v>0.11504474316728563</v>
      </c>
      <c r="C844" s="25">
        <f t="shared" si="469"/>
        <v>9.7460662023545517</v>
      </c>
      <c r="D844" s="24">
        <f t="shared" si="470"/>
        <v>1.017321236861888</v>
      </c>
      <c r="E844" s="22">
        <f t="shared" si="471"/>
        <v>38.082524354098048</v>
      </c>
      <c r="F844" s="27">
        <v>3.4</v>
      </c>
      <c r="G844" s="4">
        <f t="shared" si="472"/>
        <v>52.360956536481773</v>
      </c>
      <c r="H844" s="4"/>
      <c r="I844" s="5">
        <v>0.1216</v>
      </c>
      <c r="J844" s="5">
        <v>0</v>
      </c>
      <c r="K844" s="14">
        <v>0</v>
      </c>
      <c r="L844" s="6">
        <v>6.1</v>
      </c>
      <c r="M844" s="6">
        <v>75</v>
      </c>
      <c r="N844" s="6">
        <v>18</v>
      </c>
      <c r="O844" s="13">
        <f t="shared" si="491"/>
        <v>61.5</v>
      </c>
      <c r="P844" s="12">
        <f t="shared" si="492"/>
        <v>0</v>
      </c>
      <c r="Q844" s="4"/>
      <c r="R844">
        <v>815</v>
      </c>
      <c r="S844" s="4">
        <f t="shared" si="493"/>
        <v>0.60923828172684824</v>
      </c>
      <c r="T844" s="12">
        <f t="shared" si="494"/>
        <v>1</v>
      </c>
      <c r="U844">
        <f t="shared" si="495"/>
        <v>1</v>
      </c>
      <c r="V844" s="4">
        <f t="shared" si="496"/>
        <v>0.60923828172684824</v>
      </c>
      <c r="W844" s="4"/>
      <c r="X844"/>
      <c r="Z844"/>
      <c r="AA844">
        <v>815</v>
      </c>
      <c r="AB844" s="4">
        <f t="shared" si="497"/>
        <v>4.8785628742514978E-2</v>
      </c>
      <c r="AC844" s="4">
        <f t="shared" si="498"/>
        <v>0</v>
      </c>
      <c r="AD844" s="26">
        <f t="shared" si="499"/>
        <v>0.11504474316728563</v>
      </c>
      <c r="AE844" s="4">
        <f t="shared" si="473"/>
        <v>7.8451863010523634E-2</v>
      </c>
      <c r="AF844" s="11"/>
      <c r="AG844" s="10">
        <f t="shared" si="500"/>
        <v>7.2814371257485036E-2</v>
      </c>
      <c r="AH844" s="10">
        <f t="shared" si="501"/>
        <v>0</v>
      </c>
      <c r="AI844" s="25">
        <f t="shared" si="502"/>
        <v>9.7460662023545517</v>
      </c>
      <c r="AJ844" s="4">
        <f t="shared" si="474"/>
        <v>9.6347722157953832</v>
      </c>
      <c r="AK844" s="4"/>
      <c r="AL844" s="24">
        <f t="shared" si="503"/>
        <v>1.017321236861888</v>
      </c>
      <c r="AM844" s="4">
        <f t="shared" si="475"/>
        <v>0.99193843521821168</v>
      </c>
      <c r="AN844" s="3"/>
      <c r="AO844" s="23">
        <f t="shared" si="504"/>
        <v>0</v>
      </c>
      <c r="AP844" s="22">
        <f t="shared" si="505"/>
        <v>38.082524354098048</v>
      </c>
      <c r="AQ844" s="4">
        <f t="shared" si="476"/>
        <v>38.053376799504399</v>
      </c>
      <c r="AR844" s="3"/>
      <c r="AS844" s="4">
        <v>3.4</v>
      </c>
      <c r="AT844" s="4"/>
      <c r="AU844" s="21">
        <f t="shared" si="506"/>
        <v>272.70624346351775</v>
      </c>
      <c r="AV844" s="21">
        <f t="shared" si="477"/>
        <v>0.1575769424479922</v>
      </c>
      <c r="AW844" s="3">
        <f t="shared" si="478"/>
        <v>52.360956536481773</v>
      </c>
      <c r="AX844"/>
      <c r="AY844" s="20">
        <f t="shared" si="479"/>
        <v>3.728853177220345E-3</v>
      </c>
      <c r="AZ844" s="20">
        <f t="shared" si="480"/>
        <v>4.377349381954318E-3</v>
      </c>
      <c r="BA844" s="19">
        <f t="shared" si="481"/>
        <v>2.8486677597587339E-2</v>
      </c>
      <c r="BB844" s="18">
        <f t="shared" si="482"/>
        <v>1.1340974900276768E-2</v>
      </c>
      <c r="BC844" s="18">
        <f t="shared" si="483"/>
        <v>1.3313318361194466E-2</v>
      </c>
      <c r="BD844" s="17">
        <f t="shared" si="484"/>
        <v>8.6639693297697218E-2</v>
      </c>
      <c r="BE844" s="16">
        <f t="shared" si="485"/>
        <v>2.5865343244452486E-3</v>
      </c>
      <c r="BF844" s="16">
        <f t="shared" si="486"/>
        <v>3.0363663808705092E-3</v>
      </c>
      <c r="BG844" s="16">
        <f t="shared" si="487"/>
        <v>1.9759900938360591E-2</v>
      </c>
      <c r="BH844" s="15">
        <f t="shared" si="488"/>
        <v>2.9701666304790234E-3</v>
      </c>
      <c r="BI844" s="15">
        <f t="shared" si="489"/>
        <v>3.4867173488232015E-3</v>
      </c>
      <c r="BJ844" s="15">
        <f t="shared" si="490"/>
        <v>2.2690670614347038E-2</v>
      </c>
    </row>
    <row r="845" spans="1:62" x14ac:dyDescent="0.25">
      <c r="A845">
        <v>816</v>
      </c>
      <c r="B845" s="26">
        <f t="shared" si="468"/>
        <v>0.12723749175303861</v>
      </c>
      <c r="C845" s="25">
        <f t="shared" si="469"/>
        <v>9.7075865870528677</v>
      </c>
      <c r="D845" s="24">
        <f t="shared" si="470"/>
        <v>1.0125649642506334</v>
      </c>
      <c r="E845" s="22">
        <f t="shared" si="471"/>
        <v>38.077590550977234</v>
      </c>
      <c r="F845" s="27">
        <v>3.4</v>
      </c>
      <c r="G845" s="4">
        <f t="shared" si="472"/>
        <v>52.324979594033771</v>
      </c>
      <c r="H845" s="4"/>
      <c r="I845" s="5">
        <v>0.1216</v>
      </c>
      <c r="J845" s="5">
        <v>0</v>
      </c>
      <c r="K845" s="14">
        <v>0</v>
      </c>
      <c r="L845" s="6">
        <v>4.5999999999999996</v>
      </c>
      <c r="M845" s="6">
        <v>71</v>
      </c>
      <c r="N845" s="6">
        <v>8</v>
      </c>
      <c r="O845" s="13">
        <f t="shared" si="491"/>
        <v>65</v>
      </c>
      <c r="P845" s="12">
        <f t="shared" si="492"/>
        <v>0</v>
      </c>
      <c r="Q845" s="4"/>
      <c r="R845">
        <v>816</v>
      </c>
      <c r="S845" s="4">
        <f t="shared" si="493"/>
        <v>0.45940307648816003</v>
      </c>
      <c r="T845" s="12">
        <f t="shared" si="494"/>
        <v>1</v>
      </c>
      <c r="U845">
        <f t="shared" si="495"/>
        <v>1</v>
      </c>
      <c r="V845" s="4">
        <f t="shared" si="496"/>
        <v>0.45940307648816003</v>
      </c>
      <c r="W845" s="4"/>
      <c r="X845"/>
      <c r="Z845"/>
      <c r="AA845">
        <v>816</v>
      </c>
      <c r="AB845" s="4">
        <f t="shared" si="497"/>
        <v>4.8785628742514978E-2</v>
      </c>
      <c r="AC845" s="4">
        <f t="shared" si="498"/>
        <v>0</v>
      </c>
      <c r="AD845" s="26">
        <f t="shared" si="499"/>
        <v>0.12723749175303861</v>
      </c>
      <c r="AE845" s="4">
        <f t="shared" si="473"/>
        <v>0.10648355808662434</v>
      </c>
      <c r="AF845" s="11"/>
      <c r="AG845" s="10">
        <f t="shared" si="500"/>
        <v>7.2814371257485036E-2</v>
      </c>
      <c r="AH845" s="10">
        <f t="shared" si="501"/>
        <v>0</v>
      </c>
      <c r="AI845" s="25">
        <f t="shared" si="502"/>
        <v>9.7075865870528677</v>
      </c>
      <c r="AJ845" s="4">
        <f t="shared" si="474"/>
        <v>9.6558674766113324</v>
      </c>
      <c r="AK845" s="4"/>
      <c r="AL845" s="24">
        <f t="shared" si="503"/>
        <v>1.0125649642506334</v>
      </c>
      <c r="AM845" s="4">
        <f t="shared" si="475"/>
        <v>1.000734675421902</v>
      </c>
      <c r="AN845" s="3"/>
      <c r="AO845" s="23">
        <f t="shared" si="504"/>
        <v>0</v>
      </c>
      <c r="AP845" s="22">
        <f t="shared" si="505"/>
        <v>38.077590550977234</v>
      </c>
      <c r="AQ845" s="4">
        <f t="shared" si="476"/>
        <v>38.064032410929087</v>
      </c>
      <c r="AR845" s="3"/>
      <c r="AS845" s="4">
        <v>3.4</v>
      </c>
      <c r="AT845" s="4"/>
      <c r="AU845" s="21">
        <f t="shared" si="506"/>
        <v>272.86382040596573</v>
      </c>
      <c r="AV845" s="21">
        <f t="shared" si="477"/>
        <v>7.6182804365254389E-2</v>
      </c>
      <c r="AW845" s="3">
        <f t="shared" si="478"/>
        <v>52.324979594033771</v>
      </c>
      <c r="AX845"/>
      <c r="AY845" s="20">
        <f t="shared" si="479"/>
        <v>2.1148477835114749E-3</v>
      </c>
      <c r="AZ845" s="20">
        <f t="shared" si="480"/>
        <v>2.4826473980352095E-3</v>
      </c>
      <c r="BA845" s="19">
        <f t="shared" si="481"/>
        <v>1.6156438484867589E-2</v>
      </c>
      <c r="BB845" s="18">
        <f t="shared" si="482"/>
        <v>5.2702320360342447E-3</v>
      </c>
      <c r="BC845" s="18">
        <f t="shared" si="483"/>
        <v>6.1867941292575914E-3</v>
      </c>
      <c r="BD845" s="17">
        <f t="shared" si="484"/>
        <v>4.026208427624349E-2</v>
      </c>
      <c r="BE845" s="16">
        <f t="shared" si="485"/>
        <v>1.2055189396808837E-3</v>
      </c>
      <c r="BF845" s="16">
        <f t="shared" si="486"/>
        <v>1.4151744074514722E-3</v>
      </c>
      <c r="BG845" s="16">
        <f t="shared" si="487"/>
        <v>9.209595481599029E-3</v>
      </c>
      <c r="BH845" s="15">
        <f t="shared" si="488"/>
        <v>1.3815888057772676E-3</v>
      </c>
      <c r="BI845" s="15">
        <f t="shared" si="489"/>
        <v>1.6218651198254882E-3</v>
      </c>
      <c r="BJ845" s="15">
        <f t="shared" si="490"/>
        <v>1.0554686122544284E-2</v>
      </c>
    </row>
    <row r="846" spans="1:62" x14ac:dyDescent="0.25">
      <c r="A846">
        <v>817</v>
      </c>
      <c r="B846" s="26">
        <f t="shared" si="468"/>
        <v>0.25280032455369023</v>
      </c>
      <c r="C846" s="25">
        <f t="shared" si="469"/>
        <v>9.8742507101442669</v>
      </c>
      <c r="D846" s="24">
        <f t="shared" si="470"/>
        <v>1.010706862986906</v>
      </c>
      <c r="E846" s="22">
        <f t="shared" si="471"/>
        <v>38.075738891983647</v>
      </c>
      <c r="F846" s="27">
        <v>3.4</v>
      </c>
      <c r="G846" s="4">
        <f t="shared" si="472"/>
        <v>52.61349678966851</v>
      </c>
      <c r="H846" s="4"/>
      <c r="I846" s="5">
        <v>0.36470000000000002</v>
      </c>
      <c r="J846" s="5">
        <v>0</v>
      </c>
      <c r="K846" s="14">
        <v>1</v>
      </c>
      <c r="L846" s="6">
        <v>3.4</v>
      </c>
      <c r="M846" s="6">
        <v>74</v>
      </c>
      <c r="N846" s="6">
        <v>8</v>
      </c>
      <c r="O846" s="13">
        <f t="shared" si="491"/>
        <v>68</v>
      </c>
      <c r="P846" s="12">
        <f t="shared" si="492"/>
        <v>0</v>
      </c>
      <c r="Q846" s="4"/>
      <c r="R846">
        <v>817</v>
      </c>
      <c r="S846" s="4">
        <f t="shared" si="493"/>
        <v>0.35612952979019163</v>
      </c>
      <c r="T846" s="12">
        <f t="shared" si="494"/>
        <v>1</v>
      </c>
      <c r="U846">
        <f t="shared" si="495"/>
        <v>0.6</v>
      </c>
      <c r="V846" s="4">
        <f t="shared" si="496"/>
        <v>0.21367771787411496</v>
      </c>
      <c r="W846" s="4"/>
      <c r="X846"/>
      <c r="Z846"/>
      <c r="AA846">
        <v>817</v>
      </c>
      <c r="AB846" s="4">
        <f t="shared" si="497"/>
        <v>0.1463167664670659</v>
      </c>
      <c r="AC846" s="4">
        <f t="shared" si="498"/>
        <v>0</v>
      </c>
      <c r="AD846" s="26">
        <f t="shared" si="499"/>
        <v>0.25280032455369023</v>
      </c>
      <c r="AE846" s="4">
        <f t="shared" si="473"/>
        <v>0.2098614578794207</v>
      </c>
      <c r="AF846" s="11"/>
      <c r="AG846" s="10">
        <f t="shared" si="500"/>
        <v>0.21838323353293418</v>
      </c>
      <c r="AH846" s="10">
        <f t="shared" si="501"/>
        <v>0</v>
      </c>
      <c r="AI846" s="25">
        <f t="shared" si="502"/>
        <v>9.8742507101442669</v>
      </c>
      <c r="AJ846" s="4">
        <f t="shared" si="474"/>
        <v>9.8192609487222953</v>
      </c>
      <c r="AK846" s="4"/>
      <c r="AL846" s="24">
        <f t="shared" si="503"/>
        <v>1.010706862986906</v>
      </c>
      <c r="AM846" s="4">
        <f t="shared" si="475"/>
        <v>0.99836523250206144</v>
      </c>
      <c r="AN846" s="3"/>
      <c r="AO846" s="23">
        <f t="shared" si="504"/>
        <v>0</v>
      </c>
      <c r="AP846" s="22">
        <f t="shared" si="505"/>
        <v>38.075738891983647</v>
      </c>
      <c r="AQ846" s="4">
        <f t="shared" si="476"/>
        <v>38.061565753394852</v>
      </c>
      <c r="AR846" s="3"/>
      <c r="AS846" s="4">
        <v>3.4</v>
      </c>
      <c r="AT846" s="4"/>
      <c r="AU846" s="21">
        <f t="shared" si="506"/>
        <v>272.94000321033099</v>
      </c>
      <c r="AV846" s="21">
        <f t="shared" si="477"/>
        <v>9.6876193378067077E-2</v>
      </c>
      <c r="AW846" s="3">
        <f t="shared" si="478"/>
        <v>52.61349678966851</v>
      </c>
      <c r="AX846"/>
      <c r="AY846" s="20">
        <f t="shared" si="479"/>
        <v>4.3755159128955161E-3</v>
      </c>
      <c r="AZ846" s="20">
        <f t="shared" si="480"/>
        <v>5.1364752020947365E-3</v>
      </c>
      <c r="BA846" s="19">
        <f t="shared" si="481"/>
        <v>3.342687555927927E-2</v>
      </c>
      <c r="BB846" s="18">
        <f t="shared" si="482"/>
        <v>5.6035148289637097E-3</v>
      </c>
      <c r="BC846" s="18">
        <f t="shared" si="483"/>
        <v>6.5780391470443549E-3</v>
      </c>
      <c r="BD846" s="17">
        <f t="shared" si="484"/>
        <v>4.2808207445963586E-2</v>
      </c>
      <c r="BE846" s="16">
        <f t="shared" si="485"/>
        <v>1.2576251950746817E-3</v>
      </c>
      <c r="BF846" s="16">
        <f t="shared" si="486"/>
        <v>1.4763426203050611E-3</v>
      </c>
      <c r="BG846" s="16">
        <f t="shared" si="487"/>
        <v>9.6076626694648597E-3</v>
      </c>
      <c r="BH846" s="15">
        <f t="shared" si="488"/>
        <v>1.4442578073004403E-3</v>
      </c>
      <c r="BI846" s="15">
        <f t="shared" si="489"/>
        <v>1.6954330781352995E-3</v>
      </c>
      <c r="BJ846" s="15">
        <f t="shared" si="490"/>
        <v>1.1033447703359359E-2</v>
      </c>
    </row>
    <row r="847" spans="1:62" x14ac:dyDescent="0.25">
      <c r="A847">
        <v>818</v>
      </c>
      <c r="B847" s="26">
        <f t="shared" si="468"/>
        <v>0.3561782243464866</v>
      </c>
      <c r="C847" s="25">
        <f t="shared" si="469"/>
        <v>10.03764418225523</v>
      </c>
      <c r="D847" s="24">
        <f t="shared" si="470"/>
        <v>1.0110461462462956</v>
      </c>
      <c r="E847" s="22">
        <f t="shared" si="471"/>
        <v>38.07645204344243</v>
      </c>
      <c r="F847" s="27">
        <v>3.4</v>
      </c>
      <c r="G847" s="4">
        <f t="shared" si="472"/>
        <v>52.881320596290443</v>
      </c>
      <c r="H847" s="4"/>
      <c r="I847" s="5">
        <v>0.36470000000000002</v>
      </c>
      <c r="J847" s="5">
        <v>0</v>
      </c>
      <c r="K847" s="14">
        <v>1</v>
      </c>
      <c r="L847" s="6">
        <v>3.6</v>
      </c>
      <c r="M847" s="6">
        <v>59</v>
      </c>
      <c r="N847" s="6">
        <v>10</v>
      </c>
      <c r="O847" s="13">
        <f t="shared" si="491"/>
        <v>51.5</v>
      </c>
      <c r="P847" s="12">
        <f t="shared" si="492"/>
        <v>0</v>
      </c>
      <c r="Q847" s="4"/>
      <c r="R847">
        <v>818</v>
      </c>
      <c r="S847" s="4">
        <f t="shared" si="493"/>
        <v>0.37230471497562223</v>
      </c>
      <c r="T847" s="12">
        <f t="shared" si="494"/>
        <v>1</v>
      </c>
      <c r="U847">
        <f t="shared" si="495"/>
        <v>0.6</v>
      </c>
      <c r="V847" s="4">
        <f t="shared" si="496"/>
        <v>0.22338282898537334</v>
      </c>
      <c r="W847" s="4"/>
      <c r="X847"/>
      <c r="Z847"/>
      <c r="AA847">
        <v>818</v>
      </c>
      <c r="AB847" s="4">
        <f t="shared" si="497"/>
        <v>0.1463167664670659</v>
      </c>
      <c r="AC847" s="4">
        <f t="shared" si="498"/>
        <v>0</v>
      </c>
      <c r="AD847" s="26">
        <f t="shared" si="499"/>
        <v>0.3561782243464866</v>
      </c>
      <c r="AE847" s="4">
        <f t="shared" si="473"/>
        <v>0.27644815849570958</v>
      </c>
      <c r="AF847" s="11"/>
      <c r="AG847" s="10">
        <f t="shared" si="500"/>
        <v>0.21838323353293418</v>
      </c>
      <c r="AH847" s="10">
        <f t="shared" si="501"/>
        <v>0</v>
      </c>
      <c r="AI847" s="25">
        <f t="shared" si="502"/>
        <v>10.03764418225523</v>
      </c>
      <c r="AJ847" s="4">
        <f t="shared" si="474"/>
        <v>9.9616249492164997</v>
      </c>
      <c r="AK847" s="4"/>
      <c r="AL847" s="24">
        <f t="shared" si="503"/>
        <v>1.0110461462462956</v>
      </c>
      <c r="AM847" s="4">
        <f t="shared" si="475"/>
        <v>0.99427709870313807</v>
      </c>
      <c r="AN847" s="3"/>
      <c r="AO847" s="23">
        <f t="shared" si="504"/>
        <v>0</v>
      </c>
      <c r="AP847" s="22">
        <f t="shared" si="505"/>
        <v>38.07645204344243</v>
      </c>
      <c r="AQ847" s="4">
        <f t="shared" si="476"/>
        <v>38.057159183467981</v>
      </c>
      <c r="AR847" s="3"/>
      <c r="AS847" s="4">
        <v>3.4</v>
      </c>
      <c r="AT847" s="4"/>
      <c r="AU847" s="21">
        <f t="shared" si="506"/>
        <v>273.03687940370907</v>
      </c>
      <c r="AV847" s="21">
        <f t="shared" si="477"/>
        <v>0.14932041350984027</v>
      </c>
      <c r="AW847" s="3">
        <f t="shared" si="478"/>
        <v>52.881320596290443</v>
      </c>
      <c r="AX847"/>
      <c r="AY847" s="20">
        <f t="shared" si="479"/>
        <v>8.1245780079084277E-3</v>
      </c>
      <c r="AZ847" s="20">
        <f t="shared" si="480"/>
        <v>9.5375480962403281E-3</v>
      </c>
      <c r="BA847" s="19">
        <f t="shared" si="481"/>
        <v>6.2067939746628276E-2</v>
      </c>
      <c r="BB847" s="18">
        <f t="shared" si="482"/>
        <v>7.7464402209384805E-3</v>
      </c>
      <c r="BC847" s="18">
        <f t="shared" si="483"/>
        <v>9.0936472158843033E-3</v>
      </c>
      <c r="BD847" s="17">
        <f t="shared" si="484"/>
        <v>5.9179145601907374E-2</v>
      </c>
      <c r="BE847" s="16">
        <f t="shared" si="485"/>
        <v>1.7087836743757182E-3</v>
      </c>
      <c r="BF847" s="16">
        <f t="shared" si="486"/>
        <v>2.0059634438323649E-3</v>
      </c>
      <c r="BG847" s="16">
        <f t="shared" si="487"/>
        <v>1.3054300424949474E-2</v>
      </c>
      <c r="BH847" s="15">
        <f t="shared" si="488"/>
        <v>1.9659628295232131E-3</v>
      </c>
      <c r="BI847" s="15">
        <f t="shared" si="489"/>
        <v>2.3078694085707282E-3</v>
      </c>
      <c r="BJ847" s="15">
        <f t="shared" si="490"/>
        <v>1.5019027736355134E-2</v>
      </c>
    </row>
    <row r="848" spans="1:62" x14ac:dyDescent="0.25">
      <c r="A848">
        <v>819</v>
      </c>
      <c r="B848" s="26">
        <f t="shared" si="468"/>
        <v>0.42276492496277551</v>
      </c>
      <c r="C848" s="25">
        <f t="shared" si="469"/>
        <v>10.180008182749434</v>
      </c>
      <c r="D848" s="24">
        <f t="shared" si="470"/>
        <v>1.0138228634358837</v>
      </c>
      <c r="E848" s="22">
        <f t="shared" si="471"/>
        <v>38.080104211632509</v>
      </c>
      <c r="F848" s="27">
        <v>3.4</v>
      </c>
      <c r="G848" s="4">
        <f t="shared" si="472"/>
        <v>53.096700182780602</v>
      </c>
      <c r="H848" s="4"/>
      <c r="I848" s="5">
        <v>0.36470000000000002</v>
      </c>
      <c r="J848" s="5">
        <v>0</v>
      </c>
      <c r="K848" s="14">
        <v>1</v>
      </c>
      <c r="L848" s="6">
        <v>5.0999999999999996</v>
      </c>
      <c r="M848" s="6">
        <v>62</v>
      </c>
      <c r="N848" s="6">
        <v>27</v>
      </c>
      <c r="O848" s="13">
        <f t="shared" si="491"/>
        <v>41.75</v>
      </c>
      <c r="P848" s="12">
        <f t="shared" si="492"/>
        <v>0</v>
      </c>
      <c r="Q848" s="4"/>
      <c r="R848">
        <v>819</v>
      </c>
      <c r="S848" s="4">
        <f t="shared" si="493"/>
        <v>0.50681584851960382</v>
      </c>
      <c r="T848" s="12">
        <f t="shared" si="494"/>
        <v>1</v>
      </c>
      <c r="U848">
        <f t="shared" si="495"/>
        <v>0.6</v>
      </c>
      <c r="V848" s="4">
        <f t="shared" si="496"/>
        <v>0.3040895091117623</v>
      </c>
      <c r="W848" s="4"/>
      <c r="X848"/>
      <c r="Z848"/>
      <c r="AA848">
        <v>819</v>
      </c>
      <c r="AB848" s="4">
        <f t="shared" si="497"/>
        <v>0.1463167664670659</v>
      </c>
      <c r="AC848" s="4">
        <f t="shared" si="498"/>
        <v>0</v>
      </c>
      <c r="AD848" s="26">
        <f t="shared" si="499"/>
        <v>0.42276492496277551</v>
      </c>
      <c r="AE848" s="4">
        <f t="shared" si="473"/>
        <v>0.29126842553431048</v>
      </c>
      <c r="AF848" s="11"/>
      <c r="AG848" s="10">
        <f t="shared" si="500"/>
        <v>0.21838323353293418</v>
      </c>
      <c r="AH848" s="10">
        <f t="shared" si="501"/>
        <v>0</v>
      </c>
      <c r="AI848" s="25">
        <f t="shared" si="502"/>
        <v>10.180008182749434</v>
      </c>
      <c r="AJ848" s="4">
        <f t="shared" si="474"/>
        <v>10.06685842301667</v>
      </c>
      <c r="AK848" s="4"/>
      <c r="AL848" s="24">
        <f t="shared" si="503"/>
        <v>1.0138228634358837</v>
      </c>
      <c r="AM848" s="4">
        <f t="shared" si="475"/>
        <v>0.98919728434809384</v>
      </c>
      <c r="AN848" s="3"/>
      <c r="AO848" s="23">
        <f t="shared" si="504"/>
        <v>0</v>
      </c>
      <c r="AP848" s="22">
        <f t="shared" si="505"/>
        <v>38.080104211632509</v>
      </c>
      <c r="AQ848" s="4">
        <f t="shared" si="476"/>
        <v>38.051739693817943</v>
      </c>
      <c r="AR848" s="3"/>
      <c r="AS848" s="4">
        <v>3.4</v>
      </c>
      <c r="AT848" s="4"/>
      <c r="AU848" s="21">
        <f t="shared" si="506"/>
        <v>273.18619981721889</v>
      </c>
      <c r="AV848" s="21">
        <f t="shared" si="477"/>
        <v>0.23170274873641711</v>
      </c>
      <c r="AW848" s="3">
        <f t="shared" si="478"/>
        <v>53.096700182780602</v>
      </c>
      <c r="AX848"/>
      <c r="AY848" s="20">
        <f t="shared" si="479"/>
        <v>1.3399632321550859E-2</v>
      </c>
      <c r="AZ848" s="20">
        <f t="shared" si="480"/>
        <v>1.5730003160081441E-2</v>
      </c>
      <c r="BA848" s="19">
        <f t="shared" si="481"/>
        <v>0.10236686394683274</v>
      </c>
      <c r="BB848" s="18">
        <f t="shared" si="482"/>
        <v>1.1530080148754522E-2</v>
      </c>
      <c r="BC848" s="18">
        <f t="shared" si="483"/>
        <v>1.35353114789727E-2</v>
      </c>
      <c r="BD848" s="17">
        <f t="shared" si="484"/>
        <v>8.8084368105036545E-2</v>
      </c>
      <c r="BE848" s="16">
        <f t="shared" si="485"/>
        <v>2.5093725453974045E-3</v>
      </c>
      <c r="BF848" s="16">
        <f t="shared" si="486"/>
        <v>2.9457851619882573E-3</v>
      </c>
      <c r="BG848" s="16">
        <f t="shared" si="487"/>
        <v>1.917042138040418E-2</v>
      </c>
      <c r="BH848" s="15">
        <f t="shared" si="488"/>
        <v>2.8903743547943556E-3</v>
      </c>
      <c r="BI848" s="15">
        <f t="shared" si="489"/>
        <v>3.3930481556281567E-3</v>
      </c>
      <c r="BJ848" s="15">
        <f t="shared" si="490"/>
        <v>2.208109530414366E-2</v>
      </c>
    </row>
    <row r="849" spans="1:62" x14ac:dyDescent="0.25">
      <c r="A849">
        <v>820</v>
      </c>
      <c r="B849" s="26">
        <f t="shared" si="468"/>
        <v>0.34005405427682545</v>
      </c>
      <c r="C849" s="25">
        <f t="shared" si="469"/>
        <v>10.139672794274155</v>
      </c>
      <c r="D849" s="24">
        <f t="shared" si="470"/>
        <v>1.0195267437185911</v>
      </c>
      <c r="E849" s="22">
        <f t="shared" si="471"/>
        <v>38.087343841774619</v>
      </c>
      <c r="F849" s="27">
        <v>3.4</v>
      </c>
      <c r="G849" s="4">
        <f t="shared" si="472"/>
        <v>52.986597434044192</v>
      </c>
      <c r="H849" s="4"/>
      <c r="I849" s="5">
        <v>0.1216</v>
      </c>
      <c r="J849" s="5">
        <v>0</v>
      </c>
      <c r="K849" s="14">
        <v>1</v>
      </c>
      <c r="L849" s="6">
        <v>7.3</v>
      </c>
      <c r="M849" s="6">
        <v>51</v>
      </c>
      <c r="N849" s="6">
        <v>49</v>
      </c>
      <c r="O849" s="13">
        <f t="shared" si="491"/>
        <v>14.25</v>
      </c>
      <c r="P849" s="12">
        <f t="shared" si="492"/>
        <v>0</v>
      </c>
      <c r="Q849" s="4"/>
      <c r="R849">
        <v>820</v>
      </c>
      <c r="S849" s="4">
        <f t="shared" si="493"/>
        <v>0.74514205020999758</v>
      </c>
      <c r="T849" s="12">
        <f t="shared" si="494"/>
        <v>1</v>
      </c>
      <c r="U849">
        <f t="shared" si="495"/>
        <v>0.6</v>
      </c>
      <c r="V849" s="4">
        <f t="shared" si="496"/>
        <v>0.44708523012599855</v>
      </c>
      <c r="W849" s="4"/>
      <c r="X849"/>
      <c r="Z849"/>
      <c r="AA849">
        <v>820</v>
      </c>
      <c r="AB849" s="4">
        <f t="shared" si="497"/>
        <v>4.8785628742514978E-2</v>
      </c>
      <c r="AC849" s="4">
        <f t="shared" si="498"/>
        <v>0</v>
      </c>
      <c r="AD849" s="26">
        <f t="shared" si="499"/>
        <v>0.34005405427682545</v>
      </c>
      <c r="AE849" s="4">
        <f t="shared" si="473"/>
        <v>0.18243430946370026</v>
      </c>
      <c r="AF849" s="11"/>
      <c r="AG849" s="10">
        <f t="shared" si="500"/>
        <v>7.2814371257485036E-2</v>
      </c>
      <c r="AH849" s="10">
        <f t="shared" si="501"/>
        <v>0</v>
      </c>
      <c r="AI849" s="25">
        <f t="shared" si="502"/>
        <v>10.139672794274155</v>
      </c>
      <c r="AJ849" s="4">
        <f t="shared" si="474"/>
        <v>9.95200756346844</v>
      </c>
      <c r="AK849" s="4"/>
      <c r="AL849" s="24">
        <f t="shared" si="503"/>
        <v>1.0195267437185911</v>
      </c>
      <c r="AM849" s="4">
        <f t="shared" si="475"/>
        <v>0.9784744446273701</v>
      </c>
      <c r="AN849" s="3"/>
      <c r="AO849" s="23">
        <f t="shared" si="504"/>
        <v>0</v>
      </c>
      <c r="AP849" s="22">
        <f t="shared" si="505"/>
        <v>38.087343841774619</v>
      </c>
      <c r="AQ849" s="4">
        <f t="shared" si="476"/>
        <v>38.039938290949166</v>
      </c>
      <c r="AR849" s="3"/>
      <c r="AS849" s="4">
        <v>3.4</v>
      </c>
      <c r="AT849" s="4"/>
      <c r="AU849" s="21">
        <f t="shared" si="506"/>
        <v>273.41790256595533</v>
      </c>
      <c r="AV849" s="21">
        <f t="shared" si="477"/>
        <v>0.33765836354954143</v>
      </c>
      <c r="AW849" s="3">
        <f t="shared" si="478"/>
        <v>52.986597434044192</v>
      </c>
      <c r="AX849"/>
      <c r="AY849" s="20">
        <f t="shared" si="479"/>
        <v>1.6061618646065312E-2</v>
      </c>
      <c r="AZ849" s="20">
        <f t="shared" si="480"/>
        <v>1.8854943627989711E-2</v>
      </c>
      <c r="BA849" s="19">
        <f t="shared" si="481"/>
        <v>0.12270318253907017</v>
      </c>
      <c r="BB849" s="18">
        <f t="shared" si="482"/>
        <v>1.9123285435469282E-2</v>
      </c>
      <c r="BC849" s="18">
        <f t="shared" si="483"/>
        <v>2.2449074206855244E-2</v>
      </c>
      <c r="BD849" s="17">
        <f t="shared" si="484"/>
        <v>0.14609287116339045</v>
      </c>
      <c r="BE849" s="16">
        <f t="shared" si="485"/>
        <v>4.1832726815358911E-3</v>
      </c>
      <c r="BF849" s="16">
        <f t="shared" si="486"/>
        <v>4.9107983652812636E-3</v>
      </c>
      <c r="BG849" s="16">
        <f t="shared" si="487"/>
        <v>3.195822804440384E-2</v>
      </c>
      <c r="BH849" s="15">
        <f t="shared" si="488"/>
        <v>4.8306757504766474E-3</v>
      </c>
      <c r="BI849" s="15">
        <f t="shared" si="489"/>
        <v>5.6707932722986727E-3</v>
      </c>
      <c r="BJ849" s="15">
        <f t="shared" si="490"/>
        <v>3.6904081802676965E-2</v>
      </c>
    </row>
    <row r="850" spans="1:62" x14ac:dyDescent="0.25">
      <c r="A850">
        <v>821</v>
      </c>
      <c r="B850" s="26">
        <f t="shared" si="468"/>
        <v>0.23121993820621523</v>
      </c>
      <c r="C850" s="25">
        <f t="shared" si="469"/>
        <v>10.024821934725924</v>
      </c>
      <c r="D850" s="24">
        <f t="shared" si="470"/>
        <v>1.0226732971409171</v>
      </c>
      <c r="E850" s="22">
        <f t="shared" si="471"/>
        <v>38.091823900421595</v>
      </c>
      <c r="F850" s="27">
        <v>3.4</v>
      </c>
      <c r="G850" s="4">
        <f t="shared" si="472"/>
        <v>52.77053907049465</v>
      </c>
      <c r="H850" s="4"/>
      <c r="I850" s="5">
        <v>0.1216</v>
      </c>
      <c r="J850" s="5">
        <v>0</v>
      </c>
      <c r="K850" s="14">
        <v>1</v>
      </c>
      <c r="L850" s="6">
        <v>11</v>
      </c>
      <c r="M850" s="6">
        <v>52</v>
      </c>
      <c r="N850" s="6">
        <v>83</v>
      </c>
      <c r="O850" s="13">
        <f t="shared" si="491"/>
        <v>-10.25</v>
      </c>
      <c r="P850" s="12">
        <f t="shared" si="492"/>
        <v>-10.25</v>
      </c>
      <c r="Q850" s="4"/>
      <c r="R850">
        <v>821</v>
      </c>
      <c r="S850" s="4">
        <f t="shared" si="493"/>
        <v>1.245428856118602</v>
      </c>
      <c r="T850" s="12">
        <f t="shared" si="494"/>
        <v>1</v>
      </c>
      <c r="U850">
        <f t="shared" si="495"/>
        <v>0.6</v>
      </c>
      <c r="V850" s="4">
        <f t="shared" si="496"/>
        <v>0.74725731367116122</v>
      </c>
      <c r="W850" s="4"/>
      <c r="X850"/>
      <c r="Z850"/>
      <c r="AA850">
        <v>821</v>
      </c>
      <c r="AB850" s="4">
        <f t="shared" si="497"/>
        <v>4.8785628742514978E-2</v>
      </c>
      <c r="AC850" s="4">
        <f t="shared" si="498"/>
        <v>0</v>
      </c>
      <c r="AD850" s="26">
        <f t="shared" si="499"/>
        <v>0.23121993820621523</v>
      </c>
      <c r="AE850" s="4">
        <f t="shared" si="473"/>
        <v>0.12091840518164994</v>
      </c>
      <c r="AF850" s="11"/>
      <c r="AG850" s="10">
        <f t="shared" si="500"/>
        <v>7.2814371257485036E-2</v>
      </c>
      <c r="AH850" s="10">
        <f t="shared" si="501"/>
        <v>0</v>
      </c>
      <c r="AI850" s="25">
        <f t="shared" si="502"/>
        <v>10.024821934725924</v>
      </c>
      <c r="AJ850" s="4">
        <f t="shared" si="474"/>
        <v>9.831746700884354</v>
      </c>
      <c r="AK850" s="4"/>
      <c r="AL850" s="24">
        <f t="shared" si="503"/>
        <v>1.0226732971409171</v>
      </c>
      <c r="AM850" s="4">
        <f t="shared" si="475"/>
        <v>0.97984131350536585</v>
      </c>
      <c r="AN850" s="3"/>
      <c r="AO850" s="23">
        <f t="shared" si="504"/>
        <v>0</v>
      </c>
      <c r="AP850" s="22">
        <f t="shared" si="505"/>
        <v>38.091823900421595</v>
      </c>
      <c r="AQ850" s="4">
        <f t="shared" si="476"/>
        <v>38.042469593466457</v>
      </c>
      <c r="AR850" s="3"/>
      <c r="AS850" s="4">
        <v>3.4</v>
      </c>
      <c r="AT850" s="4"/>
      <c r="AU850" s="21">
        <f t="shared" si="506"/>
        <v>273.7555609295049</v>
      </c>
      <c r="AV850" s="21">
        <f t="shared" si="477"/>
        <v>0.30793633184968694</v>
      </c>
      <c r="AW850" s="3">
        <f t="shared" si="478"/>
        <v>52.77053907049465</v>
      </c>
      <c r="AX850"/>
      <c r="AY850" s="20">
        <f t="shared" si="479"/>
        <v>1.1239842835790593E-2</v>
      </c>
      <c r="AZ850" s="20">
        <f t="shared" si="480"/>
        <v>1.3194598111580261E-2</v>
      </c>
      <c r="BA850" s="19">
        <f t="shared" si="481"/>
        <v>8.5867092077194437E-2</v>
      </c>
      <c r="BB850" s="18">
        <f t="shared" si="482"/>
        <v>1.9674570464759157E-2</v>
      </c>
      <c r="BC850" s="18">
        <f t="shared" si="483"/>
        <v>2.309623489341292E-2</v>
      </c>
      <c r="BD850" s="17">
        <f t="shared" si="484"/>
        <v>0.15030442848339837</v>
      </c>
      <c r="BE850" s="16">
        <f t="shared" si="485"/>
        <v>4.364624418243878E-3</v>
      </c>
      <c r="BF850" s="16">
        <f t="shared" si="486"/>
        <v>5.1236895344602042E-3</v>
      </c>
      <c r="BG850" s="16">
        <f t="shared" si="487"/>
        <v>3.3343669682847216E-2</v>
      </c>
      <c r="BH850" s="15">
        <f t="shared" si="488"/>
        <v>5.0292560604898494E-3</v>
      </c>
      <c r="BI850" s="15">
        <f t="shared" si="489"/>
        <v>5.9039092884011274E-3</v>
      </c>
      <c r="BJ850" s="15">
        <f t="shared" si="490"/>
        <v>3.8421141606246899E-2</v>
      </c>
    </row>
    <row r="851" spans="1:62" x14ac:dyDescent="0.25">
      <c r="A851">
        <v>822</v>
      </c>
      <c r="B851" s="26">
        <f t="shared" si="468"/>
        <v>0.41351181835530265</v>
      </c>
      <c r="C851" s="25">
        <f t="shared" si="469"/>
        <v>10.268453287710701</v>
      </c>
      <c r="D851" s="24">
        <f t="shared" si="470"/>
        <v>1.0201496072846492</v>
      </c>
      <c r="E851" s="22">
        <f t="shared" si="471"/>
        <v>38.089788025294311</v>
      </c>
      <c r="F851" s="27">
        <v>3.4</v>
      </c>
      <c r="G851" s="4">
        <f t="shared" si="472"/>
        <v>53.191902738644963</v>
      </c>
      <c r="H851" s="4"/>
      <c r="I851" s="5">
        <v>0.72929999999999995</v>
      </c>
      <c r="J851" s="5">
        <v>0</v>
      </c>
      <c r="K851" s="14">
        <v>1</v>
      </c>
      <c r="L851" s="6">
        <v>13.9</v>
      </c>
      <c r="M851" s="6">
        <v>57</v>
      </c>
      <c r="N851" s="6">
        <v>99</v>
      </c>
      <c r="O851" s="13">
        <f t="shared" si="491"/>
        <v>-17.25</v>
      </c>
      <c r="P851" s="12">
        <f t="shared" si="492"/>
        <v>-27.5</v>
      </c>
      <c r="Q851" s="4"/>
      <c r="R851">
        <v>822</v>
      </c>
      <c r="S851" s="4">
        <f t="shared" si="493"/>
        <v>1.7093833911892833</v>
      </c>
      <c r="T851" s="12">
        <f t="shared" si="494"/>
        <v>0.75846459436788383</v>
      </c>
      <c r="U851">
        <f t="shared" si="495"/>
        <v>0.6</v>
      </c>
      <c r="V851" s="4">
        <f t="shared" si="496"/>
        <v>0.77790406825054637</v>
      </c>
      <c r="W851" s="4"/>
      <c r="X851"/>
      <c r="Z851"/>
      <c r="AA851">
        <v>822</v>
      </c>
      <c r="AB851" s="4">
        <f t="shared" si="497"/>
        <v>0.29259341317365273</v>
      </c>
      <c r="AC851" s="4">
        <f t="shared" si="498"/>
        <v>0</v>
      </c>
      <c r="AD851" s="26">
        <f t="shared" si="499"/>
        <v>0.41351181835530265</v>
      </c>
      <c r="AE851" s="4">
        <f t="shared" si="473"/>
        <v>0.11137006198260992</v>
      </c>
      <c r="AF851" s="11"/>
      <c r="AG851" s="10">
        <f t="shared" si="500"/>
        <v>0.43670658682634733</v>
      </c>
      <c r="AH851" s="10">
        <f t="shared" si="501"/>
        <v>0</v>
      </c>
      <c r="AI851" s="25">
        <f t="shared" si="502"/>
        <v>10.268453287710701</v>
      </c>
      <c r="AJ851" s="4">
        <f t="shared" si="474"/>
        <v>9.8721886963707153</v>
      </c>
      <c r="AK851" s="4"/>
      <c r="AL851" s="24">
        <f t="shared" si="503"/>
        <v>1.0201496072846492</v>
      </c>
      <c r="AM851" s="4">
        <f t="shared" si="475"/>
        <v>0.93554004539335378</v>
      </c>
      <c r="AN851" s="3"/>
      <c r="AO851" s="23">
        <f t="shared" si="504"/>
        <v>0</v>
      </c>
      <c r="AP851" s="22">
        <f t="shared" si="505"/>
        <v>38.089788025294311</v>
      </c>
      <c r="AQ851" s="4">
        <f t="shared" si="476"/>
        <v>37.989984541094081</v>
      </c>
      <c r="AR851" s="3"/>
      <c r="AS851" s="4">
        <v>3.4</v>
      </c>
      <c r="AT851" s="4"/>
      <c r="AU851" s="21">
        <f t="shared" si="506"/>
        <v>274.0634972613546</v>
      </c>
      <c r="AV851" s="21">
        <f t="shared" si="477"/>
        <v>0.68725367723072284</v>
      </c>
      <c r="AW851" s="3">
        <f t="shared" si="478"/>
        <v>53.191902738644963</v>
      </c>
      <c r="AX851"/>
      <c r="AY851" s="20">
        <f t="shared" si="479"/>
        <v>3.0788564425505014E-2</v>
      </c>
      <c r="AZ851" s="20">
        <f t="shared" si="480"/>
        <v>3.6143097369071099E-2</v>
      </c>
      <c r="BA851" s="19">
        <f t="shared" si="481"/>
        <v>0.23521009457811665</v>
      </c>
      <c r="BB851" s="18">
        <f t="shared" si="482"/>
        <v>4.0379780823701521E-2</v>
      </c>
      <c r="BC851" s="18">
        <f t="shared" si="483"/>
        <v>4.740235140173657E-2</v>
      </c>
      <c r="BD851" s="17">
        <f t="shared" si="484"/>
        <v>0.3084824591145473</v>
      </c>
      <c r="BE851" s="16">
        <f t="shared" si="485"/>
        <v>8.6218038134742922E-3</v>
      </c>
      <c r="BF851" s="16">
        <f t="shared" si="486"/>
        <v>1.0121247954948082E-2</v>
      </c>
      <c r="BG851" s="16">
        <f t="shared" si="487"/>
        <v>6.5866510122873062E-2</v>
      </c>
      <c r="BH851" s="15">
        <f t="shared" si="488"/>
        <v>1.0170080561120228E-2</v>
      </c>
      <c r="BI851" s="15">
        <f t="shared" si="489"/>
        <v>1.1938790223923745E-2</v>
      </c>
      <c r="BJ851" s="15">
        <f t="shared" si="490"/>
        <v>7.7694613415185812E-2</v>
      </c>
    </row>
    <row r="852" spans="1:62" x14ac:dyDescent="0.25">
      <c r="A852">
        <v>823</v>
      </c>
      <c r="B852" s="26">
        <f t="shared" si="468"/>
        <v>0.40396347515626263</v>
      </c>
      <c r="C852" s="25">
        <f t="shared" si="469"/>
        <v>10.308895283197062</v>
      </c>
      <c r="D852" s="24">
        <f t="shared" si="470"/>
        <v>1.0255002750171547</v>
      </c>
      <c r="E852" s="22">
        <f t="shared" si="471"/>
        <v>38.095590028043759</v>
      </c>
      <c r="F852" s="27">
        <v>3.4</v>
      </c>
      <c r="G852" s="4">
        <f t="shared" si="472"/>
        <v>53.233949061414236</v>
      </c>
      <c r="H852" s="4"/>
      <c r="I852" s="5">
        <v>0.72929999999999995</v>
      </c>
      <c r="J852" s="5">
        <v>0</v>
      </c>
      <c r="K852" s="14">
        <v>0</v>
      </c>
      <c r="L852" s="6">
        <v>16</v>
      </c>
      <c r="M852" s="6">
        <v>34</v>
      </c>
      <c r="N852" s="6">
        <v>103</v>
      </c>
      <c r="O852" s="13">
        <f t="shared" si="491"/>
        <v>-43.25</v>
      </c>
      <c r="P852" s="12">
        <f t="shared" si="492"/>
        <v>-27.5</v>
      </c>
      <c r="Q852" s="4"/>
      <c r="R852">
        <v>823</v>
      </c>
      <c r="S852" s="4">
        <f t="shared" si="493"/>
        <v>2.0754997247575919</v>
      </c>
      <c r="T852" s="12">
        <f t="shared" si="494"/>
        <v>0.75846459436788383</v>
      </c>
      <c r="U852">
        <f t="shared" si="495"/>
        <v>1</v>
      </c>
      <c r="V852" s="4">
        <f t="shared" si="496"/>
        <v>1.5741930568489215</v>
      </c>
      <c r="W852" s="4"/>
      <c r="X852"/>
      <c r="Z852"/>
      <c r="AA852">
        <v>823</v>
      </c>
      <c r="AB852" s="4">
        <f t="shared" si="497"/>
        <v>0.29259341317365273</v>
      </c>
      <c r="AC852" s="4">
        <f t="shared" si="498"/>
        <v>0</v>
      </c>
      <c r="AD852" s="26">
        <f t="shared" si="499"/>
        <v>0.40396347515626263</v>
      </c>
      <c r="AE852" s="4">
        <f t="shared" si="473"/>
        <v>0.10879843155584758</v>
      </c>
      <c r="AF852" s="11"/>
      <c r="AG852" s="10">
        <f t="shared" si="500"/>
        <v>0.43670658682634733</v>
      </c>
      <c r="AH852" s="10">
        <f t="shared" si="501"/>
        <v>0</v>
      </c>
      <c r="AI852" s="25">
        <f t="shared" si="502"/>
        <v>10.308895283197062</v>
      </c>
      <c r="AJ852" s="4">
        <f t="shared" si="474"/>
        <v>9.9110700156417444</v>
      </c>
      <c r="AK852" s="4"/>
      <c r="AL852" s="24">
        <f t="shared" si="503"/>
        <v>1.0255002750171547</v>
      </c>
      <c r="AM852" s="4">
        <f t="shared" si="475"/>
        <v>0.94044693738018392</v>
      </c>
      <c r="AN852" s="3"/>
      <c r="AO852" s="23">
        <f t="shared" si="504"/>
        <v>0</v>
      </c>
      <c r="AP852" s="22">
        <f t="shared" si="505"/>
        <v>38.095590028043759</v>
      </c>
      <c r="AQ852" s="4">
        <f t="shared" si="476"/>
        <v>37.995771341341239</v>
      </c>
      <c r="AR852" s="3"/>
      <c r="AS852" s="4">
        <v>3.4</v>
      </c>
      <c r="AT852" s="4"/>
      <c r="AU852" s="21">
        <f t="shared" si="506"/>
        <v>274.75075093858533</v>
      </c>
      <c r="AV852" s="21">
        <f t="shared" si="477"/>
        <v>0.68339472649289013</v>
      </c>
      <c r="AW852" s="3">
        <f t="shared" si="478"/>
        <v>53.233949061414236</v>
      </c>
      <c r="AX852"/>
      <c r="AY852" s="20">
        <f t="shared" si="479"/>
        <v>3.0077630017608891E-2</v>
      </c>
      <c r="AZ852" s="20">
        <f t="shared" si="480"/>
        <v>3.5308522194584351E-2</v>
      </c>
      <c r="BA852" s="19">
        <f t="shared" si="481"/>
        <v>0.22977889138822186</v>
      </c>
      <c r="BB852" s="18">
        <f t="shared" si="482"/>
        <v>4.0538815380129524E-2</v>
      </c>
      <c r="BC852" s="18">
        <f t="shared" si="483"/>
        <v>4.7589044141891176E-2</v>
      </c>
      <c r="BD852" s="17">
        <f t="shared" si="484"/>
        <v>0.30969740803329687</v>
      </c>
      <c r="BE852" s="16">
        <f t="shared" si="485"/>
        <v>8.667025031157783E-3</v>
      </c>
      <c r="BF852" s="16">
        <f t="shared" si="486"/>
        <v>1.0174333732228702E-2</v>
      </c>
      <c r="BG852" s="16">
        <f t="shared" si="487"/>
        <v>6.6211978873584279E-2</v>
      </c>
      <c r="BH852" s="15">
        <f t="shared" si="488"/>
        <v>1.0171629712177008E-2</v>
      </c>
      <c r="BI852" s="15">
        <f t="shared" si="489"/>
        <v>1.1940608792555618E-2</v>
      </c>
      <c r="BJ852" s="15">
        <f t="shared" si="490"/>
        <v>7.7706448197787076E-2</v>
      </c>
    </row>
    <row r="853" spans="1:62" x14ac:dyDescent="0.25">
      <c r="A853">
        <v>824</v>
      </c>
      <c r="B853" s="26">
        <f t="shared" si="468"/>
        <v>0.40139184472950029</v>
      </c>
      <c r="C853" s="25">
        <f t="shared" si="469"/>
        <v>10.347776602468091</v>
      </c>
      <c r="D853" s="24">
        <f t="shared" si="470"/>
        <v>1.0299020375212571</v>
      </c>
      <c r="E853" s="22">
        <f t="shared" si="471"/>
        <v>38.100783850202504</v>
      </c>
      <c r="F853" s="27">
        <v>3.4</v>
      </c>
      <c r="G853" s="4">
        <f t="shared" si="472"/>
        <v>53.279854334921353</v>
      </c>
      <c r="H853" s="4"/>
      <c r="I853" s="5">
        <v>0.72929999999999995</v>
      </c>
      <c r="J853" s="5">
        <v>0</v>
      </c>
      <c r="K853" s="14">
        <v>0</v>
      </c>
      <c r="L853" s="6">
        <v>16</v>
      </c>
      <c r="M853" s="6">
        <v>55</v>
      </c>
      <c r="N853" s="6">
        <v>91</v>
      </c>
      <c r="O853" s="13">
        <f t="shared" si="491"/>
        <v>-13.25</v>
      </c>
      <c r="P853" s="12">
        <f t="shared" si="492"/>
        <v>-27.5</v>
      </c>
      <c r="Q853" s="4"/>
      <c r="R853">
        <v>824</v>
      </c>
      <c r="S853" s="4">
        <f t="shared" si="493"/>
        <v>2.0754997247575919</v>
      </c>
      <c r="T853" s="12">
        <f t="shared" si="494"/>
        <v>0.75846459436788383</v>
      </c>
      <c r="U853">
        <f t="shared" si="495"/>
        <v>1</v>
      </c>
      <c r="V853" s="4">
        <f t="shared" si="496"/>
        <v>1.5741930568489215</v>
      </c>
      <c r="W853" s="4"/>
      <c r="X853"/>
      <c r="Z853"/>
      <c r="AA853">
        <v>824</v>
      </c>
      <c r="AB853" s="4">
        <f t="shared" si="497"/>
        <v>0.29259341317365273</v>
      </c>
      <c r="AC853" s="4">
        <f t="shared" si="498"/>
        <v>0</v>
      </c>
      <c r="AD853" s="26">
        <f t="shared" si="499"/>
        <v>0.40139184472950029</v>
      </c>
      <c r="AE853" s="4">
        <f t="shared" si="473"/>
        <v>0.10810567472607431</v>
      </c>
      <c r="AF853" s="11"/>
      <c r="AG853" s="10">
        <f t="shared" si="500"/>
        <v>0.43670658682634733</v>
      </c>
      <c r="AH853" s="10">
        <f t="shared" si="501"/>
        <v>0</v>
      </c>
      <c r="AI853" s="25">
        <f t="shared" si="502"/>
        <v>10.347776602468091</v>
      </c>
      <c r="AJ853" s="4">
        <f t="shared" si="474"/>
        <v>9.948450482053806</v>
      </c>
      <c r="AK853" s="4"/>
      <c r="AL853" s="24">
        <f t="shared" si="503"/>
        <v>1.0299020375212571</v>
      </c>
      <c r="AM853" s="4">
        <f t="shared" si="475"/>
        <v>0.94448354044785054</v>
      </c>
      <c r="AN853" s="3"/>
      <c r="AO853" s="23">
        <f t="shared" si="504"/>
        <v>0</v>
      </c>
      <c r="AP853" s="22">
        <f t="shared" si="505"/>
        <v>38.100783850202504</v>
      </c>
      <c r="AQ853" s="4">
        <f t="shared" si="476"/>
        <v>38.00095145170944</v>
      </c>
      <c r="AR853" s="3"/>
      <c r="AS853" s="4">
        <v>3.4</v>
      </c>
      <c r="AT853" s="4"/>
      <c r="AU853" s="21">
        <f t="shared" si="506"/>
        <v>275.43414566507823</v>
      </c>
      <c r="AV853" s="21">
        <f t="shared" si="477"/>
        <v>0.68339538857810023</v>
      </c>
      <c r="AW853" s="3">
        <f t="shared" si="478"/>
        <v>53.279854334921353</v>
      </c>
      <c r="AX853"/>
      <c r="AY853" s="20">
        <f t="shared" si="479"/>
        <v>2.988617081156349E-2</v>
      </c>
      <c r="AZ853" s="20">
        <f t="shared" si="480"/>
        <v>3.508376573531366E-2</v>
      </c>
      <c r="BA853" s="19">
        <f t="shared" si="481"/>
        <v>0.22831623345654886</v>
      </c>
      <c r="BB853" s="18">
        <f t="shared" si="482"/>
        <v>4.0691753873293393E-2</v>
      </c>
      <c r="BC853" s="18">
        <f t="shared" si="483"/>
        <v>4.7768580633866152E-2</v>
      </c>
      <c r="BD853" s="17">
        <f t="shared" si="484"/>
        <v>0.31086578590712555</v>
      </c>
      <c r="BE853" s="16">
        <f t="shared" si="485"/>
        <v>8.7042351638096111E-3</v>
      </c>
      <c r="BF853" s="16">
        <f t="shared" si="486"/>
        <v>1.0218015192298239E-2</v>
      </c>
      <c r="BG853" s="16">
        <f t="shared" si="487"/>
        <v>6.6496246717298702E-2</v>
      </c>
      <c r="BH853" s="15">
        <f t="shared" si="488"/>
        <v>1.0173026958130753E-2</v>
      </c>
      <c r="BI853" s="15">
        <f t="shared" si="489"/>
        <v>1.1942249037805667E-2</v>
      </c>
      <c r="BJ853" s="15">
        <f t="shared" si="490"/>
        <v>7.7717122497127172E-2</v>
      </c>
    </row>
    <row r="854" spans="1:62" x14ac:dyDescent="0.25">
      <c r="A854">
        <v>825</v>
      </c>
      <c r="B854" s="26">
        <f t="shared" si="468"/>
        <v>0.15689130346858929</v>
      </c>
      <c r="C854" s="25">
        <f t="shared" si="469"/>
        <v>10.02126485331129</v>
      </c>
      <c r="D854" s="24">
        <f t="shared" si="470"/>
        <v>1.0339387272546479</v>
      </c>
      <c r="E854" s="22">
        <f t="shared" si="471"/>
        <v>38.105964062308729</v>
      </c>
      <c r="F854" s="27">
        <v>3.4</v>
      </c>
      <c r="G854" s="4">
        <f t="shared" si="472"/>
        <v>52.718058946343255</v>
      </c>
      <c r="H854" s="4"/>
      <c r="I854" s="5">
        <v>0.1216</v>
      </c>
      <c r="J854" s="5">
        <v>0</v>
      </c>
      <c r="K854" s="14">
        <v>0</v>
      </c>
      <c r="L854" s="6">
        <v>13.5</v>
      </c>
      <c r="M854" s="6">
        <v>58</v>
      </c>
      <c r="N854" s="6">
        <v>69</v>
      </c>
      <c r="O854" s="13">
        <f t="shared" si="491"/>
        <v>6.25</v>
      </c>
      <c r="P854" s="12">
        <f t="shared" si="492"/>
        <v>-21.25</v>
      </c>
      <c r="Q854" s="4"/>
      <c r="R854">
        <v>825</v>
      </c>
      <c r="S854" s="4">
        <f t="shared" si="493"/>
        <v>1.6422633067433468</v>
      </c>
      <c r="T854" s="12">
        <f t="shared" si="494"/>
        <v>0.95855194129866228</v>
      </c>
      <c r="U854">
        <f t="shared" si="495"/>
        <v>1</v>
      </c>
      <c r="V854" s="4">
        <f t="shared" si="496"/>
        <v>1.5741946808023954</v>
      </c>
      <c r="W854" s="4"/>
      <c r="X854"/>
      <c r="Z854"/>
      <c r="AA854">
        <v>825</v>
      </c>
      <c r="AB854" s="4">
        <f t="shared" si="497"/>
        <v>4.8785628742514978E-2</v>
      </c>
      <c r="AC854" s="4">
        <f t="shared" si="498"/>
        <v>0</v>
      </c>
      <c r="AD854" s="26">
        <f t="shared" si="499"/>
        <v>0.15689130346858929</v>
      </c>
      <c r="AE854" s="4">
        <f t="shared" si="473"/>
        <v>6.1301441432763247E-2</v>
      </c>
      <c r="AF854" s="11"/>
      <c r="AG854" s="10">
        <f t="shared" si="500"/>
        <v>7.2814371257485036E-2</v>
      </c>
      <c r="AH854" s="10">
        <f t="shared" si="501"/>
        <v>0</v>
      </c>
      <c r="AI854" s="25">
        <f t="shared" si="502"/>
        <v>10.02126485331129</v>
      </c>
      <c r="AJ854" s="4">
        <f t="shared" si="474"/>
        <v>9.7426857533212825</v>
      </c>
      <c r="AK854" s="4"/>
      <c r="AL854" s="24">
        <f t="shared" si="503"/>
        <v>1.0339387272546479</v>
      </c>
      <c r="AM854" s="4">
        <f t="shared" si="475"/>
        <v>0.97175848723135971</v>
      </c>
      <c r="AN854" s="3"/>
      <c r="AO854" s="23">
        <f t="shared" si="504"/>
        <v>0</v>
      </c>
      <c r="AP854" s="22">
        <f t="shared" si="505"/>
        <v>38.105964062308729</v>
      </c>
      <c r="AQ854" s="4">
        <f t="shared" si="476"/>
        <v>38.034411175342981</v>
      </c>
      <c r="AR854" s="3"/>
      <c r="AS854" s="4">
        <v>3.4</v>
      </c>
      <c r="AT854" s="4"/>
      <c r="AU854" s="21">
        <f t="shared" si="506"/>
        <v>276.11754105365634</v>
      </c>
      <c r="AV854" s="21">
        <f t="shared" si="477"/>
        <v>0.39538956755865184</v>
      </c>
      <c r="AW854" s="3">
        <f t="shared" si="478"/>
        <v>52.718058946343255</v>
      </c>
      <c r="AX854"/>
      <c r="AY854" s="20">
        <f t="shared" si="479"/>
        <v>9.7407080075515105E-3</v>
      </c>
      <c r="AZ854" s="20">
        <f t="shared" si="480"/>
        <v>1.1434744182777859E-2</v>
      </c>
      <c r="BA854" s="19">
        <f t="shared" si="481"/>
        <v>7.4414409845496673E-2</v>
      </c>
      <c r="BB854" s="18">
        <f t="shared" si="482"/>
        <v>2.8387504827574201E-2</v>
      </c>
      <c r="BC854" s="18">
        <f t="shared" si="483"/>
        <v>3.332446218889145E-2</v>
      </c>
      <c r="BD854" s="17">
        <f t="shared" si="484"/>
        <v>0.21686713297354232</v>
      </c>
      <c r="BE854" s="16">
        <f t="shared" si="485"/>
        <v>6.3362322008511289E-3</v>
      </c>
      <c r="BF854" s="16">
        <f t="shared" si="486"/>
        <v>7.4381856270861069E-3</v>
      </c>
      <c r="BG854" s="16">
        <f t="shared" si="487"/>
        <v>4.8405822195350917E-2</v>
      </c>
      <c r="BH854" s="15">
        <f t="shared" si="488"/>
        <v>7.2913148338833939E-3</v>
      </c>
      <c r="BI854" s="15">
        <f t="shared" si="489"/>
        <v>8.5593695876022453E-3</v>
      </c>
      <c r="BJ854" s="15">
        <f t="shared" si="490"/>
        <v>5.570220254426194E-2</v>
      </c>
    </row>
    <row r="855" spans="1:62" x14ac:dyDescent="0.25">
      <c r="A855">
        <v>826</v>
      </c>
      <c r="B855" s="26">
        <f t="shared" si="468"/>
        <v>0.11008707017527822</v>
      </c>
      <c r="C855" s="25">
        <f t="shared" si="469"/>
        <v>9.815500124578767</v>
      </c>
      <c r="D855" s="24">
        <f t="shared" si="470"/>
        <v>1.02351424710122</v>
      </c>
      <c r="E855" s="22">
        <f t="shared" si="471"/>
        <v>38.095167936929343</v>
      </c>
      <c r="F855" s="27">
        <v>3.4</v>
      </c>
      <c r="G855" s="4">
        <f t="shared" si="472"/>
        <v>52.444269378784604</v>
      </c>
      <c r="H855" s="4"/>
      <c r="I855" s="5">
        <v>0.1216</v>
      </c>
      <c r="J855" s="5">
        <v>0</v>
      </c>
      <c r="K855" s="14">
        <v>0</v>
      </c>
      <c r="L855" s="6">
        <v>10.199999999999999</v>
      </c>
      <c r="M855" s="6">
        <v>56</v>
      </c>
      <c r="N855" s="6">
        <v>34</v>
      </c>
      <c r="O855" s="13">
        <f t="shared" si="491"/>
        <v>30.5</v>
      </c>
      <c r="P855" s="12">
        <f t="shared" si="492"/>
        <v>0</v>
      </c>
      <c r="Q855" s="4"/>
      <c r="R855">
        <v>826</v>
      </c>
      <c r="S855" s="4">
        <f t="shared" si="493"/>
        <v>1.1276998486951821</v>
      </c>
      <c r="T855" s="12">
        <f t="shared" si="494"/>
        <v>1</v>
      </c>
      <c r="U855">
        <f t="shared" si="495"/>
        <v>1</v>
      </c>
      <c r="V855" s="4">
        <f t="shared" si="496"/>
        <v>1.1276998486951821</v>
      </c>
      <c r="W855" s="4"/>
      <c r="X855"/>
      <c r="Z855"/>
      <c r="AA855">
        <v>826</v>
      </c>
      <c r="AB855" s="4">
        <f t="shared" si="497"/>
        <v>4.8785628742514978E-2</v>
      </c>
      <c r="AC855" s="4">
        <f t="shared" si="498"/>
        <v>0</v>
      </c>
      <c r="AD855" s="26">
        <f t="shared" si="499"/>
        <v>0.11008707017527822</v>
      </c>
      <c r="AE855" s="4">
        <f t="shared" si="473"/>
        <v>6.6259114424770657E-2</v>
      </c>
      <c r="AF855" s="11"/>
      <c r="AG855" s="10">
        <f t="shared" si="500"/>
        <v>7.2814371257485036E-2</v>
      </c>
      <c r="AH855" s="10">
        <f t="shared" si="501"/>
        <v>0</v>
      </c>
      <c r="AI855" s="25">
        <f t="shared" si="502"/>
        <v>9.815500124578767</v>
      </c>
      <c r="AJ855" s="4">
        <f t="shared" si="474"/>
        <v>9.6671334155004214</v>
      </c>
      <c r="AK855" s="4"/>
      <c r="AL855" s="24">
        <f t="shared" si="503"/>
        <v>1.02351424710122</v>
      </c>
      <c r="AM855" s="4">
        <f t="shared" si="475"/>
        <v>0.98978645663288023</v>
      </c>
      <c r="AN855" s="3"/>
      <c r="AO855" s="23">
        <f t="shared" si="504"/>
        <v>0</v>
      </c>
      <c r="AP855" s="22">
        <f t="shared" si="505"/>
        <v>38.095167936929343</v>
      </c>
      <c r="AQ855" s="4">
        <f t="shared" si="476"/>
        <v>38.056505844513467</v>
      </c>
      <c r="AR855" s="3"/>
      <c r="AS855" s="4">
        <v>3.4</v>
      </c>
      <c r="AT855" s="4"/>
      <c r="AU855" s="21">
        <f t="shared" si="506"/>
        <v>276.51293062121499</v>
      </c>
      <c r="AV855" s="21">
        <f t="shared" si="477"/>
        <v>0.20597271042117951</v>
      </c>
      <c r="AW855" s="3">
        <f t="shared" si="478"/>
        <v>52.444269378784604</v>
      </c>
      <c r="AX855"/>
      <c r="AY855" s="20">
        <f t="shared" si="479"/>
        <v>4.4661150297881907E-3</v>
      </c>
      <c r="AZ855" s="20">
        <f t="shared" si="480"/>
        <v>5.2428306871426583E-3</v>
      </c>
      <c r="BA855" s="19">
        <f t="shared" si="481"/>
        <v>3.4119010033576716E-2</v>
      </c>
      <c r="BB855" s="18">
        <f t="shared" si="482"/>
        <v>1.5118724521559225E-2</v>
      </c>
      <c r="BC855" s="18">
        <f t="shared" si="483"/>
        <v>1.7748067916613004E-2</v>
      </c>
      <c r="BD855" s="17">
        <f t="shared" si="484"/>
        <v>0.11549991664017338</v>
      </c>
      <c r="BE855" s="16">
        <f t="shared" si="485"/>
        <v>3.4368975087425689E-3</v>
      </c>
      <c r="BF855" s="16">
        <f t="shared" si="486"/>
        <v>4.0346188146108417E-3</v>
      </c>
      <c r="BG855" s="16">
        <f t="shared" si="487"/>
        <v>2.6256274144986328E-2</v>
      </c>
      <c r="BH855" s="15">
        <f t="shared" si="488"/>
        <v>3.9397080941792582E-3</v>
      </c>
      <c r="BI855" s="15">
        <f t="shared" si="489"/>
        <v>4.6248747192539109E-3</v>
      </c>
      <c r="BJ855" s="15">
        <f t="shared" si="490"/>
        <v>3.0097509602443093E-2</v>
      </c>
    </row>
    <row r="856" spans="1:62" x14ac:dyDescent="0.25">
      <c r="A856">
        <v>827</v>
      </c>
      <c r="B856" s="26">
        <f t="shared" si="468"/>
        <v>0.11504474316728563</v>
      </c>
      <c r="C856" s="25">
        <f t="shared" si="469"/>
        <v>9.7399477867579058</v>
      </c>
      <c r="D856" s="24">
        <f t="shared" si="470"/>
        <v>1.0167479017871495</v>
      </c>
      <c r="E856" s="22">
        <f t="shared" si="471"/>
        <v>38.088156236651088</v>
      </c>
      <c r="F856" s="27">
        <v>3.4</v>
      </c>
      <c r="G856" s="4">
        <f t="shared" si="472"/>
        <v>52.359896668363426</v>
      </c>
      <c r="H856" s="4"/>
      <c r="I856" s="5">
        <v>0.1216</v>
      </c>
      <c r="J856" s="5">
        <v>0</v>
      </c>
      <c r="K856" s="14">
        <v>0</v>
      </c>
      <c r="L856" s="6">
        <v>6.1</v>
      </c>
      <c r="M856" s="6">
        <v>75</v>
      </c>
      <c r="N856" s="6">
        <v>18</v>
      </c>
      <c r="O856" s="13">
        <f t="shared" si="491"/>
        <v>61.5</v>
      </c>
      <c r="P856" s="12">
        <f t="shared" si="492"/>
        <v>0</v>
      </c>
      <c r="Q856" s="4"/>
      <c r="R856">
        <v>827</v>
      </c>
      <c r="S856" s="4">
        <f t="shared" si="493"/>
        <v>0.60923828172684824</v>
      </c>
      <c r="T856" s="12">
        <f t="shared" si="494"/>
        <v>1</v>
      </c>
      <c r="U856">
        <f t="shared" si="495"/>
        <v>1</v>
      </c>
      <c r="V856" s="4">
        <f t="shared" si="496"/>
        <v>0.60923828172684824</v>
      </c>
      <c r="W856" s="4"/>
      <c r="X856"/>
      <c r="Z856"/>
      <c r="AA856">
        <v>827</v>
      </c>
      <c r="AB856" s="4">
        <f t="shared" si="497"/>
        <v>4.8785628742514978E-2</v>
      </c>
      <c r="AC856" s="4">
        <f t="shared" si="498"/>
        <v>0</v>
      </c>
      <c r="AD856" s="26">
        <f t="shared" si="499"/>
        <v>0.11504474316728563</v>
      </c>
      <c r="AE856" s="4">
        <f t="shared" si="473"/>
        <v>7.8451863010523634E-2</v>
      </c>
      <c r="AF856" s="11"/>
      <c r="AG856" s="10">
        <f t="shared" si="500"/>
        <v>7.2814371257485036E-2</v>
      </c>
      <c r="AH856" s="10">
        <f t="shared" si="501"/>
        <v>0</v>
      </c>
      <c r="AI856" s="25">
        <f t="shared" si="502"/>
        <v>9.7399477867579058</v>
      </c>
      <c r="AJ856" s="4">
        <f t="shared" si="474"/>
        <v>9.6287236686819835</v>
      </c>
      <c r="AK856" s="4"/>
      <c r="AL856" s="24">
        <f t="shared" si="503"/>
        <v>1.0167479017871495</v>
      </c>
      <c r="AM856" s="4">
        <f t="shared" si="475"/>
        <v>0.99137940521246226</v>
      </c>
      <c r="AN856" s="3"/>
      <c r="AO856" s="23">
        <f t="shared" si="504"/>
        <v>0</v>
      </c>
      <c r="AP856" s="22">
        <f t="shared" si="505"/>
        <v>38.088156236651088</v>
      </c>
      <c r="AQ856" s="4">
        <f t="shared" si="476"/>
        <v>38.05900437153425</v>
      </c>
      <c r="AR856" s="3"/>
      <c r="AS856" s="4">
        <v>3.4</v>
      </c>
      <c r="AT856" s="4"/>
      <c r="AU856" s="21">
        <f t="shared" si="506"/>
        <v>276.71890333163617</v>
      </c>
      <c r="AV856" s="21">
        <f t="shared" si="477"/>
        <v>0.15751477099959338</v>
      </c>
      <c r="AW856" s="3">
        <f t="shared" si="478"/>
        <v>52.359896668363426</v>
      </c>
      <c r="AX856"/>
      <c r="AY856" s="20">
        <f t="shared" si="479"/>
        <v>3.728853177220345E-3</v>
      </c>
      <c r="AZ856" s="20">
        <f t="shared" si="480"/>
        <v>4.377349381954318E-3</v>
      </c>
      <c r="BA856" s="19">
        <f t="shared" si="481"/>
        <v>2.8486677597587339E-2</v>
      </c>
      <c r="BB856" s="18">
        <f t="shared" si="482"/>
        <v>1.1333855227962819E-2</v>
      </c>
      <c r="BC856" s="18">
        <f t="shared" si="483"/>
        <v>1.3304960484999831E-2</v>
      </c>
      <c r="BD856" s="17">
        <f t="shared" si="484"/>
        <v>8.6585302362959721E-2</v>
      </c>
      <c r="BE856" s="16">
        <f t="shared" si="485"/>
        <v>2.5850766227906645E-3</v>
      </c>
      <c r="BF856" s="16">
        <f t="shared" si="486"/>
        <v>3.034655165884693E-3</v>
      </c>
      <c r="BG856" s="16">
        <f t="shared" si="487"/>
        <v>1.9748764786011851E-2</v>
      </c>
      <c r="BH856" s="15">
        <f t="shared" si="488"/>
        <v>2.9706058773493662E-3</v>
      </c>
      <c r="BI856" s="15">
        <f t="shared" si="489"/>
        <v>3.4872329864536035E-3</v>
      </c>
      <c r="BJ856" s="15">
        <f t="shared" si="490"/>
        <v>2.2694026253034461E-2</v>
      </c>
    </row>
    <row r="857" spans="1:62" x14ac:dyDescent="0.25">
      <c r="A857">
        <v>828</v>
      </c>
      <c r="B857" s="26">
        <f t="shared" si="468"/>
        <v>0.12723749175303861</v>
      </c>
      <c r="C857" s="25">
        <f t="shared" si="469"/>
        <v>9.701538039939468</v>
      </c>
      <c r="D857" s="24">
        <f t="shared" si="470"/>
        <v>1.0119977961177853</v>
      </c>
      <c r="E857" s="22">
        <f t="shared" si="471"/>
        <v>38.083208569553541</v>
      </c>
      <c r="F857" s="27">
        <v>3.4</v>
      </c>
      <c r="G857" s="4">
        <f t="shared" si="472"/>
        <v>52.323981897363829</v>
      </c>
      <c r="H857" s="4"/>
      <c r="I857" s="5">
        <v>0.1216</v>
      </c>
      <c r="J857" s="5">
        <v>0</v>
      </c>
      <c r="K857" s="14">
        <v>0</v>
      </c>
      <c r="L857" s="6">
        <v>4.5999999999999996</v>
      </c>
      <c r="M857" s="6">
        <v>71</v>
      </c>
      <c r="N857" s="6">
        <v>8</v>
      </c>
      <c r="O857" s="13">
        <f t="shared" si="491"/>
        <v>65</v>
      </c>
      <c r="P857" s="12">
        <f t="shared" si="492"/>
        <v>0</v>
      </c>
      <c r="Q857" s="4"/>
      <c r="R857">
        <v>828</v>
      </c>
      <c r="S857" s="4">
        <f t="shared" si="493"/>
        <v>0.45940307648816003</v>
      </c>
      <c r="T857" s="12">
        <f t="shared" si="494"/>
        <v>1</v>
      </c>
      <c r="U857">
        <f t="shared" si="495"/>
        <v>1</v>
      </c>
      <c r="V857" s="4">
        <f t="shared" si="496"/>
        <v>0.45940307648816003</v>
      </c>
      <c r="W857" s="4"/>
      <c r="X857"/>
      <c r="Z857"/>
      <c r="AA857">
        <v>828</v>
      </c>
      <c r="AB857" s="4">
        <f t="shared" si="497"/>
        <v>4.8785628742514978E-2</v>
      </c>
      <c r="AC857" s="4">
        <f t="shared" si="498"/>
        <v>0</v>
      </c>
      <c r="AD857" s="26">
        <f t="shared" si="499"/>
        <v>0.12723749175303861</v>
      </c>
      <c r="AE857" s="4">
        <f t="shared" si="473"/>
        <v>0.10648355808662434</v>
      </c>
      <c r="AF857" s="11"/>
      <c r="AG857" s="10">
        <f t="shared" si="500"/>
        <v>7.2814371257485036E-2</v>
      </c>
      <c r="AH857" s="10">
        <f t="shared" si="501"/>
        <v>0</v>
      </c>
      <c r="AI857" s="25">
        <f t="shared" si="502"/>
        <v>9.701538039939468</v>
      </c>
      <c r="AJ857" s="4">
        <f t="shared" si="474"/>
        <v>9.6498511543432492</v>
      </c>
      <c r="AK857" s="4"/>
      <c r="AL857" s="24">
        <f t="shared" si="503"/>
        <v>1.0119977961177853</v>
      </c>
      <c r="AM857" s="4">
        <f t="shared" si="475"/>
        <v>1.0001741337901306</v>
      </c>
      <c r="AN857" s="3"/>
      <c r="AO857" s="23">
        <f t="shared" si="504"/>
        <v>0</v>
      </c>
      <c r="AP857" s="22">
        <f t="shared" si="505"/>
        <v>38.083208569553541</v>
      </c>
      <c r="AQ857" s="4">
        <f t="shared" si="476"/>
        <v>38.069648429119297</v>
      </c>
      <c r="AR857" s="3"/>
      <c r="AS857" s="4">
        <v>3.4</v>
      </c>
      <c r="AT857" s="4"/>
      <c r="AU857" s="21">
        <f t="shared" si="506"/>
        <v>276.87641810263574</v>
      </c>
      <c r="AV857" s="21">
        <f t="shared" si="477"/>
        <v>7.6154116778471559E-2</v>
      </c>
      <c r="AW857" s="3">
        <f t="shared" si="478"/>
        <v>52.323981897363829</v>
      </c>
      <c r="AX857"/>
      <c r="AY857" s="20">
        <f t="shared" si="479"/>
        <v>2.1148477835114749E-3</v>
      </c>
      <c r="AZ857" s="20">
        <f t="shared" si="480"/>
        <v>2.4826473980352095E-3</v>
      </c>
      <c r="BA857" s="19">
        <f t="shared" si="481"/>
        <v>1.6156438484867589E-2</v>
      </c>
      <c r="BB857" s="18">
        <f t="shared" si="482"/>
        <v>5.2669482902255099E-3</v>
      </c>
      <c r="BC857" s="18">
        <f t="shared" si="483"/>
        <v>6.1829392972212504E-3</v>
      </c>
      <c r="BD857" s="17">
        <f t="shared" si="484"/>
        <v>4.0236998008771944E-2</v>
      </c>
      <c r="BE857" s="16">
        <f t="shared" si="485"/>
        <v>1.2048436922150372E-3</v>
      </c>
      <c r="BF857" s="16">
        <f t="shared" si="486"/>
        <v>1.4143817256437395E-3</v>
      </c>
      <c r="BG857" s="16">
        <f t="shared" si="487"/>
        <v>9.2044369097958618E-3</v>
      </c>
      <c r="BH857" s="15">
        <f t="shared" si="488"/>
        <v>1.3817926472355143E-3</v>
      </c>
      <c r="BI857" s="15">
        <f t="shared" si="489"/>
        <v>1.6221044119721255E-3</v>
      </c>
      <c r="BJ857" s="15">
        <f t="shared" si="490"/>
        <v>1.0556243375036167E-2</v>
      </c>
    </row>
    <row r="858" spans="1:62" x14ac:dyDescent="0.25">
      <c r="A858">
        <v>829</v>
      </c>
      <c r="B858" s="26">
        <f t="shared" si="468"/>
        <v>0.25280032455369023</v>
      </c>
      <c r="C858" s="25">
        <f t="shared" si="469"/>
        <v>9.8682343878761838</v>
      </c>
      <c r="D858" s="24">
        <f t="shared" si="470"/>
        <v>1.0101425662033181</v>
      </c>
      <c r="E858" s="22">
        <f t="shared" si="471"/>
        <v>38.081350501952166</v>
      </c>
      <c r="F858" s="27">
        <v>3.4</v>
      </c>
      <c r="G858" s="4">
        <f t="shared" si="472"/>
        <v>52.61252778058536</v>
      </c>
      <c r="H858" s="4"/>
      <c r="I858" s="5">
        <v>0.36470000000000002</v>
      </c>
      <c r="J858" s="5">
        <v>0</v>
      </c>
      <c r="K858" s="14">
        <v>1</v>
      </c>
      <c r="L858" s="6">
        <v>3.4</v>
      </c>
      <c r="M858" s="6">
        <v>74</v>
      </c>
      <c r="N858" s="6">
        <v>8</v>
      </c>
      <c r="O858" s="13">
        <f t="shared" si="491"/>
        <v>68</v>
      </c>
      <c r="P858" s="12">
        <f t="shared" si="492"/>
        <v>0</v>
      </c>
      <c r="Q858" s="4"/>
      <c r="R858">
        <v>829</v>
      </c>
      <c r="S858" s="4">
        <f t="shared" si="493"/>
        <v>0.35612952979019163</v>
      </c>
      <c r="T858" s="12">
        <f t="shared" si="494"/>
        <v>1</v>
      </c>
      <c r="U858">
        <f t="shared" si="495"/>
        <v>0.6</v>
      </c>
      <c r="V858" s="4">
        <f t="shared" si="496"/>
        <v>0.21367771787411496</v>
      </c>
      <c r="W858" s="4"/>
      <c r="X858"/>
      <c r="Z858"/>
      <c r="AA858">
        <v>829</v>
      </c>
      <c r="AB858" s="4">
        <f t="shared" si="497"/>
        <v>0.1463167664670659</v>
      </c>
      <c r="AC858" s="4">
        <f t="shared" si="498"/>
        <v>0</v>
      </c>
      <c r="AD858" s="26">
        <f t="shared" si="499"/>
        <v>0.25280032455369023</v>
      </c>
      <c r="AE858" s="4">
        <f t="shared" si="473"/>
        <v>0.2098614578794207</v>
      </c>
      <c r="AF858" s="11"/>
      <c r="AG858" s="10">
        <f t="shared" si="500"/>
        <v>0.21838323353293418</v>
      </c>
      <c r="AH858" s="10">
        <f t="shared" si="501"/>
        <v>0</v>
      </c>
      <c r="AI858" s="25">
        <f t="shared" si="502"/>
        <v>9.8682343878761838</v>
      </c>
      <c r="AJ858" s="4">
        <f t="shared" si="474"/>
        <v>9.813278131389005</v>
      </c>
      <c r="AK858" s="4"/>
      <c r="AL858" s="24">
        <f t="shared" si="503"/>
        <v>1.0101425662033181</v>
      </c>
      <c r="AM858" s="4">
        <f t="shared" si="475"/>
        <v>0.99780782628451381</v>
      </c>
      <c r="AN858" s="3"/>
      <c r="AO858" s="23">
        <f t="shared" si="504"/>
        <v>0</v>
      </c>
      <c r="AP858" s="22">
        <f t="shared" si="505"/>
        <v>38.081350501952166</v>
      </c>
      <c r="AQ858" s="4">
        <f t="shared" si="476"/>
        <v>38.067175274523393</v>
      </c>
      <c r="AR858" s="3"/>
      <c r="AS858" s="4">
        <v>3.4</v>
      </c>
      <c r="AT858" s="4"/>
      <c r="AU858" s="21">
        <f t="shared" si="506"/>
        <v>276.95257221941421</v>
      </c>
      <c r="AV858" s="21">
        <f t="shared" si="477"/>
        <v>9.6846372563390529E-2</v>
      </c>
      <c r="AW858" s="3">
        <f t="shared" si="478"/>
        <v>52.61252778058536</v>
      </c>
      <c r="AX858"/>
      <c r="AY858" s="20">
        <f t="shared" si="479"/>
        <v>4.3755159128955161E-3</v>
      </c>
      <c r="AZ858" s="20">
        <f t="shared" si="480"/>
        <v>5.1364752020947365E-3</v>
      </c>
      <c r="BA858" s="19">
        <f t="shared" si="481"/>
        <v>3.342687555927927E-2</v>
      </c>
      <c r="BB858" s="18">
        <f t="shared" si="482"/>
        <v>5.6001006406839263E-3</v>
      </c>
      <c r="BC858" s="18">
        <f t="shared" si="483"/>
        <v>6.5740311868898258E-3</v>
      </c>
      <c r="BD858" s="17">
        <f t="shared" si="484"/>
        <v>4.2782124659605084E-2</v>
      </c>
      <c r="BE858" s="16">
        <f t="shared" si="485"/>
        <v>1.2569230391098554E-3</v>
      </c>
      <c r="BF858" s="16">
        <f t="shared" si="486"/>
        <v>1.4755183502593954E-3</v>
      </c>
      <c r="BG858" s="16">
        <f t="shared" si="487"/>
        <v>9.6022985294350448E-3</v>
      </c>
      <c r="BH858" s="15">
        <f t="shared" si="488"/>
        <v>1.4444706623026481E-3</v>
      </c>
      <c r="BI858" s="15">
        <f t="shared" si="489"/>
        <v>1.6956829513987608E-3</v>
      </c>
      <c r="BJ858" s="15">
        <f t="shared" si="490"/>
        <v>1.1035073815071123E-2</v>
      </c>
    </row>
    <row r="859" spans="1:62" x14ac:dyDescent="0.25">
      <c r="A859">
        <v>830</v>
      </c>
      <c r="B859" s="26">
        <f t="shared" si="468"/>
        <v>0.3561782243464866</v>
      </c>
      <c r="C859" s="25">
        <f t="shared" si="469"/>
        <v>10.031661364921939</v>
      </c>
      <c r="D859" s="24">
        <f t="shared" si="470"/>
        <v>1.0104848365395058</v>
      </c>
      <c r="E859" s="22">
        <f t="shared" si="471"/>
        <v>38.082056982214034</v>
      </c>
      <c r="F859" s="27">
        <v>3.4</v>
      </c>
      <c r="G859" s="4">
        <f t="shared" si="472"/>
        <v>52.880381408021968</v>
      </c>
      <c r="H859" s="4"/>
      <c r="I859" s="5">
        <v>0.36470000000000002</v>
      </c>
      <c r="J859" s="5">
        <v>0</v>
      </c>
      <c r="K859" s="14">
        <v>1</v>
      </c>
      <c r="L859" s="6">
        <v>3.6</v>
      </c>
      <c r="M859" s="6">
        <v>59</v>
      </c>
      <c r="N859" s="6">
        <v>10</v>
      </c>
      <c r="O859" s="13">
        <f t="shared" si="491"/>
        <v>51.5</v>
      </c>
      <c r="P859" s="12">
        <f t="shared" si="492"/>
        <v>0</v>
      </c>
      <c r="Q859" s="4"/>
      <c r="R859">
        <v>830</v>
      </c>
      <c r="S859" s="4">
        <f t="shared" si="493"/>
        <v>0.37230471497562223</v>
      </c>
      <c r="T859" s="12">
        <f t="shared" si="494"/>
        <v>1</v>
      </c>
      <c r="U859">
        <f t="shared" si="495"/>
        <v>0.6</v>
      </c>
      <c r="V859" s="4">
        <f t="shared" si="496"/>
        <v>0.22338282898537334</v>
      </c>
      <c r="W859" s="4"/>
      <c r="X859"/>
      <c r="Z859"/>
      <c r="AA859">
        <v>830</v>
      </c>
      <c r="AB859" s="4">
        <f t="shared" si="497"/>
        <v>0.1463167664670659</v>
      </c>
      <c r="AC859" s="4">
        <f t="shared" si="498"/>
        <v>0</v>
      </c>
      <c r="AD859" s="26">
        <f t="shared" si="499"/>
        <v>0.3561782243464866</v>
      </c>
      <c r="AE859" s="4">
        <f t="shared" si="473"/>
        <v>0.27644815849570958</v>
      </c>
      <c r="AF859" s="11"/>
      <c r="AG859" s="10">
        <f t="shared" si="500"/>
        <v>0.21838323353293418</v>
      </c>
      <c r="AH859" s="10">
        <f t="shared" si="501"/>
        <v>0</v>
      </c>
      <c r="AI859" s="25">
        <f t="shared" si="502"/>
        <v>10.031661364921939</v>
      </c>
      <c r="AJ859" s="4">
        <f t="shared" si="474"/>
        <v>9.9556874422346056</v>
      </c>
      <c r="AK859" s="4"/>
      <c r="AL859" s="24">
        <f t="shared" si="503"/>
        <v>1.0104848365395058</v>
      </c>
      <c r="AM859" s="4">
        <f t="shared" si="475"/>
        <v>0.99372509878818571</v>
      </c>
      <c r="AN859" s="3"/>
      <c r="AO859" s="23">
        <f t="shared" si="504"/>
        <v>0</v>
      </c>
      <c r="AP859" s="22">
        <f t="shared" si="505"/>
        <v>38.082056982214034</v>
      </c>
      <c r="AQ859" s="4">
        <f t="shared" si="476"/>
        <v>38.062761282287518</v>
      </c>
      <c r="AR859" s="3"/>
      <c r="AS859" s="4">
        <v>3.4</v>
      </c>
      <c r="AT859" s="4"/>
      <c r="AU859" s="21">
        <f t="shared" si="506"/>
        <v>277.0494185919776</v>
      </c>
      <c r="AV859" s="21">
        <f t="shared" si="477"/>
        <v>0.14928010387568796</v>
      </c>
      <c r="AW859" s="3">
        <f t="shared" si="478"/>
        <v>52.880381408021968</v>
      </c>
      <c r="AX859"/>
      <c r="AY859" s="20">
        <f t="shared" si="479"/>
        <v>8.1245780079084277E-3</v>
      </c>
      <c r="AZ859" s="20">
        <f t="shared" si="480"/>
        <v>9.5375480962403281E-3</v>
      </c>
      <c r="BA859" s="19">
        <f t="shared" si="481"/>
        <v>6.2067939746628276E-2</v>
      </c>
      <c r="BB859" s="18">
        <f t="shared" si="482"/>
        <v>7.7418230482250742E-3</v>
      </c>
      <c r="BC859" s="18">
        <f t="shared" si="483"/>
        <v>9.088227056612044E-3</v>
      </c>
      <c r="BD859" s="17">
        <f t="shared" si="484"/>
        <v>5.9143872582496829E-2</v>
      </c>
      <c r="BE859" s="16">
        <f t="shared" si="485"/>
        <v>1.7078349967443432E-3</v>
      </c>
      <c r="BF859" s="16">
        <f t="shared" si="486"/>
        <v>2.0048497787868375E-3</v>
      </c>
      <c r="BG859" s="16">
        <f t="shared" si="487"/>
        <v>1.3047052975788934E-2</v>
      </c>
      <c r="BH859" s="15">
        <f t="shared" si="488"/>
        <v>1.9662522236415197E-3</v>
      </c>
      <c r="BI859" s="15">
        <f t="shared" si="489"/>
        <v>2.3082091321009143E-3</v>
      </c>
      <c r="BJ859" s="15">
        <f t="shared" si="490"/>
        <v>1.5021238570773931E-2</v>
      </c>
    </row>
    <row r="860" spans="1:62" x14ac:dyDescent="0.25">
      <c r="A860">
        <v>831</v>
      </c>
      <c r="B860" s="26">
        <f t="shared" si="468"/>
        <v>0.42276492496277551</v>
      </c>
      <c r="C860" s="25">
        <f t="shared" si="469"/>
        <v>10.17407067576754</v>
      </c>
      <c r="D860" s="24">
        <f t="shared" si="470"/>
        <v>1.0132655870647049</v>
      </c>
      <c r="E860" s="22">
        <f t="shared" si="471"/>
        <v>38.085700116351262</v>
      </c>
      <c r="F860" s="27">
        <v>3.4</v>
      </c>
      <c r="G860" s="4">
        <f t="shared" si="472"/>
        <v>53.095801304146285</v>
      </c>
      <c r="H860" s="4"/>
      <c r="I860" s="5">
        <v>0.36470000000000002</v>
      </c>
      <c r="J860" s="5">
        <v>0</v>
      </c>
      <c r="K860" s="14">
        <v>1</v>
      </c>
      <c r="L860" s="6">
        <v>5.0999999999999996</v>
      </c>
      <c r="M860" s="6">
        <v>62</v>
      </c>
      <c r="N860" s="6">
        <v>27</v>
      </c>
      <c r="O860" s="13">
        <f t="shared" si="491"/>
        <v>41.75</v>
      </c>
      <c r="P860" s="12">
        <f t="shared" si="492"/>
        <v>0</v>
      </c>
      <c r="Q860" s="4"/>
      <c r="R860">
        <v>831</v>
      </c>
      <c r="S860" s="4">
        <f t="shared" si="493"/>
        <v>0.50681584851960382</v>
      </c>
      <c r="T860" s="12">
        <f t="shared" si="494"/>
        <v>1</v>
      </c>
      <c r="U860">
        <f t="shared" si="495"/>
        <v>0.6</v>
      </c>
      <c r="V860" s="4">
        <f t="shared" si="496"/>
        <v>0.3040895091117623</v>
      </c>
      <c r="W860" s="4"/>
      <c r="X860"/>
      <c r="Z860"/>
      <c r="AA860">
        <v>831</v>
      </c>
      <c r="AB860" s="4">
        <f t="shared" si="497"/>
        <v>0.1463167664670659</v>
      </c>
      <c r="AC860" s="4">
        <f t="shared" si="498"/>
        <v>0</v>
      </c>
      <c r="AD860" s="26">
        <f t="shared" si="499"/>
        <v>0.42276492496277551</v>
      </c>
      <c r="AE860" s="4">
        <f t="shared" si="473"/>
        <v>0.29126842553431048</v>
      </c>
      <c r="AF860" s="11"/>
      <c r="AG860" s="10">
        <f t="shared" si="500"/>
        <v>0.21838323353293418</v>
      </c>
      <c r="AH860" s="10">
        <f t="shared" si="501"/>
        <v>0</v>
      </c>
      <c r="AI860" s="25">
        <f t="shared" si="502"/>
        <v>10.17407067576754</v>
      </c>
      <c r="AJ860" s="4">
        <f t="shared" si="474"/>
        <v>10.060986910823422</v>
      </c>
      <c r="AK860" s="4"/>
      <c r="AL860" s="24">
        <f t="shared" si="503"/>
        <v>1.0132655870647049</v>
      </c>
      <c r="AM860" s="4">
        <f t="shared" si="475"/>
        <v>0.98865354412198259</v>
      </c>
      <c r="AN860" s="3"/>
      <c r="AO860" s="23">
        <f t="shared" si="504"/>
        <v>0</v>
      </c>
      <c r="AP860" s="22">
        <f t="shared" si="505"/>
        <v>38.085700116351262</v>
      </c>
      <c r="AQ860" s="4">
        <f t="shared" si="476"/>
        <v>38.057331430345918</v>
      </c>
      <c r="AR860" s="3"/>
      <c r="AS860" s="4">
        <v>3.4</v>
      </c>
      <c r="AT860" s="4"/>
      <c r="AU860" s="21">
        <f t="shared" si="506"/>
        <v>277.1986986958533</v>
      </c>
      <c r="AV860" s="21">
        <f t="shared" si="477"/>
        <v>0.2316440806525801</v>
      </c>
      <c r="AW860" s="3">
        <f t="shared" si="478"/>
        <v>53.095801304146285</v>
      </c>
      <c r="AX860"/>
      <c r="AY860" s="20">
        <f t="shared" si="479"/>
        <v>1.3399632321550859E-2</v>
      </c>
      <c r="AZ860" s="20">
        <f t="shared" si="480"/>
        <v>1.5730003160081441E-2</v>
      </c>
      <c r="BA860" s="19">
        <f t="shared" si="481"/>
        <v>0.10236686394683274</v>
      </c>
      <c r="BB860" s="18">
        <f t="shared" si="482"/>
        <v>1.1523355210015993E-2</v>
      </c>
      <c r="BC860" s="18">
        <f t="shared" si="483"/>
        <v>1.352741698567095E-2</v>
      </c>
      <c r="BD860" s="17">
        <f t="shared" si="484"/>
        <v>8.8032992748431377E-2</v>
      </c>
      <c r="BE860" s="16">
        <f t="shared" si="485"/>
        <v>2.5079931979034107E-3</v>
      </c>
      <c r="BF860" s="16">
        <f t="shared" si="486"/>
        <v>2.944165927973569E-3</v>
      </c>
      <c r="BG860" s="16">
        <f t="shared" si="487"/>
        <v>1.9159883816845368E-2</v>
      </c>
      <c r="BH860" s="15">
        <f t="shared" si="488"/>
        <v>2.8907990978415568E-3</v>
      </c>
      <c r="BI860" s="15">
        <f t="shared" si="489"/>
        <v>3.3935467670313927E-3</v>
      </c>
      <c r="BJ860" s="15">
        <f t="shared" si="490"/>
        <v>2.2084340140470643E-2</v>
      </c>
    </row>
    <row r="861" spans="1:62" x14ac:dyDescent="0.25">
      <c r="A861">
        <v>832</v>
      </c>
      <c r="B861" s="26">
        <f t="shared" ref="B861:B924" si="507">AD861</f>
        <v>0.34005405427682545</v>
      </c>
      <c r="C861" s="25">
        <f t="shared" ref="C861:C924" si="508">AI861</f>
        <v>10.133801282080906</v>
      </c>
      <c r="D861" s="24">
        <f t="shared" ref="D861:D924" si="509">AL861</f>
        <v>1.0189753239492945</v>
      </c>
      <c r="E861" s="22">
        <f t="shared" ref="E861:E924" si="510">AP861</f>
        <v>38.092926563186673</v>
      </c>
      <c r="F861" s="27">
        <v>3.4</v>
      </c>
      <c r="G861" s="4">
        <f t="shared" ref="G861:G924" si="511">SUM(B861:F861)</f>
        <v>52.9857572234937</v>
      </c>
      <c r="H861" s="4"/>
      <c r="I861" s="5">
        <v>0.1216</v>
      </c>
      <c r="J861" s="5">
        <v>0</v>
      </c>
      <c r="K861" s="14">
        <v>1</v>
      </c>
      <c r="L861" s="6">
        <v>7.3</v>
      </c>
      <c r="M861" s="6">
        <v>51</v>
      </c>
      <c r="N861" s="6">
        <v>49</v>
      </c>
      <c r="O861" s="13">
        <f t="shared" si="491"/>
        <v>14.25</v>
      </c>
      <c r="P861" s="12">
        <f t="shared" si="492"/>
        <v>0</v>
      </c>
      <c r="Q861" s="4"/>
      <c r="R861">
        <v>832</v>
      </c>
      <c r="S861" s="4">
        <f t="shared" si="493"/>
        <v>0.74514205020999758</v>
      </c>
      <c r="T861" s="12">
        <f t="shared" si="494"/>
        <v>1</v>
      </c>
      <c r="U861">
        <f t="shared" si="495"/>
        <v>0.6</v>
      </c>
      <c r="V861" s="4">
        <f t="shared" si="496"/>
        <v>0.44708523012599855</v>
      </c>
      <c r="W861" s="4"/>
      <c r="X861"/>
      <c r="Z861"/>
      <c r="AA861">
        <v>832</v>
      </c>
      <c r="AB861" s="4">
        <f t="shared" si="497"/>
        <v>4.8785628742514978E-2</v>
      </c>
      <c r="AC861" s="4">
        <f t="shared" si="498"/>
        <v>0</v>
      </c>
      <c r="AD861" s="26">
        <f t="shared" si="499"/>
        <v>0.34005405427682545</v>
      </c>
      <c r="AE861" s="4">
        <f t="shared" ref="AE861:AE924" si="512">AD861*EXP(-V862*B$17/$N$17)</f>
        <v>0.18243430946370026</v>
      </c>
      <c r="AF861" s="11"/>
      <c r="AG861" s="10">
        <f t="shared" si="500"/>
        <v>7.2814371257485036E-2</v>
      </c>
      <c r="AH861" s="10">
        <f t="shared" si="501"/>
        <v>0</v>
      </c>
      <c r="AI861" s="25">
        <f t="shared" si="502"/>
        <v>10.133801282080906</v>
      </c>
      <c r="AJ861" s="4">
        <f t="shared" ref="AJ861:AJ924" si="513">AI861*EXP(-V862*C$17/$N$17)</f>
        <v>9.9462447213194114</v>
      </c>
      <c r="AK861" s="4"/>
      <c r="AL861" s="24">
        <f t="shared" si="503"/>
        <v>1.0189753239492945</v>
      </c>
      <c r="AM861" s="4">
        <f t="shared" ref="AM861:AM924" si="514">(AL861*EXP(-V862*D$17/$N$17))</f>
        <v>0.97794522834555764</v>
      </c>
      <c r="AN861" s="3"/>
      <c r="AO861" s="23">
        <f t="shared" si="504"/>
        <v>0</v>
      </c>
      <c r="AP861" s="22">
        <f t="shared" si="505"/>
        <v>38.092926563186673</v>
      </c>
      <c r="AQ861" s="4">
        <f t="shared" ref="AQ861:AQ924" si="515">AP861*EXP(-V862*E$17/$N$17)</f>
        <v>38.045514063806742</v>
      </c>
      <c r="AR861" s="3"/>
      <c r="AS861" s="4">
        <v>3.4</v>
      </c>
      <c r="AT861" s="4"/>
      <c r="AU861" s="21">
        <f t="shared" si="506"/>
        <v>277.43034277650588</v>
      </c>
      <c r="AV861" s="21">
        <f t="shared" ref="AV861:AV924" si="516">BA861+BD861+BG861+BJ861</f>
        <v>0.33756189093362826</v>
      </c>
      <c r="AW861" s="3">
        <f t="shared" ref="AW861:AW924" si="517">AD861+AI861+AL861+AP861+AS861</f>
        <v>52.9857572234937</v>
      </c>
      <c r="AX861"/>
      <c r="AY861" s="20">
        <f t="shared" ref="AY861:AY924" si="518">(AD861-AE861)*$AW$25</f>
        <v>1.6061618646065312E-2</v>
      </c>
      <c r="AZ861" s="20">
        <f t="shared" ref="AZ861:AZ924" si="519">(AD861-AE861)*$AX$25</f>
        <v>1.8854943627989711E-2</v>
      </c>
      <c r="BA861" s="19">
        <f t="shared" ref="BA861:BA924" si="520">(AD861-AE861)*$AV$25</f>
        <v>0.12270318253907017</v>
      </c>
      <c r="BB861" s="18">
        <f t="shared" ref="BB861:BB924" si="521">(AI861-AJ861)*$AW$25</f>
        <v>1.911221184306762E-2</v>
      </c>
      <c r="BC861" s="18">
        <f t="shared" ref="BC861:BC924" si="522">(AI861-AJ861)*$AX$25</f>
        <v>2.2436074772296772E-2</v>
      </c>
      <c r="BD861" s="17">
        <f t="shared" ref="BD861:BD924" si="523">(AI861-AJ861)*$AV$25</f>
        <v>0.14600827414613046</v>
      </c>
      <c r="BE861" s="16">
        <f t="shared" ref="BE861:BE924" si="524">(AL861-AM861)*$AW$25</f>
        <v>4.1810101226857537E-3</v>
      </c>
      <c r="BF861" s="16">
        <f t="shared" ref="BF861:BF924" si="525">(AL861-AM861)*$AX$25</f>
        <v>4.9081423179354504E-3</v>
      </c>
      <c r="BG861" s="16">
        <f t="shared" ref="BG861:BG924" si="526">(AL861-AM861)*$AV$25</f>
        <v>3.1940943163115625E-2</v>
      </c>
      <c r="BH861" s="15">
        <f t="shared" ref="BH861:BH924" si="527">(AP861-AQ861)*$AW$25</f>
        <v>4.8313838155246329E-3</v>
      </c>
      <c r="BI861" s="15">
        <f t="shared" ref="BI861:BI924" si="528">(AP861-AQ861)*$AX$25</f>
        <v>5.6716244790941343E-3</v>
      </c>
      <c r="BJ861" s="15">
        <f t="shared" ref="BJ861:BJ924" si="529">(AP861-AQ861)*$AV$25</f>
        <v>3.6909491085311989E-2</v>
      </c>
    </row>
    <row r="862" spans="1:62" x14ac:dyDescent="0.25">
      <c r="A862">
        <v>833</v>
      </c>
      <c r="B862" s="26">
        <f t="shared" si="507"/>
        <v>0.23121993820621523</v>
      </c>
      <c r="C862" s="25">
        <f t="shared" si="508"/>
        <v>10.019059092576896</v>
      </c>
      <c r="D862" s="24">
        <f t="shared" si="509"/>
        <v>1.0221314527729011</v>
      </c>
      <c r="E862" s="22">
        <f t="shared" si="510"/>
        <v>38.097384849004058</v>
      </c>
      <c r="F862" s="27">
        <v>3.4</v>
      </c>
      <c r="G862" s="4">
        <f t="shared" si="511"/>
        <v>52.769795332560072</v>
      </c>
      <c r="H862" s="4"/>
      <c r="I862" s="5">
        <v>0.1216</v>
      </c>
      <c r="J862" s="5">
        <v>0</v>
      </c>
      <c r="K862" s="14">
        <v>1</v>
      </c>
      <c r="L862" s="6">
        <v>11</v>
      </c>
      <c r="M862" s="6">
        <v>52</v>
      </c>
      <c r="N862" s="6">
        <v>83</v>
      </c>
      <c r="O862" s="13">
        <f t="shared" ref="O862:O925" si="530">M862-0.75*N862</f>
        <v>-10.25</v>
      </c>
      <c r="P862" s="12">
        <f t="shared" ref="P862:P925" si="531">IF(K862=1,MAX($J$17,MIN(0,P861+O862)),MAX(MIN($J$18,P861),MIN(0,P861+O862)))</f>
        <v>-10.25</v>
      </c>
      <c r="Q862" s="4"/>
      <c r="R862">
        <v>833</v>
      </c>
      <c r="S862" s="4">
        <f t="shared" ref="S862:S925" si="532">IF(L862&lt;-5,0,47.91/(1+EXP(106.06/(L862+18.27))))</f>
        <v>1.245428856118602</v>
      </c>
      <c r="T862" s="12">
        <f t="shared" ref="T862:T925" si="533">IF(P862&gt;$J$19,1,$J$21+($J$20-$J$21)*($J$17-P862)/($J$17-$J$19))</f>
        <v>1</v>
      </c>
      <c r="U862">
        <f t="shared" ref="U862:U925" si="534">IF(K862=1,0.6,1)</f>
        <v>0.6</v>
      </c>
      <c r="V862" s="4">
        <f t="shared" ref="V862:V925" si="535">S862*T862*U862</f>
        <v>0.74725731367116122</v>
      </c>
      <c r="W862" s="4"/>
      <c r="X862"/>
      <c r="Z862"/>
      <c r="AA862">
        <v>833</v>
      </c>
      <c r="AB862" s="4">
        <f t="shared" ref="AB862:AB925" si="536">I862*$P$16</f>
        <v>4.8785628742514978E-2</v>
      </c>
      <c r="AC862" s="4">
        <f t="shared" ref="AC862:AC925" si="537">$N$19*J862</f>
        <v>0</v>
      </c>
      <c r="AD862" s="26">
        <f t="shared" ref="AD862:AD925" si="538">AE861+AB862+AC862</f>
        <v>0.23121993820621523</v>
      </c>
      <c r="AE862" s="4">
        <f t="shared" si="512"/>
        <v>0.12091840518164994</v>
      </c>
      <c r="AF862" s="11"/>
      <c r="AG862" s="10">
        <f t="shared" ref="AG862:AG925" si="539">I862*$Q$16</f>
        <v>7.2814371257485036E-2</v>
      </c>
      <c r="AH862" s="10">
        <f t="shared" ref="AH862:AH925" si="540">$N$20*J862</f>
        <v>0</v>
      </c>
      <c r="AI862" s="25">
        <f t="shared" ref="AI862:AI925" si="541">AJ861+AG862+AH862</f>
        <v>10.019059092576896</v>
      </c>
      <c r="AJ862" s="4">
        <f t="shared" si="513"/>
        <v>9.8260948494444627</v>
      </c>
      <c r="AK862" s="4"/>
      <c r="AL862" s="24">
        <f t="shared" ref="AL862:AL925" si="542">AM861+AY861+BB861+BE861+BH861</f>
        <v>1.0221314527729011</v>
      </c>
      <c r="AM862" s="4">
        <f t="shared" si="514"/>
        <v>0.97932216286482743</v>
      </c>
      <c r="AN862" s="3"/>
      <c r="AO862" s="23">
        <f t="shared" ref="AO862:AO925" si="543">$N$21*J862</f>
        <v>0</v>
      </c>
      <c r="AP862" s="22">
        <f t="shared" ref="AP862:AP925" si="544">AQ861+AZ861+BC861+BF861+BI861+AO862</f>
        <v>38.097384849004058</v>
      </c>
      <c r="AQ862" s="4">
        <f t="shared" si="515"/>
        <v>38.048023336913147</v>
      </c>
      <c r="AR862" s="3"/>
      <c r="AS862" s="4">
        <v>3.4</v>
      </c>
      <c r="AT862" s="4"/>
      <c r="AU862" s="21">
        <f t="shared" ref="AU862:AU925" si="545">AU861+AV861</f>
        <v>277.7679046674395</v>
      </c>
      <c r="AV862" s="21">
        <f t="shared" si="516"/>
        <v>0.30783787075423868</v>
      </c>
      <c r="AW862" s="3">
        <f t="shared" si="517"/>
        <v>52.769795332560072</v>
      </c>
      <c r="AX862"/>
      <c r="AY862" s="20">
        <f t="shared" si="518"/>
        <v>1.1239842835790593E-2</v>
      </c>
      <c r="AZ862" s="20">
        <f t="shared" si="519"/>
        <v>1.3194598111580261E-2</v>
      </c>
      <c r="BA862" s="19">
        <f t="shared" si="520"/>
        <v>8.5867092077194437E-2</v>
      </c>
      <c r="BB862" s="18">
        <f t="shared" si="521"/>
        <v>1.9663260394148827E-2</v>
      </c>
      <c r="BC862" s="18">
        <f t="shared" si="522"/>
        <v>2.3082957854000795E-2</v>
      </c>
      <c r="BD862" s="17">
        <f t="shared" si="523"/>
        <v>0.1502180248842836</v>
      </c>
      <c r="BE862" s="16">
        <f t="shared" si="524"/>
        <v>4.362311903420079E-3</v>
      </c>
      <c r="BF862" s="16">
        <f t="shared" si="525"/>
        <v>5.12097484314531E-3</v>
      </c>
      <c r="BG862" s="16">
        <f t="shared" si="526"/>
        <v>3.3326003161508258E-2</v>
      </c>
      <c r="BH862" s="15">
        <f t="shared" si="527"/>
        <v>5.0299902714430631E-3</v>
      </c>
      <c r="BI862" s="15">
        <f t="shared" si="528"/>
        <v>5.9047711882157699E-3</v>
      </c>
      <c r="BJ862" s="15">
        <f t="shared" si="529"/>
        <v>3.8426750631252393E-2</v>
      </c>
    </row>
    <row r="863" spans="1:62" x14ac:dyDescent="0.25">
      <c r="A863">
        <v>834</v>
      </c>
      <c r="B863" s="26">
        <f t="shared" si="507"/>
        <v>0.41351181835530265</v>
      </c>
      <c r="C863" s="25">
        <f t="shared" si="508"/>
        <v>10.262801436270809</v>
      </c>
      <c r="D863" s="24">
        <f t="shared" si="509"/>
        <v>1.01961756826963</v>
      </c>
      <c r="E863" s="22">
        <f t="shared" si="510"/>
        <v>38.095326638910088</v>
      </c>
      <c r="F863" s="27">
        <v>3.4</v>
      </c>
      <c r="G863" s="4">
        <f t="shared" si="511"/>
        <v>53.191257461805826</v>
      </c>
      <c r="H863" s="4"/>
      <c r="I863" s="5">
        <v>0.72929999999999995</v>
      </c>
      <c r="J863" s="5">
        <v>0</v>
      </c>
      <c r="K863" s="14">
        <v>1</v>
      </c>
      <c r="L863" s="6">
        <v>13.9</v>
      </c>
      <c r="M863" s="6">
        <v>57</v>
      </c>
      <c r="N863" s="6">
        <v>99</v>
      </c>
      <c r="O863" s="13">
        <f t="shared" si="530"/>
        <v>-17.25</v>
      </c>
      <c r="P863" s="12">
        <f t="shared" si="531"/>
        <v>-27.5</v>
      </c>
      <c r="Q863" s="4"/>
      <c r="R863">
        <v>834</v>
      </c>
      <c r="S863" s="4">
        <f t="shared" si="532"/>
        <v>1.7093833911892833</v>
      </c>
      <c r="T863" s="12">
        <f t="shared" si="533"/>
        <v>0.75846459436788383</v>
      </c>
      <c r="U863">
        <f t="shared" si="534"/>
        <v>0.6</v>
      </c>
      <c r="V863" s="4">
        <f t="shared" si="535"/>
        <v>0.77790406825054637</v>
      </c>
      <c r="W863" s="4"/>
      <c r="X863"/>
      <c r="Z863"/>
      <c r="AA863">
        <v>834</v>
      </c>
      <c r="AB863" s="4">
        <f t="shared" si="536"/>
        <v>0.29259341317365273</v>
      </c>
      <c r="AC863" s="4">
        <f t="shared" si="537"/>
        <v>0</v>
      </c>
      <c r="AD863" s="26">
        <f t="shared" si="538"/>
        <v>0.41351181835530265</v>
      </c>
      <c r="AE863" s="4">
        <f t="shared" si="512"/>
        <v>0.11137006198260992</v>
      </c>
      <c r="AF863" s="11"/>
      <c r="AG863" s="10">
        <f t="shared" si="539"/>
        <v>0.43670658682634733</v>
      </c>
      <c r="AH863" s="10">
        <f t="shared" si="540"/>
        <v>0</v>
      </c>
      <c r="AI863" s="25">
        <f t="shared" si="541"/>
        <v>10.262801436270809</v>
      </c>
      <c r="AJ863" s="4">
        <f t="shared" si="513"/>
        <v>9.8667549526183596</v>
      </c>
      <c r="AK863" s="4"/>
      <c r="AL863" s="24">
        <f t="shared" si="542"/>
        <v>1.01961756826963</v>
      </c>
      <c r="AM863" s="4">
        <f t="shared" si="514"/>
        <v>0.93505213283552124</v>
      </c>
      <c r="AN863" s="3"/>
      <c r="AO863" s="23">
        <f t="shared" si="543"/>
        <v>0</v>
      </c>
      <c r="AP863" s="22">
        <f t="shared" si="544"/>
        <v>38.095326638910088</v>
      </c>
      <c r="AQ863" s="4">
        <f t="shared" si="515"/>
        <v>37.99550864234407</v>
      </c>
      <c r="AR863" s="3"/>
      <c r="AS863" s="4">
        <v>3.4</v>
      </c>
      <c r="AT863" s="4"/>
      <c r="AU863" s="21">
        <f t="shared" si="545"/>
        <v>278.07574253819371</v>
      </c>
      <c r="AV863" s="21">
        <f t="shared" si="516"/>
        <v>0.68706083178045518</v>
      </c>
      <c r="AW863" s="3">
        <f t="shared" si="517"/>
        <v>53.191257461805826</v>
      </c>
      <c r="AX863"/>
      <c r="AY863" s="20">
        <f t="shared" si="518"/>
        <v>3.0788564425505014E-2</v>
      </c>
      <c r="AZ863" s="20">
        <f t="shared" si="519"/>
        <v>3.6143097369071099E-2</v>
      </c>
      <c r="BA863" s="19">
        <f t="shared" si="520"/>
        <v>0.23521009457811665</v>
      </c>
      <c r="BB863" s="18">
        <f t="shared" si="521"/>
        <v>4.0357555419738803E-2</v>
      </c>
      <c r="BC863" s="18">
        <f t="shared" si="522"/>
        <v>4.7376260710128161E-2</v>
      </c>
      <c r="BD863" s="17">
        <f t="shared" si="523"/>
        <v>0.30831266752258285</v>
      </c>
      <c r="BE863" s="16">
        <f t="shared" si="524"/>
        <v>8.6173072808325597E-3</v>
      </c>
      <c r="BF863" s="16">
        <f t="shared" si="525"/>
        <v>1.0115969416629525E-2</v>
      </c>
      <c r="BG863" s="16">
        <f t="shared" si="526"/>
        <v>6.583215873664669E-2</v>
      </c>
      <c r="BH863" s="15">
        <f t="shared" si="527"/>
        <v>1.0171559386537719E-2</v>
      </c>
      <c r="BI863" s="15">
        <f t="shared" si="528"/>
        <v>1.1940526236370364E-2</v>
      </c>
      <c r="BJ863" s="15">
        <f t="shared" si="529"/>
        <v>7.7705910943109011E-2</v>
      </c>
    </row>
    <row r="864" spans="1:62" x14ac:dyDescent="0.25">
      <c r="A864">
        <v>835</v>
      </c>
      <c r="B864" s="26">
        <f t="shared" si="507"/>
        <v>0.40396347515626263</v>
      </c>
      <c r="C864" s="25">
        <f t="shared" si="508"/>
        <v>10.303461539444706</v>
      </c>
      <c r="D864" s="24">
        <f t="shared" si="509"/>
        <v>1.0249871193481355</v>
      </c>
      <c r="E864" s="22">
        <f t="shared" si="510"/>
        <v>38.101084496076275</v>
      </c>
      <c r="F864" s="27">
        <v>3.4</v>
      </c>
      <c r="G864" s="4">
        <f t="shared" si="511"/>
        <v>53.233496630025378</v>
      </c>
      <c r="H864" s="4"/>
      <c r="I864" s="5">
        <v>0.72929999999999995</v>
      </c>
      <c r="J864" s="5">
        <v>0</v>
      </c>
      <c r="K864" s="14">
        <v>0</v>
      </c>
      <c r="L864" s="6">
        <v>16</v>
      </c>
      <c r="M864" s="6">
        <v>34</v>
      </c>
      <c r="N864" s="6">
        <v>103</v>
      </c>
      <c r="O864" s="13">
        <f t="shared" si="530"/>
        <v>-43.25</v>
      </c>
      <c r="P864" s="12">
        <f t="shared" si="531"/>
        <v>-27.5</v>
      </c>
      <c r="Q864" s="4"/>
      <c r="R864">
        <v>835</v>
      </c>
      <c r="S864" s="4">
        <f t="shared" si="532"/>
        <v>2.0754997247575919</v>
      </c>
      <c r="T864" s="12">
        <f t="shared" si="533"/>
        <v>0.75846459436788383</v>
      </c>
      <c r="U864">
        <f t="shared" si="534"/>
        <v>1</v>
      </c>
      <c r="V864" s="4">
        <f t="shared" si="535"/>
        <v>1.5741930568489215</v>
      </c>
      <c r="W864" s="4"/>
      <c r="X864"/>
      <c r="Z864"/>
      <c r="AA864">
        <v>835</v>
      </c>
      <c r="AB864" s="4">
        <f t="shared" si="536"/>
        <v>0.29259341317365273</v>
      </c>
      <c r="AC864" s="4">
        <f t="shared" si="537"/>
        <v>0</v>
      </c>
      <c r="AD864" s="26">
        <f t="shared" si="538"/>
        <v>0.40396347515626263</v>
      </c>
      <c r="AE864" s="4">
        <f t="shared" si="512"/>
        <v>0.10879843155584758</v>
      </c>
      <c r="AF864" s="11"/>
      <c r="AG864" s="10">
        <f t="shared" si="539"/>
        <v>0.43670658682634733</v>
      </c>
      <c r="AH864" s="10">
        <f t="shared" si="540"/>
        <v>0</v>
      </c>
      <c r="AI864" s="25">
        <f t="shared" si="541"/>
        <v>10.303461539444706</v>
      </c>
      <c r="AJ864" s="4">
        <f t="shared" si="513"/>
        <v>9.9058459626955067</v>
      </c>
      <c r="AK864" s="4"/>
      <c r="AL864" s="24">
        <f t="shared" si="542"/>
        <v>1.0249871193481355</v>
      </c>
      <c r="AM864" s="4">
        <f t="shared" si="514"/>
        <v>0.93997634201411218</v>
      </c>
      <c r="AN864" s="3"/>
      <c r="AO864" s="23">
        <f t="shared" si="543"/>
        <v>0</v>
      </c>
      <c r="AP864" s="22">
        <f t="shared" si="544"/>
        <v>38.101084496076275</v>
      </c>
      <c r="AQ864" s="4">
        <f t="shared" si="515"/>
        <v>38.001251412678947</v>
      </c>
      <c r="AR864" s="3"/>
      <c r="AS864" s="4">
        <v>3.4</v>
      </c>
      <c r="AT864" s="4"/>
      <c r="AU864" s="21">
        <f t="shared" si="545"/>
        <v>278.76280336997416</v>
      </c>
      <c r="AV864" s="21">
        <f t="shared" si="516"/>
        <v>0.6832095625488368</v>
      </c>
      <c r="AW864" s="3">
        <f t="shared" si="517"/>
        <v>53.233496630025378</v>
      </c>
      <c r="AX864"/>
      <c r="AY864" s="20">
        <f t="shared" si="518"/>
        <v>3.0077630017608891E-2</v>
      </c>
      <c r="AZ864" s="20">
        <f t="shared" si="519"/>
        <v>3.5308522194584351E-2</v>
      </c>
      <c r="BA864" s="19">
        <f t="shared" si="520"/>
        <v>0.22977889138822186</v>
      </c>
      <c r="BB864" s="18">
        <f t="shared" si="521"/>
        <v>4.0517447665282334E-2</v>
      </c>
      <c r="BC864" s="18">
        <f t="shared" si="522"/>
        <v>4.7563960302722738E-2</v>
      </c>
      <c r="BD864" s="17">
        <f t="shared" si="523"/>
        <v>0.3095341687811945</v>
      </c>
      <c r="BE864" s="16">
        <f t="shared" si="524"/>
        <v>8.6626880912889E-3</v>
      </c>
      <c r="BF864" s="16">
        <f t="shared" si="525"/>
        <v>1.0169242541947838E-2</v>
      </c>
      <c r="BG864" s="16">
        <f t="shared" si="526"/>
        <v>6.6178846700786553E-2</v>
      </c>
      <c r="BH864" s="15">
        <f t="shared" si="527"/>
        <v>1.0173096750599483E-2</v>
      </c>
      <c r="BI864" s="15">
        <f t="shared" si="528"/>
        <v>1.1942330968095046E-2</v>
      </c>
      <c r="BJ864" s="15">
        <f t="shared" si="529"/>
        <v>7.771765567863391E-2</v>
      </c>
    </row>
    <row r="865" spans="1:62" x14ac:dyDescent="0.25">
      <c r="A865">
        <v>836</v>
      </c>
      <c r="B865" s="26">
        <f t="shared" si="507"/>
        <v>0.40139184472950029</v>
      </c>
      <c r="C865" s="25">
        <f t="shared" si="508"/>
        <v>10.342552549521853</v>
      </c>
      <c r="D865" s="24">
        <f t="shared" si="509"/>
        <v>1.029407204538892</v>
      </c>
      <c r="E865" s="22">
        <f t="shared" si="510"/>
        <v>38.1062354686863</v>
      </c>
      <c r="F865" s="27">
        <v>3.4</v>
      </c>
      <c r="G865" s="4">
        <f t="shared" si="511"/>
        <v>53.279587067476548</v>
      </c>
      <c r="H865" s="4"/>
      <c r="I865" s="5">
        <v>0.72929999999999995</v>
      </c>
      <c r="J865" s="5">
        <v>0</v>
      </c>
      <c r="K865" s="14">
        <v>0</v>
      </c>
      <c r="L865" s="6">
        <v>16</v>
      </c>
      <c r="M865" s="6">
        <v>55</v>
      </c>
      <c r="N865" s="6">
        <v>91</v>
      </c>
      <c r="O865" s="13">
        <f t="shared" si="530"/>
        <v>-13.25</v>
      </c>
      <c r="P865" s="12">
        <f t="shared" si="531"/>
        <v>-27.5</v>
      </c>
      <c r="Q865" s="4"/>
      <c r="R865">
        <v>836</v>
      </c>
      <c r="S865" s="4">
        <f t="shared" si="532"/>
        <v>2.0754997247575919</v>
      </c>
      <c r="T865" s="12">
        <f t="shared" si="533"/>
        <v>0.75846459436788383</v>
      </c>
      <c r="U865">
        <f t="shared" si="534"/>
        <v>1</v>
      </c>
      <c r="V865" s="4">
        <f t="shared" si="535"/>
        <v>1.5741930568489215</v>
      </c>
      <c r="W865" s="4"/>
      <c r="X865"/>
      <c r="Z865"/>
      <c r="AA865">
        <v>836</v>
      </c>
      <c r="AB865" s="4">
        <f t="shared" si="536"/>
        <v>0.29259341317365273</v>
      </c>
      <c r="AC865" s="4">
        <f t="shared" si="537"/>
        <v>0</v>
      </c>
      <c r="AD865" s="26">
        <f t="shared" si="538"/>
        <v>0.40139184472950029</v>
      </c>
      <c r="AE865" s="4">
        <f t="shared" si="512"/>
        <v>0.10810567472607431</v>
      </c>
      <c r="AF865" s="11"/>
      <c r="AG865" s="10">
        <f t="shared" si="539"/>
        <v>0.43670658682634733</v>
      </c>
      <c r="AH865" s="10">
        <f t="shared" si="540"/>
        <v>0</v>
      </c>
      <c r="AI865" s="25">
        <f t="shared" si="541"/>
        <v>10.342552549521853</v>
      </c>
      <c r="AJ865" s="4">
        <f t="shared" si="513"/>
        <v>9.9434280280477072</v>
      </c>
      <c r="AK865" s="4"/>
      <c r="AL865" s="24">
        <f t="shared" si="542"/>
        <v>1.029407204538892</v>
      </c>
      <c r="AM865" s="4">
        <f t="shared" si="514"/>
        <v>0.94402974815490648</v>
      </c>
      <c r="AN865" s="3"/>
      <c r="AO865" s="23">
        <f t="shared" si="543"/>
        <v>0</v>
      </c>
      <c r="AP865" s="22">
        <f t="shared" si="544"/>
        <v>38.1062354686863</v>
      </c>
      <c r="AQ865" s="4">
        <f t="shared" si="515"/>
        <v>38.006388785758801</v>
      </c>
      <c r="AR865" s="3"/>
      <c r="AS865" s="4">
        <v>3.4</v>
      </c>
      <c r="AT865" s="4"/>
      <c r="AU865" s="21">
        <f t="shared" si="545"/>
        <v>279.44601293252299</v>
      </c>
      <c r="AV865" s="21">
        <f t="shared" si="516"/>
        <v>0.68321761954780302</v>
      </c>
      <c r="AW865" s="3">
        <f t="shared" si="517"/>
        <v>53.279587067476548</v>
      </c>
      <c r="AX865"/>
      <c r="AY865" s="20">
        <f t="shared" si="518"/>
        <v>2.988617081156349E-2</v>
      </c>
      <c r="AZ865" s="20">
        <f t="shared" si="519"/>
        <v>3.508376573531366E-2</v>
      </c>
      <c r="BA865" s="19">
        <f t="shared" si="520"/>
        <v>0.22831623345654886</v>
      </c>
      <c r="BB865" s="18">
        <f t="shared" si="521"/>
        <v>4.0671210728144912E-2</v>
      </c>
      <c r="BC865" s="18">
        <f t="shared" si="522"/>
        <v>4.7744464767822285E-2</v>
      </c>
      <c r="BD865" s="17">
        <f t="shared" si="523"/>
        <v>0.31070884597817894</v>
      </c>
      <c r="BE865" s="16">
        <f t="shared" si="524"/>
        <v>8.700053074165744E-3</v>
      </c>
      <c r="BF865" s="16">
        <f t="shared" si="525"/>
        <v>1.0213105782716309E-2</v>
      </c>
      <c r="BG865" s="16">
        <f t="shared" si="526"/>
        <v>6.6464297527103477E-2</v>
      </c>
      <c r="BH865" s="15">
        <f t="shared" si="527"/>
        <v>1.0174482557102484E-2</v>
      </c>
      <c r="BI865" s="15">
        <f t="shared" si="528"/>
        <v>1.1943957784424655E-2</v>
      </c>
      <c r="BJ865" s="15">
        <f t="shared" si="529"/>
        <v>7.7728242585971746E-2</v>
      </c>
    </row>
    <row r="866" spans="1:62" x14ac:dyDescent="0.25">
      <c r="A866">
        <v>837</v>
      </c>
      <c r="B866" s="26">
        <f t="shared" si="507"/>
        <v>0.15689130346858929</v>
      </c>
      <c r="C866" s="25">
        <f t="shared" si="508"/>
        <v>10.016242399305192</v>
      </c>
      <c r="D866" s="24">
        <f t="shared" si="509"/>
        <v>1.033461665325883</v>
      </c>
      <c r="E866" s="22">
        <f t="shared" si="510"/>
        <v>38.111374079829083</v>
      </c>
      <c r="F866" s="27">
        <v>3.4</v>
      </c>
      <c r="G866" s="4">
        <f t="shared" si="511"/>
        <v>52.717969447928745</v>
      </c>
      <c r="H866" s="4"/>
      <c r="I866" s="5">
        <v>0.1216</v>
      </c>
      <c r="J866" s="5">
        <v>0</v>
      </c>
      <c r="K866" s="14">
        <v>0</v>
      </c>
      <c r="L866" s="6">
        <v>13.5</v>
      </c>
      <c r="M866" s="6">
        <v>58</v>
      </c>
      <c r="N866" s="6">
        <v>69</v>
      </c>
      <c r="O866" s="13">
        <f t="shared" si="530"/>
        <v>6.25</v>
      </c>
      <c r="P866" s="12">
        <f t="shared" si="531"/>
        <v>-21.25</v>
      </c>
      <c r="Q866" s="4"/>
      <c r="R866">
        <v>837</v>
      </c>
      <c r="S866" s="4">
        <f t="shared" si="532"/>
        <v>1.6422633067433468</v>
      </c>
      <c r="T866" s="12">
        <f t="shared" si="533"/>
        <v>0.95855194129866228</v>
      </c>
      <c r="U866">
        <f t="shared" si="534"/>
        <v>1</v>
      </c>
      <c r="V866" s="4">
        <f t="shared" si="535"/>
        <v>1.5741946808023954</v>
      </c>
      <c r="W866" s="4"/>
      <c r="X866"/>
      <c r="Z866"/>
      <c r="AA866">
        <v>837</v>
      </c>
      <c r="AB866" s="4">
        <f t="shared" si="536"/>
        <v>4.8785628742514978E-2</v>
      </c>
      <c r="AC866" s="4">
        <f t="shared" si="537"/>
        <v>0</v>
      </c>
      <c r="AD866" s="26">
        <f t="shared" si="538"/>
        <v>0.15689130346858929</v>
      </c>
      <c r="AE866" s="4">
        <f t="shared" si="512"/>
        <v>6.1301441432763247E-2</v>
      </c>
      <c r="AF866" s="11"/>
      <c r="AG866" s="10">
        <f t="shared" si="539"/>
        <v>7.2814371257485036E-2</v>
      </c>
      <c r="AH866" s="10">
        <f t="shared" si="540"/>
        <v>0</v>
      </c>
      <c r="AI866" s="25">
        <f t="shared" si="541"/>
        <v>10.016242399305192</v>
      </c>
      <c r="AJ866" s="4">
        <f t="shared" si="513"/>
        <v>9.7378029174908569</v>
      </c>
      <c r="AK866" s="4"/>
      <c r="AL866" s="24">
        <f t="shared" si="542"/>
        <v>1.033461665325883</v>
      </c>
      <c r="AM866" s="4">
        <f t="shared" si="514"/>
        <v>0.97131011542170409</v>
      </c>
      <c r="AN866" s="3"/>
      <c r="AO866" s="23">
        <f t="shared" si="543"/>
        <v>0</v>
      </c>
      <c r="AP866" s="22">
        <f t="shared" si="544"/>
        <v>38.111374079829083</v>
      </c>
      <c r="AQ866" s="4">
        <f t="shared" si="515"/>
        <v>38.039811034286281</v>
      </c>
      <c r="AR866" s="3"/>
      <c r="AS866" s="4">
        <v>3.4</v>
      </c>
      <c r="AT866" s="4"/>
      <c r="AU866" s="21">
        <f t="shared" si="545"/>
        <v>280.12923055207079</v>
      </c>
      <c r="AV866" s="21">
        <f t="shared" si="516"/>
        <v>0.39526645180493841</v>
      </c>
      <c r="AW866" s="3">
        <f t="shared" si="517"/>
        <v>52.717969447928745</v>
      </c>
      <c r="AX866"/>
      <c r="AY866" s="20">
        <f t="shared" si="518"/>
        <v>9.7407080075515105E-3</v>
      </c>
      <c r="AZ866" s="20">
        <f t="shared" si="519"/>
        <v>1.1434744182777859E-2</v>
      </c>
      <c r="BA866" s="19">
        <f t="shared" si="520"/>
        <v>7.4414409845496673E-2</v>
      </c>
      <c r="BB866" s="18">
        <f t="shared" si="521"/>
        <v>2.8373277587856353E-2</v>
      </c>
      <c r="BC866" s="18">
        <f t="shared" si="522"/>
        <v>3.3307760646613976E-2</v>
      </c>
      <c r="BD866" s="17">
        <f t="shared" si="523"/>
        <v>0.21675844357986446</v>
      </c>
      <c r="BE866" s="16">
        <f t="shared" si="524"/>
        <v>6.333308647380154E-3</v>
      </c>
      <c r="BF866" s="16">
        <f t="shared" si="525"/>
        <v>7.4347536295332247E-3</v>
      </c>
      <c r="BG866" s="16">
        <f t="shared" si="526"/>
        <v>4.8383487627265555E-2</v>
      </c>
      <c r="BH866" s="15">
        <f t="shared" si="527"/>
        <v>7.2923500036258604E-3</v>
      </c>
      <c r="BI866" s="15">
        <f t="shared" si="528"/>
        <v>8.5605847868651403E-3</v>
      </c>
      <c r="BJ866" s="15">
        <f t="shared" si="529"/>
        <v>5.5710110752311685E-2</v>
      </c>
    </row>
    <row r="867" spans="1:62" x14ac:dyDescent="0.25">
      <c r="A867">
        <v>838</v>
      </c>
      <c r="B867" s="26">
        <f t="shared" si="507"/>
        <v>0.11008707017527822</v>
      </c>
      <c r="C867" s="25">
        <f t="shared" si="508"/>
        <v>9.8106172887483414</v>
      </c>
      <c r="D867" s="24">
        <f t="shared" si="509"/>
        <v>1.0230497596681183</v>
      </c>
      <c r="E867" s="22">
        <f t="shared" si="510"/>
        <v>38.10054887753207</v>
      </c>
      <c r="F867" s="27">
        <v>3.4</v>
      </c>
      <c r="G867" s="4">
        <f t="shared" si="511"/>
        <v>52.44430299612381</v>
      </c>
      <c r="H867" s="4"/>
      <c r="I867" s="5">
        <v>0.1216</v>
      </c>
      <c r="J867" s="5">
        <v>0</v>
      </c>
      <c r="K867" s="14">
        <v>0</v>
      </c>
      <c r="L867" s="6">
        <v>10.199999999999999</v>
      </c>
      <c r="M867" s="6">
        <v>56</v>
      </c>
      <c r="N867" s="6">
        <v>34</v>
      </c>
      <c r="O867" s="13">
        <f t="shared" si="530"/>
        <v>30.5</v>
      </c>
      <c r="P867" s="12">
        <f t="shared" si="531"/>
        <v>0</v>
      </c>
      <c r="Q867" s="4"/>
      <c r="R867">
        <v>838</v>
      </c>
      <c r="S867" s="4">
        <f t="shared" si="532"/>
        <v>1.1276998486951821</v>
      </c>
      <c r="T867" s="12">
        <f t="shared" si="533"/>
        <v>1</v>
      </c>
      <c r="U867">
        <f t="shared" si="534"/>
        <v>1</v>
      </c>
      <c r="V867" s="4">
        <f t="shared" si="535"/>
        <v>1.1276998486951821</v>
      </c>
      <c r="W867" s="4"/>
      <c r="X867"/>
      <c r="Z867"/>
      <c r="AA867">
        <v>838</v>
      </c>
      <c r="AB867" s="4">
        <f t="shared" si="536"/>
        <v>4.8785628742514978E-2</v>
      </c>
      <c r="AC867" s="4">
        <f t="shared" si="537"/>
        <v>0</v>
      </c>
      <c r="AD867" s="26">
        <f t="shared" si="538"/>
        <v>0.11008707017527822</v>
      </c>
      <c r="AE867" s="4">
        <f t="shared" si="512"/>
        <v>6.6259114424770657E-2</v>
      </c>
      <c r="AF867" s="11"/>
      <c r="AG867" s="10">
        <f t="shared" si="539"/>
        <v>7.2814371257485036E-2</v>
      </c>
      <c r="AH867" s="10">
        <f t="shared" si="540"/>
        <v>0</v>
      </c>
      <c r="AI867" s="25">
        <f t="shared" si="541"/>
        <v>9.8106172887483414</v>
      </c>
      <c r="AJ867" s="4">
        <f t="shared" si="513"/>
        <v>9.662324386432152</v>
      </c>
      <c r="AK867" s="4"/>
      <c r="AL867" s="24">
        <f t="shared" si="542"/>
        <v>1.0230497596681183</v>
      </c>
      <c r="AM867" s="4">
        <f t="shared" si="514"/>
        <v>0.98933727542034477</v>
      </c>
      <c r="AN867" s="3"/>
      <c r="AO867" s="23">
        <f t="shared" si="543"/>
        <v>0</v>
      </c>
      <c r="AP867" s="22">
        <f t="shared" si="544"/>
        <v>38.10054887753207</v>
      </c>
      <c r="AQ867" s="4">
        <f t="shared" si="515"/>
        <v>38.061881324097541</v>
      </c>
      <c r="AR867" s="3"/>
      <c r="AS867" s="4">
        <v>3.4</v>
      </c>
      <c r="AT867" s="4"/>
      <c r="AU867" s="21">
        <f t="shared" si="545"/>
        <v>280.52449700387575</v>
      </c>
      <c r="AV867" s="21">
        <f t="shared" si="516"/>
        <v>0.20590758937794215</v>
      </c>
      <c r="AW867" s="3">
        <f t="shared" si="517"/>
        <v>52.44430299612381</v>
      </c>
      <c r="AX867"/>
      <c r="AY867" s="20">
        <f t="shared" si="518"/>
        <v>4.4661150297881907E-3</v>
      </c>
      <c r="AZ867" s="20">
        <f t="shared" si="519"/>
        <v>5.2428306871426583E-3</v>
      </c>
      <c r="BA867" s="19">
        <f t="shared" si="520"/>
        <v>3.4119010033576716E-2</v>
      </c>
      <c r="BB867" s="18">
        <f t="shared" si="521"/>
        <v>1.5111203534460438E-2</v>
      </c>
      <c r="BC867" s="18">
        <f t="shared" si="522"/>
        <v>1.7739238931757904E-2</v>
      </c>
      <c r="BD867" s="17">
        <f t="shared" si="523"/>
        <v>0.11544245984997108</v>
      </c>
      <c r="BE867" s="16">
        <f t="shared" si="524"/>
        <v>3.4353377886837734E-3</v>
      </c>
      <c r="BF867" s="16">
        <f t="shared" si="525"/>
        <v>4.0327878388896465E-3</v>
      </c>
      <c r="BG867" s="16">
        <f t="shared" si="526"/>
        <v>2.6244358620200095E-2</v>
      </c>
      <c r="BH867" s="15">
        <f t="shared" si="527"/>
        <v>3.9402645777538116E-3</v>
      </c>
      <c r="BI867" s="15">
        <f t="shared" si="528"/>
        <v>4.6255279825805611E-3</v>
      </c>
      <c r="BJ867" s="15">
        <f t="shared" si="529"/>
        <v>3.0101760874194288E-2</v>
      </c>
    </row>
    <row r="868" spans="1:62" x14ac:dyDescent="0.25">
      <c r="A868">
        <v>839</v>
      </c>
      <c r="B868" s="26">
        <f t="shared" si="507"/>
        <v>0.11504474316728563</v>
      </c>
      <c r="C868" s="25">
        <f t="shared" si="508"/>
        <v>9.7351387576896364</v>
      </c>
      <c r="D868" s="24">
        <f t="shared" si="509"/>
        <v>1.0162901963510309</v>
      </c>
      <c r="E868" s="22">
        <f t="shared" si="510"/>
        <v>38.093521709537917</v>
      </c>
      <c r="F868" s="27">
        <v>3.4</v>
      </c>
      <c r="G868" s="4">
        <f t="shared" si="511"/>
        <v>52.359995406745867</v>
      </c>
      <c r="H868" s="4"/>
      <c r="I868" s="5">
        <v>0.1216</v>
      </c>
      <c r="J868" s="5">
        <v>0</v>
      </c>
      <c r="K868" s="14">
        <v>0</v>
      </c>
      <c r="L868" s="6">
        <v>6.1</v>
      </c>
      <c r="M868" s="6">
        <v>75</v>
      </c>
      <c r="N868" s="6">
        <v>18</v>
      </c>
      <c r="O868" s="13">
        <f t="shared" si="530"/>
        <v>61.5</v>
      </c>
      <c r="P868" s="12">
        <f t="shared" si="531"/>
        <v>0</v>
      </c>
      <c r="Q868" s="4"/>
      <c r="R868">
        <v>839</v>
      </c>
      <c r="S868" s="4">
        <f t="shared" si="532"/>
        <v>0.60923828172684824</v>
      </c>
      <c r="T868" s="12">
        <f t="shared" si="533"/>
        <v>1</v>
      </c>
      <c r="U868">
        <f t="shared" si="534"/>
        <v>1</v>
      </c>
      <c r="V868" s="4">
        <f t="shared" si="535"/>
        <v>0.60923828172684824</v>
      </c>
      <c r="W868" s="4"/>
      <c r="X868"/>
      <c r="Z868"/>
      <c r="AA868">
        <v>839</v>
      </c>
      <c r="AB868" s="4">
        <f t="shared" si="536"/>
        <v>4.8785628742514978E-2</v>
      </c>
      <c r="AC868" s="4">
        <f t="shared" si="537"/>
        <v>0</v>
      </c>
      <c r="AD868" s="26">
        <f t="shared" si="538"/>
        <v>0.11504474316728563</v>
      </c>
      <c r="AE868" s="4">
        <f t="shared" si="512"/>
        <v>7.8451863010523634E-2</v>
      </c>
      <c r="AF868" s="11"/>
      <c r="AG868" s="10">
        <f t="shared" si="539"/>
        <v>7.2814371257485036E-2</v>
      </c>
      <c r="AH868" s="10">
        <f t="shared" si="540"/>
        <v>0</v>
      </c>
      <c r="AI868" s="25">
        <f t="shared" si="541"/>
        <v>9.7351387576896364</v>
      </c>
      <c r="AJ868" s="4">
        <f t="shared" si="513"/>
        <v>9.6239695557209295</v>
      </c>
      <c r="AK868" s="4"/>
      <c r="AL868" s="24">
        <f t="shared" si="542"/>
        <v>1.0162901963510309</v>
      </c>
      <c r="AM868" s="4">
        <f t="shared" si="514"/>
        <v>0.99093311981347187</v>
      </c>
      <c r="AN868" s="3"/>
      <c r="AO868" s="23">
        <f t="shared" si="543"/>
        <v>0</v>
      </c>
      <c r="AP868" s="22">
        <f t="shared" si="544"/>
        <v>38.093521709537917</v>
      </c>
      <c r="AQ868" s="4">
        <f t="shared" si="515"/>
        <v>38.064365737802191</v>
      </c>
      <c r="AR868" s="3"/>
      <c r="AS868" s="4">
        <v>3.4</v>
      </c>
      <c r="AT868" s="4"/>
      <c r="AU868" s="21">
        <f t="shared" si="545"/>
        <v>280.7304045932537</v>
      </c>
      <c r="AV868" s="21">
        <f t="shared" si="516"/>
        <v>0.15746632680987407</v>
      </c>
      <c r="AW868" s="3">
        <f t="shared" si="517"/>
        <v>52.359995406745867</v>
      </c>
      <c r="AX868"/>
      <c r="AY868" s="20">
        <f t="shared" si="518"/>
        <v>3.728853177220345E-3</v>
      </c>
      <c r="AZ868" s="20">
        <f t="shared" si="519"/>
        <v>4.377349381954318E-3</v>
      </c>
      <c r="BA868" s="19">
        <f t="shared" si="520"/>
        <v>2.8486677597587339E-2</v>
      </c>
      <c r="BB868" s="18">
        <f t="shared" si="521"/>
        <v>1.1328259218575379E-2</v>
      </c>
      <c r="BC868" s="18">
        <f t="shared" si="522"/>
        <v>1.3298391256588486E-2</v>
      </c>
      <c r="BD868" s="17">
        <f t="shared" si="523"/>
        <v>8.6542551493543091E-2</v>
      </c>
      <c r="BE868" s="16">
        <f t="shared" si="524"/>
        <v>2.583912908933025E-3</v>
      </c>
      <c r="BF868" s="16">
        <f t="shared" si="525"/>
        <v>3.0332890670083336E-3</v>
      </c>
      <c r="BG868" s="16">
        <f t="shared" si="526"/>
        <v>1.9739874561617674E-2</v>
      </c>
      <c r="BH868" s="15">
        <f t="shared" si="527"/>
        <v>2.9710243461559867E-3</v>
      </c>
      <c r="BI868" s="15">
        <f t="shared" si="528"/>
        <v>3.4877242324439844E-3</v>
      </c>
      <c r="BJ868" s="15">
        <f t="shared" si="529"/>
        <v>2.2697223157125957E-2</v>
      </c>
    </row>
    <row r="869" spans="1:62" x14ac:dyDescent="0.25">
      <c r="A869">
        <v>840</v>
      </c>
      <c r="B869" s="26">
        <f t="shared" si="507"/>
        <v>0.12723749175303861</v>
      </c>
      <c r="C869" s="25">
        <f t="shared" si="508"/>
        <v>9.696783926978414</v>
      </c>
      <c r="D869" s="24">
        <f t="shared" si="509"/>
        <v>1.0115451694643567</v>
      </c>
      <c r="E869" s="22">
        <f t="shared" si="510"/>
        <v>38.088562491740184</v>
      </c>
      <c r="F869" s="27">
        <v>3.4</v>
      </c>
      <c r="G869" s="4">
        <f t="shared" si="511"/>
        <v>52.324129079935993</v>
      </c>
      <c r="H869" s="4"/>
      <c r="I869" s="5">
        <v>0.1216</v>
      </c>
      <c r="J869" s="5">
        <v>0</v>
      </c>
      <c r="K869" s="14">
        <v>0</v>
      </c>
      <c r="L869" s="6">
        <v>4.5999999999999996</v>
      </c>
      <c r="M869" s="6">
        <v>71</v>
      </c>
      <c r="N869" s="6">
        <v>8</v>
      </c>
      <c r="O869" s="13">
        <f t="shared" si="530"/>
        <v>65</v>
      </c>
      <c r="P869" s="12">
        <f t="shared" si="531"/>
        <v>0</v>
      </c>
      <c r="Q869" s="4"/>
      <c r="R869">
        <v>840</v>
      </c>
      <c r="S869" s="4">
        <f t="shared" si="532"/>
        <v>0.45940307648816003</v>
      </c>
      <c r="T869" s="12">
        <f t="shared" si="533"/>
        <v>1</v>
      </c>
      <c r="U869">
        <f t="shared" si="534"/>
        <v>1</v>
      </c>
      <c r="V869" s="4">
        <f t="shared" si="535"/>
        <v>0.45940307648816003</v>
      </c>
      <c r="W869" s="4"/>
      <c r="X869"/>
      <c r="Z869"/>
      <c r="AA869">
        <v>840</v>
      </c>
      <c r="AB869" s="4">
        <f t="shared" si="536"/>
        <v>4.8785628742514978E-2</v>
      </c>
      <c r="AC869" s="4">
        <f t="shared" si="537"/>
        <v>0</v>
      </c>
      <c r="AD869" s="26">
        <f t="shared" si="538"/>
        <v>0.12723749175303861</v>
      </c>
      <c r="AE869" s="4">
        <f t="shared" si="512"/>
        <v>0.10648355808662434</v>
      </c>
      <c r="AF869" s="11"/>
      <c r="AG869" s="10">
        <f t="shared" si="539"/>
        <v>7.2814371257485036E-2</v>
      </c>
      <c r="AH869" s="10">
        <f t="shared" si="540"/>
        <v>0</v>
      </c>
      <c r="AI869" s="25">
        <f t="shared" si="541"/>
        <v>9.696783926978414</v>
      </c>
      <c r="AJ869" s="4">
        <f t="shared" si="513"/>
        <v>9.645122369870494</v>
      </c>
      <c r="AK869" s="4"/>
      <c r="AL869" s="24">
        <f t="shared" si="542"/>
        <v>1.0115451694643567</v>
      </c>
      <c r="AM869" s="4">
        <f t="shared" si="514"/>
        <v>0.99972679539398013</v>
      </c>
      <c r="AN869" s="3"/>
      <c r="AO869" s="23">
        <f t="shared" si="543"/>
        <v>0</v>
      </c>
      <c r="AP869" s="22">
        <f t="shared" si="544"/>
        <v>38.088562491740184</v>
      </c>
      <c r="AQ869" s="4">
        <f t="shared" si="515"/>
        <v>38.075000444955627</v>
      </c>
      <c r="AR869" s="3"/>
      <c r="AS869" s="4">
        <v>3.4</v>
      </c>
      <c r="AT869" s="4"/>
      <c r="AU869" s="21">
        <f t="shared" si="545"/>
        <v>280.88787092006356</v>
      </c>
      <c r="AV869" s="21">
        <f t="shared" si="516"/>
        <v>7.6131766425887371E-2</v>
      </c>
      <c r="AW869" s="3">
        <f t="shared" si="517"/>
        <v>52.324129079935993</v>
      </c>
      <c r="AX869"/>
      <c r="AY869" s="20">
        <f t="shared" si="518"/>
        <v>2.1148477835114749E-3</v>
      </c>
      <c r="AZ869" s="20">
        <f t="shared" si="519"/>
        <v>2.4826473980352095E-3</v>
      </c>
      <c r="BA869" s="19">
        <f t="shared" si="520"/>
        <v>1.6156438484867589E-2</v>
      </c>
      <c r="BB869" s="18">
        <f t="shared" si="521"/>
        <v>5.2643672904883398E-3</v>
      </c>
      <c r="BC869" s="18">
        <f t="shared" si="522"/>
        <v>6.1799094279645726E-3</v>
      </c>
      <c r="BD869" s="17">
        <f t="shared" si="523"/>
        <v>4.0217280389467064E-2</v>
      </c>
      <c r="BE869" s="16">
        <f t="shared" si="524"/>
        <v>1.2043048132071852E-3</v>
      </c>
      <c r="BF869" s="16">
        <f t="shared" si="525"/>
        <v>1.4137491285475651E-3</v>
      </c>
      <c r="BG869" s="16">
        <f t="shared" si="526"/>
        <v>9.2003201286218091E-3</v>
      </c>
      <c r="BH869" s="15">
        <f t="shared" si="527"/>
        <v>1.3819869063479888E-3</v>
      </c>
      <c r="BI869" s="15">
        <f t="shared" si="528"/>
        <v>1.6223324552780737E-3</v>
      </c>
      <c r="BJ869" s="15">
        <f t="shared" si="529"/>
        <v>1.0557727422930908E-2</v>
      </c>
    </row>
    <row r="870" spans="1:62" x14ac:dyDescent="0.25">
      <c r="A870">
        <v>841</v>
      </c>
      <c r="B870" s="26">
        <f t="shared" si="507"/>
        <v>0.25280032455369023</v>
      </c>
      <c r="C870" s="25">
        <f t="shared" si="508"/>
        <v>9.8635056034034285</v>
      </c>
      <c r="D870" s="24">
        <f t="shared" si="509"/>
        <v>1.0096923021875353</v>
      </c>
      <c r="E870" s="22">
        <f t="shared" si="510"/>
        <v>38.086699083365446</v>
      </c>
      <c r="F870" s="27">
        <v>3.4</v>
      </c>
      <c r="G870" s="4">
        <f t="shared" si="511"/>
        <v>52.612697313510097</v>
      </c>
      <c r="H870" s="4"/>
      <c r="I870" s="5">
        <v>0.36470000000000002</v>
      </c>
      <c r="J870" s="5">
        <v>0</v>
      </c>
      <c r="K870" s="14">
        <v>1</v>
      </c>
      <c r="L870" s="6">
        <v>3.4</v>
      </c>
      <c r="M870" s="6">
        <v>74</v>
      </c>
      <c r="N870" s="6">
        <v>8</v>
      </c>
      <c r="O870" s="13">
        <f t="shared" si="530"/>
        <v>68</v>
      </c>
      <c r="P870" s="12">
        <f t="shared" si="531"/>
        <v>0</v>
      </c>
      <c r="Q870" s="4"/>
      <c r="R870">
        <v>841</v>
      </c>
      <c r="S870" s="4">
        <f t="shared" si="532"/>
        <v>0.35612952979019163</v>
      </c>
      <c r="T870" s="12">
        <f t="shared" si="533"/>
        <v>1</v>
      </c>
      <c r="U870">
        <f t="shared" si="534"/>
        <v>0.6</v>
      </c>
      <c r="V870" s="4">
        <f t="shared" si="535"/>
        <v>0.21367771787411496</v>
      </c>
      <c r="W870" s="4"/>
      <c r="X870"/>
      <c r="Z870"/>
      <c r="AA870">
        <v>841</v>
      </c>
      <c r="AB870" s="4">
        <f t="shared" si="536"/>
        <v>0.1463167664670659</v>
      </c>
      <c r="AC870" s="4">
        <f t="shared" si="537"/>
        <v>0</v>
      </c>
      <c r="AD870" s="26">
        <f t="shared" si="538"/>
        <v>0.25280032455369023</v>
      </c>
      <c r="AE870" s="4">
        <f t="shared" si="512"/>
        <v>0.2098614578794207</v>
      </c>
      <c r="AF870" s="11"/>
      <c r="AG870" s="10">
        <f t="shared" si="539"/>
        <v>0.21838323353293418</v>
      </c>
      <c r="AH870" s="10">
        <f t="shared" si="540"/>
        <v>0</v>
      </c>
      <c r="AI870" s="25">
        <f t="shared" si="541"/>
        <v>9.8635056034034285</v>
      </c>
      <c r="AJ870" s="4">
        <f t="shared" si="513"/>
        <v>9.8085756815453369</v>
      </c>
      <c r="AK870" s="4"/>
      <c r="AL870" s="24">
        <f t="shared" si="542"/>
        <v>1.0096923021875353</v>
      </c>
      <c r="AM870" s="4">
        <f t="shared" si="514"/>
        <v>0.99736306039316935</v>
      </c>
      <c r="AN870" s="3"/>
      <c r="AO870" s="23">
        <f t="shared" si="543"/>
        <v>0</v>
      </c>
      <c r="AP870" s="22">
        <f t="shared" si="544"/>
        <v>38.086699083365446</v>
      </c>
      <c r="AQ870" s="4">
        <f t="shared" si="515"/>
        <v>38.072521865005228</v>
      </c>
      <c r="AR870" s="3"/>
      <c r="AS870" s="4">
        <v>3.4</v>
      </c>
      <c r="AT870" s="4"/>
      <c r="AU870" s="21">
        <f t="shared" si="545"/>
        <v>280.96400268648944</v>
      </c>
      <c r="AV870" s="21">
        <f t="shared" si="516"/>
        <v>9.6823141422225797E-2</v>
      </c>
      <c r="AW870" s="3">
        <f t="shared" si="517"/>
        <v>52.612697313510097</v>
      </c>
      <c r="AX870"/>
      <c r="AY870" s="20">
        <f t="shared" si="518"/>
        <v>4.3755159128955161E-3</v>
      </c>
      <c r="AZ870" s="20">
        <f t="shared" si="519"/>
        <v>5.1364752020947365E-3</v>
      </c>
      <c r="BA870" s="19">
        <f t="shared" si="520"/>
        <v>3.342687555927927E-2</v>
      </c>
      <c r="BB870" s="18">
        <f t="shared" si="521"/>
        <v>5.5974171141366302E-3</v>
      </c>
      <c r="BC870" s="18">
        <f t="shared" si="522"/>
        <v>6.570880960073436E-3</v>
      </c>
      <c r="BD870" s="17">
        <f t="shared" si="523"/>
        <v>4.2761623783881583E-2</v>
      </c>
      <c r="BE870" s="16">
        <f t="shared" si="524"/>
        <v>1.2563627744164767E-3</v>
      </c>
      <c r="BF870" s="16">
        <f t="shared" si="525"/>
        <v>1.474860648228038E-3</v>
      </c>
      <c r="BG870" s="16">
        <f t="shared" si="526"/>
        <v>9.5980183717213827E-3</v>
      </c>
      <c r="BH870" s="15">
        <f t="shared" si="527"/>
        <v>1.444673540321842E-3</v>
      </c>
      <c r="BI870" s="15">
        <f t="shared" si="528"/>
        <v>1.6959211125517277E-3</v>
      </c>
      <c r="BJ870" s="15">
        <f t="shared" si="529"/>
        <v>1.1036623707343558E-2</v>
      </c>
    </row>
    <row r="871" spans="1:62" x14ac:dyDescent="0.25">
      <c r="A871">
        <v>842</v>
      </c>
      <c r="B871" s="26">
        <f t="shared" si="507"/>
        <v>0.3561782243464866</v>
      </c>
      <c r="C871" s="25">
        <f t="shared" si="508"/>
        <v>10.026958915078271</v>
      </c>
      <c r="D871" s="24">
        <f t="shared" si="509"/>
        <v>1.0100370297349397</v>
      </c>
      <c r="E871" s="22">
        <f t="shared" si="510"/>
        <v>38.087400002928177</v>
      </c>
      <c r="F871" s="27">
        <v>3.4</v>
      </c>
      <c r="G871" s="4">
        <f t="shared" si="511"/>
        <v>52.880574172087876</v>
      </c>
      <c r="H871" s="4"/>
      <c r="I871" s="5">
        <v>0.36470000000000002</v>
      </c>
      <c r="J871" s="5">
        <v>0</v>
      </c>
      <c r="K871" s="14">
        <v>1</v>
      </c>
      <c r="L871" s="6">
        <v>3.6</v>
      </c>
      <c r="M871" s="6">
        <v>59</v>
      </c>
      <c r="N871" s="6">
        <v>10</v>
      </c>
      <c r="O871" s="13">
        <f t="shared" si="530"/>
        <v>51.5</v>
      </c>
      <c r="P871" s="12">
        <f t="shared" si="531"/>
        <v>0</v>
      </c>
      <c r="Q871" s="4"/>
      <c r="R871">
        <v>842</v>
      </c>
      <c r="S871" s="4">
        <f t="shared" si="532"/>
        <v>0.37230471497562223</v>
      </c>
      <c r="T871" s="12">
        <f t="shared" si="533"/>
        <v>1</v>
      </c>
      <c r="U871">
        <f t="shared" si="534"/>
        <v>0.6</v>
      </c>
      <c r="V871" s="4">
        <f t="shared" si="535"/>
        <v>0.22338282898537334</v>
      </c>
      <c r="W871" s="4"/>
      <c r="X871"/>
      <c r="Z871"/>
      <c r="AA871">
        <v>842</v>
      </c>
      <c r="AB871" s="4">
        <f t="shared" si="536"/>
        <v>0.1463167664670659</v>
      </c>
      <c r="AC871" s="4">
        <f t="shared" si="537"/>
        <v>0</v>
      </c>
      <c r="AD871" s="26">
        <f t="shared" si="538"/>
        <v>0.3561782243464866</v>
      </c>
      <c r="AE871" s="4">
        <f t="shared" si="512"/>
        <v>0.27644815849570958</v>
      </c>
      <c r="AF871" s="11"/>
      <c r="AG871" s="10">
        <f t="shared" si="539"/>
        <v>0.21838323353293418</v>
      </c>
      <c r="AH871" s="10">
        <f t="shared" si="540"/>
        <v>0</v>
      </c>
      <c r="AI871" s="25">
        <f t="shared" si="541"/>
        <v>10.026958915078271</v>
      </c>
      <c r="AJ871" s="4">
        <f t="shared" si="513"/>
        <v>9.951020605989509</v>
      </c>
      <c r="AK871" s="4"/>
      <c r="AL871" s="24">
        <f t="shared" si="542"/>
        <v>1.0100370297349397</v>
      </c>
      <c r="AM871" s="4">
        <f t="shared" si="514"/>
        <v>0.99328471923471373</v>
      </c>
      <c r="AN871" s="3"/>
      <c r="AO871" s="23">
        <f t="shared" si="543"/>
        <v>0</v>
      </c>
      <c r="AP871" s="22">
        <f t="shared" si="544"/>
        <v>38.087400002928177</v>
      </c>
      <c r="AQ871" s="4">
        <f t="shared" si="515"/>
        <v>38.068101595760176</v>
      </c>
      <c r="AR871" s="3"/>
      <c r="AS871" s="4">
        <v>3.4</v>
      </c>
      <c r="AT871" s="4"/>
      <c r="AU871" s="21">
        <f t="shared" si="545"/>
        <v>281.06082582791169</v>
      </c>
      <c r="AV871" s="21">
        <f t="shared" si="516"/>
        <v>0.149248705131242</v>
      </c>
      <c r="AW871" s="3">
        <f t="shared" si="517"/>
        <v>52.880574172087876</v>
      </c>
      <c r="AX871"/>
      <c r="AY871" s="20">
        <f t="shared" si="518"/>
        <v>8.1245780079084277E-3</v>
      </c>
      <c r="AZ871" s="20">
        <f t="shared" si="519"/>
        <v>9.5375480962403281E-3</v>
      </c>
      <c r="BA871" s="19">
        <f t="shared" si="520"/>
        <v>6.2067939746628276E-2</v>
      </c>
      <c r="BB871" s="18">
        <f t="shared" si="521"/>
        <v>7.7381939848767739E-3</v>
      </c>
      <c r="BC871" s="18">
        <f t="shared" si="522"/>
        <v>9.0839668518118647E-3</v>
      </c>
      <c r="BD871" s="17">
        <f t="shared" si="523"/>
        <v>5.9116148252073793E-2</v>
      </c>
      <c r="BE871" s="16">
        <f t="shared" si="524"/>
        <v>1.7070781520050992E-3</v>
      </c>
      <c r="BF871" s="16">
        <f t="shared" si="525"/>
        <v>2.0039613088755513E-3</v>
      </c>
      <c r="BG871" s="16">
        <f t="shared" si="526"/>
        <v>1.3041271039345315E-2</v>
      </c>
      <c r="BH871" s="15">
        <f t="shared" si="527"/>
        <v>1.9665280944111989E-3</v>
      </c>
      <c r="BI871" s="15">
        <f t="shared" si="528"/>
        <v>2.3085329803957553E-3</v>
      </c>
      <c r="BJ871" s="15">
        <f t="shared" si="529"/>
        <v>1.5023346093194622E-2</v>
      </c>
    </row>
    <row r="872" spans="1:62" x14ac:dyDescent="0.25">
      <c r="A872">
        <v>843</v>
      </c>
      <c r="B872" s="26">
        <f t="shared" si="507"/>
        <v>0.42276492496277551</v>
      </c>
      <c r="C872" s="25">
        <f t="shared" si="508"/>
        <v>10.169403839522444</v>
      </c>
      <c r="D872" s="24">
        <f t="shared" si="509"/>
        <v>1.0128210974739151</v>
      </c>
      <c r="E872" s="22">
        <f t="shared" si="510"/>
        <v>38.091035604997494</v>
      </c>
      <c r="F872" s="27">
        <v>3.4</v>
      </c>
      <c r="G872" s="4">
        <f t="shared" si="511"/>
        <v>53.096025466956625</v>
      </c>
      <c r="H872" s="4"/>
      <c r="I872" s="5">
        <v>0.36470000000000002</v>
      </c>
      <c r="J872" s="5">
        <v>0</v>
      </c>
      <c r="K872" s="14">
        <v>1</v>
      </c>
      <c r="L872" s="6">
        <v>5.0999999999999996</v>
      </c>
      <c r="M872" s="6">
        <v>62</v>
      </c>
      <c r="N872" s="6">
        <v>27</v>
      </c>
      <c r="O872" s="13">
        <f t="shared" si="530"/>
        <v>41.75</v>
      </c>
      <c r="P872" s="12">
        <f t="shared" si="531"/>
        <v>0</v>
      </c>
      <c r="Q872" s="4"/>
      <c r="R872">
        <v>843</v>
      </c>
      <c r="S872" s="4">
        <f t="shared" si="532"/>
        <v>0.50681584851960382</v>
      </c>
      <c r="T872" s="12">
        <f t="shared" si="533"/>
        <v>1</v>
      </c>
      <c r="U872">
        <f t="shared" si="534"/>
        <v>0.6</v>
      </c>
      <c r="V872" s="4">
        <f t="shared" si="535"/>
        <v>0.3040895091117623</v>
      </c>
      <c r="W872" s="4"/>
      <c r="X872"/>
      <c r="Z872"/>
      <c r="AA872">
        <v>843</v>
      </c>
      <c r="AB872" s="4">
        <f t="shared" si="536"/>
        <v>0.1463167664670659</v>
      </c>
      <c r="AC872" s="4">
        <f t="shared" si="537"/>
        <v>0</v>
      </c>
      <c r="AD872" s="26">
        <f t="shared" si="538"/>
        <v>0.42276492496277551</v>
      </c>
      <c r="AE872" s="4">
        <f t="shared" si="512"/>
        <v>0.29126842553431048</v>
      </c>
      <c r="AF872" s="11"/>
      <c r="AG872" s="10">
        <f t="shared" si="539"/>
        <v>0.21838323353293418</v>
      </c>
      <c r="AH872" s="10">
        <f t="shared" si="540"/>
        <v>0</v>
      </c>
      <c r="AI872" s="25">
        <f t="shared" si="541"/>
        <v>10.169403839522444</v>
      </c>
      <c r="AJ872" s="4">
        <f t="shared" si="513"/>
        <v>10.056371945990445</v>
      </c>
      <c r="AK872" s="4"/>
      <c r="AL872" s="24">
        <f t="shared" si="542"/>
        <v>1.0128210974739151</v>
      </c>
      <c r="AM872" s="4">
        <f t="shared" si="514"/>
        <v>0.98821985110519639</v>
      </c>
      <c r="AN872" s="3"/>
      <c r="AO872" s="23">
        <f t="shared" si="543"/>
        <v>0</v>
      </c>
      <c r="AP872" s="22">
        <f t="shared" si="544"/>
        <v>38.091035604997494</v>
      </c>
      <c r="AQ872" s="4">
        <f t="shared" si="515"/>
        <v>38.062662944776065</v>
      </c>
      <c r="AR872" s="3"/>
      <c r="AS872" s="4">
        <v>3.4</v>
      </c>
      <c r="AT872" s="4"/>
      <c r="AU872" s="21">
        <f t="shared" si="545"/>
        <v>281.21007453304293</v>
      </c>
      <c r="AV872" s="21">
        <f t="shared" si="516"/>
        <v>0.23159838896346144</v>
      </c>
      <c r="AW872" s="3">
        <f t="shared" si="517"/>
        <v>53.096025466956625</v>
      </c>
      <c r="AX872"/>
      <c r="AY872" s="20">
        <f t="shared" si="518"/>
        <v>1.3399632321550859E-2</v>
      </c>
      <c r="AZ872" s="20">
        <f t="shared" si="519"/>
        <v>1.5730003160081441E-2</v>
      </c>
      <c r="BA872" s="19">
        <f t="shared" si="520"/>
        <v>0.10236686394683274</v>
      </c>
      <c r="BB872" s="18">
        <f t="shared" si="521"/>
        <v>1.1518069458277871E-2</v>
      </c>
      <c r="BC872" s="18">
        <f t="shared" si="522"/>
        <v>1.3521211972760978E-2</v>
      </c>
      <c r="BD872" s="17">
        <f t="shared" si="523"/>
        <v>8.7992612100959211E-2</v>
      </c>
      <c r="BE872" s="16">
        <f t="shared" si="524"/>
        <v>2.506893015597346E-3</v>
      </c>
      <c r="BF872" s="16">
        <f t="shared" si="525"/>
        <v>2.9428744096142755E-3</v>
      </c>
      <c r="BG872" s="16">
        <f t="shared" si="526"/>
        <v>1.9151478943507123E-2</v>
      </c>
      <c r="BH872" s="15">
        <f t="shared" si="527"/>
        <v>2.8912040746625241E-3</v>
      </c>
      <c r="BI872" s="15">
        <f t="shared" si="528"/>
        <v>3.3940221746038327E-3</v>
      </c>
      <c r="BJ872" s="15">
        <f t="shared" si="529"/>
        <v>2.2087433972162347E-2</v>
      </c>
    </row>
    <row r="873" spans="1:62" x14ac:dyDescent="0.25">
      <c r="A873">
        <v>844</v>
      </c>
      <c r="B873" s="26">
        <f t="shared" si="507"/>
        <v>0.34005405427682545</v>
      </c>
      <c r="C873" s="25">
        <f t="shared" si="508"/>
        <v>10.12918631724793</v>
      </c>
      <c r="D873" s="24">
        <f t="shared" si="509"/>
        <v>1.0185356499752851</v>
      </c>
      <c r="E873" s="22">
        <f t="shared" si="510"/>
        <v>38.098251056493119</v>
      </c>
      <c r="F873" s="27">
        <v>3.4</v>
      </c>
      <c r="G873" s="4">
        <f t="shared" si="511"/>
        <v>52.986027077993157</v>
      </c>
      <c r="H873" s="4"/>
      <c r="I873" s="5">
        <v>0.1216</v>
      </c>
      <c r="J873" s="5">
        <v>0</v>
      </c>
      <c r="K873" s="14">
        <v>1</v>
      </c>
      <c r="L873" s="6">
        <v>7.3</v>
      </c>
      <c r="M873" s="6">
        <v>51</v>
      </c>
      <c r="N873" s="6">
        <v>49</v>
      </c>
      <c r="O873" s="13">
        <f t="shared" si="530"/>
        <v>14.25</v>
      </c>
      <c r="P873" s="12">
        <f t="shared" si="531"/>
        <v>0</v>
      </c>
      <c r="Q873" s="4"/>
      <c r="R873">
        <v>844</v>
      </c>
      <c r="S873" s="4">
        <f t="shared" si="532"/>
        <v>0.74514205020999758</v>
      </c>
      <c r="T873" s="12">
        <f t="shared" si="533"/>
        <v>1</v>
      </c>
      <c r="U873">
        <f t="shared" si="534"/>
        <v>0.6</v>
      </c>
      <c r="V873" s="4">
        <f t="shared" si="535"/>
        <v>0.44708523012599855</v>
      </c>
      <c r="W873" s="4"/>
      <c r="X873"/>
      <c r="Z873"/>
      <c r="AA873">
        <v>844</v>
      </c>
      <c r="AB873" s="4">
        <f t="shared" si="536"/>
        <v>4.8785628742514978E-2</v>
      </c>
      <c r="AC873" s="4">
        <f t="shared" si="537"/>
        <v>0</v>
      </c>
      <c r="AD873" s="26">
        <f t="shared" si="538"/>
        <v>0.34005405427682545</v>
      </c>
      <c r="AE873" s="4">
        <f t="shared" si="512"/>
        <v>0.18243430946370026</v>
      </c>
      <c r="AF873" s="11"/>
      <c r="AG873" s="10">
        <f t="shared" si="539"/>
        <v>7.2814371257485036E-2</v>
      </c>
      <c r="AH873" s="10">
        <f t="shared" si="540"/>
        <v>0</v>
      </c>
      <c r="AI873" s="25">
        <f t="shared" si="541"/>
        <v>10.12918631724793</v>
      </c>
      <c r="AJ873" s="4">
        <f t="shared" si="513"/>
        <v>9.9417151703314488</v>
      </c>
      <c r="AK873" s="4"/>
      <c r="AL873" s="24">
        <f t="shared" si="542"/>
        <v>1.0185356499752851</v>
      </c>
      <c r="AM873" s="4">
        <f t="shared" si="514"/>
        <v>0.97752325829897824</v>
      </c>
      <c r="AN873" s="3"/>
      <c r="AO873" s="23">
        <f t="shared" si="543"/>
        <v>0</v>
      </c>
      <c r="AP873" s="22">
        <f t="shared" si="544"/>
        <v>38.098251056493119</v>
      </c>
      <c r="AQ873" s="4">
        <f t="shared" si="515"/>
        <v>38.050831929963259</v>
      </c>
      <c r="AR873" s="3"/>
      <c r="AS873" s="4">
        <v>3.4</v>
      </c>
      <c r="AT873" s="4"/>
      <c r="AU873" s="21">
        <f t="shared" si="545"/>
        <v>281.44167292200638</v>
      </c>
      <c r="AV873" s="21">
        <f t="shared" si="516"/>
        <v>0.33748677530340232</v>
      </c>
      <c r="AW873" s="3">
        <f t="shared" si="517"/>
        <v>52.986027077993157</v>
      </c>
      <c r="AX873"/>
      <c r="AY873" s="20">
        <f t="shared" si="518"/>
        <v>1.6061618646065312E-2</v>
      </c>
      <c r="AZ873" s="20">
        <f t="shared" si="519"/>
        <v>1.8854943627989711E-2</v>
      </c>
      <c r="BA873" s="19">
        <f t="shared" si="520"/>
        <v>0.12270318253907017</v>
      </c>
      <c r="BB873" s="18">
        <f t="shared" si="521"/>
        <v>1.9103508081953612E-2</v>
      </c>
      <c r="BC873" s="18">
        <f t="shared" si="522"/>
        <v>2.2425857313597718E-2</v>
      </c>
      <c r="BD873" s="17">
        <f t="shared" si="523"/>
        <v>0.14594178152092982</v>
      </c>
      <c r="BE873" s="16">
        <f t="shared" si="524"/>
        <v>4.1792060737624766E-3</v>
      </c>
      <c r="BF873" s="16">
        <f t="shared" si="525"/>
        <v>4.9060245213733422E-3</v>
      </c>
      <c r="BG873" s="16">
        <f t="shared" si="526"/>
        <v>3.1927161081171065E-2</v>
      </c>
      <c r="BH873" s="15">
        <f t="shared" si="527"/>
        <v>4.8320591291092377E-3</v>
      </c>
      <c r="BI873" s="15">
        <f t="shared" si="528"/>
        <v>5.67241723851954E-3</v>
      </c>
      <c r="BJ873" s="15">
        <f t="shared" si="529"/>
        <v>3.691465016223125E-2</v>
      </c>
    </row>
    <row r="874" spans="1:62" x14ac:dyDescent="0.25">
      <c r="A874">
        <v>845</v>
      </c>
      <c r="B874" s="26">
        <f t="shared" si="507"/>
        <v>0.23121993820621523</v>
      </c>
      <c r="C874" s="25">
        <f t="shared" si="508"/>
        <v>10.014529541588933</v>
      </c>
      <c r="D874" s="24">
        <f t="shared" si="509"/>
        <v>1.021699650229869</v>
      </c>
      <c r="E874" s="22">
        <f t="shared" si="510"/>
        <v>38.102691172664748</v>
      </c>
      <c r="F874" s="27">
        <v>3.4</v>
      </c>
      <c r="G874" s="4">
        <f t="shared" si="511"/>
        <v>52.770140302689761</v>
      </c>
      <c r="H874" s="4"/>
      <c r="I874" s="5">
        <v>0.1216</v>
      </c>
      <c r="J874" s="5">
        <v>0</v>
      </c>
      <c r="K874" s="14">
        <v>1</v>
      </c>
      <c r="L874" s="6">
        <v>11</v>
      </c>
      <c r="M874" s="6">
        <v>52</v>
      </c>
      <c r="N874" s="6">
        <v>83</v>
      </c>
      <c r="O874" s="13">
        <f t="shared" si="530"/>
        <v>-10.25</v>
      </c>
      <c r="P874" s="12">
        <f t="shared" si="531"/>
        <v>-10.25</v>
      </c>
      <c r="Q874" s="4"/>
      <c r="R874">
        <v>845</v>
      </c>
      <c r="S874" s="4">
        <f t="shared" si="532"/>
        <v>1.245428856118602</v>
      </c>
      <c r="T874" s="12">
        <f t="shared" si="533"/>
        <v>1</v>
      </c>
      <c r="U874">
        <f t="shared" si="534"/>
        <v>0.6</v>
      </c>
      <c r="V874" s="4">
        <f t="shared" si="535"/>
        <v>0.74725731367116122</v>
      </c>
      <c r="W874" s="4"/>
      <c r="X874"/>
      <c r="Z874"/>
      <c r="AA874">
        <v>845</v>
      </c>
      <c r="AB874" s="4">
        <f t="shared" si="536"/>
        <v>4.8785628742514978E-2</v>
      </c>
      <c r="AC874" s="4">
        <f t="shared" si="537"/>
        <v>0</v>
      </c>
      <c r="AD874" s="26">
        <f t="shared" si="538"/>
        <v>0.23121993820621523</v>
      </c>
      <c r="AE874" s="4">
        <f t="shared" si="512"/>
        <v>0.12091840518164994</v>
      </c>
      <c r="AF874" s="11"/>
      <c r="AG874" s="10">
        <f t="shared" si="539"/>
        <v>7.2814371257485036E-2</v>
      </c>
      <c r="AH874" s="10">
        <f t="shared" si="540"/>
        <v>0</v>
      </c>
      <c r="AI874" s="25">
        <f t="shared" si="541"/>
        <v>10.014529541588933</v>
      </c>
      <c r="AJ874" s="4">
        <f t="shared" si="513"/>
        <v>9.8216525363268481</v>
      </c>
      <c r="AK874" s="4"/>
      <c r="AL874" s="24">
        <f t="shared" si="542"/>
        <v>1.021699650229869</v>
      </c>
      <c r="AM874" s="4">
        <f t="shared" si="514"/>
        <v>0.97890844523660492</v>
      </c>
      <c r="AN874" s="3"/>
      <c r="AO874" s="23">
        <f t="shared" si="543"/>
        <v>0</v>
      </c>
      <c r="AP874" s="22">
        <f t="shared" si="544"/>
        <v>38.102691172664748</v>
      </c>
      <c r="AQ874" s="4">
        <f t="shared" si="515"/>
        <v>38.053322785347078</v>
      </c>
      <c r="AR874" s="3"/>
      <c r="AS874" s="4">
        <v>3.4</v>
      </c>
      <c r="AT874" s="4"/>
      <c r="AU874" s="21">
        <f t="shared" si="545"/>
        <v>281.77915969730975</v>
      </c>
      <c r="AV874" s="21">
        <f t="shared" si="516"/>
        <v>0.30776123169646724</v>
      </c>
      <c r="AW874" s="3">
        <f t="shared" si="517"/>
        <v>52.770140302689761</v>
      </c>
      <c r="AX874"/>
      <c r="AY874" s="20">
        <f t="shared" si="518"/>
        <v>1.1239842835790593E-2</v>
      </c>
      <c r="AZ874" s="20">
        <f t="shared" si="519"/>
        <v>1.3194598111580261E-2</v>
      </c>
      <c r="BA874" s="19">
        <f t="shared" si="520"/>
        <v>8.5867092077194437E-2</v>
      </c>
      <c r="BB874" s="18">
        <f t="shared" si="521"/>
        <v>1.9654370762924731E-2</v>
      </c>
      <c r="BC874" s="18">
        <f t="shared" si="522"/>
        <v>2.3072522199955117E-2</v>
      </c>
      <c r="BD874" s="17">
        <f t="shared" si="523"/>
        <v>0.15015011229920536</v>
      </c>
      <c r="BE874" s="16">
        <f t="shared" si="524"/>
        <v>4.3604690314800014E-3</v>
      </c>
      <c r="BF874" s="16">
        <f t="shared" si="525"/>
        <v>5.1188114717373931E-3</v>
      </c>
      <c r="BG874" s="16">
        <f t="shared" si="526"/>
        <v>3.3311924490046663E-2</v>
      </c>
      <c r="BH874" s="15">
        <f t="shared" si="527"/>
        <v>5.0306908643189541E-3</v>
      </c>
      <c r="BI874" s="15">
        <f t="shared" si="528"/>
        <v>5.9055936233309457E-3</v>
      </c>
      <c r="BJ874" s="15">
        <f t="shared" si="529"/>
        <v>3.8432102830020784E-2</v>
      </c>
    </row>
    <row r="875" spans="1:62" x14ac:dyDescent="0.25">
      <c r="A875">
        <v>846</v>
      </c>
      <c r="B875" s="26">
        <f t="shared" si="507"/>
        <v>0.41351181835530265</v>
      </c>
      <c r="C875" s="25">
        <f t="shared" si="508"/>
        <v>10.258359123153195</v>
      </c>
      <c r="D875" s="24">
        <f t="shared" si="509"/>
        <v>1.0191938187311191</v>
      </c>
      <c r="E875" s="22">
        <f t="shared" si="510"/>
        <v>38.100614310753684</v>
      </c>
      <c r="F875" s="27">
        <v>3.4</v>
      </c>
      <c r="G875" s="4">
        <f t="shared" si="511"/>
        <v>53.191679070993303</v>
      </c>
      <c r="H875" s="4"/>
      <c r="I875" s="5">
        <v>0.72929999999999995</v>
      </c>
      <c r="J875" s="5">
        <v>0</v>
      </c>
      <c r="K875" s="14">
        <v>1</v>
      </c>
      <c r="L875" s="6">
        <v>13.9</v>
      </c>
      <c r="M875" s="6">
        <v>57</v>
      </c>
      <c r="N875" s="6">
        <v>99</v>
      </c>
      <c r="O875" s="13">
        <f t="shared" si="530"/>
        <v>-17.25</v>
      </c>
      <c r="P875" s="12">
        <f t="shared" si="531"/>
        <v>-27.5</v>
      </c>
      <c r="Q875" s="4"/>
      <c r="R875">
        <v>846</v>
      </c>
      <c r="S875" s="4">
        <f t="shared" si="532"/>
        <v>1.7093833911892833</v>
      </c>
      <c r="T875" s="12">
        <f t="shared" si="533"/>
        <v>0.75846459436788383</v>
      </c>
      <c r="U875">
        <f t="shared" si="534"/>
        <v>0.6</v>
      </c>
      <c r="V875" s="4">
        <f t="shared" si="535"/>
        <v>0.77790406825054637</v>
      </c>
      <c r="W875" s="4"/>
      <c r="X875"/>
      <c r="Z875"/>
      <c r="AA875">
        <v>846</v>
      </c>
      <c r="AB875" s="4">
        <f t="shared" si="536"/>
        <v>0.29259341317365273</v>
      </c>
      <c r="AC875" s="4">
        <f t="shared" si="537"/>
        <v>0</v>
      </c>
      <c r="AD875" s="26">
        <f t="shared" si="538"/>
        <v>0.41351181835530265</v>
      </c>
      <c r="AE875" s="4">
        <f t="shared" si="512"/>
        <v>0.11137006198260992</v>
      </c>
      <c r="AF875" s="11"/>
      <c r="AG875" s="10">
        <f t="shared" si="539"/>
        <v>0.43670658682634733</v>
      </c>
      <c r="AH875" s="10">
        <f t="shared" si="540"/>
        <v>0</v>
      </c>
      <c r="AI875" s="25">
        <f t="shared" si="541"/>
        <v>10.258359123153195</v>
      </c>
      <c r="AJ875" s="4">
        <f t="shared" si="513"/>
        <v>9.862484070517942</v>
      </c>
      <c r="AK875" s="4"/>
      <c r="AL875" s="24">
        <f t="shared" si="542"/>
        <v>1.0191938187311191</v>
      </c>
      <c r="AM875" s="4">
        <f t="shared" si="514"/>
        <v>0.93466352839979638</v>
      </c>
      <c r="AN875" s="3"/>
      <c r="AO875" s="23">
        <f t="shared" si="543"/>
        <v>0</v>
      </c>
      <c r="AP875" s="22">
        <f t="shared" si="544"/>
        <v>38.100614310753684</v>
      </c>
      <c r="AQ875" s="4">
        <f t="shared" si="515"/>
        <v>38.000782459343611</v>
      </c>
      <c r="AR875" s="3"/>
      <c r="AS875" s="4">
        <v>3.4</v>
      </c>
      <c r="AT875" s="4"/>
      <c r="AU875" s="21">
        <f t="shared" si="545"/>
        <v>282.08692092900623</v>
      </c>
      <c r="AV875" s="21">
        <f t="shared" si="516"/>
        <v>0.68691080289970008</v>
      </c>
      <c r="AW875" s="3">
        <f t="shared" si="517"/>
        <v>53.191679070993303</v>
      </c>
      <c r="AX875"/>
      <c r="AY875" s="20">
        <f t="shared" si="518"/>
        <v>3.0788564425505014E-2</v>
      </c>
      <c r="AZ875" s="20">
        <f t="shared" si="519"/>
        <v>3.6143097369071099E-2</v>
      </c>
      <c r="BA875" s="19">
        <f t="shared" si="520"/>
        <v>0.23521009457811665</v>
      </c>
      <c r="BB875" s="18">
        <f t="shared" si="521"/>
        <v>4.034008641783432E-2</v>
      </c>
      <c r="BC875" s="18">
        <f t="shared" si="522"/>
        <v>4.7355753620935942E-2</v>
      </c>
      <c r="BD875" s="17">
        <f t="shared" si="523"/>
        <v>0.30817921259648257</v>
      </c>
      <c r="BE875" s="16">
        <f t="shared" si="524"/>
        <v>8.6137259577001371E-3</v>
      </c>
      <c r="BF875" s="16">
        <f t="shared" si="525"/>
        <v>1.0111765254691464E-2</v>
      </c>
      <c r="BG875" s="16">
        <f t="shared" si="526"/>
        <v>6.5804799118931168E-2</v>
      </c>
      <c r="BH875" s="15">
        <f t="shared" si="527"/>
        <v>1.01729712097956E-2</v>
      </c>
      <c r="BI875" s="15">
        <f t="shared" si="528"/>
        <v>1.1942183594107878E-2</v>
      </c>
      <c r="BJ875" s="15">
        <f t="shared" si="529"/>
        <v>7.7716696606169644E-2</v>
      </c>
    </row>
    <row r="876" spans="1:62" x14ac:dyDescent="0.25">
      <c r="A876">
        <v>847</v>
      </c>
      <c r="B876" s="26">
        <f t="shared" si="507"/>
        <v>0.40396347515626263</v>
      </c>
      <c r="C876" s="25">
        <f t="shared" si="508"/>
        <v>10.299190657344289</v>
      </c>
      <c r="D876" s="24">
        <f t="shared" si="509"/>
        <v>1.0245788764106314</v>
      </c>
      <c r="E876" s="22">
        <f t="shared" si="510"/>
        <v>38.106335259182416</v>
      </c>
      <c r="F876" s="27">
        <v>3.4</v>
      </c>
      <c r="G876" s="4">
        <f t="shared" si="511"/>
        <v>53.234068268093594</v>
      </c>
      <c r="H876" s="4"/>
      <c r="I876" s="5">
        <v>0.72929999999999995</v>
      </c>
      <c r="J876" s="5">
        <v>0</v>
      </c>
      <c r="K876" s="14">
        <v>0</v>
      </c>
      <c r="L876" s="6">
        <v>16</v>
      </c>
      <c r="M876" s="6">
        <v>34</v>
      </c>
      <c r="N876" s="6">
        <v>103</v>
      </c>
      <c r="O876" s="13">
        <f t="shared" si="530"/>
        <v>-43.25</v>
      </c>
      <c r="P876" s="12">
        <f t="shared" si="531"/>
        <v>-27.5</v>
      </c>
      <c r="Q876" s="4"/>
      <c r="R876">
        <v>847</v>
      </c>
      <c r="S876" s="4">
        <f t="shared" si="532"/>
        <v>2.0754997247575919</v>
      </c>
      <c r="T876" s="12">
        <f t="shared" si="533"/>
        <v>0.75846459436788383</v>
      </c>
      <c r="U876">
        <f t="shared" si="534"/>
        <v>1</v>
      </c>
      <c r="V876" s="4">
        <f t="shared" si="535"/>
        <v>1.5741930568489215</v>
      </c>
      <c r="W876" s="4"/>
      <c r="X876"/>
      <c r="Z876"/>
      <c r="AA876">
        <v>847</v>
      </c>
      <c r="AB876" s="4">
        <f t="shared" si="536"/>
        <v>0.29259341317365273</v>
      </c>
      <c r="AC876" s="4">
        <f t="shared" si="537"/>
        <v>0</v>
      </c>
      <c r="AD876" s="26">
        <f t="shared" si="538"/>
        <v>0.40396347515626263</v>
      </c>
      <c r="AE876" s="4">
        <f t="shared" si="512"/>
        <v>0.10879843155584758</v>
      </c>
      <c r="AF876" s="11"/>
      <c r="AG876" s="10">
        <f t="shared" si="539"/>
        <v>0.43670658682634733</v>
      </c>
      <c r="AH876" s="10">
        <f t="shared" si="540"/>
        <v>0</v>
      </c>
      <c r="AI876" s="25">
        <f t="shared" si="541"/>
        <v>10.299190657344289</v>
      </c>
      <c r="AJ876" s="4">
        <f t="shared" si="513"/>
        <v>9.9017398960062089</v>
      </c>
      <c r="AK876" s="4"/>
      <c r="AL876" s="24">
        <f t="shared" si="542"/>
        <v>1.0245788764106314</v>
      </c>
      <c r="AM876" s="4">
        <f t="shared" si="514"/>
        <v>0.93960195808693436</v>
      </c>
      <c r="AN876" s="3"/>
      <c r="AO876" s="23">
        <f t="shared" si="543"/>
        <v>0</v>
      </c>
      <c r="AP876" s="22">
        <f t="shared" si="544"/>
        <v>38.106335259182416</v>
      </c>
      <c r="AQ876" s="4">
        <f t="shared" si="515"/>
        <v>38.006488417649905</v>
      </c>
      <c r="AR876" s="3"/>
      <c r="AS876" s="4">
        <v>3.4</v>
      </c>
      <c r="AT876" s="4"/>
      <c r="AU876" s="21">
        <f t="shared" si="545"/>
        <v>282.77383173190594</v>
      </c>
      <c r="AV876" s="21">
        <f t="shared" si="516"/>
        <v>0.68306560966492136</v>
      </c>
      <c r="AW876" s="3">
        <f t="shared" si="517"/>
        <v>53.234068268093594</v>
      </c>
      <c r="AX876"/>
      <c r="AY876" s="20">
        <f t="shared" si="518"/>
        <v>3.0077630017608891E-2</v>
      </c>
      <c r="AZ876" s="20">
        <f t="shared" si="519"/>
        <v>3.5308522194584351E-2</v>
      </c>
      <c r="BA876" s="19">
        <f t="shared" si="520"/>
        <v>0.22977889138822186</v>
      </c>
      <c r="BB876" s="18">
        <f t="shared" si="521"/>
        <v>4.0500652800631726E-2</v>
      </c>
      <c r="BC876" s="18">
        <f t="shared" si="522"/>
        <v>4.7544244592045933E-2</v>
      </c>
      <c r="BD876" s="17">
        <f t="shared" si="523"/>
        <v>0.30940586394540215</v>
      </c>
      <c r="BE876" s="16">
        <f t="shared" si="524"/>
        <v>8.6592378223378976E-3</v>
      </c>
      <c r="BF876" s="16">
        <f t="shared" si="525"/>
        <v>1.0165192226222749E-2</v>
      </c>
      <c r="BG876" s="16">
        <f t="shared" si="526"/>
        <v>6.6152488275136381E-2</v>
      </c>
      <c r="BH876" s="15">
        <f t="shared" si="527"/>
        <v>1.0174498719120876E-2</v>
      </c>
      <c r="BI876" s="15">
        <f t="shared" si="528"/>
        <v>1.1943976757228855E-2</v>
      </c>
      <c r="BJ876" s="15">
        <f t="shared" si="529"/>
        <v>7.7728366056160944E-2</v>
      </c>
    </row>
    <row r="877" spans="1:62" x14ac:dyDescent="0.25">
      <c r="A877">
        <v>848</v>
      </c>
      <c r="B877" s="26">
        <f t="shared" si="507"/>
        <v>0.40139184472950029</v>
      </c>
      <c r="C877" s="25">
        <f t="shared" si="508"/>
        <v>10.338446482832556</v>
      </c>
      <c r="D877" s="24">
        <f t="shared" si="509"/>
        <v>1.0290139774466336</v>
      </c>
      <c r="E877" s="22">
        <f t="shared" si="510"/>
        <v>38.11145035341999</v>
      </c>
      <c r="F877" s="27">
        <v>3.4</v>
      </c>
      <c r="G877" s="4">
        <f t="shared" si="511"/>
        <v>53.280302658428674</v>
      </c>
      <c r="H877" s="4"/>
      <c r="I877" s="5">
        <v>0.72929999999999995</v>
      </c>
      <c r="J877" s="5">
        <v>0</v>
      </c>
      <c r="K877" s="14">
        <v>0</v>
      </c>
      <c r="L877" s="6">
        <v>16</v>
      </c>
      <c r="M877" s="6">
        <v>55</v>
      </c>
      <c r="N877" s="6">
        <v>91</v>
      </c>
      <c r="O877" s="13">
        <f t="shared" si="530"/>
        <v>-13.25</v>
      </c>
      <c r="P877" s="12">
        <f t="shared" si="531"/>
        <v>-27.5</v>
      </c>
      <c r="Q877" s="4"/>
      <c r="R877">
        <v>848</v>
      </c>
      <c r="S877" s="4">
        <f t="shared" si="532"/>
        <v>2.0754997247575919</v>
      </c>
      <c r="T877" s="12">
        <f t="shared" si="533"/>
        <v>0.75846459436788383</v>
      </c>
      <c r="U877">
        <f t="shared" si="534"/>
        <v>1</v>
      </c>
      <c r="V877" s="4">
        <f t="shared" si="535"/>
        <v>1.5741930568489215</v>
      </c>
      <c r="W877" s="4"/>
      <c r="X877"/>
      <c r="Z877"/>
      <c r="AA877">
        <v>848</v>
      </c>
      <c r="AB877" s="4">
        <f t="shared" si="536"/>
        <v>0.29259341317365273</v>
      </c>
      <c r="AC877" s="4">
        <f t="shared" si="537"/>
        <v>0</v>
      </c>
      <c r="AD877" s="26">
        <f t="shared" si="538"/>
        <v>0.40139184472950029</v>
      </c>
      <c r="AE877" s="4">
        <f t="shared" si="512"/>
        <v>0.10810567472607431</v>
      </c>
      <c r="AF877" s="11"/>
      <c r="AG877" s="10">
        <f t="shared" si="539"/>
        <v>0.43670658682634733</v>
      </c>
      <c r="AH877" s="10">
        <f t="shared" si="540"/>
        <v>0</v>
      </c>
      <c r="AI877" s="25">
        <f t="shared" si="541"/>
        <v>10.338446482832556</v>
      </c>
      <c r="AJ877" s="4">
        <f t="shared" si="513"/>
        <v>9.9394804166231676</v>
      </c>
      <c r="AK877" s="4"/>
      <c r="AL877" s="24">
        <f t="shared" si="542"/>
        <v>1.0290139774466336</v>
      </c>
      <c r="AM877" s="4">
        <f t="shared" si="514"/>
        <v>0.94366913471521463</v>
      </c>
      <c r="AN877" s="3"/>
      <c r="AO877" s="23">
        <f t="shared" si="543"/>
        <v>0</v>
      </c>
      <c r="AP877" s="22">
        <f t="shared" si="544"/>
        <v>38.11145035341999</v>
      </c>
      <c r="AQ877" s="4">
        <f t="shared" si="515"/>
        <v>38.011590006352328</v>
      </c>
      <c r="AR877" s="3"/>
      <c r="AS877" s="4">
        <v>3.4</v>
      </c>
      <c r="AT877" s="4"/>
      <c r="AU877" s="21">
        <f t="shared" si="545"/>
        <v>283.45689734157088</v>
      </c>
      <c r="AV877" s="21">
        <f t="shared" si="516"/>
        <v>0.68307951419316459</v>
      </c>
      <c r="AW877" s="3">
        <f t="shared" si="517"/>
        <v>53.280302658428674</v>
      </c>
      <c r="AX877"/>
      <c r="AY877" s="20">
        <f t="shared" si="518"/>
        <v>2.988617081156349E-2</v>
      </c>
      <c r="AZ877" s="20">
        <f t="shared" si="519"/>
        <v>3.508376573531366E-2</v>
      </c>
      <c r="BA877" s="19">
        <f t="shared" si="520"/>
        <v>0.22831623345654886</v>
      </c>
      <c r="BB877" s="18">
        <f t="shared" si="521"/>
        <v>4.0655063969133057E-2</v>
      </c>
      <c r="BC877" s="18">
        <f t="shared" si="522"/>
        <v>4.7725509876808368E-2</v>
      </c>
      <c r="BD877" s="17">
        <f t="shared" si="523"/>
        <v>0.31058549236344651</v>
      </c>
      <c r="BE877" s="16">
        <f t="shared" si="524"/>
        <v>8.6967297084871564E-3</v>
      </c>
      <c r="BF877" s="16">
        <f t="shared" si="525"/>
        <v>1.0209204440397968E-2</v>
      </c>
      <c r="BG877" s="16">
        <f t="shared" si="526"/>
        <v>6.6438908582533845E-2</v>
      </c>
      <c r="BH877" s="15">
        <f t="shared" si="527"/>
        <v>1.0175874947431983E-2</v>
      </c>
      <c r="BI877" s="15">
        <f t="shared" si="528"/>
        <v>1.1945592329594067E-2</v>
      </c>
      <c r="BJ877" s="15">
        <f t="shared" si="529"/>
        <v>7.773887979063529E-2</v>
      </c>
    </row>
    <row r="878" spans="1:62" x14ac:dyDescent="0.25">
      <c r="A878">
        <v>849</v>
      </c>
      <c r="B878" s="26">
        <f t="shared" si="507"/>
        <v>0.15689130346858929</v>
      </c>
      <c r="C878" s="25">
        <f t="shared" si="508"/>
        <v>10.012294787880652</v>
      </c>
      <c r="D878" s="24">
        <f t="shared" si="509"/>
        <v>1.0330829741518304</v>
      </c>
      <c r="E878" s="22">
        <f t="shared" si="510"/>
        <v>38.116554078734445</v>
      </c>
      <c r="F878" s="27">
        <v>3.4</v>
      </c>
      <c r="G878" s="4">
        <f t="shared" si="511"/>
        <v>52.718823144235515</v>
      </c>
      <c r="H878" s="4"/>
      <c r="I878" s="5">
        <v>0.1216</v>
      </c>
      <c r="J878" s="5">
        <v>0</v>
      </c>
      <c r="K878" s="14">
        <v>0</v>
      </c>
      <c r="L878" s="6">
        <v>13.5</v>
      </c>
      <c r="M878" s="6">
        <v>58</v>
      </c>
      <c r="N878" s="6">
        <v>69</v>
      </c>
      <c r="O878" s="13">
        <f t="shared" si="530"/>
        <v>6.25</v>
      </c>
      <c r="P878" s="12">
        <f t="shared" si="531"/>
        <v>-21.25</v>
      </c>
      <c r="Q878" s="4"/>
      <c r="R878">
        <v>849</v>
      </c>
      <c r="S878" s="4">
        <f t="shared" si="532"/>
        <v>1.6422633067433468</v>
      </c>
      <c r="T878" s="12">
        <f t="shared" si="533"/>
        <v>0.95855194129866228</v>
      </c>
      <c r="U878">
        <f t="shared" si="534"/>
        <v>1</v>
      </c>
      <c r="V878" s="4">
        <f t="shared" si="535"/>
        <v>1.5741946808023954</v>
      </c>
      <c r="W878" s="4"/>
      <c r="X878"/>
      <c r="Z878"/>
      <c r="AA878">
        <v>849</v>
      </c>
      <c r="AB878" s="4">
        <f t="shared" si="536"/>
        <v>4.8785628742514978E-2</v>
      </c>
      <c r="AC878" s="4">
        <f t="shared" si="537"/>
        <v>0</v>
      </c>
      <c r="AD878" s="26">
        <f t="shared" si="538"/>
        <v>0.15689130346858929</v>
      </c>
      <c r="AE878" s="4">
        <f t="shared" si="512"/>
        <v>6.1301441432763247E-2</v>
      </c>
      <c r="AF878" s="11"/>
      <c r="AG878" s="10">
        <f t="shared" si="539"/>
        <v>7.2814371257485036E-2</v>
      </c>
      <c r="AH878" s="10">
        <f t="shared" si="540"/>
        <v>0</v>
      </c>
      <c r="AI878" s="25">
        <f t="shared" si="541"/>
        <v>10.012294787880652</v>
      </c>
      <c r="AJ878" s="4">
        <f t="shared" si="513"/>
        <v>9.7339650449120469</v>
      </c>
      <c r="AK878" s="4"/>
      <c r="AL878" s="24">
        <f t="shared" si="542"/>
        <v>1.0330829741518304</v>
      </c>
      <c r="AM878" s="4">
        <f t="shared" si="514"/>
        <v>0.97095419842901887</v>
      </c>
      <c r="AN878" s="3"/>
      <c r="AO878" s="23">
        <f t="shared" si="543"/>
        <v>0</v>
      </c>
      <c r="AP878" s="22">
        <f t="shared" si="544"/>
        <v>38.116554078734445</v>
      </c>
      <c r="AQ878" s="4">
        <f t="shared" si="515"/>
        <v>38.044981306528499</v>
      </c>
      <c r="AR878" s="3"/>
      <c r="AS878" s="4">
        <v>3.4</v>
      </c>
      <c r="AT878" s="4"/>
      <c r="AU878" s="21">
        <f t="shared" si="545"/>
        <v>284.13997685576402</v>
      </c>
      <c r="AV878" s="21">
        <f t="shared" si="516"/>
        <v>0.39517086557208869</v>
      </c>
      <c r="AW878" s="3">
        <f t="shared" si="517"/>
        <v>52.718823144235515</v>
      </c>
      <c r="AX878"/>
      <c r="AY878" s="20">
        <f t="shared" si="518"/>
        <v>9.7407080075515105E-3</v>
      </c>
      <c r="AZ878" s="20">
        <f t="shared" si="519"/>
        <v>1.1434744182777859E-2</v>
      </c>
      <c r="BA878" s="19">
        <f t="shared" si="520"/>
        <v>7.4414409845496673E-2</v>
      </c>
      <c r="BB878" s="18">
        <f t="shared" si="521"/>
        <v>2.836209508345084E-2</v>
      </c>
      <c r="BC878" s="18">
        <f t="shared" si="522"/>
        <v>3.3294633358833592E-2</v>
      </c>
      <c r="BD878" s="17">
        <f t="shared" si="523"/>
        <v>0.21667301452632073</v>
      </c>
      <c r="BE878" s="16">
        <f t="shared" si="524"/>
        <v>6.3309879342199242E-3</v>
      </c>
      <c r="BF878" s="16">
        <f t="shared" si="525"/>
        <v>7.4320293140842592E-3</v>
      </c>
      <c r="BG878" s="16">
        <f t="shared" si="526"/>
        <v>4.8365758474507324E-2</v>
      </c>
      <c r="BH878" s="15">
        <f t="shared" si="527"/>
        <v>7.2933411608841524E-3</v>
      </c>
      <c r="BI878" s="15">
        <f t="shared" si="528"/>
        <v>8.561748319298788E-3</v>
      </c>
      <c r="BJ878" s="15">
        <f t="shared" si="529"/>
        <v>5.5717682725764002E-2</v>
      </c>
    </row>
    <row r="879" spans="1:62" x14ac:dyDescent="0.25">
      <c r="A879">
        <v>850</v>
      </c>
      <c r="B879" s="26">
        <f t="shared" si="507"/>
        <v>0.11008707017527822</v>
      </c>
      <c r="C879" s="25">
        <f t="shared" si="508"/>
        <v>9.8067794161695314</v>
      </c>
      <c r="D879" s="24">
        <f t="shared" si="509"/>
        <v>1.0226813306151255</v>
      </c>
      <c r="E879" s="22">
        <f t="shared" si="510"/>
        <v>38.105704461703496</v>
      </c>
      <c r="F879" s="27">
        <v>3.4</v>
      </c>
      <c r="G879" s="4">
        <f t="shared" si="511"/>
        <v>52.445252278663432</v>
      </c>
      <c r="H879" s="4"/>
      <c r="I879" s="5">
        <v>0.1216</v>
      </c>
      <c r="J879" s="5">
        <v>0</v>
      </c>
      <c r="K879" s="14">
        <v>0</v>
      </c>
      <c r="L879" s="6">
        <v>10.199999999999999</v>
      </c>
      <c r="M879" s="6">
        <v>56</v>
      </c>
      <c r="N879" s="6">
        <v>34</v>
      </c>
      <c r="O879" s="13">
        <f t="shared" si="530"/>
        <v>30.5</v>
      </c>
      <c r="P879" s="12">
        <f t="shared" si="531"/>
        <v>0</v>
      </c>
      <c r="Q879" s="4"/>
      <c r="R879">
        <v>850</v>
      </c>
      <c r="S879" s="4">
        <f t="shared" si="532"/>
        <v>1.1276998486951821</v>
      </c>
      <c r="T879" s="12">
        <f t="shared" si="533"/>
        <v>1</v>
      </c>
      <c r="U879">
        <f t="shared" si="534"/>
        <v>1</v>
      </c>
      <c r="V879" s="4">
        <f t="shared" si="535"/>
        <v>1.1276998486951821</v>
      </c>
      <c r="W879" s="4"/>
      <c r="X879"/>
      <c r="Z879"/>
      <c r="AA879">
        <v>850</v>
      </c>
      <c r="AB879" s="4">
        <f t="shared" si="536"/>
        <v>4.8785628742514978E-2</v>
      </c>
      <c r="AC879" s="4">
        <f t="shared" si="537"/>
        <v>0</v>
      </c>
      <c r="AD879" s="26">
        <f t="shared" si="538"/>
        <v>0.11008707017527822</v>
      </c>
      <c r="AE879" s="4">
        <f t="shared" si="512"/>
        <v>6.6259114424770657E-2</v>
      </c>
      <c r="AF879" s="11"/>
      <c r="AG879" s="10">
        <f t="shared" si="539"/>
        <v>7.2814371257485036E-2</v>
      </c>
      <c r="AH879" s="10">
        <f t="shared" si="540"/>
        <v>0</v>
      </c>
      <c r="AI879" s="25">
        <f t="shared" si="541"/>
        <v>9.8067794161695314</v>
      </c>
      <c r="AJ879" s="4">
        <f t="shared" si="513"/>
        <v>9.6585445254184332</v>
      </c>
      <c r="AK879" s="4"/>
      <c r="AL879" s="24">
        <f t="shared" si="542"/>
        <v>1.0226813306151255</v>
      </c>
      <c r="AM879" s="4">
        <f t="shared" si="514"/>
        <v>0.98898098718311189</v>
      </c>
      <c r="AN879" s="3"/>
      <c r="AO879" s="23">
        <f t="shared" si="543"/>
        <v>0</v>
      </c>
      <c r="AP879" s="22">
        <f t="shared" si="544"/>
        <v>38.105704461703496</v>
      </c>
      <c r="AQ879" s="4">
        <f t="shared" si="515"/>
        <v>38.067031675960443</v>
      </c>
      <c r="AR879" s="3"/>
      <c r="AS879" s="4">
        <v>3.4</v>
      </c>
      <c r="AT879" s="4"/>
      <c r="AU879" s="21">
        <f t="shared" si="545"/>
        <v>284.5351477213361</v>
      </c>
      <c r="AV879" s="21">
        <f t="shared" si="516"/>
        <v>0.20585705066215743</v>
      </c>
      <c r="AW879" s="3">
        <f t="shared" si="517"/>
        <v>52.445252278663432</v>
      </c>
      <c r="AX879"/>
      <c r="AY879" s="20">
        <f t="shared" si="518"/>
        <v>4.4661150297881907E-3</v>
      </c>
      <c r="AZ879" s="20">
        <f t="shared" si="519"/>
        <v>5.2428306871426583E-3</v>
      </c>
      <c r="BA879" s="19">
        <f t="shared" si="520"/>
        <v>3.4119010033576716E-2</v>
      </c>
      <c r="BB879" s="18">
        <f t="shared" si="521"/>
        <v>1.5105292094642659E-2</v>
      </c>
      <c r="BC879" s="18">
        <f t="shared" si="522"/>
        <v>1.7732299415450077E-2</v>
      </c>
      <c r="BD879" s="17">
        <f t="shared" si="523"/>
        <v>0.11539729924100547</v>
      </c>
      <c r="BE879" s="16">
        <f t="shared" si="524"/>
        <v>3.434100626721484E-3</v>
      </c>
      <c r="BF879" s="16">
        <f t="shared" si="525"/>
        <v>4.0313355183252209E-3</v>
      </c>
      <c r="BG879" s="16">
        <f t="shared" si="526"/>
        <v>2.6234907286966855E-2</v>
      </c>
      <c r="BH879" s="15">
        <f t="shared" si="527"/>
        <v>3.9407977555244922E-3</v>
      </c>
      <c r="BI879" s="15">
        <f t="shared" si="528"/>
        <v>4.6261538869200557E-3</v>
      </c>
      <c r="BJ879" s="15">
        <f t="shared" si="529"/>
        <v>3.0105834100608339E-2</v>
      </c>
    </row>
    <row r="880" spans="1:62" x14ac:dyDescent="0.25">
      <c r="A880">
        <v>851</v>
      </c>
      <c r="B880" s="26">
        <f t="shared" si="507"/>
        <v>0.11504474316728563</v>
      </c>
      <c r="C880" s="25">
        <f t="shared" si="508"/>
        <v>9.7313588966759177</v>
      </c>
      <c r="D880" s="24">
        <f t="shared" si="509"/>
        <v>1.0159272926897889</v>
      </c>
      <c r="E880" s="22">
        <f t="shared" si="510"/>
        <v>38.098664295468282</v>
      </c>
      <c r="F880" s="27">
        <v>3.4</v>
      </c>
      <c r="G880" s="4">
        <f t="shared" si="511"/>
        <v>52.360995228001272</v>
      </c>
      <c r="H880" s="4"/>
      <c r="I880" s="5">
        <v>0.1216</v>
      </c>
      <c r="J880" s="5">
        <v>0</v>
      </c>
      <c r="K880" s="14">
        <v>0</v>
      </c>
      <c r="L880" s="6">
        <v>6.1</v>
      </c>
      <c r="M880" s="6">
        <v>75</v>
      </c>
      <c r="N880" s="6">
        <v>18</v>
      </c>
      <c r="O880" s="13">
        <f t="shared" si="530"/>
        <v>61.5</v>
      </c>
      <c r="P880" s="12">
        <f t="shared" si="531"/>
        <v>0</v>
      </c>
      <c r="Q880" s="4"/>
      <c r="R880">
        <v>851</v>
      </c>
      <c r="S880" s="4">
        <f t="shared" si="532"/>
        <v>0.60923828172684824</v>
      </c>
      <c r="T880" s="12">
        <f t="shared" si="533"/>
        <v>1</v>
      </c>
      <c r="U880">
        <f t="shared" si="534"/>
        <v>1</v>
      </c>
      <c r="V880" s="4">
        <f t="shared" si="535"/>
        <v>0.60923828172684824</v>
      </c>
      <c r="W880" s="4"/>
      <c r="X880"/>
      <c r="Z880"/>
      <c r="AA880">
        <v>851</v>
      </c>
      <c r="AB880" s="4">
        <f t="shared" si="536"/>
        <v>4.8785628742514978E-2</v>
      </c>
      <c r="AC880" s="4">
        <f t="shared" si="537"/>
        <v>0</v>
      </c>
      <c r="AD880" s="26">
        <f t="shared" si="538"/>
        <v>0.11504474316728563</v>
      </c>
      <c r="AE880" s="4">
        <f t="shared" si="512"/>
        <v>7.8451863010523634E-2</v>
      </c>
      <c r="AF880" s="11"/>
      <c r="AG880" s="10">
        <f t="shared" si="539"/>
        <v>7.2814371257485036E-2</v>
      </c>
      <c r="AH880" s="10">
        <f t="shared" si="540"/>
        <v>0</v>
      </c>
      <c r="AI880" s="25">
        <f t="shared" si="541"/>
        <v>9.7313588966759177</v>
      </c>
      <c r="AJ880" s="4">
        <f t="shared" si="513"/>
        <v>9.6202328583582801</v>
      </c>
      <c r="AK880" s="4"/>
      <c r="AL880" s="24">
        <f t="shared" si="542"/>
        <v>1.0159272926897889</v>
      </c>
      <c r="AM880" s="4">
        <f t="shared" si="514"/>
        <v>0.99057927082573449</v>
      </c>
      <c r="AN880" s="3"/>
      <c r="AO880" s="23">
        <f t="shared" si="543"/>
        <v>0</v>
      </c>
      <c r="AP880" s="22">
        <f t="shared" si="544"/>
        <v>38.098664295468282</v>
      </c>
      <c r="AQ880" s="4">
        <f t="shared" si="515"/>
        <v>38.069504387706601</v>
      </c>
      <c r="AR880" s="3"/>
      <c r="AS880" s="4">
        <v>3.4</v>
      </c>
      <c r="AT880" s="4"/>
      <c r="AU880" s="21">
        <f t="shared" si="545"/>
        <v>284.74100477199823</v>
      </c>
      <c r="AV880" s="21">
        <f t="shared" si="516"/>
        <v>0.15742874020098896</v>
      </c>
      <c r="AW880" s="3">
        <f t="shared" si="517"/>
        <v>52.360995228001272</v>
      </c>
      <c r="AX880"/>
      <c r="AY880" s="20">
        <f t="shared" si="518"/>
        <v>3.728853177220345E-3</v>
      </c>
      <c r="AZ880" s="20">
        <f t="shared" si="519"/>
        <v>4.377349381954318E-3</v>
      </c>
      <c r="BA880" s="19">
        <f t="shared" si="520"/>
        <v>2.8486677597587339E-2</v>
      </c>
      <c r="BB880" s="18">
        <f t="shared" si="521"/>
        <v>1.1323860796894958E-2</v>
      </c>
      <c r="BC880" s="18">
        <f t="shared" si="522"/>
        <v>1.3293227892007126E-2</v>
      </c>
      <c r="BD880" s="17">
        <f t="shared" si="523"/>
        <v>8.6508949628735496E-2</v>
      </c>
      <c r="BE880" s="16">
        <f t="shared" si="524"/>
        <v>2.5829902281294952E-3</v>
      </c>
      <c r="BF880" s="16">
        <f t="shared" si="525"/>
        <v>3.0322059199781033E-3</v>
      </c>
      <c r="BG880" s="16">
        <f t="shared" si="526"/>
        <v>1.9732825715946787E-2</v>
      </c>
      <c r="BH880" s="15">
        <f t="shared" si="527"/>
        <v>2.971425431362312E-3</v>
      </c>
      <c r="BI880" s="15">
        <f t="shared" si="528"/>
        <v>3.488195071599236E-3</v>
      </c>
      <c r="BJ880" s="15">
        <f t="shared" si="529"/>
        <v>2.2700287258719323E-2</v>
      </c>
    </row>
    <row r="881" spans="1:62" x14ac:dyDescent="0.25">
      <c r="A881">
        <v>852</v>
      </c>
      <c r="B881" s="26">
        <f t="shared" si="507"/>
        <v>0.12723749175303861</v>
      </c>
      <c r="C881" s="25">
        <f t="shared" si="508"/>
        <v>9.6930472296157646</v>
      </c>
      <c r="D881" s="24">
        <f t="shared" si="509"/>
        <v>1.0111864004593418</v>
      </c>
      <c r="E881" s="22">
        <f t="shared" si="510"/>
        <v>38.093695365972138</v>
      </c>
      <c r="F881" s="27">
        <v>3.4</v>
      </c>
      <c r="G881" s="4">
        <f t="shared" si="511"/>
        <v>52.325166487800281</v>
      </c>
      <c r="H881" s="4"/>
      <c r="I881" s="5">
        <v>0.1216</v>
      </c>
      <c r="J881" s="5">
        <v>0</v>
      </c>
      <c r="K881" s="14">
        <v>0</v>
      </c>
      <c r="L881" s="6">
        <v>4.5999999999999996</v>
      </c>
      <c r="M881" s="6">
        <v>71</v>
      </c>
      <c r="N881" s="6">
        <v>8</v>
      </c>
      <c r="O881" s="13">
        <f t="shared" si="530"/>
        <v>65</v>
      </c>
      <c r="P881" s="12">
        <f t="shared" si="531"/>
        <v>0</v>
      </c>
      <c r="Q881" s="4"/>
      <c r="R881">
        <v>852</v>
      </c>
      <c r="S881" s="4">
        <f t="shared" si="532"/>
        <v>0.45940307648816003</v>
      </c>
      <c r="T881" s="12">
        <f t="shared" si="533"/>
        <v>1</v>
      </c>
      <c r="U881">
        <f t="shared" si="534"/>
        <v>1</v>
      </c>
      <c r="V881" s="4">
        <f t="shared" si="535"/>
        <v>0.45940307648816003</v>
      </c>
      <c r="W881" s="4"/>
      <c r="X881"/>
      <c r="Z881"/>
      <c r="AA881">
        <v>852</v>
      </c>
      <c r="AB881" s="4">
        <f t="shared" si="536"/>
        <v>4.8785628742514978E-2</v>
      </c>
      <c r="AC881" s="4">
        <f t="shared" si="537"/>
        <v>0</v>
      </c>
      <c r="AD881" s="26">
        <f t="shared" si="538"/>
        <v>0.12723749175303861</v>
      </c>
      <c r="AE881" s="4">
        <f t="shared" si="512"/>
        <v>0.10648355808662434</v>
      </c>
      <c r="AF881" s="11"/>
      <c r="AG881" s="10">
        <f t="shared" si="539"/>
        <v>7.2814371257485036E-2</v>
      </c>
      <c r="AH881" s="10">
        <f t="shared" si="540"/>
        <v>0</v>
      </c>
      <c r="AI881" s="25">
        <f t="shared" si="541"/>
        <v>9.6930472296157646</v>
      </c>
      <c r="AJ881" s="4">
        <f t="shared" si="513"/>
        <v>9.6414055805109147</v>
      </c>
      <c r="AK881" s="4"/>
      <c r="AL881" s="24">
        <f t="shared" si="542"/>
        <v>1.0111864004593418</v>
      </c>
      <c r="AM881" s="4">
        <f t="shared" si="514"/>
        <v>0.99937221806169929</v>
      </c>
      <c r="AN881" s="3"/>
      <c r="AO881" s="23">
        <f t="shared" si="543"/>
        <v>0</v>
      </c>
      <c r="AP881" s="22">
        <f t="shared" si="544"/>
        <v>38.093695365972138</v>
      </c>
      <c r="AQ881" s="4">
        <f t="shared" si="515"/>
        <v>38.080131491544954</v>
      </c>
      <c r="AR881" s="3"/>
      <c r="AS881" s="4">
        <v>3.4</v>
      </c>
      <c r="AT881" s="4"/>
      <c r="AU881" s="21">
        <f t="shared" si="545"/>
        <v>284.89843351219923</v>
      </c>
      <c r="AV881" s="21">
        <f t="shared" si="516"/>
        <v>7.6114428183425259E-2</v>
      </c>
      <c r="AW881" s="3">
        <f t="shared" si="517"/>
        <v>52.325166487800281</v>
      </c>
      <c r="AX881"/>
      <c r="AY881" s="20">
        <f t="shared" si="518"/>
        <v>2.1148477835114749E-3</v>
      </c>
      <c r="AZ881" s="20">
        <f t="shared" si="519"/>
        <v>2.4826473980352095E-3</v>
      </c>
      <c r="BA881" s="19">
        <f t="shared" si="520"/>
        <v>1.6156438484867589E-2</v>
      </c>
      <c r="BB881" s="18">
        <f t="shared" si="521"/>
        <v>5.2623386439269899E-3</v>
      </c>
      <c r="BC881" s="18">
        <f t="shared" si="522"/>
        <v>6.1775279733055971E-3</v>
      </c>
      <c r="BD881" s="17">
        <f t="shared" si="523"/>
        <v>4.0201782487617334E-2</v>
      </c>
      <c r="BE881" s="16">
        <f t="shared" si="524"/>
        <v>1.2038776773237792E-3</v>
      </c>
      <c r="BF881" s="16">
        <f t="shared" si="525"/>
        <v>1.4132477081626974E-3</v>
      </c>
      <c r="BG881" s="16">
        <f t="shared" si="526"/>
        <v>9.1970570121560607E-3</v>
      </c>
      <c r="BH881" s="15">
        <f t="shared" si="527"/>
        <v>1.3821731450640734E-3</v>
      </c>
      <c r="BI881" s="15">
        <f t="shared" si="528"/>
        <v>1.6225510833360859E-3</v>
      </c>
      <c r="BJ881" s="15">
        <f t="shared" si="529"/>
        <v>1.0559150198784272E-2</v>
      </c>
    </row>
    <row r="882" spans="1:62" x14ac:dyDescent="0.25">
      <c r="A882">
        <v>853</v>
      </c>
      <c r="B882" s="26">
        <f t="shared" si="507"/>
        <v>0.25280032455369023</v>
      </c>
      <c r="C882" s="25">
        <f t="shared" si="508"/>
        <v>9.8597888140438492</v>
      </c>
      <c r="D882" s="24">
        <f t="shared" si="509"/>
        <v>1.0093354553115257</v>
      </c>
      <c r="E882" s="22">
        <f t="shared" si="510"/>
        <v>38.091827465707794</v>
      </c>
      <c r="F882" s="27">
        <v>3.4</v>
      </c>
      <c r="G882" s="4">
        <f t="shared" si="511"/>
        <v>52.613752059616857</v>
      </c>
      <c r="H882" s="4"/>
      <c r="I882" s="5">
        <v>0.36470000000000002</v>
      </c>
      <c r="J882" s="5">
        <v>0</v>
      </c>
      <c r="K882" s="14">
        <v>1</v>
      </c>
      <c r="L882" s="6">
        <v>3.4</v>
      </c>
      <c r="M882" s="6">
        <v>74</v>
      </c>
      <c r="N882" s="6">
        <v>8</v>
      </c>
      <c r="O882" s="13">
        <f t="shared" si="530"/>
        <v>68</v>
      </c>
      <c r="P882" s="12">
        <f t="shared" si="531"/>
        <v>0</v>
      </c>
      <c r="Q882" s="4"/>
      <c r="R882">
        <v>853</v>
      </c>
      <c r="S882" s="4">
        <f t="shared" si="532"/>
        <v>0.35612952979019163</v>
      </c>
      <c r="T882" s="12">
        <f t="shared" si="533"/>
        <v>1</v>
      </c>
      <c r="U882">
        <f t="shared" si="534"/>
        <v>0.6</v>
      </c>
      <c r="V882" s="4">
        <f t="shared" si="535"/>
        <v>0.21367771787411496</v>
      </c>
      <c r="W882" s="4"/>
      <c r="X882"/>
      <c r="Z882"/>
      <c r="AA882">
        <v>853</v>
      </c>
      <c r="AB882" s="4">
        <f t="shared" si="536"/>
        <v>0.1463167664670659</v>
      </c>
      <c r="AC882" s="4">
        <f t="shared" si="537"/>
        <v>0</v>
      </c>
      <c r="AD882" s="26">
        <f t="shared" si="538"/>
        <v>0.25280032455369023</v>
      </c>
      <c r="AE882" s="4">
        <f t="shared" si="512"/>
        <v>0.2098614578794207</v>
      </c>
      <c r="AF882" s="11"/>
      <c r="AG882" s="10">
        <f t="shared" si="539"/>
        <v>0.21838323353293418</v>
      </c>
      <c r="AH882" s="10">
        <f t="shared" si="540"/>
        <v>0</v>
      </c>
      <c r="AI882" s="25">
        <f t="shared" si="541"/>
        <v>9.8597888140438492</v>
      </c>
      <c r="AJ882" s="4">
        <f t="shared" si="513"/>
        <v>9.8048795910079907</v>
      </c>
      <c r="AK882" s="4"/>
      <c r="AL882" s="24">
        <f t="shared" si="542"/>
        <v>1.0093354553115257</v>
      </c>
      <c r="AM882" s="4">
        <f t="shared" si="514"/>
        <v>0.99701057093516554</v>
      </c>
      <c r="AN882" s="3"/>
      <c r="AO882" s="23">
        <f t="shared" si="543"/>
        <v>0</v>
      </c>
      <c r="AP882" s="22">
        <f t="shared" si="544"/>
        <v>38.091827465707794</v>
      </c>
      <c r="AQ882" s="4">
        <f t="shared" si="515"/>
        <v>38.077648338382033</v>
      </c>
      <c r="AR882" s="3"/>
      <c r="AS882" s="4">
        <v>3.4</v>
      </c>
      <c r="AT882" s="4"/>
      <c r="AU882" s="21">
        <f t="shared" si="545"/>
        <v>284.97454794038265</v>
      </c>
      <c r="AV882" s="21">
        <f t="shared" si="516"/>
        <v>9.6805121825280324E-2</v>
      </c>
      <c r="AW882" s="3">
        <f t="shared" si="517"/>
        <v>52.613752059616857</v>
      </c>
      <c r="AX882"/>
      <c r="AY882" s="20">
        <f t="shared" si="518"/>
        <v>4.3755159128955161E-3</v>
      </c>
      <c r="AZ882" s="20">
        <f t="shared" si="519"/>
        <v>5.1364752020947365E-3</v>
      </c>
      <c r="BA882" s="19">
        <f t="shared" si="520"/>
        <v>3.342687555927927E-2</v>
      </c>
      <c r="BB882" s="18">
        <f t="shared" si="521"/>
        <v>5.5953078822664421E-3</v>
      </c>
      <c r="BC882" s="18">
        <f t="shared" si="522"/>
        <v>6.5684049052693021E-3</v>
      </c>
      <c r="BD882" s="17">
        <f t="shared" si="523"/>
        <v>4.2745510248322807E-2</v>
      </c>
      <c r="BE882" s="16">
        <f t="shared" si="524"/>
        <v>1.255918748914641E-3</v>
      </c>
      <c r="BF882" s="16">
        <f t="shared" si="525"/>
        <v>1.4743394008997959E-3</v>
      </c>
      <c r="BG882" s="16">
        <f t="shared" si="526"/>
        <v>9.5946262265457095E-3</v>
      </c>
      <c r="BH882" s="15">
        <f t="shared" si="527"/>
        <v>1.4448680659290896E-3</v>
      </c>
      <c r="BI882" s="15">
        <f t="shared" si="528"/>
        <v>1.6961494686993661E-3</v>
      </c>
      <c r="BJ882" s="15">
        <f t="shared" si="529"/>
        <v>1.1038109791132534E-2</v>
      </c>
    </row>
    <row r="883" spans="1:62" x14ac:dyDescent="0.25">
      <c r="A883">
        <v>854</v>
      </c>
      <c r="B883" s="26">
        <f t="shared" si="507"/>
        <v>0.3561782243464866</v>
      </c>
      <c r="C883" s="25">
        <f t="shared" si="508"/>
        <v>10.023262824540925</v>
      </c>
      <c r="D883" s="24">
        <f t="shared" si="509"/>
        <v>1.0096821815451713</v>
      </c>
      <c r="E883" s="22">
        <f t="shared" si="510"/>
        <v>38.092523707358993</v>
      </c>
      <c r="F883" s="27">
        <v>3.4</v>
      </c>
      <c r="G883" s="4">
        <f t="shared" si="511"/>
        <v>52.881646937791572</v>
      </c>
      <c r="H883" s="4"/>
      <c r="I883" s="5">
        <v>0.36470000000000002</v>
      </c>
      <c r="J883" s="5">
        <v>0</v>
      </c>
      <c r="K883" s="14">
        <v>1</v>
      </c>
      <c r="L883" s="6">
        <v>3.6</v>
      </c>
      <c r="M883" s="6">
        <v>59</v>
      </c>
      <c r="N883" s="6">
        <v>10</v>
      </c>
      <c r="O883" s="13">
        <f t="shared" si="530"/>
        <v>51.5</v>
      </c>
      <c r="P883" s="12">
        <f t="shared" si="531"/>
        <v>0</v>
      </c>
      <c r="Q883" s="4"/>
      <c r="R883">
        <v>854</v>
      </c>
      <c r="S883" s="4">
        <f t="shared" si="532"/>
        <v>0.37230471497562223</v>
      </c>
      <c r="T883" s="12">
        <f t="shared" si="533"/>
        <v>1</v>
      </c>
      <c r="U883">
        <f t="shared" si="534"/>
        <v>0.6</v>
      </c>
      <c r="V883" s="4">
        <f t="shared" si="535"/>
        <v>0.22338282898537334</v>
      </c>
      <c r="W883" s="4"/>
      <c r="X883"/>
      <c r="Z883"/>
      <c r="AA883">
        <v>854</v>
      </c>
      <c r="AB883" s="4">
        <f t="shared" si="536"/>
        <v>0.1463167664670659</v>
      </c>
      <c r="AC883" s="4">
        <f t="shared" si="537"/>
        <v>0</v>
      </c>
      <c r="AD883" s="26">
        <f t="shared" si="538"/>
        <v>0.3561782243464866</v>
      </c>
      <c r="AE883" s="4">
        <f t="shared" si="512"/>
        <v>0.27644815849570958</v>
      </c>
      <c r="AF883" s="11"/>
      <c r="AG883" s="10">
        <f t="shared" si="539"/>
        <v>0.21838323353293418</v>
      </c>
      <c r="AH883" s="10">
        <f t="shared" si="540"/>
        <v>0</v>
      </c>
      <c r="AI883" s="25">
        <f t="shared" si="541"/>
        <v>10.023262824540925</v>
      </c>
      <c r="AJ883" s="4">
        <f t="shared" si="513"/>
        <v>9.9473525074752711</v>
      </c>
      <c r="AK883" s="4"/>
      <c r="AL883" s="24">
        <f t="shared" si="542"/>
        <v>1.0096821815451713</v>
      </c>
      <c r="AM883" s="4">
        <f t="shared" si="514"/>
        <v>0.99293575649951826</v>
      </c>
      <c r="AN883" s="3"/>
      <c r="AO883" s="23">
        <f t="shared" si="543"/>
        <v>0</v>
      </c>
      <c r="AP883" s="22">
        <f t="shared" si="544"/>
        <v>38.092523707358993</v>
      </c>
      <c r="AQ883" s="4">
        <f t="shared" si="515"/>
        <v>38.073222704074311</v>
      </c>
      <c r="AR883" s="3"/>
      <c r="AS883" s="4">
        <v>3.4</v>
      </c>
      <c r="AT883" s="4"/>
      <c r="AU883" s="21">
        <f t="shared" si="545"/>
        <v>285.07135306220795</v>
      </c>
      <c r="AV883" s="21">
        <f t="shared" si="516"/>
        <v>0.14922435334363077</v>
      </c>
      <c r="AW883" s="3">
        <f t="shared" si="517"/>
        <v>52.881646937791572</v>
      </c>
      <c r="AX883"/>
      <c r="AY883" s="20">
        <f t="shared" si="518"/>
        <v>8.1245780079084277E-3</v>
      </c>
      <c r="AZ883" s="20">
        <f t="shared" si="519"/>
        <v>9.5375480962403281E-3</v>
      </c>
      <c r="BA883" s="19">
        <f t="shared" si="520"/>
        <v>6.2067939746628276E-2</v>
      </c>
      <c r="BB883" s="18">
        <f t="shared" si="521"/>
        <v>7.7353415681263799E-3</v>
      </c>
      <c r="BC883" s="18">
        <f t="shared" si="522"/>
        <v>9.0806183625831427E-3</v>
      </c>
      <c r="BD883" s="17">
        <f t="shared" si="523"/>
        <v>5.9094357134944583E-2</v>
      </c>
      <c r="BE883" s="16">
        <f t="shared" si="524"/>
        <v>1.7064784179614929E-3</v>
      </c>
      <c r="BF883" s="16">
        <f t="shared" si="525"/>
        <v>2.0032572732591437E-3</v>
      </c>
      <c r="BG883" s="16">
        <f t="shared" si="526"/>
        <v>1.3036689354432411E-2</v>
      </c>
      <c r="BH883" s="15">
        <f t="shared" si="527"/>
        <v>1.9667926414457214E-3</v>
      </c>
      <c r="BI883" s="15">
        <f t="shared" si="528"/>
        <v>2.3088435356101947E-3</v>
      </c>
      <c r="BJ883" s="15">
        <f t="shared" si="529"/>
        <v>1.5025367107625514E-2</v>
      </c>
    </row>
    <row r="884" spans="1:62" x14ac:dyDescent="0.25">
      <c r="A884">
        <v>855</v>
      </c>
      <c r="B884" s="26">
        <f t="shared" si="507"/>
        <v>0.42276492496277551</v>
      </c>
      <c r="C884" s="25">
        <f t="shared" si="508"/>
        <v>10.165735741008206</v>
      </c>
      <c r="D884" s="24">
        <f t="shared" si="509"/>
        <v>1.0124689471349602</v>
      </c>
      <c r="E884" s="22">
        <f t="shared" si="510"/>
        <v>38.096152971342001</v>
      </c>
      <c r="F884" s="27">
        <v>3.4</v>
      </c>
      <c r="G884" s="4">
        <f t="shared" si="511"/>
        <v>53.097122584447938</v>
      </c>
      <c r="H884" s="4"/>
      <c r="I884" s="5">
        <v>0.36470000000000002</v>
      </c>
      <c r="J884" s="5">
        <v>0</v>
      </c>
      <c r="K884" s="14">
        <v>1</v>
      </c>
      <c r="L884" s="6">
        <v>5.0999999999999996</v>
      </c>
      <c r="M884" s="6">
        <v>62</v>
      </c>
      <c r="N884" s="6">
        <v>27</v>
      </c>
      <c r="O884" s="13">
        <f t="shared" si="530"/>
        <v>41.75</v>
      </c>
      <c r="P884" s="12">
        <f t="shared" si="531"/>
        <v>0</v>
      </c>
      <c r="Q884" s="4"/>
      <c r="R884">
        <v>855</v>
      </c>
      <c r="S884" s="4">
        <f t="shared" si="532"/>
        <v>0.50681584851960382</v>
      </c>
      <c r="T884" s="12">
        <f t="shared" si="533"/>
        <v>1</v>
      </c>
      <c r="U884">
        <f t="shared" si="534"/>
        <v>0.6</v>
      </c>
      <c r="V884" s="4">
        <f t="shared" si="535"/>
        <v>0.3040895091117623</v>
      </c>
      <c r="W884" s="4"/>
      <c r="X884"/>
      <c r="Z884"/>
      <c r="AA884">
        <v>855</v>
      </c>
      <c r="AB884" s="4">
        <f t="shared" si="536"/>
        <v>0.1463167664670659</v>
      </c>
      <c r="AC884" s="4">
        <f t="shared" si="537"/>
        <v>0</v>
      </c>
      <c r="AD884" s="26">
        <f t="shared" si="538"/>
        <v>0.42276492496277551</v>
      </c>
      <c r="AE884" s="4">
        <f t="shared" si="512"/>
        <v>0.29126842553431048</v>
      </c>
      <c r="AF884" s="11"/>
      <c r="AG884" s="10">
        <f t="shared" si="539"/>
        <v>0.21838323353293418</v>
      </c>
      <c r="AH884" s="10">
        <f t="shared" si="540"/>
        <v>0</v>
      </c>
      <c r="AI884" s="25">
        <f t="shared" si="541"/>
        <v>10.165735741008206</v>
      </c>
      <c r="AJ884" s="4">
        <f t="shared" si="513"/>
        <v>10.052744618019622</v>
      </c>
      <c r="AK884" s="4"/>
      <c r="AL884" s="24">
        <f t="shared" si="542"/>
        <v>1.0124689471349602</v>
      </c>
      <c r="AM884" s="4">
        <f t="shared" si="514"/>
        <v>0.98787625443605442</v>
      </c>
      <c r="AN884" s="3"/>
      <c r="AO884" s="23">
        <f t="shared" si="543"/>
        <v>0</v>
      </c>
      <c r="AP884" s="22">
        <f t="shared" si="544"/>
        <v>38.096152971342001</v>
      </c>
      <c r="AQ884" s="4">
        <f t="shared" si="515"/>
        <v>38.067776499376045</v>
      </c>
      <c r="AR884" s="3"/>
      <c r="AS884" s="4">
        <v>3.4</v>
      </c>
      <c r="AT884" s="4"/>
      <c r="AU884" s="21">
        <f t="shared" si="545"/>
        <v>285.22057741555159</v>
      </c>
      <c r="AV884" s="21">
        <f t="shared" si="516"/>
        <v>0.2315629586005882</v>
      </c>
      <c r="AW884" s="3">
        <f t="shared" si="517"/>
        <v>53.097122584447938</v>
      </c>
      <c r="AX884"/>
      <c r="AY884" s="20">
        <f t="shared" si="518"/>
        <v>1.3399632321550859E-2</v>
      </c>
      <c r="AZ884" s="20">
        <f t="shared" si="519"/>
        <v>1.5730003160081441E-2</v>
      </c>
      <c r="BA884" s="19">
        <f t="shared" si="520"/>
        <v>0.10236686394683274</v>
      </c>
      <c r="BB884" s="18">
        <f t="shared" si="521"/>
        <v>1.1513914896797718E-2</v>
      </c>
      <c r="BC884" s="18">
        <f t="shared" si="522"/>
        <v>1.3516334878849495E-2</v>
      </c>
      <c r="BD884" s="17">
        <f t="shared" si="523"/>
        <v>8.7960873212936622E-2</v>
      </c>
      <c r="BE884" s="16">
        <f t="shared" si="524"/>
        <v>2.5060213875997004E-3</v>
      </c>
      <c r="BF884" s="16">
        <f t="shared" si="525"/>
        <v>2.9418511941387785E-3</v>
      </c>
      <c r="BG884" s="16">
        <f t="shared" si="526"/>
        <v>1.9144820117167262E-2</v>
      </c>
      <c r="BH884" s="15">
        <f t="shared" si="527"/>
        <v>2.8915924954599536E-3</v>
      </c>
      <c r="BI884" s="15">
        <f t="shared" si="528"/>
        <v>3.3944781468442935E-3</v>
      </c>
      <c r="BJ884" s="15">
        <f t="shared" si="529"/>
        <v>2.2090401323651584E-2</v>
      </c>
    </row>
    <row r="885" spans="1:62" x14ac:dyDescent="0.25">
      <c r="A885">
        <v>856</v>
      </c>
      <c r="B885" s="26">
        <f t="shared" si="507"/>
        <v>0.34005405427682545</v>
      </c>
      <c r="C885" s="25">
        <f t="shared" si="508"/>
        <v>10.125558989277106</v>
      </c>
      <c r="D885" s="24">
        <f t="shared" si="509"/>
        <v>1.0181874155374628</v>
      </c>
      <c r="E885" s="22">
        <f t="shared" si="510"/>
        <v>38.103359166755958</v>
      </c>
      <c r="F885" s="27">
        <v>3.4</v>
      </c>
      <c r="G885" s="4">
        <f t="shared" si="511"/>
        <v>52.987159625847347</v>
      </c>
      <c r="H885" s="4"/>
      <c r="I885" s="5">
        <v>0.1216</v>
      </c>
      <c r="J885" s="5">
        <v>0</v>
      </c>
      <c r="K885" s="14">
        <v>1</v>
      </c>
      <c r="L885" s="6">
        <v>7.3</v>
      </c>
      <c r="M885" s="6">
        <v>51</v>
      </c>
      <c r="N885" s="6">
        <v>49</v>
      </c>
      <c r="O885" s="13">
        <f t="shared" si="530"/>
        <v>14.25</v>
      </c>
      <c r="P885" s="12">
        <f t="shared" si="531"/>
        <v>0</v>
      </c>
      <c r="Q885" s="4"/>
      <c r="R885">
        <v>856</v>
      </c>
      <c r="S885" s="4">
        <f t="shared" si="532"/>
        <v>0.74514205020999758</v>
      </c>
      <c r="T885" s="12">
        <f t="shared" si="533"/>
        <v>1</v>
      </c>
      <c r="U885">
        <f t="shared" si="534"/>
        <v>0.6</v>
      </c>
      <c r="V885" s="4">
        <f t="shared" si="535"/>
        <v>0.44708523012599855</v>
      </c>
      <c r="W885" s="4"/>
      <c r="X885"/>
      <c r="Z885"/>
      <c r="AA885">
        <v>856</v>
      </c>
      <c r="AB885" s="4">
        <f t="shared" si="536"/>
        <v>4.8785628742514978E-2</v>
      </c>
      <c r="AC885" s="4">
        <f t="shared" si="537"/>
        <v>0</v>
      </c>
      <c r="AD885" s="26">
        <f t="shared" si="538"/>
        <v>0.34005405427682545</v>
      </c>
      <c r="AE885" s="4">
        <f t="shared" si="512"/>
        <v>0.18243430946370026</v>
      </c>
      <c r="AF885" s="11"/>
      <c r="AG885" s="10">
        <f t="shared" si="539"/>
        <v>7.2814371257485036E-2</v>
      </c>
      <c r="AH885" s="10">
        <f t="shared" si="540"/>
        <v>0</v>
      </c>
      <c r="AI885" s="25">
        <f t="shared" si="541"/>
        <v>10.125558989277106</v>
      </c>
      <c r="AJ885" s="4">
        <f t="shared" si="513"/>
        <v>9.938154977006354</v>
      </c>
      <c r="AK885" s="4"/>
      <c r="AL885" s="24">
        <f t="shared" si="542"/>
        <v>1.0181874155374628</v>
      </c>
      <c r="AM885" s="4">
        <f t="shared" si="514"/>
        <v>0.97718904588106215</v>
      </c>
      <c r="AN885" s="3"/>
      <c r="AO885" s="23">
        <f t="shared" si="543"/>
        <v>0</v>
      </c>
      <c r="AP885" s="22">
        <f t="shared" si="544"/>
        <v>38.103359166755958</v>
      </c>
      <c r="AQ885" s="4">
        <f t="shared" si="515"/>
        <v>38.055933682398106</v>
      </c>
      <c r="AR885" s="3"/>
      <c r="AS885" s="4">
        <v>3.4</v>
      </c>
      <c r="AT885" s="4"/>
      <c r="AU885" s="21">
        <f t="shared" si="545"/>
        <v>285.45214037415218</v>
      </c>
      <c r="AV885" s="21">
        <f t="shared" si="516"/>
        <v>0.3374285462062806</v>
      </c>
      <c r="AW885" s="3">
        <f t="shared" si="517"/>
        <v>52.987159625847347</v>
      </c>
      <c r="AX885"/>
      <c r="AY885" s="20">
        <f t="shared" si="518"/>
        <v>1.6061618646065312E-2</v>
      </c>
      <c r="AZ885" s="20">
        <f t="shared" si="519"/>
        <v>1.8854943627989711E-2</v>
      </c>
      <c r="BA885" s="19">
        <f t="shared" si="520"/>
        <v>0.12270318253907017</v>
      </c>
      <c r="BB885" s="18">
        <f t="shared" si="521"/>
        <v>1.9096666990573129E-2</v>
      </c>
      <c r="BC885" s="18">
        <f t="shared" si="522"/>
        <v>2.2417826467194542E-2</v>
      </c>
      <c r="BD885" s="17">
        <f t="shared" si="523"/>
        <v>0.14588951881298468</v>
      </c>
      <c r="BE885" s="16">
        <f t="shared" si="524"/>
        <v>4.1777772151087092E-3</v>
      </c>
      <c r="BF885" s="16">
        <f t="shared" si="525"/>
        <v>4.9043471655623979E-3</v>
      </c>
      <c r="BG885" s="16">
        <f t="shared" si="526"/>
        <v>3.1916245275729588E-2</v>
      </c>
      <c r="BH885" s="15">
        <f t="shared" si="527"/>
        <v>4.832706998503692E-3</v>
      </c>
      <c r="BI885" s="15">
        <f t="shared" si="528"/>
        <v>5.6731777808521596E-3</v>
      </c>
      <c r="BJ885" s="15">
        <f t="shared" si="529"/>
        <v>3.6919599578496248E-2</v>
      </c>
    </row>
    <row r="886" spans="1:62" x14ac:dyDescent="0.25">
      <c r="A886">
        <v>857</v>
      </c>
      <c r="B886" s="26">
        <f t="shared" si="507"/>
        <v>0.23121993820621523</v>
      </c>
      <c r="C886" s="25">
        <f t="shared" si="508"/>
        <v>10.010969348263838</v>
      </c>
      <c r="D886" s="24">
        <f t="shared" si="509"/>
        <v>1.0213578157313132</v>
      </c>
      <c r="E886" s="22">
        <f t="shared" si="510"/>
        <v>38.107783977439709</v>
      </c>
      <c r="F886" s="27">
        <v>3.4</v>
      </c>
      <c r="G886" s="4">
        <f t="shared" si="511"/>
        <v>52.771331079641079</v>
      </c>
      <c r="H886" s="4"/>
      <c r="I886" s="5">
        <v>0.1216</v>
      </c>
      <c r="J886" s="5">
        <v>0</v>
      </c>
      <c r="K886" s="14">
        <v>1</v>
      </c>
      <c r="L886" s="6">
        <v>11</v>
      </c>
      <c r="M886" s="6">
        <v>52</v>
      </c>
      <c r="N886" s="6">
        <v>83</v>
      </c>
      <c r="O886" s="13">
        <f t="shared" si="530"/>
        <v>-10.25</v>
      </c>
      <c r="P886" s="12">
        <f t="shared" si="531"/>
        <v>-10.25</v>
      </c>
      <c r="Q886" s="4"/>
      <c r="R886">
        <v>857</v>
      </c>
      <c r="S886" s="4">
        <f t="shared" si="532"/>
        <v>1.245428856118602</v>
      </c>
      <c r="T886" s="12">
        <f t="shared" si="533"/>
        <v>1</v>
      </c>
      <c r="U886">
        <f t="shared" si="534"/>
        <v>0.6</v>
      </c>
      <c r="V886" s="4">
        <f t="shared" si="535"/>
        <v>0.74725731367116122</v>
      </c>
      <c r="W886" s="4"/>
      <c r="X886"/>
      <c r="Z886"/>
      <c r="AA886">
        <v>857</v>
      </c>
      <c r="AB886" s="4">
        <f t="shared" si="536"/>
        <v>4.8785628742514978E-2</v>
      </c>
      <c r="AC886" s="4">
        <f t="shared" si="537"/>
        <v>0</v>
      </c>
      <c r="AD886" s="26">
        <f t="shared" si="538"/>
        <v>0.23121993820621523</v>
      </c>
      <c r="AE886" s="4">
        <f t="shared" si="512"/>
        <v>0.12091840518164994</v>
      </c>
      <c r="AF886" s="11"/>
      <c r="AG886" s="10">
        <f t="shared" si="539"/>
        <v>7.2814371257485036E-2</v>
      </c>
      <c r="AH886" s="10">
        <f t="shared" si="540"/>
        <v>0</v>
      </c>
      <c r="AI886" s="25">
        <f t="shared" si="541"/>
        <v>10.010969348263838</v>
      </c>
      <c r="AJ886" s="4">
        <f t="shared" si="513"/>
        <v>9.8181609113178041</v>
      </c>
      <c r="AK886" s="4"/>
      <c r="AL886" s="24">
        <f t="shared" si="542"/>
        <v>1.0213578157313132</v>
      </c>
      <c r="AM886" s="4">
        <f t="shared" si="514"/>
        <v>0.97858092757773707</v>
      </c>
      <c r="AN886" s="3"/>
      <c r="AO886" s="23">
        <f t="shared" si="543"/>
        <v>0</v>
      </c>
      <c r="AP886" s="22">
        <f t="shared" si="544"/>
        <v>38.107783977439709</v>
      </c>
      <c r="AQ886" s="4">
        <f t="shared" si="515"/>
        <v>38.058408991544596</v>
      </c>
      <c r="AR886" s="3"/>
      <c r="AS886" s="4">
        <v>3.4</v>
      </c>
      <c r="AT886" s="4"/>
      <c r="AU886" s="21">
        <f t="shared" si="545"/>
        <v>285.78956892035848</v>
      </c>
      <c r="AV886" s="21">
        <f t="shared" si="516"/>
        <v>0.30770184442900878</v>
      </c>
      <c r="AW886" s="3">
        <f t="shared" si="517"/>
        <v>52.771331079641079</v>
      </c>
      <c r="AX886"/>
      <c r="AY886" s="20">
        <f t="shared" si="518"/>
        <v>1.1239842835790593E-2</v>
      </c>
      <c r="AZ886" s="20">
        <f t="shared" si="519"/>
        <v>1.3194598111580261E-2</v>
      </c>
      <c r="BA886" s="19">
        <f t="shared" si="520"/>
        <v>8.5867092077194437E-2</v>
      </c>
      <c r="BB886" s="18">
        <f t="shared" si="521"/>
        <v>1.9647383579022629E-2</v>
      </c>
      <c r="BC886" s="18">
        <f t="shared" si="522"/>
        <v>2.3064319853635259E-2</v>
      </c>
      <c r="BD886" s="17">
        <f t="shared" si="523"/>
        <v>0.15009673351337646</v>
      </c>
      <c r="BE886" s="16">
        <f t="shared" si="524"/>
        <v>4.3590101303787702E-3</v>
      </c>
      <c r="BF886" s="16">
        <f t="shared" si="525"/>
        <v>5.1170988487055126E-3</v>
      </c>
      <c r="BG886" s="16">
        <f t="shared" si="526"/>
        <v>3.3300779174491889E-2</v>
      </c>
      <c r="BH886" s="15">
        <f t="shared" si="527"/>
        <v>5.0313632663369651E-3</v>
      </c>
      <c r="BI886" s="15">
        <f t="shared" si="528"/>
        <v>5.9063829648303501E-3</v>
      </c>
      <c r="BJ886" s="15">
        <f t="shared" si="529"/>
        <v>3.8437239663946042E-2</v>
      </c>
    </row>
    <row r="887" spans="1:62" x14ac:dyDescent="0.25">
      <c r="A887">
        <v>858</v>
      </c>
      <c r="B887" s="26">
        <f t="shared" si="507"/>
        <v>0.41351181835530265</v>
      </c>
      <c r="C887" s="25">
        <f t="shared" si="508"/>
        <v>10.254867498144151</v>
      </c>
      <c r="D887" s="24">
        <f t="shared" si="509"/>
        <v>1.0188585273892661</v>
      </c>
      <c r="E887" s="22">
        <f t="shared" si="510"/>
        <v>38.105691391323354</v>
      </c>
      <c r="F887" s="27">
        <v>3.4</v>
      </c>
      <c r="G887" s="4">
        <f t="shared" si="511"/>
        <v>53.19292923521207</v>
      </c>
      <c r="H887" s="4"/>
      <c r="I887" s="5">
        <v>0.72929999999999995</v>
      </c>
      <c r="J887" s="5">
        <v>0</v>
      </c>
      <c r="K887" s="14">
        <v>1</v>
      </c>
      <c r="L887" s="6">
        <v>13.9</v>
      </c>
      <c r="M887" s="6">
        <v>57</v>
      </c>
      <c r="N887" s="6">
        <v>99</v>
      </c>
      <c r="O887" s="13">
        <f t="shared" si="530"/>
        <v>-17.25</v>
      </c>
      <c r="P887" s="12">
        <f t="shared" si="531"/>
        <v>-27.5</v>
      </c>
      <c r="Q887" s="4"/>
      <c r="R887">
        <v>858</v>
      </c>
      <c r="S887" s="4">
        <f t="shared" si="532"/>
        <v>1.7093833911892833</v>
      </c>
      <c r="T887" s="12">
        <f t="shared" si="533"/>
        <v>0.75846459436788383</v>
      </c>
      <c r="U887">
        <f t="shared" si="534"/>
        <v>0.6</v>
      </c>
      <c r="V887" s="4">
        <f t="shared" si="535"/>
        <v>0.77790406825054637</v>
      </c>
      <c r="W887" s="4"/>
      <c r="X887"/>
      <c r="Z887"/>
      <c r="AA887">
        <v>858</v>
      </c>
      <c r="AB887" s="4">
        <f t="shared" si="536"/>
        <v>0.29259341317365273</v>
      </c>
      <c r="AC887" s="4">
        <f t="shared" si="537"/>
        <v>0</v>
      </c>
      <c r="AD887" s="26">
        <f t="shared" si="538"/>
        <v>0.41351181835530265</v>
      </c>
      <c r="AE887" s="4">
        <f t="shared" si="512"/>
        <v>0.11137006198260992</v>
      </c>
      <c r="AF887" s="11"/>
      <c r="AG887" s="10">
        <f t="shared" si="539"/>
        <v>0.43670658682634733</v>
      </c>
      <c r="AH887" s="10">
        <f t="shared" si="540"/>
        <v>0</v>
      </c>
      <c r="AI887" s="25">
        <f t="shared" si="541"/>
        <v>10.254867498144151</v>
      </c>
      <c r="AJ887" s="4">
        <f t="shared" si="513"/>
        <v>9.8591271890110157</v>
      </c>
      <c r="AK887" s="4"/>
      <c r="AL887" s="24">
        <f t="shared" si="542"/>
        <v>1.0188585273892661</v>
      </c>
      <c r="AM887" s="4">
        <f t="shared" si="514"/>
        <v>0.93435604558067131</v>
      </c>
      <c r="AN887" s="3"/>
      <c r="AO887" s="23">
        <f t="shared" si="543"/>
        <v>0</v>
      </c>
      <c r="AP887" s="22">
        <f t="shared" si="544"/>
        <v>38.105691391323354</v>
      </c>
      <c r="AQ887" s="4">
        <f t="shared" si="515"/>
        <v>38.005846236863917</v>
      </c>
      <c r="AR887" s="3"/>
      <c r="AS887" s="4">
        <v>3.4</v>
      </c>
      <c r="AT887" s="4"/>
      <c r="AU887" s="21">
        <f t="shared" si="545"/>
        <v>286.09727076478748</v>
      </c>
      <c r="AV887" s="21">
        <f t="shared" si="516"/>
        <v>0.68679461615987258</v>
      </c>
      <c r="AW887" s="3">
        <f t="shared" si="517"/>
        <v>53.19292923521207</v>
      </c>
      <c r="AX887"/>
      <c r="AY887" s="20">
        <f t="shared" si="518"/>
        <v>3.0788564425505014E-2</v>
      </c>
      <c r="AZ887" s="20">
        <f t="shared" si="519"/>
        <v>3.6143097369071099E-2</v>
      </c>
      <c r="BA887" s="19">
        <f t="shared" si="520"/>
        <v>0.23521009457811665</v>
      </c>
      <c r="BB887" s="18">
        <f t="shared" si="521"/>
        <v>4.0326355912505711E-2</v>
      </c>
      <c r="BC887" s="18">
        <f t="shared" si="522"/>
        <v>4.7339635201637142E-2</v>
      </c>
      <c r="BD887" s="17">
        <f t="shared" si="523"/>
        <v>0.30807431801899227</v>
      </c>
      <c r="BE887" s="16">
        <f t="shared" si="524"/>
        <v>8.6108922398325117E-3</v>
      </c>
      <c r="BF887" s="16">
        <f t="shared" si="525"/>
        <v>1.0108438716325122E-2</v>
      </c>
      <c r="BG887" s="16">
        <f t="shared" si="526"/>
        <v>6.5783150852437133E-2</v>
      </c>
      <c r="BH887" s="15">
        <f t="shared" si="527"/>
        <v>1.017432680459099E-2</v>
      </c>
      <c r="BI887" s="15">
        <f t="shared" si="528"/>
        <v>1.1943774944519857E-2</v>
      </c>
      <c r="BJ887" s="15">
        <f t="shared" si="529"/>
        <v>7.772705271032658E-2</v>
      </c>
    </row>
    <row r="888" spans="1:62" x14ac:dyDescent="0.25">
      <c r="A888">
        <v>859</v>
      </c>
      <c r="B888" s="26">
        <f t="shared" si="507"/>
        <v>0.40396347515626263</v>
      </c>
      <c r="C888" s="25">
        <f t="shared" si="508"/>
        <v>10.295833775837362</v>
      </c>
      <c r="D888" s="24">
        <f t="shared" si="509"/>
        <v>1.0242561849631056</v>
      </c>
      <c r="E888" s="22">
        <f t="shared" si="510"/>
        <v>38.111381183095467</v>
      </c>
      <c r="F888" s="27">
        <v>3.4</v>
      </c>
      <c r="G888" s="4">
        <f t="shared" si="511"/>
        <v>53.235434619052192</v>
      </c>
      <c r="H888" s="4"/>
      <c r="I888" s="5">
        <v>0.72929999999999995</v>
      </c>
      <c r="J888" s="5">
        <v>0</v>
      </c>
      <c r="K888" s="14">
        <v>0</v>
      </c>
      <c r="L888" s="6">
        <v>16</v>
      </c>
      <c r="M888" s="6">
        <v>34</v>
      </c>
      <c r="N888" s="6">
        <v>103</v>
      </c>
      <c r="O888" s="13">
        <f t="shared" si="530"/>
        <v>-43.25</v>
      </c>
      <c r="P888" s="12">
        <f t="shared" si="531"/>
        <v>-27.5</v>
      </c>
      <c r="Q888" s="4"/>
      <c r="R888">
        <v>859</v>
      </c>
      <c r="S888" s="4">
        <f t="shared" si="532"/>
        <v>2.0754997247575919</v>
      </c>
      <c r="T888" s="12">
        <f t="shared" si="533"/>
        <v>0.75846459436788383</v>
      </c>
      <c r="U888">
        <f t="shared" si="534"/>
        <v>1</v>
      </c>
      <c r="V888" s="4">
        <f t="shared" si="535"/>
        <v>1.5741930568489215</v>
      </c>
      <c r="W888" s="4"/>
      <c r="X888"/>
      <c r="Z888"/>
      <c r="AA888">
        <v>859</v>
      </c>
      <c r="AB888" s="4">
        <f t="shared" si="536"/>
        <v>0.29259341317365273</v>
      </c>
      <c r="AC888" s="4">
        <f t="shared" si="537"/>
        <v>0</v>
      </c>
      <c r="AD888" s="26">
        <f t="shared" si="538"/>
        <v>0.40396347515626263</v>
      </c>
      <c r="AE888" s="4">
        <f t="shared" si="512"/>
        <v>0.10879843155584758</v>
      </c>
      <c r="AF888" s="11"/>
      <c r="AG888" s="10">
        <f t="shared" si="539"/>
        <v>0.43670658682634733</v>
      </c>
      <c r="AH888" s="10">
        <f t="shared" si="540"/>
        <v>0</v>
      </c>
      <c r="AI888" s="25">
        <f t="shared" si="541"/>
        <v>10.295833775837362</v>
      </c>
      <c r="AJ888" s="4">
        <f t="shared" si="513"/>
        <v>9.8985125581843185</v>
      </c>
      <c r="AK888" s="4"/>
      <c r="AL888" s="24">
        <f t="shared" si="542"/>
        <v>1.0242561849631056</v>
      </c>
      <c r="AM888" s="4">
        <f t="shared" si="514"/>
        <v>0.93930603014723746</v>
      </c>
      <c r="AN888" s="3"/>
      <c r="AO888" s="23">
        <f t="shared" si="543"/>
        <v>0</v>
      </c>
      <c r="AP888" s="22">
        <f t="shared" si="544"/>
        <v>38.111381183095467</v>
      </c>
      <c r="AQ888" s="4">
        <f t="shared" si="515"/>
        <v>38.011521120150775</v>
      </c>
      <c r="AR888" s="3"/>
      <c r="AS888" s="4">
        <v>3.4</v>
      </c>
      <c r="AT888" s="4"/>
      <c r="AU888" s="21">
        <f t="shared" si="545"/>
        <v>286.78406538094737</v>
      </c>
      <c r="AV888" s="21">
        <f t="shared" si="516"/>
        <v>0.68295422082409618</v>
      </c>
      <c r="AW888" s="3">
        <f t="shared" si="517"/>
        <v>53.235434619052192</v>
      </c>
      <c r="AX888"/>
      <c r="AY888" s="20">
        <f t="shared" si="518"/>
        <v>3.0077630017608891E-2</v>
      </c>
      <c r="AZ888" s="20">
        <f t="shared" si="519"/>
        <v>3.5308522194584351E-2</v>
      </c>
      <c r="BA888" s="19">
        <f t="shared" si="520"/>
        <v>0.22977889138822186</v>
      </c>
      <c r="BB888" s="18">
        <f t="shared" si="521"/>
        <v>4.0487452162161458E-2</v>
      </c>
      <c r="BC888" s="18">
        <f t="shared" si="522"/>
        <v>4.752874819036345E-2</v>
      </c>
      <c r="BD888" s="17">
        <f t="shared" si="523"/>
        <v>0.30930501730051896</v>
      </c>
      <c r="BE888" s="16">
        <f t="shared" si="524"/>
        <v>8.6565105925933694E-3</v>
      </c>
      <c r="BF888" s="16">
        <f t="shared" si="525"/>
        <v>1.0161990695653085E-2</v>
      </c>
      <c r="BG888" s="16">
        <f t="shared" si="526"/>
        <v>6.6131653527621653E-2</v>
      </c>
      <c r="BH888" s="15">
        <f t="shared" si="527"/>
        <v>1.017584599500107E-2</v>
      </c>
      <c r="BI888" s="15">
        <f t="shared" si="528"/>
        <v>1.1945558341957778E-2</v>
      </c>
      <c r="BJ888" s="15">
        <f t="shared" si="529"/>
        <v>7.7738658607733782E-2</v>
      </c>
    </row>
    <row r="889" spans="1:62" x14ac:dyDescent="0.25">
      <c r="A889">
        <v>860</v>
      </c>
      <c r="B889" s="26">
        <f t="shared" si="507"/>
        <v>0.40139184472950029</v>
      </c>
      <c r="C889" s="25">
        <f t="shared" si="508"/>
        <v>10.335219145010665</v>
      </c>
      <c r="D889" s="24">
        <f t="shared" si="509"/>
        <v>1.0287034689146022</v>
      </c>
      <c r="E889" s="22">
        <f t="shared" si="510"/>
        <v>38.116465939573331</v>
      </c>
      <c r="F889" s="27">
        <v>3.4</v>
      </c>
      <c r="G889" s="4">
        <f t="shared" si="511"/>
        <v>53.281780398228101</v>
      </c>
      <c r="H889" s="4"/>
      <c r="I889" s="5">
        <v>0.72929999999999995</v>
      </c>
      <c r="J889" s="5">
        <v>0</v>
      </c>
      <c r="K889" s="14">
        <v>0</v>
      </c>
      <c r="L889" s="6">
        <v>16</v>
      </c>
      <c r="M889" s="6">
        <v>55</v>
      </c>
      <c r="N889" s="6">
        <v>91</v>
      </c>
      <c r="O889" s="13">
        <f t="shared" si="530"/>
        <v>-13.25</v>
      </c>
      <c r="P889" s="12">
        <f t="shared" si="531"/>
        <v>-27.5</v>
      </c>
      <c r="Q889" s="4"/>
      <c r="R889">
        <v>860</v>
      </c>
      <c r="S889" s="4">
        <f t="shared" si="532"/>
        <v>2.0754997247575919</v>
      </c>
      <c r="T889" s="12">
        <f t="shared" si="533"/>
        <v>0.75846459436788383</v>
      </c>
      <c r="U889">
        <f t="shared" si="534"/>
        <v>1</v>
      </c>
      <c r="V889" s="4">
        <f t="shared" si="535"/>
        <v>1.5741930568489215</v>
      </c>
      <c r="W889" s="4"/>
      <c r="X889"/>
      <c r="Z889"/>
      <c r="AA889">
        <v>860</v>
      </c>
      <c r="AB889" s="4">
        <f t="shared" si="536"/>
        <v>0.29259341317365273</v>
      </c>
      <c r="AC889" s="4">
        <f t="shared" si="537"/>
        <v>0</v>
      </c>
      <c r="AD889" s="26">
        <f t="shared" si="538"/>
        <v>0.40139184472950029</v>
      </c>
      <c r="AE889" s="4">
        <f t="shared" si="512"/>
        <v>0.10810567472607431</v>
      </c>
      <c r="AF889" s="11"/>
      <c r="AG889" s="10">
        <f t="shared" si="539"/>
        <v>0.43670658682634733</v>
      </c>
      <c r="AH889" s="10">
        <f t="shared" si="540"/>
        <v>0</v>
      </c>
      <c r="AI889" s="25">
        <f t="shared" si="541"/>
        <v>10.335219145010665</v>
      </c>
      <c r="AJ889" s="4">
        <f t="shared" si="513"/>
        <v>9.9363776234586645</v>
      </c>
      <c r="AK889" s="4"/>
      <c r="AL889" s="24">
        <f t="shared" si="542"/>
        <v>1.0287034689146022</v>
      </c>
      <c r="AM889" s="4">
        <f t="shared" si="514"/>
        <v>0.94338437928509811</v>
      </c>
      <c r="AN889" s="3"/>
      <c r="AO889" s="23">
        <f t="shared" si="543"/>
        <v>0</v>
      </c>
      <c r="AP889" s="22">
        <f t="shared" si="544"/>
        <v>38.116465939573331</v>
      </c>
      <c r="AQ889" s="4">
        <f t="shared" si="515"/>
        <v>38.016592450571437</v>
      </c>
      <c r="AR889" s="3"/>
      <c r="AS889" s="4">
        <v>3.4</v>
      </c>
      <c r="AT889" s="4"/>
      <c r="AU889" s="21">
        <f t="shared" si="545"/>
        <v>287.46701960177148</v>
      </c>
      <c r="AV889" s="21">
        <f t="shared" si="516"/>
        <v>0.68297274168024258</v>
      </c>
      <c r="AW889" s="3">
        <f t="shared" si="517"/>
        <v>53.281780398228101</v>
      </c>
      <c r="AX889"/>
      <c r="AY889" s="20">
        <f t="shared" si="518"/>
        <v>2.988617081156349E-2</v>
      </c>
      <c r="AZ889" s="20">
        <f t="shared" si="519"/>
        <v>3.508376573531366E-2</v>
      </c>
      <c r="BA889" s="19">
        <f t="shared" si="520"/>
        <v>0.22831623345654886</v>
      </c>
      <c r="BB889" s="18">
        <f t="shared" si="521"/>
        <v>4.0642372736865613E-2</v>
      </c>
      <c r="BC889" s="18">
        <f t="shared" si="522"/>
        <v>4.7710611473711806E-2</v>
      </c>
      <c r="BD889" s="17">
        <f t="shared" si="523"/>
        <v>0.31048853734142329</v>
      </c>
      <c r="BE889" s="16">
        <f t="shared" si="524"/>
        <v>8.6941054401735614E-3</v>
      </c>
      <c r="BF889" s="16">
        <f t="shared" si="525"/>
        <v>1.020612377759505E-2</v>
      </c>
      <c r="BG889" s="16">
        <f t="shared" si="526"/>
        <v>6.6418860411735475E-2</v>
      </c>
      <c r="BH889" s="15">
        <f t="shared" si="527"/>
        <v>1.0177214124425087E-2</v>
      </c>
      <c r="BI889" s="15">
        <f t="shared" si="528"/>
        <v>1.1947164406933797E-2</v>
      </c>
      <c r="BJ889" s="15">
        <f t="shared" si="529"/>
        <v>7.7749110470534871E-2</v>
      </c>
    </row>
    <row r="890" spans="1:62" x14ac:dyDescent="0.25">
      <c r="A890">
        <v>861</v>
      </c>
      <c r="B890" s="26">
        <f t="shared" si="507"/>
        <v>0.15689130346858929</v>
      </c>
      <c r="C890" s="25">
        <f t="shared" si="508"/>
        <v>10.009191994716149</v>
      </c>
      <c r="D890" s="24">
        <f t="shared" si="509"/>
        <v>1.0327842423981259</v>
      </c>
      <c r="E890" s="22">
        <f t="shared" si="510"/>
        <v>38.12154011596499</v>
      </c>
      <c r="F890" s="27">
        <v>3.4</v>
      </c>
      <c r="G890" s="4">
        <f t="shared" si="511"/>
        <v>52.720407656547856</v>
      </c>
      <c r="H890" s="4"/>
      <c r="I890" s="5">
        <v>0.1216</v>
      </c>
      <c r="J890" s="5">
        <v>0</v>
      </c>
      <c r="K890" s="14">
        <v>0</v>
      </c>
      <c r="L890" s="6">
        <v>13.5</v>
      </c>
      <c r="M890" s="6">
        <v>58</v>
      </c>
      <c r="N890" s="6">
        <v>69</v>
      </c>
      <c r="O890" s="13">
        <f t="shared" si="530"/>
        <v>6.25</v>
      </c>
      <c r="P890" s="12">
        <f t="shared" si="531"/>
        <v>-21.25</v>
      </c>
      <c r="Q890" s="4"/>
      <c r="R890">
        <v>861</v>
      </c>
      <c r="S890" s="4">
        <f t="shared" si="532"/>
        <v>1.6422633067433468</v>
      </c>
      <c r="T890" s="12">
        <f t="shared" si="533"/>
        <v>0.95855194129866228</v>
      </c>
      <c r="U890">
        <f t="shared" si="534"/>
        <v>1</v>
      </c>
      <c r="V890" s="4">
        <f t="shared" si="535"/>
        <v>1.5741946808023954</v>
      </c>
      <c r="W890" s="4"/>
      <c r="X890"/>
      <c r="Z890"/>
      <c r="AA890">
        <v>861</v>
      </c>
      <c r="AB890" s="4">
        <f t="shared" si="536"/>
        <v>4.8785628742514978E-2</v>
      </c>
      <c r="AC890" s="4">
        <f t="shared" si="537"/>
        <v>0</v>
      </c>
      <c r="AD890" s="26">
        <f t="shared" si="538"/>
        <v>0.15689130346858929</v>
      </c>
      <c r="AE890" s="4">
        <f t="shared" si="512"/>
        <v>6.1301441432763247E-2</v>
      </c>
      <c r="AF890" s="11"/>
      <c r="AG890" s="10">
        <f t="shared" si="539"/>
        <v>7.2814371257485036E-2</v>
      </c>
      <c r="AH890" s="10">
        <f t="shared" si="540"/>
        <v>0</v>
      </c>
      <c r="AI890" s="25">
        <f t="shared" si="541"/>
        <v>10.009191994716149</v>
      </c>
      <c r="AJ890" s="4">
        <f t="shared" si="513"/>
        <v>9.7309485056625817</v>
      </c>
      <c r="AK890" s="4"/>
      <c r="AL890" s="24">
        <f t="shared" si="542"/>
        <v>1.0327842423981259</v>
      </c>
      <c r="AM890" s="4">
        <f t="shared" si="514"/>
        <v>0.9706734321617192</v>
      </c>
      <c r="AN890" s="3"/>
      <c r="AO890" s="23">
        <f t="shared" si="543"/>
        <v>0</v>
      </c>
      <c r="AP890" s="22">
        <f t="shared" si="544"/>
        <v>38.12154011596499</v>
      </c>
      <c r="AQ890" s="4">
        <f t="shared" si="515"/>
        <v>38.049957981304452</v>
      </c>
      <c r="AR890" s="3"/>
      <c r="AS890" s="4">
        <v>3.4</v>
      </c>
      <c r="AT890" s="4"/>
      <c r="AU890" s="21">
        <f t="shared" si="545"/>
        <v>288.14999234345174</v>
      </c>
      <c r="AV890" s="21">
        <f t="shared" si="516"/>
        <v>0.39509702171909666</v>
      </c>
      <c r="AW890" s="3">
        <f t="shared" si="517"/>
        <v>52.720407656547856</v>
      </c>
      <c r="AX890"/>
      <c r="AY890" s="20">
        <f t="shared" si="518"/>
        <v>9.7407080075515105E-3</v>
      </c>
      <c r="AZ890" s="20">
        <f t="shared" si="519"/>
        <v>1.1434744182777859E-2</v>
      </c>
      <c r="BA890" s="19">
        <f t="shared" si="520"/>
        <v>7.4414409845496673E-2</v>
      </c>
      <c r="BB890" s="18">
        <f t="shared" si="521"/>
        <v>2.8353305718313168E-2</v>
      </c>
      <c r="BC890" s="18">
        <f t="shared" si="522"/>
        <v>3.3284315408454584E-2</v>
      </c>
      <c r="BD890" s="17">
        <f t="shared" si="523"/>
        <v>0.21660586792679948</v>
      </c>
      <c r="BE890" s="16">
        <f t="shared" si="524"/>
        <v>6.3291572321605696E-3</v>
      </c>
      <c r="BF890" s="16">
        <f t="shared" si="525"/>
        <v>7.4298802290580605E-3</v>
      </c>
      <c r="BG890" s="16">
        <f t="shared" si="526"/>
        <v>4.8351772775188116E-2</v>
      </c>
      <c r="BH890" s="15">
        <f t="shared" si="527"/>
        <v>7.2942952049058103E-3</v>
      </c>
      <c r="BI890" s="15">
        <f t="shared" si="528"/>
        <v>8.5628682840198644E-3</v>
      </c>
      <c r="BJ890" s="15">
        <f t="shared" si="529"/>
        <v>5.5724971171612417E-2</v>
      </c>
    </row>
    <row r="891" spans="1:62" x14ac:dyDescent="0.25">
      <c r="A891">
        <v>862</v>
      </c>
      <c r="B891" s="26">
        <f t="shared" si="507"/>
        <v>0.11008707017527822</v>
      </c>
      <c r="C891" s="25">
        <f t="shared" si="508"/>
        <v>9.8037628769200662</v>
      </c>
      <c r="D891" s="24">
        <f t="shared" si="509"/>
        <v>1.0223908983246504</v>
      </c>
      <c r="E891" s="22">
        <f t="shared" si="510"/>
        <v>38.11066978940876</v>
      </c>
      <c r="F891" s="27">
        <v>3.4</v>
      </c>
      <c r="G891" s="4">
        <f t="shared" si="511"/>
        <v>52.446910634828754</v>
      </c>
      <c r="H891" s="4"/>
      <c r="I891" s="5">
        <v>0.1216</v>
      </c>
      <c r="J891" s="5">
        <v>0</v>
      </c>
      <c r="K891" s="14">
        <v>0</v>
      </c>
      <c r="L891" s="6">
        <v>10.199999999999999</v>
      </c>
      <c r="M891" s="6">
        <v>56</v>
      </c>
      <c r="N891" s="6">
        <v>34</v>
      </c>
      <c r="O891" s="13">
        <f t="shared" si="530"/>
        <v>30.5</v>
      </c>
      <c r="P891" s="12">
        <f t="shared" si="531"/>
        <v>0</v>
      </c>
      <c r="Q891" s="4"/>
      <c r="R891">
        <v>862</v>
      </c>
      <c r="S891" s="4">
        <f t="shared" si="532"/>
        <v>1.1276998486951821</v>
      </c>
      <c r="T891" s="12">
        <f t="shared" si="533"/>
        <v>1</v>
      </c>
      <c r="U891">
        <f t="shared" si="534"/>
        <v>1</v>
      </c>
      <c r="V891" s="4">
        <f t="shared" si="535"/>
        <v>1.1276998486951821</v>
      </c>
      <c r="W891" s="4"/>
      <c r="X891"/>
      <c r="Z891"/>
      <c r="AA891">
        <v>862</v>
      </c>
      <c r="AB891" s="4">
        <f t="shared" si="536"/>
        <v>4.8785628742514978E-2</v>
      </c>
      <c r="AC891" s="4">
        <f t="shared" si="537"/>
        <v>0</v>
      </c>
      <c r="AD891" s="26">
        <f t="shared" si="538"/>
        <v>0.11008707017527822</v>
      </c>
      <c r="AE891" s="4">
        <f t="shared" si="512"/>
        <v>6.6259114424770657E-2</v>
      </c>
      <c r="AF891" s="11"/>
      <c r="AG891" s="10">
        <f t="shared" si="539"/>
        <v>7.2814371257485036E-2</v>
      </c>
      <c r="AH891" s="10">
        <f t="shared" si="540"/>
        <v>0</v>
      </c>
      <c r="AI891" s="25">
        <f t="shared" si="541"/>
        <v>9.8037628769200662</v>
      </c>
      <c r="AJ891" s="4">
        <f t="shared" si="513"/>
        <v>9.6555735828268627</v>
      </c>
      <c r="AK891" s="4"/>
      <c r="AL891" s="24">
        <f t="shared" si="542"/>
        <v>1.0223908983246504</v>
      </c>
      <c r="AM891" s="4">
        <f t="shared" si="514"/>
        <v>0.98870012548676012</v>
      </c>
      <c r="AN891" s="3"/>
      <c r="AO891" s="23">
        <f t="shared" si="543"/>
        <v>0</v>
      </c>
      <c r="AP891" s="22">
        <f t="shared" si="544"/>
        <v>38.11066978940876</v>
      </c>
      <c r="AQ891" s="4">
        <f t="shared" si="515"/>
        <v>38.071991964445019</v>
      </c>
      <c r="AR891" s="3"/>
      <c r="AS891" s="4">
        <v>3.4</v>
      </c>
      <c r="AT891" s="4"/>
      <c r="AU891" s="21">
        <f t="shared" si="545"/>
        <v>288.54508936517084</v>
      </c>
      <c r="AV891" s="21">
        <f t="shared" si="516"/>
        <v>0.20581802719472431</v>
      </c>
      <c r="AW891" s="3">
        <f t="shared" si="517"/>
        <v>52.446910634828754</v>
      </c>
      <c r="AX891"/>
      <c r="AY891" s="20">
        <f t="shared" si="518"/>
        <v>4.4661150297881907E-3</v>
      </c>
      <c r="AZ891" s="20">
        <f t="shared" si="519"/>
        <v>5.2428306871426583E-3</v>
      </c>
      <c r="BA891" s="19">
        <f t="shared" si="520"/>
        <v>3.4119010033576716E-2</v>
      </c>
      <c r="BB891" s="18">
        <f t="shared" si="521"/>
        <v>1.5100645746994346E-2</v>
      </c>
      <c r="BC891" s="18">
        <f t="shared" si="522"/>
        <v>1.7726845007341188E-2</v>
      </c>
      <c r="BD891" s="17">
        <f t="shared" si="523"/>
        <v>0.11536180333886795</v>
      </c>
      <c r="BE891" s="16">
        <f t="shared" si="524"/>
        <v>3.4331253730614346E-3</v>
      </c>
      <c r="BF891" s="16">
        <f t="shared" si="525"/>
        <v>4.0301906553329887E-3</v>
      </c>
      <c r="BG891" s="16">
        <f t="shared" si="526"/>
        <v>2.6227456809495817E-2</v>
      </c>
      <c r="BH891" s="15">
        <f t="shared" si="527"/>
        <v>3.9413112574405856E-3</v>
      </c>
      <c r="BI891" s="15">
        <f t="shared" si="528"/>
        <v>4.626756693517209E-3</v>
      </c>
      <c r="BJ891" s="15">
        <f t="shared" si="529"/>
        <v>3.0109757012783823E-2</v>
      </c>
    </row>
    <row r="892" spans="1:62" x14ac:dyDescent="0.25">
      <c r="A892">
        <v>863</v>
      </c>
      <c r="B892" s="26">
        <f t="shared" si="507"/>
        <v>0.11504474316728563</v>
      </c>
      <c r="C892" s="25">
        <f t="shared" si="508"/>
        <v>9.7283879540843472</v>
      </c>
      <c r="D892" s="24">
        <f t="shared" si="509"/>
        <v>1.0156413228940449</v>
      </c>
      <c r="E892" s="22">
        <f t="shared" si="510"/>
        <v>38.103618587488356</v>
      </c>
      <c r="F892" s="27">
        <v>3.4</v>
      </c>
      <c r="G892" s="4">
        <f t="shared" si="511"/>
        <v>52.362692607634031</v>
      </c>
      <c r="H892" s="4"/>
      <c r="I892" s="5">
        <v>0.1216</v>
      </c>
      <c r="J892" s="5">
        <v>0</v>
      </c>
      <c r="K892" s="14">
        <v>0</v>
      </c>
      <c r="L892" s="6">
        <v>6.1</v>
      </c>
      <c r="M892" s="6">
        <v>75</v>
      </c>
      <c r="N892" s="6">
        <v>18</v>
      </c>
      <c r="O892" s="13">
        <f t="shared" si="530"/>
        <v>61.5</v>
      </c>
      <c r="P892" s="12">
        <f t="shared" si="531"/>
        <v>0</v>
      </c>
      <c r="Q892" s="4"/>
      <c r="R892">
        <v>863</v>
      </c>
      <c r="S892" s="4">
        <f t="shared" si="532"/>
        <v>0.60923828172684824</v>
      </c>
      <c r="T892" s="12">
        <f t="shared" si="533"/>
        <v>1</v>
      </c>
      <c r="U892">
        <f t="shared" si="534"/>
        <v>1</v>
      </c>
      <c r="V892" s="4">
        <f t="shared" si="535"/>
        <v>0.60923828172684824</v>
      </c>
      <c r="W892" s="4"/>
      <c r="X892"/>
      <c r="Z892"/>
      <c r="AA892">
        <v>863</v>
      </c>
      <c r="AB892" s="4">
        <f t="shared" si="536"/>
        <v>4.8785628742514978E-2</v>
      </c>
      <c r="AC892" s="4">
        <f t="shared" si="537"/>
        <v>0</v>
      </c>
      <c r="AD892" s="26">
        <f t="shared" si="538"/>
        <v>0.11504474316728563</v>
      </c>
      <c r="AE892" s="4">
        <f t="shared" si="512"/>
        <v>7.8451863010523634E-2</v>
      </c>
      <c r="AF892" s="11"/>
      <c r="AG892" s="10">
        <f t="shared" si="539"/>
        <v>7.2814371257485036E-2</v>
      </c>
      <c r="AH892" s="10">
        <f t="shared" si="540"/>
        <v>0</v>
      </c>
      <c r="AI892" s="25">
        <f t="shared" si="541"/>
        <v>9.7283879540843472</v>
      </c>
      <c r="AJ892" s="4">
        <f t="shared" si="513"/>
        <v>9.6172958420748209</v>
      </c>
      <c r="AK892" s="4"/>
      <c r="AL892" s="24">
        <f t="shared" si="542"/>
        <v>1.0156413228940449</v>
      </c>
      <c r="AM892" s="4">
        <f t="shared" si="514"/>
        <v>0.99030043615539476</v>
      </c>
      <c r="AN892" s="3"/>
      <c r="AO892" s="23">
        <f t="shared" si="543"/>
        <v>0</v>
      </c>
      <c r="AP892" s="22">
        <f t="shared" si="544"/>
        <v>38.103618587488356</v>
      </c>
      <c r="AQ892" s="4">
        <f t="shared" si="515"/>
        <v>38.074454887816884</v>
      </c>
      <c r="AR892" s="3"/>
      <c r="AS892" s="4">
        <v>3.4</v>
      </c>
      <c r="AT892" s="4"/>
      <c r="AU892" s="21">
        <f t="shared" si="545"/>
        <v>288.75090739236555</v>
      </c>
      <c r="AV892" s="21">
        <f t="shared" si="516"/>
        <v>0.15739972677263842</v>
      </c>
      <c r="AW892" s="3">
        <f t="shared" si="517"/>
        <v>52.362692607634031</v>
      </c>
      <c r="AX892"/>
      <c r="AY892" s="20">
        <f t="shared" si="518"/>
        <v>3.728853177220345E-3</v>
      </c>
      <c r="AZ892" s="20">
        <f t="shared" si="519"/>
        <v>4.377349381954318E-3</v>
      </c>
      <c r="BA892" s="19">
        <f t="shared" si="520"/>
        <v>2.8486677597587339E-2</v>
      </c>
      <c r="BB892" s="18">
        <f t="shared" si="521"/>
        <v>1.132040367022851E-2</v>
      </c>
      <c r="BC892" s="18">
        <f t="shared" si="522"/>
        <v>1.3289169525920425E-2</v>
      </c>
      <c r="BD892" s="17">
        <f t="shared" si="523"/>
        <v>8.6482538813377363E-2</v>
      </c>
      <c r="BE892" s="16">
        <f t="shared" si="524"/>
        <v>2.5822631513069093E-3</v>
      </c>
      <c r="BF892" s="16">
        <f t="shared" si="525"/>
        <v>3.0313523950124587E-3</v>
      </c>
      <c r="BG892" s="16">
        <f t="shared" si="526"/>
        <v>1.9727271192330725E-2</v>
      </c>
      <c r="BH892" s="15">
        <f t="shared" si="527"/>
        <v>2.9718118309791193E-3</v>
      </c>
      <c r="BI892" s="15">
        <f t="shared" si="528"/>
        <v>3.4886486711494008E-3</v>
      </c>
      <c r="BJ892" s="15">
        <f t="shared" si="529"/>
        <v>2.270323916934296E-2</v>
      </c>
    </row>
    <row r="893" spans="1:62" x14ac:dyDescent="0.25">
      <c r="A893">
        <v>864</v>
      </c>
      <c r="B893" s="26">
        <f t="shared" si="507"/>
        <v>0.12723749175303861</v>
      </c>
      <c r="C893" s="25">
        <f t="shared" si="508"/>
        <v>9.6901102133323054</v>
      </c>
      <c r="D893" s="24">
        <f t="shared" si="509"/>
        <v>1.0109037679851296</v>
      </c>
      <c r="E893" s="22">
        <f t="shared" si="510"/>
        <v>38.098641407790922</v>
      </c>
      <c r="F893" s="27">
        <v>3.4</v>
      </c>
      <c r="G893" s="4">
        <f t="shared" si="511"/>
        <v>52.326892880861394</v>
      </c>
      <c r="H893" s="4"/>
      <c r="I893" s="5">
        <v>0.1216</v>
      </c>
      <c r="J893" s="5">
        <v>0</v>
      </c>
      <c r="K893" s="14">
        <v>0</v>
      </c>
      <c r="L893" s="6">
        <v>4.5999999999999996</v>
      </c>
      <c r="M893" s="6">
        <v>71</v>
      </c>
      <c r="N893" s="6">
        <v>8</v>
      </c>
      <c r="O893" s="13">
        <f t="shared" si="530"/>
        <v>65</v>
      </c>
      <c r="P893" s="12">
        <f t="shared" si="531"/>
        <v>0</v>
      </c>
      <c r="Q893" s="4"/>
      <c r="R893">
        <v>864</v>
      </c>
      <c r="S893" s="4">
        <f t="shared" si="532"/>
        <v>0.45940307648816003</v>
      </c>
      <c r="T893" s="12">
        <f t="shared" si="533"/>
        <v>1</v>
      </c>
      <c r="U893">
        <f t="shared" si="534"/>
        <v>1</v>
      </c>
      <c r="V893" s="4">
        <f t="shared" si="535"/>
        <v>0.45940307648816003</v>
      </c>
      <c r="W893" s="4"/>
      <c r="X893"/>
      <c r="Z893"/>
      <c r="AA893">
        <v>864</v>
      </c>
      <c r="AB893" s="4">
        <f t="shared" si="536"/>
        <v>4.8785628742514978E-2</v>
      </c>
      <c r="AC893" s="4">
        <f t="shared" si="537"/>
        <v>0</v>
      </c>
      <c r="AD893" s="26">
        <f t="shared" si="538"/>
        <v>0.12723749175303861</v>
      </c>
      <c r="AE893" s="4">
        <f t="shared" si="512"/>
        <v>0.10648355808662434</v>
      </c>
      <c r="AF893" s="11"/>
      <c r="AG893" s="10">
        <f t="shared" si="539"/>
        <v>7.2814371257485036E-2</v>
      </c>
      <c r="AH893" s="10">
        <f t="shared" si="540"/>
        <v>0</v>
      </c>
      <c r="AI893" s="25">
        <f t="shared" si="541"/>
        <v>9.6901102133323054</v>
      </c>
      <c r="AJ893" s="4">
        <f t="shared" si="513"/>
        <v>9.6384842117695282</v>
      </c>
      <c r="AK893" s="4"/>
      <c r="AL893" s="24">
        <f t="shared" si="542"/>
        <v>1.0109037679851296</v>
      </c>
      <c r="AM893" s="4">
        <f t="shared" si="514"/>
        <v>0.99909288772011107</v>
      </c>
      <c r="AN893" s="3"/>
      <c r="AO893" s="23">
        <f t="shared" si="543"/>
        <v>0</v>
      </c>
      <c r="AP893" s="22">
        <f t="shared" si="544"/>
        <v>38.098641407790922</v>
      </c>
      <c r="AQ893" s="4">
        <f t="shared" si="515"/>
        <v>38.085075772245801</v>
      </c>
      <c r="AR893" s="3"/>
      <c r="AS893" s="4">
        <v>3.4</v>
      </c>
      <c r="AT893" s="4"/>
      <c r="AU893" s="21">
        <f t="shared" si="545"/>
        <v>288.90830711913821</v>
      </c>
      <c r="AV893" s="21">
        <f t="shared" si="516"/>
        <v>7.6101047305158362E-2</v>
      </c>
      <c r="AW893" s="3">
        <f t="shared" si="517"/>
        <v>52.326892880861394</v>
      </c>
      <c r="AX893"/>
      <c r="AY893" s="20">
        <f t="shared" si="518"/>
        <v>2.1148477835114749E-3</v>
      </c>
      <c r="AZ893" s="20">
        <f t="shared" si="519"/>
        <v>2.4826473980352095E-3</v>
      </c>
      <c r="BA893" s="19">
        <f t="shared" si="520"/>
        <v>1.6156438484867589E-2</v>
      </c>
      <c r="BB893" s="18">
        <f t="shared" si="521"/>
        <v>5.2607441428458067E-3</v>
      </c>
      <c r="BC893" s="18">
        <f t="shared" si="522"/>
        <v>6.1756561676885556E-3</v>
      </c>
      <c r="BD893" s="17">
        <f t="shared" si="523"/>
        <v>4.0189601252242836E-2</v>
      </c>
      <c r="BE893" s="16">
        <f t="shared" si="524"/>
        <v>1.2035411865180849E-3</v>
      </c>
      <c r="BF893" s="16">
        <f t="shared" si="525"/>
        <v>1.4128526972168821E-3</v>
      </c>
      <c r="BG893" s="16">
        <f t="shared" si="526"/>
        <v>9.1944863812835655E-3</v>
      </c>
      <c r="BH893" s="15">
        <f t="shared" si="527"/>
        <v>1.3823526048437548E-3</v>
      </c>
      <c r="BI893" s="15">
        <f t="shared" si="528"/>
        <v>1.6227617535122339E-3</v>
      </c>
      <c r="BJ893" s="15">
        <f t="shared" si="529"/>
        <v>1.0560521186764371E-2</v>
      </c>
    </row>
    <row r="894" spans="1:62" x14ac:dyDescent="0.25">
      <c r="A894">
        <v>865</v>
      </c>
      <c r="B894" s="26">
        <f t="shared" si="507"/>
        <v>0.25280032455369023</v>
      </c>
      <c r="C894" s="25">
        <f t="shared" si="508"/>
        <v>9.8568674453024627</v>
      </c>
      <c r="D894" s="24">
        <f t="shared" si="509"/>
        <v>1.0090543734378303</v>
      </c>
      <c r="E894" s="22">
        <f t="shared" si="510"/>
        <v>38.096769690262249</v>
      </c>
      <c r="F894" s="27">
        <v>3.4</v>
      </c>
      <c r="G894" s="4">
        <f t="shared" si="511"/>
        <v>52.615491833556227</v>
      </c>
      <c r="H894" s="4"/>
      <c r="I894" s="5">
        <v>0.36470000000000002</v>
      </c>
      <c r="J894" s="5">
        <v>0</v>
      </c>
      <c r="K894" s="14">
        <v>1</v>
      </c>
      <c r="L894" s="6">
        <v>3.4</v>
      </c>
      <c r="M894" s="6">
        <v>74</v>
      </c>
      <c r="N894" s="6">
        <v>8</v>
      </c>
      <c r="O894" s="13">
        <f t="shared" si="530"/>
        <v>68</v>
      </c>
      <c r="P894" s="12">
        <f t="shared" si="531"/>
        <v>0</v>
      </c>
      <c r="Q894" s="4"/>
      <c r="R894">
        <v>865</v>
      </c>
      <c r="S894" s="4">
        <f t="shared" si="532"/>
        <v>0.35612952979019163</v>
      </c>
      <c r="T894" s="12">
        <f t="shared" si="533"/>
        <v>1</v>
      </c>
      <c r="U894">
        <f t="shared" si="534"/>
        <v>0.6</v>
      </c>
      <c r="V894" s="4">
        <f t="shared" si="535"/>
        <v>0.21367771787411496</v>
      </c>
      <c r="W894" s="4"/>
      <c r="X894"/>
      <c r="Z894"/>
      <c r="AA894">
        <v>865</v>
      </c>
      <c r="AB894" s="4">
        <f t="shared" si="536"/>
        <v>0.1463167664670659</v>
      </c>
      <c r="AC894" s="4">
        <f t="shared" si="537"/>
        <v>0</v>
      </c>
      <c r="AD894" s="26">
        <f t="shared" si="538"/>
        <v>0.25280032455369023</v>
      </c>
      <c r="AE894" s="4">
        <f t="shared" si="512"/>
        <v>0.2098614578794207</v>
      </c>
      <c r="AF894" s="11"/>
      <c r="AG894" s="10">
        <f t="shared" si="539"/>
        <v>0.21838323353293418</v>
      </c>
      <c r="AH894" s="10">
        <f t="shared" si="540"/>
        <v>0</v>
      </c>
      <c r="AI894" s="25">
        <f t="shared" si="541"/>
        <v>9.8568674453024627</v>
      </c>
      <c r="AJ894" s="4">
        <f t="shared" si="513"/>
        <v>9.8019744913866447</v>
      </c>
      <c r="AK894" s="4"/>
      <c r="AL894" s="24">
        <f t="shared" si="542"/>
        <v>1.0090543734378303</v>
      </c>
      <c r="AM894" s="4">
        <f t="shared" si="514"/>
        <v>0.99673292132135505</v>
      </c>
      <c r="AN894" s="3"/>
      <c r="AO894" s="23">
        <f t="shared" si="543"/>
        <v>0</v>
      </c>
      <c r="AP894" s="22">
        <f t="shared" si="544"/>
        <v>38.096769690262249</v>
      </c>
      <c r="AQ894" s="4">
        <f t="shared" si="515"/>
        <v>38.082588723265467</v>
      </c>
      <c r="AR894" s="3"/>
      <c r="AS894" s="4">
        <v>3.4</v>
      </c>
      <c r="AT894" s="4"/>
      <c r="AU894" s="21">
        <f t="shared" si="545"/>
        <v>288.98440816644336</v>
      </c>
      <c r="AV894" s="21">
        <f t="shared" si="516"/>
        <v>9.6791216914251202E-2</v>
      </c>
      <c r="AW894" s="3">
        <f t="shared" si="517"/>
        <v>52.615491833556227</v>
      </c>
      <c r="AX894"/>
      <c r="AY894" s="20">
        <f t="shared" si="518"/>
        <v>4.3755159128955161E-3</v>
      </c>
      <c r="AZ894" s="20">
        <f t="shared" si="519"/>
        <v>5.1364752020947365E-3</v>
      </c>
      <c r="BA894" s="19">
        <f t="shared" si="520"/>
        <v>3.342687555927927E-2</v>
      </c>
      <c r="BB894" s="18">
        <f t="shared" si="521"/>
        <v>5.5936500417331564E-3</v>
      </c>
      <c r="BC894" s="18">
        <f t="shared" si="522"/>
        <v>6.5664587446432705E-3</v>
      </c>
      <c r="BD894" s="17">
        <f t="shared" si="523"/>
        <v>4.2732845129441629E-2</v>
      </c>
      <c r="BE894" s="16">
        <f t="shared" si="524"/>
        <v>1.2555689980034833E-3</v>
      </c>
      <c r="BF894" s="16">
        <f t="shared" si="525"/>
        <v>1.4739288237432195E-3</v>
      </c>
      <c r="BG894" s="16">
        <f t="shared" si="526"/>
        <v>9.5919542947285833E-3</v>
      </c>
      <c r="BH894" s="15">
        <f t="shared" si="527"/>
        <v>1.445055530351269E-3</v>
      </c>
      <c r="BI894" s="15">
        <f t="shared" si="528"/>
        <v>1.6963695356297505E-3</v>
      </c>
      <c r="BJ894" s="15">
        <f t="shared" si="529"/>
        <v>1.1039541930801712E-2</v>
      </c>
    </row>
    <row r="895" spans="1:62" x14ac:dyDescent="0.25">
      <c r="A895">
        <v>866</v>
      </c>
      <c r="B895" s="26">
        <f t="shared" si="507"/>
        <v>0.3561782243464866</v>
      </c>
      <c r="C895" s="25">
        <f t="shared" si="508"/>
        <v>10.020357724919579</v>
      </c>
      <c r="D895" s="24">
        <f t="shared" si="509"/>
        <v>1.0094027118043383</v>
      </c>
      <c r="E895" s="22">
        <f t="shared" si="510"/>
        <v>38.097461955571575</v>
      </c>
      <c r="F895" s="27">
        <v>3.4</v>
      </c>
      <c r="G895" s="4">
        <f t="shared" si="511"/>
        <v>52.883400616641978</v>
      </c>
      <c r="H895" s="4"/>
      <c r="I895" s="5">
        <v>0.36470000000000002</v>
      </c>
      <c r="J895" s="5">
        <v>0</v>
      </c>
      <c r="K895" s="14">
        <v>1</v>
      </c>
      <c r="L895" s="6">
        <v>3.6</v>
      </c>
      <c r="M895" s="6">
        <v>59</v>
      </c>
      <c r="N895" s="6">
        <v>10</v>
      </c>
      <c r="O895" s="13">
        <f t="shared" si="530"/>
        <v>51.5</v>
      </c>
      <c r="P895" s="12">
        <f t="shared" si="531"/>
        <v>0</v>
      </c>
      <c r="Q895" s="4"/>
      <c r="R895">
        <v>866</v>
      </c>
      <c r="S895" s="4">
        <f t="shared" si="532"/>
        <v>0.37230471497562223</v>
      </c>
      <c r="T895" s="12">
        <f t="shared" si="533"/>
        <v>1</v>
      </c>
      <c r="U895">
        <f t="shared" si="534"/>
        <v>0.6</v>
      </c>
      <c r="V895" s="4">
        <f t="shared" si="535"/>
        <v>0.22338282898537334</v>
      </c>
      <c r="W895" s="4"/>
      <c r="X895"/>
      <c r="Z895"/>
      <c r="AA895">
        <v>866</v>
      </c>
      <c r="AB895" s="4">
        <f t="shared" si="536"/>
        <v>0.1463167664670659</v>
      </c>
      <c r="AC895" s="4">
        <f t="shared" si="537"/>
        <v>0</v>
      </c>
      <c r="AD895" s="26">
        <f t="shared" si="538"/>
        <v>0.3561782243464866</v>
      </c>
      <c r="AE895" s="4">
        <f t="shared" si="512"/>
        <v>0.27644815849570958</v>
      </c>
      <c r="AF895" s="11"/>
      <c r="AG895" s="10">
        <f t="shared" si="539"/>
        <v>0.21838323353293418</v>
      </c>
      <c r="AH895" s="10">
        <f t="shared" si="540"/>
        <v>0</v>
      </c>
      <c r="AI895" s="25">
        <f t="shared" si="541"/>
        <v>10.020357724919579</v>
      </c>
      <c r="AJ895" s="4">
        <f t="shared" si="513"/>
        <v>9.9444694093755075</v>
      </c>
      <c r="AK895" s="4"/>
      <c r="AL895" s="24">
        <f t="shared" si="542"/>
        <v>1.0094027118043383</v>
      </c>
      <c r="AM895" s="4">
        <f t="shared" si="514"/>
        <v>0.99266092199851907</v>
      </c>
      <c r="AN895" s="3"/>
      <c r="AO895" s="23">
        <f t="shared" si="543"/>
        <v>0</v>
      </c>
      <c r="AP895" s="22">
        <f t="shared" si="544"/>
        <v>38.097461955571575</v>
      </c>
      <c r="AQ895" s="4">
        <f t="shared" si="515"/>
        <v>38.078158450138559</v>
      </c>
      <c r="AR895" s="3"/>
      <c r="AS895" s="4">
        <v>3.4</v>
      </c>
      <c r="AT895" s="4"/>
      <c r="AU895" s="21">
        <f t="shared" si="545"/>
        <v>289.08119938335761</v>
      </c>
      <c r="AV895" s="21">
        <f t="shared" si="516"/>
        <v>0.14920556512748398</v>
      </c>
      <c r="AW895" s="3">
        <f t="shared" si="517"/>
        <v>52.883400616641978</v>
      </c>
      <c r="AX895"/>
      <c r="AY895" s="20">
        <f t="shared" si="518"/>
        <v>8.1245780079084277E-3</v>
      </c>
      <c r="AZ895" s="20">
        <f t="shared" si="519"/>
        <v>9.5375480962403281E-3</v>
      </c>
      <c r="BA895" s="19">
        <f t="shared" si="520"/>
        <v>6.2067939746628276E-2</v>
      </c>
      <c r="BB895" s="18">
        <f t="shared" si="521"/>
        <v>7.7330995898151709E-3</v>
      </c>
      <c r="BC895" s="18">
        <f t="shared" si="522"/>
        <v>9.0779864750004172E-3</v>
      </c>
      <c r="BD895" s="17">
        <f t="shared" si="523"/>
        <v>5.9077229479256137E-2</v>
      </c>
      <c r="BE895" s="16">
        <f t="shared" si="524"/>
        <v>1.706006082121636E-3</v>
      </c>
      <c r="BF895" s="16">
        <f t="shared" si="525"/>
        <v>2.0027027920558335E-3</v>
      </c>
      <c r="BG895" s="16">
        <f t="shared" si="526"/>
        <v>1.3033080931641728E-2</v>
      </c>
      <c r="BH895" s="15">
        <f t="shared" si="527"/>
        <v>1.9670476130064355E-3</v>
      </c>
      <c r="BI895" s="15">
        <f t="shared" si="528"/>
        <v>2.3091428500510332E-3</v>
      </c>
      <c r="BJ895" s="15">
        <f t="shared" si="529"/>
        <v>1.5027314969957822E-2</v>
      </c>
    </row>
    <row r="896" spans="1:62" x14ac:dyDescent="0.25">
      <c r="A896">
        <v>867</v>
      </c>
      <c r="B896" s="26">
        <f t="shared" si="507"/>
        <v>0.42276492496277551</v>
      </c>
      <c r="C896" s="25">
        <f t="shared" si="508"/>
        <v>10.162852642908442</v>
      </c>
      <c r="D896" s="24">
        <f t="shared" si="509"/>
        <v>1.0121916532913708</v>
      </c>
      <c r="E896" s="22">
        <f t="shared" si="510"/>
        <v>38.101085830351906</v>
      </c>
      <c r="F896" s="27">
        <v>3.4</v>
      </c>
      <c r="G896" s="4">
        <f t="shared" si="511"/>
        <v>53.098895051514496</v>
      </c>
      <c r="H896" s="4"/>
      <c r="I896" s="5">
        <v>0.36470000000000002</v>
      </c>
      <c r="J896" s="5">
        <v>0</v>
      </c>
      <c r="K896" s="14">
        <v>1</v>
      </c>
      <c r="L896" s="6">
        <v>5.0999999999999996</v>
      </c>
      <c r="M896" s="6">
        <v>62</v>
      </c>
      <c r="N896" s="6">
        <v>27</v>
      </c>
      <c r="O896" s="13">
        <f t="shared" si="530"/>
        <v>41.75</v>
      </c>
      <c r="P896" s="12">
        <f t="shared" si="531"/>
        <v>0</v>
      </c>
      <c r="Q896" s="4"/>
      <c r="R896">
        <v>867</v>
      </c>
      <c r="S896" s="4">
        <f t="shared" si="532"/>
        <v>0.50681584851960382</v>
      </c>
      <c r="T896" s="12">
        <f t="shared" si="533"/>
        <v>1</v>
      </c>
      <c r="U896">
        <f t="shared" si="534"/>
        <v>0.6</v>
      </c>
      <c r="V896" s="4">
        <f t="shared" si="535"/>
        <v>0.3040895091117623</v>
      </c>
      <c r="W896" s="4"/>
      <c r="X896"/>
      <c r="Z896"/>
      <c r="AA896">
        <v>867</v>
      </c>
      <c r="AB896" s="4">
        <f t="shared" si="536"/>
        <v>0.1463167664670659</v>
      </c>
      <c r="AC896" s="4">
        <f t="shared" si="537"/>
        <v>0</v>
      </c>
      <c r="AD896" s="26">
        <f t="shared" si="538"/>
        <v>0.42276492496277551</v>
      </c>
      <c r="AE896" s="4">
        <f t="shared" si="512"/>
        <v>0.29126842553431048</v>
      </c>
      <c r="AF896" s="11"/>
      <c r="AG896" s="10">
        <f t="shared" si="539"/>
        <v>0.21838323353293418</v>
      </c>
      <c r="AH896" s="10">
        <f t="shared" si="540"/>
        <v>0</v>
      </c>
      <c r="AI896" s="25">
        <f t="shared" si="541"/>
        <v>10.162852642908442</v>
      </c>
      <c r="AJ896" s="4">
        <f t="shared" si="513"/>
        <v>10.049893565263183</v>
      </c>
      <c r="AK896" s="4"/>
      <c r="AL896" s="24">
        <f t="shared" si="542"/>
        <v>1.0121916532913708</v>
      </c>
      <c r="AM896" s="4">
        <f t="shared" si="514"/>
        <v>0.9876056960111681</v>
      </c>
      <c r="AN896" s="3"/>
      <c r="AO896" s="23">
        <f t="shared" si="543"/>
        <v>0</v>
      </c>
      <c r="AP896" s="22">
        <f t="shared" si="544"/>
        <v>38.101085830351906</v>
      </c>
      <c r="AQ896" s="4">
        <f t="shared" si="515"/>
        <v>38.072705684074386</v>
      </c>
      <c r="AR896" s="3"/>
      <c r="AS896" s="4">
        <v>3.4</v>
      </c>
      <c r="AT896" s="4"/>
      <c r="AU896" s="21">
        <f t="shared" si="545"/>
        <v>289.2304049484851</v>
      </c>
      <c r="AV896" s="21">
        <f t="shared" si="516"/>
        <v>0.23153562907277678</v>
      </c>
      <c r="AW896" s="3">
        <f t="shared" si="517"/>
        <v>53.098895051514496</v>
      </c>
      <c r="AX896"/>
      <c r="AY896" s="20">
        <f t="shared" si="518"/>
        <v>1.3399632321550859E-2</v>
      </c>
      <c r="AZ896" s="20">
        <f t="shared" si="519"/>
        <v>1.5730003160081441E-2</v>
      </c>
      <c r="BA896" s="19">
        <f t="shared" si="520"/>
        <v>0.10236686394683274</v>
      </c>
      <c r="BB896" s="18">
        <f t="shared" si="521"/>
        <v>1.1510649442431745E-2</v>
      </c>
      <c r="BC896" s="18">
        <f t="shared" si="522"/>
        <v>1.3512501519376397E-2</v>
      </c>
      <c r="BD896" s="17">
        <f t="shared" si="523"/>
        <v>8.7935926683451002E-2</v>
      </c>
      <c r="BE896" s="16">
        <f t="shared" si="524"/>
        <v>2.5053350413125814E-3</v>
      </c>
      <c r="BF896" s="16">
        <f t="shared" si="525"/>
        <v>2.941045483279987E-3</v>
      </c>
      <c r="BG896" s="16">
        <f t="shared" si="526"/>
        <v>1.9139576755610174E-2</v>
      </c>
      <c r="BH896" s="15">
        <f t="shared" si="527"/>
        <v>2.8919669116931686E-3</v>
      </c>
      <c r="BI896" s="15">
        <f t="shared" si="528"/>
        <v>3.3949176789441543E-3</v>
      </c>
      <c r="BJ896" s="15">
        <f t="shared" si="529"/>
        <v>2.2093261686882849E-2</v>
      </c>
    </row>
    <row r="897" spans="1:62" x14ac:dyDescent="0.25">
      <c r="A897">
        <v>868</v>
      </c>
      <c r="B897" s="26">
        <f t="shared" si="507"/>
        <v>0.34005405427682545</v>
      </c>
      <c r="C897" s="25">
        <f t="shared" si="508"/>
        <v>10.122707936520667</v>
      </c>
      <c r="D897" s="24">
        <f t="shared" si="509"/>
        <v>1.0179132797281565</v>
      </c>
      <c r="E897" s="22">
        <f t="shared" si="510"/>
        <v>38.108284151916074</v>
      </c>
      <c r="F897" s="27">
        <v>3.4</v>
      </c>
      <c r="G897" s="4">
        <f t="shared" si="511"/>
        <v>52.988959422441724</v>
      </c>
      <c r="H897" s="4"/>
      <c r="I897" s="5">
        <v>0.1216</v>
      </c>
      <c r="J897" s="5">
        <v>0</v>
      </c>
      <c r="K897" s="14">
        <v>1</v>
      </c>
      <c r="L897" s="6">
        <v>7.3</v>
      </c>
      <c r="M897" s="6">
        <v>51</v>
      </c>
      <c r="N897" s="6">
        <v>49</v>
      </c>
      <c r="O897" s="13">
        <f t="shared" si="530"/>
        <v>14.25</v>
      </c>
      <c r="P897" s="12">
        <f t="shared" si="531"/>
        <v>0</v>
      </c>
      <c r="Q897" s="4"/>
      <c r="R897">
        <v>868</v>
      </c>
      <c r="S897" s="4">
        <f t="shared" si="532"/>
        <v>0.74514205020999758</v>
      </c>
      <c r="T897" s="12">
        <f t="shared" si="533"/>
        <v>1</v>
      </c>
      <c r="U897">
        <f t="shared" si="534"/>
        <v>0.6</v>
      </c>
      <c r="V897" s="4">
        <f t="shared" si="535"/>
        <v>0.44708523012599855</v>
      </c>
      <c r="W897" s="4"/>
      <c r="X897"/>
      <c r="Z897"/>
      <c r="AA897">
        <v>868</v>
      </c>
      <c r="AB897" s="4">
        <f t="shared" si="536"/>
        <v>4.8785628742514978E-2</v>
      </c>
      <c r="AC897" s="4">
        <f t="shared" si="537"/>
        <v>0</v>
      </c>
      <c r="AD897" s="26">
        <f t="shared" si="538"/>
        <v>0.34005405427682545</v>
      </c>
      <c r="AE897" s="4">
        <f t="shared" si="512"/>
        <v>0.18243430946370026</v>
      </c>
      <c r="AF897" s="11"/>
      <c r="AG897" s="10">
        <f t="shared" si="539"/>
        <v>7.2814371257485036E-2</v>
      </c>
      <c r="AH897" s="10">
        <f t="shared" si="540"/>
        <v>0</v>
      </c>
      <c r="AI897" s="25">
        <f t="shared" si="541"/>
        <v>10.122707936520667</v>
      </c>
      <c r="AJ897" s="4">
        <f t="shared" si="513"/>
        <v>9.9353566915812106</v>
      </c>
      <c r="AK897" s="4"/>
      <c r="AL897" s="24">
        <f t="shared" si="542"/>
        <v>1.0179132797281565</v>
      </c>
      <c r="AM897" s="4">
        <f t="shared" si="514"/>
        <v>0.97692594843372582</v>
      </c>
      <c r="AN897" s="3"/>
      <c r="AO897" s="23">
        <f t="shared" si="543"/>
        <v>0</v>
      </c>
      <c r="AP897" s="22">
        <f t="shared" si="544"/>
        <v>38.108284151916074</v>
      </c>
      <c r="AQ897" s="4">
        <f t="shared" si="515"/>
        <v>38.06085253765756</v>
      </c>
      <c r="AR897" s="3"/>
      <c r="AS897" s="4">
        <v>3.4</v>
      </c>
      <c r="AT897" s="4"/>
      <c r="AU897" s="21">
        <f t="shared" si="545"/>
        <v>289.46194057755787</v>
      </c>
      <c r="AV897" s="21">
        <f t="shared" si="516"/>
        <v>0.33738364698812534</v>
      </c>
      <c r="AW897" s="3">
        <f t="shared" si="517"/>
        <v>52.988959422441724</v>
      </c>
      <c r="AX897"/>
      <c r="AY897" s="20">
        <f t="shared" si="518"/>
        <v>1.6061618646065312E-2</v>
      </c>
      <c r="AZ897" s="20">
        <f t="shared" si="519"/>
        <v>1.8854943627989711E-2</v>
      </c>
      <c r="BA897" s="19">
        <f t="shared" si="520"/>
        <v>0.12270318253907017</v>
      </c>
      <c r="BB897" s="18">
        <f t="shared" si="521"/>
        <v>1.9091289943723798E-2</v>
      </c>
      <c r="BC897" s="18">
        <f t="shared" si="522"/>
        <v>2.2411514281762718E-2</v>
      </c>
      <c r="BD897" s="17">
        <f t="shared" si="523"/>
        <v>0.14584844071397027</v>
      </c>
      <c r="BE897" s="16">
        <f t="shared" si="524"/>
        <v>4.1766523943532257E-3</v>
      </c>
      <c r="BF897" s="16">
        <f t="shared" si="525"/>
        <v>4.9030267238059609E-3</v>
      </c>
      <c r="BG897" s="16">
        <f t="shared" si="526"/>
        <v>3.1907652176271478E-2</v>
      </c>
      <c r="BH897" s="15">
        <f t="shared" si="527"/>
        <v>4.8333316418621985E-3</v>
      </c>
      <c r="BI897" s="15">
        <f t="shared" si="528"/>
        <v>5.6739110578382327E-3</v>
      </c>
      <c r="BJ897" s="15">
        <f t="shared" si="529"/>
        <v>3.6924371558813403E-2</v>
      </c>
    </row>
    <row r="898" spans="1:62" x14ac:dyDescent="0.25">
      <c r="A898">
        <v>869</v>
      </c>
      <c r="B898" s="26">
        <f t="shared" si="507"/>
        <v>0.23121993820621523</v>
      </c>
      <c r="C898" s="25">
        <f t="shared" si="508"/>
        <v>10.008171062838695</v>
      </c>
      <c r="D898" s="24">
        <f t="shared" si="509"/>
        <v>1.0210888410597305</v>
      </c>
      <c r="E898" s="22">
        <f t="shared" si="510"/>
        <v>38.112695933348967</v>
      </c>
      <c r="F898" s="27">
        <v>3.4</v>
      </c>
      <c r="G898" s="4">
        <f t="shared" si="511"/>
        <v>52.773175775453609</v>
      </c>
      <c r="H898" s="4"/>
      <c r="I898" s="5">
        <v>0.1216</v>
      </c>
      <c r="J898" s="5">
        <v>0</v>
      </c>
      <c r="K898" s="14">
        <v>1</v>
      </c>
      <c r="L898" s="6">
        <v>11</v>
      </c>
      <c r="M898" s="6">
        <v>52</v>
      </c>
      <c r="N898" s="6">
        <v>83</v>
      </c>
      <c r="O898" s="13">
        <f t="shared" si="530"/>
        <v>-10.25</v>
      </c>
      <c r="P898" s="12">
        <f t="shared" si="531"/>
        <v>-10.25</v>
      </c>
      <c r="Q898" s="4"/>
      <c r="R898">
        <v>869</v>
      </c>
      <c r="S898" s="4">
        <f t="shared" si="532"/>
        <v>1.245428856118602</v>
      </c>
      <c r="T898" s="12">
        <f t="shared" si="533"/>
        <v>1</v>
      </c>
      <c r="U898">
        <f t="shared" si="534"/>
        <v>0.6</v>
      </c>
      <c r="V898" s="4">
        <f t="shared" si="535"/>
        <v>0.74725731367116122</v>
      </c>
      <c r="W898" s="4"/>
      <c r="X898"/>
      <c r="Z898"/>
      <c r="AA898">
        <v>869</v>
      </c>
      <c r="AB898" s="4">
        <f t="shared" si="536"/>
        <v>4.8785628742514978E-2</v>
      </c>
      <c r="AC898" s="4">
        <f t="shared" si="537"/>
        <v>0</v>
      </c>
      <c r="AD898" s="26">
        <f t="shared" si="538"/>
        <v>0.23121993820621523</v>
      </c>
      <c r="AE898" s="4">
        <f t="shared" si="512"/>
        <v>0.12091840518164994</v>
      </c>
      <c r="AF898" s="11"/>
      <c r="AG898" s="10">
        <f t="shared" si="539"/>
        <v>7.2814371257485036E-2</v>
      </c>
      <c r="AH898" s="10">
        <f t="shared" si="540"/>
        <v>0</v>
      </c>
      <c r="AI898" s="25">
        <f t="shared" si="541"/>
        <v>10.008171062838695</v>
      </c>
      <c r="AJ898" s="4">
        <f t="shared" si="513"/>
        <v>9.8154165200781467</v>
      </c>
      <c r="AK898" s="4"/>
      <c r="AL898" s="24">
        <f t="shared" si="542"/>
        <v>1.0210888410597305</v>
      </c>
      <c r="AM898" s="4">
        <f t="shared" si="514"/>
        <v>0.97832321820345292</v>
      </c>
      <c r="AN898" s="3"/>
      <c r="AO898" s="23">
        <f t="shared" si="543"/>
        <v>0</v>
      </c>
      <c r="AP898" s="22">
        <f t="shared" si="544"/>
        <v>38.112695933348967</v>
      </c>
      <c r="AQ898" s="4">
        <f t="shared" si="515"/>
        <v>38.063314583196252</v>
      </c>
      <c r="AR898" s="3"/>
      <c r="AS898" s="4">
        <v>3.4</v>
      </c>
      <c r="AT898" s="4"/>
      <c r="AU898" s="21">
        <f t="shared" si="545"/>
        <v>289.79932422454601</v>
      </c>
      <c r="AV898" s="21">
        <f t="shared" si="516"/>
        <v>0.30765607375949855</v>
      </c>
      <c r="AW898" s="3">
        <f t="shared" si="517"/>
        <v>52.773175775453609</v>
      </c>
      <c r="AX898"/>
      <c r="AY898" s="20">
        <f t="shared" si="518"/>
        <v>1.1239842835790593E-2</v>
      </c>
      <c r="AZ898" s="20">
        <f t="shared" si="519"/>
        <v>1.3194598111580261E-2</v>
      </c>
      <c r="BA898" s="19">
        <f t="shared" si="520"/>
        <v>8.5867092077194437E-2</v>
      </c>
      <c r="BB898" s="18">
        <f t="shared" si="521"/>
        <v>1.9641891704539886E-2</v>
      </c>
      <c r="BC898" s="18">
        <f t="shared" si="522"/>
        <v>2.3057872870546822E-2</v>
      </c>
      <c r="BD898" s="17">
        <f t="shared" si="523"/>
        <v>0.15005477818546167</v>
      </c>
      <c r="BE898" s="16">
        <f t="shared" si="524"/>
        <v>4.3578621846733726E-3</v>
      </c>
      <c r="BF898" s="16">
        <f t="shared" si="525"/>
        <v>5.1157512602687423E-3</v>
      </c>
      <c r="BG898" s="16">
        <f t="shared" si="526"/>
        <v>3.3292009411335498E-2</v>
      </c>
      <c r="BH898" s="15">
        <f t="shared" si="527"/>
        <v>5.0320117909153578E-3</v>
      </c>
      <c r="BI898" s="15">
        <f t="shared" si="528"/>
        <v>5.9071442762919412E-3</v>
      </c>
      <c r="BJ898" s="15">
        <f t="shared" si="529"/>
        <v>3.8442194085506982E-2</v>
      </c>
    </row>
    <row r="899" spans="1:62" x14ac:dyDescent="0.25">
      <c r="A899">
        <v>870</v>
      </c>
      <c r="B899" s="26">
        <f t="shared" si="507"/>
        <v>0.41351181835530265</v>
      </c>
      <c r="C899" s="25">
        <f t="shared" si="508"/>
        <v>10.252123106904493</v>
      </c>
      <c r="D899" s="24">
        <f t="shared" si="509"/>
        <v>1.0185948267193721</v>
      </c>
      <c r="E899" s="22">
        <f t="shared" si="510"/>
        <v>38.110589949714942</v>
      </c>
      <c r="F899" s="27">
        <v>3.4</v>
      </c>
      <c r="G899" s="4">
        <f t="shared" si="511"/>
        <v>53.194819701694108</v>
      </c>
      <c r="H899" s="4"/>
      <c r="I899" s="5">
        <v>0.72929999999999995</v>
      </c>
      <c r="J899" s="5">
        <v>0</v>
      </c>
      <c r="K899" s="14">
        <v>1</v>
      </c>
      <c r="L899" s="6">
        <v>13.9</v>
      </c>
      <c r="M899" s="6">
        <v>57</v>
      </c>
      <c r="N899" s="6">
        <v>99</v>
      </c>
      <c r="O899" s="13">
        <f t="shared" si="530"/>
        <v>-17.25</v>
      </c>
      <c r="P899" s="12">
        <f t="shared" si="531"/>
        <v>-27.5</v>
      </c>
      <c r="Q899" s="4"/>
      <c r="R899">
        <v>870</v>
      </c>
      <c r="S899" s="4">
        <f t="shared" si="532"/>
        <v>1.7093833911892833</v>
      </c>
      <c r="T899" s="12">
        <f t="shared" si="533"/>
        <v>0.75846459436788383</v>
      </c>
      <c r="U899">
        <f t="shared" si="534"/>
        <v>0.6</v>
      </c>
      <c r="V899" s="4">
        <f t="shared" si="535"/>
        <v>0.77790406825054637</v>
      </c>
      <c r="W899" s="4"/>
      <c r="X899"/>
      <c r="Z899"/>
      <c r="AA899">
        <v>870</v>
      </c>
      <c r="AB899" s="4">
        <f t="shared" si="536"/>
        <v>0.29259341317365273</v>
      </c>
      <c r="AC899" s="4">
        <f t="shared" si="537"/>
        <v>0</v>
      </c>
      <c r="AD899" s="26">
        <f t="shared" si="538"/>
        <v>0.41351181835530265</v>
      </c>
      <c r="AE899" s="4">
        <f t="shared" si="512"/>
        <v>0.11137006198260992</v>
      </c>
      <c r="AF899" s="11"/>
      <c r="AG899" s="10">
        <f t="shared" si="539"/>
        <v>0.43670658682634733</v>
      </c>
      <c r="AH899" s="10">
        <f t="shared" si="540"/>
        <v>0</v>
      </c>
      <c r="AI899" s="25">
        <f t="shared" si="541"/>
        <v>10.252123106904493</v>
      </c>
      <c r="AJ899" s="4">
        <f t="shared" si="513"/>
        <v>9.8564887051599968</v>
      </c>
      <c r="AK899" s="4"/>
      <c r="AL899" s="24">
        <f t="shared" si="542"/>
        <v>1.0185948267193721</v>
      </c>
      <c r="AM899" s="4">
        <f t="shared" si="514"/>
        <v>0.93411421581872145</v>
      </c>
      <c r="AN899" s="3"/>
      <c r="AO899" s="23">
        <f t="shared" si="543"/>
        <v>0</v>
      </c>
      <c r="AP899" s="22">
        <f t="shared" si="544"/>
        <v>38.110589949714942</v>
      </c>
      <c r="AQ899" s="4">
        <f t="shared" si="515"/>
        <v>38.010731959972865</v>
      </c>
      <c r="AR899" s="3"/>
      <c r="AS899" s="4">
        <v>3.4</v>
      </c>
      <c r="AT899" s="4"/>
      <c r="AU899" s="21">
        <f t="shared" si="545"/>
        <v>290.10698029830553</v>
      </c>
      <c r="AV899" s="21">
        <f t="shared" si="516"/>
        <v>0.68670513578647019</v>
      </c>
      <c r="AW899" s="3">
        <f t="shared" si="517"/>
        <v>53.194819701694108</v>
      </c>
      <c r="AX899"/>
      <c r="AY899" s="20">
        <f t="shared" si="518"/>
        <v>3.0788564425505014E-2</v>
      </c>
      <c r="AZ899" s="20">
        <f t="shared" si="519"/>
        <v>3.6143097369071099E-2</v>
      </c>
      <c r="BA899" s="19">
        <f t="shared" si="520"/>
        <v>0.23521009457811665</v>
      </c>
      <c r="BB899" s="18">
        <f t="shared" si="521"/>
        <v>4.031556383762875E-2</v>
      </c>
      <c r="BC899" s="18">
        <f t="shared" si="522"/>
        <v>4.7326966244172874E-2</v>
      </c>
      <c r="BD899" s="17">
        <f t="shared" si="523"/>
        <v>0.30799187166269504</v>
      </c>
      <c r="BE899" s="16">
        <f t="shared" si="524"/>
        <v>8.608663571189135E-3</v>
      </c>
      <c r="BF899" s="16">
        <f t="shared" si="525"/>
        <v>1.0105822453135072E-2</v>
      </c>
      <c r="BG899" s="16">
        <f t="shared" si="526"/>
        <v>6.5766124876326423E-2</v>
      </c>
      <c r="BH899" s="15">
        <f t="shared" si="527"/>
        <v>1.0175634733462547E-2</v>
      </c>
      <c r="BI899" s="15">
        <f t="shared" si="528"/>
        <v>1.194531033928212E-2</v>
      </c>
      <c r="BJ899" s="15">
        <f t="shared" si="529"/>
        <v>7.7737044669332164E-2</v>
      </c>
    </row>
    <row r="900" spans="1:62" x14ac:dyDescent="0.25">
      <c r="A900">
        <v>871</v>
      </c>
      <c r="B900" s="26">
        <f t="shared" si="507"/>
        <v>0.40396347515626263</v>
      </c>
      <c r="C900" s="25">
        <f t="shared" si="508"/>
        <v>10.293195291986343</v>
      </c>
      <c r="D900" s="24">
        <f t="shared" si="509"/>
        <v>1.0240026423865067</v>
      </c>
      <c r="E900" s="22">
        <f t="shared" si="510"/>
        <v>38.116253156378519</v>
      </c>
      <c r="F900" s="27">
        <v>3.4</v>
      </c>
      <c r="G900" s="4">
        <f t="shared" si="511"/>
        <v>53.237414565907628</v>
      </c>
      <c r="H900" s="4"/>
      <c r="I900" s="5">
        <v>0.72929999999999995</v>
      </c>
      <c r="J900" s="5">
        <v>0</v>
      </c>
      <c r="K900" s="14">
        <v>0</v>
      </c>
      <c r="L900" s="6">
        <v>16</v>
      </c>
      <c r="M900" s="6">
        <v>34</v>
      </c>
      <c r="N900" s="6">
        <v>103</v>
      </c>
      <c r="O900" s="13">
        <f t="shared" si="530"/>
        <v>-43.25</v>
      </c>
      <c r="P900" s="12">
        <f t="shared" si="531"/>
        <v>-27.5</v>
      </c>
      <c r="Q900" s="4"/>
      <c r="R900">
        <v>871</v>
      </c>
      <c r="S900" s="4">
        <f t="shared" si="532"/>
        <v>2.0754997247575919</v>
      </c>
      <c r="T900" s="12">
        <f t="shared" si="533"/>
        <v>0.75846459436788383</v>
      </c>
      <c r="U900">
        <f t="shared" si="534"/>
        <v>1</v>
      </c>
      <c r="V900" s="4">
        <f t="shared" si="535"/>
        <v>1.5741930568489215</v>
      </c>
      <c r="W900" s="4"/>
      <c r="X900"/>
      <c r="Z900"/>
      <c r="AA900">
        <v>871</v>
      </c>
      <c r="AB900" s="4">
        <f t="shared" si="536"/>
        <v>0.29259341317365273</v>
      </c>
      <c r="AC900" s="4">
        <f t="shared" si="537"/>
        <v>0</v>
      </c>
      <c r="AD900" s="26">
        <f t="shared" si="538"/>
        <v>0.40396347515626263</v>
      </c>
      <c r="AE900" s="4">
        <f t="shared" si="512"/>
        <v>0.10879843155584758</v>
      </c>
      <c r="AF900" s="11"/>
      <c r="AG900" s="10">
        <f t="shared" si="539"/>
        <v>0.43670658682634733</v>
      </c>
      <c r="AH900" s="10">
        <f t="shared" si="540"/>
        <v>0</v>
      </c>
      <c r="AI900" s="25">
        <f t="shared" si="541"/>
        <v>10.293195291986343</v>
      </c>
      <c r="AJ900" s="4">
        <f t="shared" si="513"/>
        <v>9.8959758947044598</v>
      </c>
      <c r="AK900" s="4"/>
      <c r="AL900" s="24">
        <f t="shared" si="542"/>
        <v>1.0240026423865067</v>
      </c>
      <c r="AM900" s="4">
        <f t="shared" si="514"/>
        <v>0.93907351598272015</v>
      </c>
      <c r="AN900" s="3"/>
      <c r="AO900" s="23">
        <f t="shared" si="543"/>
        <v>0</v>
      </c>
      <c r="AP900" s="22">
        <f t="shared" si="544"/>
        <v>38.116253156378519</v>
      </c>
      <c r="AQ900" s="4">
        <f t="shared" si="515"/>
        <v>38.016380327809919</v>
      </c>
      <c r="AR900" s="3"/>
      <c r="AS900" s="4">
        <v>3.4</v>
      </c>
      <c r="AT900" s="4"/>
      <c r="AU900" s="21">
        <f t="shared" si="545"/>
        <v>290.79368543409203</v>
      </c>
      <c r="AV900" s="21">
        <f t="shared" si="516"/>
        <v>0.68286852373068763</v>
      </c>
      <c r="AW900" s="3">
        <f t="shared" si="517"/>
        <v>53.237414565907628</v>
      </c>
      <c r="AX900"/>
      <c r="AY900" s="20">
        <f t="shared" si="518"/>
        <v>3.0077630017608891E-2</v>
      </c>
      <c r="AZ900" s="20">
        <f t="shared" si="519"/>
        <v>3.5308522194584351E-2</v>
      </c>
      <c r="BA900" s="19">
        <f t="shared" si="520"/>
        <v>0.22977889138822186</v>
      </c>
      <c r="BB900" s="18">
        <f t="shared" si="521"/>
        <v>4.0477076558686681E-2</v>
      </c>
      <c r="BC900" s="18">
        <f t="shared" si="522"/>
        <v>4.7516568134110454E-2</v>
      </c>
      <c r="BD900" s="17">
        <f t="shared" si="523"/>
        <v>0.30922575258908652</v>
      </c>
      <c r="BE900" s="16">
        <f t="shared" si="524"/>
        <v>8.6543677751691559E-3</v>
      </c>
      <c r="BF900" s="16">
        <f t="shared" si="525"/>
        <v>1.0159475214329009E-2</v>
      </c>
      <c r="BG900" s="16">
        <f t="shared" si="526"/>
        <v>6.611528341428842E-2</v>
      </c>
      <c r="BH900" s="15">
        <f t="shared" si="527"/>
        <v>1.0177146825574176E-2</v>
      </c>
      <c r="BI900" s="15">
        <f t="shared" si="528"/>
        <v>1.1947085403934903E-2</v>
      </c>
      <c r="BJ900" s="15">
        <f t="shared" si="529"/>
        <v>7.7748596339090842E-2</v>
      </c>
    </row>
    <row r="901" spans="1:62" x14ac:dyDescent="0.25">
      <c r="A901">
        <v>872</v>
      </c>
      <c r="B901" s="26">
        <f t="shared" si="507"/>
        <v>0.40139184472950029</v>
      </c>
      <c r="C901" s="25">
        <f t="shared" si="508"/>
        <v>10.332682481530806</v>
      </c>
      <c r="D901" s="24">
        <f t="shared" si="509"/>
        <v>1.028459737159759</v>
      </c>
      <c r="E901" s="22">
        <f t="shared" si="510"/>
        <v>38.121311978756879</v>
      </c>
      <c r="F901" s="27">
        <v>3.4</v>
      </c>
      <c r="G901" s="4">
        <f t="shared" si="511"/>
        <v>53.28384604217694</v>
      </c>
      <c r="H901" s="4"/>
      <c r="I901" s="5">
        <v>0.72929999999999995</v>
      </c>
      <c r="J901" s="5">
        <v>0</v>
      </c>
      <c r="K901" s="14">
        <v>0</v>
      </c>
      <c r="L901" s="6">
        <v>16</v>
      </c>
      <c r="M901" s="6">
        <v>55</v>
      </c>
      <c r="N901" s="6">
        <v>91</v>
      </c>
      <c r="O901" s="13">
        <f t="shared" si="530"/>
        <v>-13.25</v>
      </c>
      <c r="P901" s="12">
        <f t="shared" si="531"/>
        <v>-27.5</v>
      </c>
      <c r="Q901" s="4"/>
      <c r="R901">
        <v>872</v>
      </c>
      <c r="S901" s="4">
        <f t="shared" si="532"/>
        <v>2.0754997247575919</v>
      </c>
      <c r="T901" s="12">
        <f t="shared" si="533"/>
        <v>0.75846459436788383</v>
      </c>
      <c r="U901">
        <f t="shared" si="534"/>
        <v>1</v>
      </c>
      <c r="V901" s="4">
        <f t="shared" si="535"/>
        <v>1.5741930568489215</v>
      </c>
      <c r="W901" s="4"/>
      <c r="X901"/>
      <c r="Z901"/>
      <c r="AA901">
        <v>872</v>
      </c>
      <c r="AB901" s="4">
        <f t="shared" si="536"/>
        <v>0.29259341317365273</v>
      </c>
      <c r="AC901" s="4">
        <f t="shared" si="537"/>
        <v>0</v>
      </c>
      <c r="AD901" s="26">
        <f t="shared" si="538"/>
        <v>0.40139184472950029</v>
      </c>
      <c r="AE901" s="4">
        <f t="shared" si="512"/>
        <v>0.10810567472607431</v>
      </c>
      <c r="AF901" s="11"/>
      <c r="AG901" s="10">
        <f t="shared" si="539"/>
        <v>0.43670658682634733</v>
      </c>
      <c r="AH901" s="10">
        <f t="shared" si="540"/>
        <v>0</v>
      </c>
      <c r="AI901" s="25">
        <f t="shared" si="541"/>
        <v>10.332682481530806</v>
      </c>
      <c r="AJ901" s="4">
        <f t="shared" si="513"/>
        <v>9.933938851151483</v>
      </c>
      <c r="AK901" s="4"/>
      <c r="AL901" s="24">
        <f t="shared" si="542"/>
        <v>1.028459737159759</v>
      </c>
      <c r="AM901" s="4">
        <f t="shared" si="514"/>
        <v>0.94316086226857887</v>
      </c>
      <c r="AN901" s="3"/>
      <c r="AO901" s="23">
        <f t="shared" si="543"/>
        <v>0</v>
      </c>
      <c r="AP901" s="22">
        <f t="shared" si="544"/>
        <v>38.121311978756879</v>
      </c>
      <c r="AQ901" s="4">
        <f t="shared" si="515"/>
        <v>38.02142579207095</v>
      </c>
      <c r="AR901" s="3"/>
      <c r="AS901" s="4">
        <v>3.4</v>
      </c>
      <c r="AT901" s="4"/>
      <c r="AU901" s="21">
        <f t="shared" si="545"/>
        <v>291.47655395782272</v>
      </c>
      <c r="AV901" s="21">
        <f t="shared" si="516"/>
        <v>0.68289068390930852</v>
      </c>
      <c r="AW901" s="3">
        <f t="shared" si="517"/>
        <v>53.28384604217694</v>
      </c>
      <c r="AX901"/>
      <c r="AY901" s="20">
        <f t="shared" si="518"/>
        <v>2.988617081156349E-2</v>
      </c>
      <c r="AZ901" s="20">
        <f t="shared" si="519"/>
        <v>3.508376573531366E-2</v>
      </c>
      <c r="BA901" s="19">
        <f t="shared" si="520"/>
        <v>0.22831623345654886</v>
      </c>
      <c r="BB901" s="18">
        <f t="shared" si="521"/>
        <v>4.0632397522870553E-2</v>
      </c>
      <c r="BC901" s="18">
        <f t="shared" si="522"/>
        <v>4.7698901439891521E-2</v>
      </c>
      <c r="BD901" s="17">
        <f t="shared" si="523"/>
        <v>0.31041233141656144</v>
      </c>
      <c r="BE901" s="16">
        <f t="shared" si="524"/>
        <v>8.6920455369655352E-3</v>
      </c>
      <c r="BF901" s="16">
        <f t="shared" si="525"/>
        <v>1.0203705630350847E-2</v>
      </c>
      <c r="BG901" s="16">
        <f t="shared" si="526"/>
        <v>6.6403123723863783E-2</v>
      </c>
      <c r="BH901" s="15">
        <f t="shared" si="527"/>
        <v>1.0178508031853361E-2</v>
      </c>
      <c r="BI901" s="15">
        <f t="shared" si="528"/>
        <v>1.1948683341740903E-2</v>
      </c>
      <c r="BJ901" s="15">
        <f t="shared" si="529"/>
        <v>7.7758995312334378E-2</v>
      </c>
    </row>
    <row r="902" spans="1:62" x14ac:dyDescent="0.25">
      <c r="A902">
        <v>873</v>
      </c>
      <c r="B902" s="26">
        <f t="shared" si="507"/>
        <v>0.15689130346858929</v>
      </c>
      <c r="C902" s="25">
        <f t="shared" si="508"/>
        <v>10.006753222408967</v>
      </c>
      <c r="D902" s="24">
        <f t="shared" si="509"/>
        <v>1.0325499841718317</v>
      </c>
      <c r="E902" s="22">
        <f t="shared" si="510"/>
        <v>38.126360848218255</v>
      </c>
      <c r="F902" s="27">
        <v>3.4</v>
      </c>
      <c r="G902" s="4">
        <f t="shared" si="511"/>
        <v>52.722555358267641</v>
      </c>
      <c r="H902" s="4"/>
      <c r="I902" s="5">
        <v>0.1216</v>
      </c>
      <c r="J902" s="5">
        <v>0</v>
      </c>
      <c r="K902" s="14">
        <v>0</v>
      </c>
      <c r="L902" s="6">
        <v>13.5</v>
      </c>
      <c r="M902" s="6">
        <v>58</v>
      </c>
      <c r="N902" s="6">
        <v>69</v>
      </c>
      <c r="O902" s="13">
        <f t="shared" si="530"/>
        <v>6.25</v>
      </c>
      <c r="P902" s="12">
        <f t="shared" si="531"/>
        <v>-21.25</v>
      </c>
      <c r="Q902" s="4"/>
      <c r="R902">
        <v>873</v>
      </c>
      <c r="S902" s="4">
        <f t="shared" si="532"/>
        <v>1.6422633067433468</v>
      </c>
      <c r="T902" s="12">
        <f t="shared" si="533"/>
        <v>0.95855194129866228</v>
      </c>
      <c r="U902">
        <f t="shared" si="534"/>
        <v>1</v>
      </c>
      <c r="V902" s="4">
        <f t="shared" si="535"/>
        <v>1.5741946808023954</v>
      </c>
      <c r="W902" s="4"/>
      <c r="X902"/>
      <c r="Z902"/>
      <c r="AA902">
        <v>873</v>
      </c>
      <c r="AB902" s="4">
        <f t="shared" si="536"/>
        <v>4.8785628742514978E-2</v>
      </c>
      <c r="AC902" s="4">
        <f t="shared" si="537"/>
        <v>0</v>
      </c>
      <c r="AD902" s="26">
        <f t="shared" si="538"/>
        <v>0.15689130346858929</v>
      </c>
      <c r="AE902" s="4">
        <f t="shared" si="512"/>
        <v>6.1301441432763247E-2</v>
      </c>
      <c r="AF902" s="11"/>
      <c r="AG902" s="10">
        <f t="shared" si="539"/>
        <v>7.2814371257485036E-2</v>
      </c>
      <c r="AH902" s="10">
        <f t="shared" si="540"/>
        <v>0</v>
      </c>
      <c r="AI902" s="25">
        <f t="shared" si="541"/>
        <v>10.006753222408967</v>
      </c>
      <c r="AJ902" s="4">
        <f t="shared" si="513"/>
        <v>9.7285775282899074</v>
      </c>
      <c r="AK902" s="4"/>
      <c r="AL902" s="24">
        <f t="shared" si="542"/>
        <v>1.0325499841718317</v>
      </c>
      <c r="AM902" s="4">
        <f t="shared" si="514"/>
        <v>0.97045326203596183</v>
      </c>
      <c r="AN902" s="3"/>
      <c r="AO902" s="23">
        <f t="shared" si="543"/>
        <v>0</v>
      </c>
      <c r="AP902" s="22">
        <f t="shared" si="544"/>
        <v>38.126360848218255</v>
      </c>
      <c r="AQ902" s="4">
        <f t="shared" si="515"/>
        <v>38.054769661501993</v>
      </c>
      <c r="AR902" s="3"/>
      <c r="AS902" s="4">
        <v>3.4</v>
      </c>
      <c r="AT902" s="4"/>
      <c r="AU902" s="21">
        <f t="shared" si="545"/>
        <v>292.15944464173202</v>
      </c>
      <c r="AV902" s="21">
        <f t="shared" si="516"/>
        <v>0.39504032455237664</v>
      </c>
      <c r="AW902" s="3">
        <f t="shared" si="517"/>
        <v>52.722555358267641</v>
      </c>
      <c r="AX902"/>
      <c r="AY902" s="20">
        <f t="shared" si="518"/>
        <v>9.7407080075515105E-3</v>
      </c>
      <c r="AZ902" s="20">
        <f t="shared" si="519"/>
        <v>1.1434744182777859E-2</v>
      </c>
      <c r="BA902" s="19">
        <f t="shared" si="520"/>
        <v>7.4414409845496673E-2</v>
      </c>
      <c r="BB902" s="18">
        <f t="shared" si="521"/>
        <v>2.8346397342808055E-2</v>
      </c>
      <c r="BC902" s="18">
        <f t="shared" si="522"/>
        <v>3.3276205576339896E-2</v>
      </c>
      <c r="BD902" s="17">
        <f t="shared" si="523"/>
        <v>0.21655309119991215</v>
      </c>
      <c r="BE902" s="16">
        <f t="shared" si="524"/>
        <v>6.3277216398206753E-3</v>
      </c>
      <c r="BF902" s="16">
        <f t="shared" si="525"/>
        <v>7.4281949684851401E-3</v>
      </c>
      <c r="BG902" s="16">
        <f t="shared" si="526"/>
        <v>4.8340805527564111E-2</v>
      </c>
      <c r="BH902" s="15">
        <f t="shared" si="527"/>
        <v>7.2952176189546893E-3</v>
      </c>
      <c r="BI902" s="15">
        <f t="shared" si="528"/>
        <v>8.5639511179033314E-3</v>
      </c>
      <c r="BJ902" s="15">
        <f t="shared" si="529"/>
        <v>5.5732017979403733E-2</v>
      </c>
    </row>
    <row r="903" spans="1:62" x14ac:dyDescent="0.25">
      <c r="A903">
        <v>874</v>
      </c>
      <c r="B903" s="26">
        <f t="shared" si="507"/>
        <v>0.11008707017527822</v>
      </c>
      <c r="C903" s="25">
        <f t="shared" si="508"/>
        <v>9.8013918995473919</v>
      </c>
      <c r="D903" s="24">
        <f t="shared" si="509"/>
        <v>1.0221633066450968</v>
      </c>
      <c r="E903" s="22">
        <f t="shared" si="510"/>
        <v>38.115472757347504</v>
      </c>
      <c r="F903" s="27">
        <v>3.4</v>
      </c>
      <c r="G903" s="4">
        <f t="shared" si="511"/>
        <v>52.449115033715266</v>
      </c>
      <c r="H903" s="4"/>
      <c r="I903" s="5">
        <v>0.1216</v>
      </c>
      <c r="J903" s="5">
        <v>0</v>
      </c>
      <c r="K903" s="14">
        <v>0</v>
      </c>
      <c r="L903" s="6">
        <v>10.199999999999999</v>
      </c>
      <c r="M903" s="6">
        <v>56</v>
      </c>
      <c r="N903" s="6">
        <v>34</v>
      </c>
      <c r="O903" s="13">
        <f t="shared" si="530"/>
        <v>30.5</v>
      </c>
      <c r="P903" s="12">
        <f t="shared" si="531"/>
        <v>0</v>
      </c>
      <c r="Q903" s="4"/>
      <c r="R903">
        <v>874</v>
      </c>
      <c r="S903" s="4">
        <f t="shared" si="532"/>
        <v>1.1276998486951821</v>
      </c>
      <c r="T903" s="12">
        <f t="shared" si="533"/>
        <v>1</v>
      </c>
      <c r="U903">
        <f t="shared" si="534"/>
        <v>1</v>
      </c>
      <c r="V903" s="4">
        <f t="shared" si="535"/>
        <v>1.1276998486951821</v>
      </c>
      <c r="W903" s="4"/>
      <c r="X903"/>
      <c r="Z903"/>
      <c r="AA903">
        <v>874</v>
      </c>
      <c r="AB903" s="4">
        <f t="shared" si="536"/>
        <v>4.8785628742514978E-2</v>
      </c>
      <c r="AC903" s="4">
        <f t="shared" si="537"/>
        <v>0</v>
      </c>
      <c r="AD903" s="26">
        <f t="shared" si="538"/>
        <v>0.11008707017527822</v>
      </c>
      <c r="AE903" s="4">
        <f t="shared" si="512"/>
        <v>6.6259114424770657E-2</v>
      </c>
      <c r="AF903" s="11"/>
      <c r="AG903" s="10">
        <f t="shared" si="539"/>
        <v>7.2814371257485036E-2</v>
      </c>
      <c r="AH903" s="10">
        <f t="shared" si="540"/>
        <v>0</v>
      </c>
      <c r="AI903" s="25">
        <f t="shared" si="541"/>
        <v>9.8013918995473919</v>
      </c>
      <c r="AJ903" s="4">
        <f t="shared" si="513"/>
        <v>9.6532384440875347</v>
      </c>
      <c r="AK903" s="4"/>
      <c r="AL903" s="24">
        <f t="shared" si="542"/>
        <v>1.0221633066450968</v>
      </c>
      <c r="AM903" s="4">
        <f t="shared" si="514"/>
        <v>0.98848003361925318</v>
      </c>
      <c r="AN903" s="3"/>
      <c r="AO903" s="23">
        <f t="shared" si="543"/>
        <v>0</v>
      </c>
      <c r="AP903" s="22">
        <f t="shared" si="544"/>
        <v>38.115472757347504</v>
      </c>
      <c r="AQ903" s="4">
        <f t="shared" si="515"/>
        <v>38.076790057939036</v>
      </c>
      <c r="AR903" s="3"/>
      <c r="AS903" s="4">
        <v>3.4</v>
      </c>
      <c r="AT903" s="4"/>
      <c r="AU903" s="21">
        <f t="shared" si="545"/>
        <v>292.55448496628441</v>
      </c>
      <c r="AV903" s="21">
        <f t="shared" si="516"/>
        <v>0.20578808389478748</v>
      </c>
      <c r="AW903" s="3">
        <f t="shared" si="517"/>
        <v>52.449115033715266</v>
      </c>
      <c r="AX903"/>
      <c r="AY903" s="20">
        <f t="shared" si="518"/>
        <v>4.4661150297881907E-3</v>
      </c>
      <c r="AZ903" s="20">
        <f t="shared" si="519"/>
        <v>5.2428306871426583E-3</v>
      </c>
      <c r="BA903" s="19">
        <f t="shared" si="520"/>
        <v>3.4119010033576716E-2</v>
      </c>
      <c r="BB903" s="18">
        <f t="shared" si="521"/>
        <v>1.5096993752364566E-2</v>
      </c>
      <c r="BC903" s="18">
        <f t="shared" si="522"/>
        <v>1.7722557883210577E-2</v>
      </c>
      <c r="BD903" s="17">
        <f t="shared" si="523"/>
        <v>0.11533390382428201</v>
      </c>
      <c r="BE903" s="16">
        <f t="shared" si="524"/>
        <v>3.4323611342844161E-3</v>
      </c>
      <c r="BF903" s="16">
        <f t="shared" si="525"/>
        <v>4.0292935054643151E-3</v>
      </c>
      <c r="BG903" s="16">
        <f t="shared" si="526"/>
        <v>2.6221618386094891E-2</v>
      </c>
      <c r="BH903" s="15">
        <f t="shared" si="527"/>
        <v>3.9418079685119602E-3</v>
      </c>
      <c r="BI903" s="15">
        <f t="shared" si="528"/>
        <v>4.6273397891227353E-3</v>
      </c>
      <c r="BJ903" s="15">
        <f t="shared" si="529"/>
        <v>3.0113551650833886E-2</v>
      </c>
    </row>
    <row r="904" spans="1:62" x14ac:dyDescent="0.25">
      <c r="A904">
        <v>875</v>
      </c>
      <c r="B904" s="26">
        <f t="shared" si="507"/>
        <v>0.11504474316728563</v>
      </c>
      <c r="C904" s="25">
        <f t="shared" si="508"/>
        <v>9.7260528153450192</v>
      </c>
      <c r="D904" s="24">
        <f t="shared" si="509"/>
        <v>1.0154173115042024</v>
      </c>
      <c r="E904" s="22">
        <f t="shared" si="510"/>
        <v>38.108412079803976</v>
      </c>
      <c r="F904" s="27">
        <v>3.4</v>
      </c>
      <c r="G904" s="4">
        <f t="shared" si="511"/>
        <v>52.364926949820479</v>
      </c>
      <c r="H904" s="4"/>
      <c r="I904" s="5">
        <v>0.1216</v>
      </c>
      <c r="J904" s="5">
        <v>0</v>
      </c>
      <c r="K904" s="14">
        <v>0</v>
      </c>
      <c r="L904" s="6">
        <v>6.1</v>
      </c>
      <c r="M904" s="6">
        <v>75</v>
      </c>
      <c r="N904" s="6">
        <v>18</v>
      </c>
      <c r="O904" s="13">
        <f t="shared" si="530"/>
        <v>61.5</v>
      </c>
      <c r="P904" s="12">
        <f t="shared" si="531"/>
        <v>0</v>
      </c>
      <c r="Q904" s="4"/>
      <c r="R904">
        <v>875</v>
      </c>
      <c r="S904" s="4">
        <f t="shared" si="532"/>
        <v>0.60923828172684824</v>
      </c>
      <c r="T904" s="12">
        <f t="shared" si="533"/>
        <v>1</v>
      </c>
      <c r="U904">
        <f t="shared" si="534"/>
        <v>1</v>
      </c>
      <c r="V904" s="4">
        <f t="shared" si="535"/>
        <v>0.60923828172684824</v>
      </c>
      <c r="W904" s="4"/>
      <c r="X904"/>
      <c r="Z904"/>
      <c r="AA904">
        <v>875</v>
      </c>
      <c r="AB904" s="4">
        <f t="shared" si="536"/>
        <v>4.8785628742514978E-2</v>
      </c>
      <c r="AC904" s="4">
        <f t="shared" si="537"/>
        <v>0</v>
      </c>
      <c r="AD904" s="26">
        <f t="shared" si="538"/>
        <v>0.11504474316728563</v>
      </c>
      <c r="AE904" s="4">
        <f t="shared" si="512"/>
        <v>7.8451863010523634E-2</v>
      </c>
      <c r="AF904" s="11"/>
      <c r="AG904" s="10">
        <f t="shared" si="539"/>
        <v>7.2814371257485036E-2</v>
      </c>
      <c r="AH904" s="10">
        <f t="shared" si="540"/>
        <v>0</v>
      </c>
      <c r="AI904" s="25">
        <f t="shared" si="541"/>
        <v>9.7260528153450192</v>
      </c>
      <c r="AJ904" s="4">
        <f t="shared" si="513"/>
        <v>9.61498736916087</v>
      </c>
      <c r="AK904" s="4"/>
      <c r="AL904" s="24">
        <f t="shared" si="542"/>
        <v>1.0154173115042024</v>
      </c>
      <c r="AM904" s="4">
        <f t="shared" si="514"/>
        <v>0.990082013989947</v>
      </c>
      <c r="AN904" s="3"/>
      <c r="AO904" s="23">
        <f t="shared" si="543"/>
        <v>0</v>
      </c>
      <c r="AP904" s="22">
        <f t="shared" si="544"/>
        <v>38.108412079803976</v>
      </c>
      <c r="AQ904" s="4">
        <f t="shared" si="515"/>
        <v>38.079244711295381</v>
      </c>
      <c r="AR904" s="3"/>
      <c r="AS904" s="4">
        <v>3.4</v>
      </c>
      <c r="AT904" s="4"/>
      <c r="AU904" s="21">
        <f t="shared" si="545"/>
        <v>292.76027305017919</v>
      </c>
      <c r="AV904" s="21">
        <f t="shared" si="516"/>
        <v>0.15737747309323552</v>
      </c>
      <c r="AW904" s="3">
        <f t="shared" si="517"/>
        <v>52.364926949820479</v>
      </c>
      <c r="AX904"/>
      <c r="AY904" s="20">
        <f t="shared" si="518"/>
        <v>3.728853177220345E-3</v>
      </c>
      <c r="AZ904" s="20">
        <f t="shared" si="519"/>
        <v>4.377349381954318E-3</v>
      </c>
      <c r="BA904" s="19">
        <f t="shared" si="520"/>
        <v>2.8486677597587339E-2</v>
      </c>
      <c r="BB904" s="18">
        <f t="shared" si="521"/>
        <v>1.1317686394429099E-2</v>
      </c>
      <c r="BC904" s="18">
        <f t="shared" si="522"/>
        <v>1.3285979680416768E-2</v>
      </c>
      <c r="BD904" s="17">
        <f t="shared" si="523"/>
        <v>8.6461780109303291E-2</v>
      </c>
      <c r="BE904" s="16">
        <f t="shared" si="524"/>
        <v>2.5816936034316704E-3</v>
      </c>
      <c r="BF904" s="16">
        <f t="shared" si="525"/>
        <v>3.0306837953328301E-3</v>
      </c>
      <c r="BG904" s="16">
        <f t="shared" si="526"/>
        <v>1.9722920115490952E-2</v>
      </c>
      <c r="BH904" s="15">
        <f t="shared" si="527"/>
        <v>2.9721856893610635E-3</v>
      </c>
      <c r="BI904" s="15">
        <f t="shared" si="528"/>
        <v>3.489087548380379E-3</v>
      </c>
      <c r="BJ904" s="15">
        <f t="shared" si="529"/>
        <v>2.2706095270853918E-2</v>
      </c>
    </row>
    <row r="905" spans="1:62" x14ac:dyDescent="0.25">
      <c r="A905">
        <v>876</v>
      </c>
      <c r="B905" s="26">
        <f t="shared" si="507"/>
        <v>0.12723749175303861</v>
      </c>
      <c r="C905" s="25">
        <f t="shared" si="508"/>
        <v>9.6878017404183545</v>
      </c>
      <c r="D905" s="24">
        <f t="shared" si="509"/>
        <v>1.0106824328543893</v>
      </c>
      <c r="E905" s="22">
        <f t="shared" si="510"/>
        <v>38.103427811701465</v>
      </c>
      <c r="F905" s="27">
        <v>3.4</v>
      </c>
      <c r="G905" s="4">
        <f t="shared" si="511"/>
        <v>52.329149476727245</v>
      </c>
      <c r="H905" s="4"/>
      <c r="I905" s="5">
        <v>0.1216</v>
      </c>
      <c r="J905" s="5">
        <v>0</v>
      </c>
      <c r="K905" s="14">
        <v>0</v>
      </c>
      <c r="L905" s="6">
        <v>4.5999999999999996</v>
      </c>
      <c r="M905" s="6">
        <v>71</v>
      </c>
      <c r="N905" s="6">
        <v>8</v>
      </c>
      <c r="O905" s="13">
        <f t="shared" si="530"/>
        <v>65</v>
      </c>
      <c r="P905" s="12">
        <f t="shared" si="531"/>
        <v>0</v>
      </c>
      <c r="Q905" s="4"/>
      <c r="R905">
        <v>876</v>
      </c>
      <c r="S905" s="4">
        <f t="shared" si="532"/>
        <v>0.45940307648816003</v>
      </c>
      <c r="T905" s="12">
        <f t="shared" si="533"/>
        <v>1</v>
      </c>
      <c r="U905">
        <f t="shared" si="534"/>
        <v>1</v>
      </c>
      <c r="V905" s="4">
        <f t="shared" si="535"/>
        <v>0.45940307648816003</v>
      </c>
      <c r="W905" s="4"/>
      <c r="X905"/>
      <c r="Z905"/>
      <c r="AA905">
        <v>876</v>
      </c>
      <c r="AB905" s="4">
        <f t="shared" si="536"/>
        <v>4.8785628742514978E-2</v>
      </c>
      <c r="AC905" s="4">
        <f t="shared" si="537"/>
        <v>0</v>
      </c>
      <c r="AD905" s="26">
        <f t="shared" si="538"/>
        <v>0.12723749175303861</v>
      </c>
      <c r="AE905" s="4">
        <f t="shared" si="512"/>
        <v>0.10648355808662434</v>
      </c>
      <c r="AF905" s="11"/>
      <c r="AG905" s="10">
        <f t="shared" si="539"/>
        <v>7.2814371257485036E-2</v>
      </c>
      <c r="AH905" s="10">
        <f t="shared" si="540"/>
        <v>0</v>
      </c>
      <c r="AI905" s="25">
        <f t="shared" si="541"/>
        <v>9.6878017404183545</v>
      </c>
      <c r="AJ905" s="4">
        <f t="shared" si="513"/>
        <v>9.6361880377070488</v>
      </c>
      <c r="AK905" s="4"/>
      <c r="AL905" s="24">
        <f t="shared" si="542"/>
        <v>1.0106824328543893</v>
      </c>
      <c r="AM905" s="4">
        <f t="shared" si="514"/>
        <v>0.99887413855532559</v>
      </c>
      <c r="AN905" s="3"/>
      <c r="AO905" s="23">
        <f t="shared" si="543"/>
        <v>0</v>
      </c>
      <c r="AP905" s="22">
        <f t="shared" si="544"/>
        <v>38.103427811701465</v>
      </c>
      <c r="AQ905" s="4">
        <f t="shared" si="515"/>
        <v>38.089860471880058</v>
      </c>
      <c r="AR905" s="3"/>
      <c r="AS905" s="4">
        <v>3.4</v>
      </c>
      <c r="AT905" s="4"/>
      <c r="AU905" s="21">
        <f t="shared" si="545"/>
        <v>292.91765052327241</v>
      </c>
      <c r="AV905" s="21">
        <f t="shared" si="516"/>
        <v>7.6090786570709265E-2</v>
      </c>
      <c r="AW905" s="3">
        <f t="shared" si="517"/>
        <v>52.329149476727245</v>
      </c>
      <c r="AX905"/>
      <c r="AY905" s="20">
        <f t="shared" si="518"/>
        <v>2.1148477835114749E-3</v>
      </c>
      <c r="AZ905" s="20">
        <f t="shared" si="519"/>
        <v>2.4826473980352095E-3</v>
      </c>
      <c r="BA905" s="19">
        <f t="shared" si="520"/>
        <v>1.6156438484867589E-2</v>
      </c>
      <c r="BB905" s="18">
        <f t="shared" si="521"/>
        <v>5.2594908768774243E-3</v>
      </c>
      <c r="BC905" s="18">
        <f t="shared" si="522"/>
        <v>6.1741849424213242E-3</v>
      </c>
      <c r="BD905" s="17">
        <f t="shared" si="523"/>
        <v>4.0180026892006976E-2</v>
      </c>
      <c r="BE905" s="16">
        <f t="shared" si="524"/>
        <v>1.2032776738531759E-3</v>
      </c>
      <c r="BF905" s="16">
        <f t="shared" si="525"/>
        <v>1.4125433562624241E-3</v>
      </c>
      <c r="BG905" s="16">
        <f t="shared" si="526"/>
        <v>9.1924732689481169E-3</v>
      </c>
      <c r="BH905" s="15">
        <f t="shared" si="527"/>
        <v>1.3825262723992429E-3</v>
      </c>
      <c r="BI905" s="15">
        <f t="shared" si="528"/>
        <v>1.6229656241208506E-3</v>
      </c>
      <c r="BJ905" s="15">
        <f t="shared" si="529"/>
        <v>1.0561847924886585E-2</v>
      </c>
    </row>
    <row r="906" spans="1:62" x14ac:dyDescent="0.25">
      <c r="A906">
        <v>877</v>
      </c>
      <c r="B906" s="26">
        <f t="shared" si="507"/>
        <v>0.25280032455369023</v>
      </c>
      <c r="C906" s="25">
        <f t="shared" si="508"/>
        <v>9.8545712712399833</v>
      </c>
      <c r="D906" s="24">
        <f t="shared" si="509"/>
        <v>1.0088342811619668</v>
      </c>
      <c r="E906" s="22">
        <f t="shared" si="510"/>
        <v>38.101552813200897</v>
      </c>
      <c r="F906" s="27">
        <v>3.4</v>
      </c>
      <c r="G906" s="4">
        <f t="shared" si="511"/>
        <v>52.617758690156535</v>
      </c>
      <c r="H906" s="4"/>
      <c r="I906" s="5">
        <v>0.36470000000000002</v>
      </c>
      <c r="J906" s="5">
        <v>0</v>
      </c>
      <c r="K906" s="14">
        <v>1</v>
      </c>
      <c r="L906" s="6">
        <v>3.4</v>
      </c>
      <c r="M906" s="6">
        <v>74</v>
      </c>
      <c r="N906" s="6">
        <v>8</v>
      </c>
      <c r="O906" s="13">
        <f t="shared" si="530"/>
        <v>68</v>
      </c>
      <c r="P906" s="12">
        <f t="shared" si="531"/>
        <v>0</v>
      </c>
      <c r="Q906" s="4"/>
      <c r="R906">
        <v>877</v>
      </c>
      <c r="S906" s="4">
        <f t="shared" si="532"/>
        <v>0.35612952979019163</v>
      </c>
      <c r="T906" s="12">
        <f t="shared" si="533"/>
        <v>1</v>
      </c>
      <c r="U906">
        <f t="shared" si="534"/>
        <v>0.6</v>
      </c>
      <c r="V906" s="4">
        <f t="shared" si="535"/>
        <v>0.21367771787411496</v>
      </c>
      <c r="W906" s="4"/>
      <c r="X906"/>
      <c r="Z906"/>
      <c r="AA906">
        <v>877</v>
      </c>
      <c r="AB906" s="4">
        <f t="shared" si="536"/>
        <v>0.1463167664670659</v>
      </c>
      <c r="AC906" s="4">
        <f t="shared" si="537"/>
        <v>0</v>
      </c>
      <c r="AD906" s="26">
        <f t="shared" si="538"/>
        <v>0.25280032455369023</v>
      </c>
      <c r="AE906" s="4">
        <f t="shared" si="512"/>
        <v>0.2098614578794207</v>
      </c>
      <c r="AF906" s="11"/>
      <c r="AG906" s="10">
        <f t="shared" si="539"/>
        <v>0.21838323353293418</v>
      </c>
      <c r="AH906" s="10">
        <f t="shared" si="540"/>
        <v>0</v>
      </c>
      <c r="AI906" s="25">
        <f t="shared" si="541"/>
        <v>9.8545712712399833</v>
      </c>
      <c r="AJ906" s="4">
        <f t="shared" si="513"/>
        <v>9.7996911047312896</v>
      </c>
      <c r="AK906" s="4"/>
      <c r="AL906" s="24">
        <f t="shared" si="542"/>
        <v>1.0088342811619668</v>
      </c>
      <c r="AM906" s="4">
        <f t="shared" si="514"/>
        <v>0.99651551656809645</v>
      </c>
      <c r="AN906" s="3"/>
      <c r="AO906" s="23">
        <f t="shared" si="543"/>
        <v>0</v>
      </c>
      <c r="AP906" s="22">
        <f t="shared" si="544"/>
        <v>38.101552813200897</v>
      </c>
      <c r="AQ906" s="4">
        <f t="shared" si="515"/>
        <v>38.087370065756346</v>
      </c>
      <c r="AR906" s="3"/>
      <c r="AS906" s="4">
        <v>3.4</v>
      </c>
      <c r="AT906" s="4"/>
      <c r="AU906" s="21">
        <f t="shared" si="545"/>
        <v>292.99374130984313</v>
      </c>
      <c r="AV906" s="21">
        <f t="shared" si="516"/>
        <v>9.6780556089226574E-2</v>
      </c>
      <c r="AW906" s="3">
        <f t="shared" si="517"/>
        <v>52.617758690156535</v>
      </c>
      <c r="AX906"/>
      <c r="AY906" s="20">
        <f t="shared" si="518"/>
        <v>4.3755159128955161E-3</v>
      </c>
      <c r="AZ906" s="20">
        <f t="shared" si="519"/>
        <v>5.1364752020947365E-3</v>
      </c>
      <c r="BA906" s="19">
        <f t="shared" si="520"/>
        <v>3.342687555927927E-2</v>
      </c>
      <c r="BB906" s="18">
        <f t="shared" si="521"/>
        <v>5.5923469914272066E-3</v>
      </c>
      <c r="BC906" s="18">
        <f t="shared" si="522"/>
        <v>6.5649290768928078E-3</v>
      </c>
      <c r="BD906" s="17">
        <f t="shared" si="523"/>
        <v>4.2722890440373751E-2</v>
      </c>
      <c r="BE906" s="16">
        <f t="shared" si="524"/>
        <v>1.2552951366085557E-3</v>
      </c>
      <c r="BF906" s="16">
        <f t="shared" si="525"/>
        <v>1.4736073342796088E-3</v>
      </c>
      <c r="BG906" s="16">
        <f t="shared" si="526"/>
        <v>9.5898621229822158E-3</v>
      </c>
      <c r="BH906" s="15">
        <f t="shared" si="527"/>
        <v>1.445236959861264E-3</v>
      </c>
      <c r="BI906" s="15">
        <f t="shared" si="528"/>
        <v>1.6965825180980056E-3</v>
      </c>
      <c r="BJ906" s="15">
        <f t="shared" si="529"/>
        <v>1.1040927966591346E-2</v>
      </c>
    </row>
    <row r="907" spans="1:62" x14ac:dyDescent="0.25">
      <c r="A907">
        <v>878</v>
      </c>
      <c r="B907" s="26">
        <f t="shared" si="507"/>
        <v>0.3561782243464866</v>
      </c>
      <c r="C907" s="25">
        <f t="shared" si="508"/>
        <v>10.018074338264224</v>
      </c>
      <c r="D907" s="24">
        <f t="shared" si="509"/>
        <v>1.0091839115688888</v>
      </c>
      <c r="E907" s="22">
        <f t="shared" si="510"/>
        <v>38.102241659887717</v>
      </c>
      <c r="F907" s="27">
        <v>3.4</v>
      </c>
      <c r="G907" s="4">
        <f t="shared" si="511"/>
        <v>52.885678134067312</v>
      </c>
      <c r="H907" s="4"/>
      <c r="I907" s="5">
        <v>0.36470000000000002</v>
      </c>
      <c r="J907" s="5">
        <v>0</v>
      </c>
      <c r="K907" s="14">
        <v>1</v>
      </c>
      <c r="L907" s="6">
        <v>3.6</v>
      </c>
      <c r="M907" s="6">
        <v>59</v>
      </c>
      <c r="N907" s="6">
        <v>10</v>
      </c>
      <c r="O907" s="13">
        <f t="shared" si="530"/>
        <v>51.5</v>
      </c>
      <c r="P907" s="12">
        <f t="shared" si="531"/>
        <v>0</v>
      </c>
      <c r="Q907" s="4"/>
      <c r="R907">
        <v>878</v>
      </c>
      <c r="S907" s="4">
        <f t="shared" si="532"/>
        <v>0.37230471497562223</v>
      </c>
      <c r="T907" s="12">
        <f t="shared" si="533"/>
        <v>1</v>
      </c>
      <c r="U907">
        <f t="shared" si="534"/>
        <v>0.6</v>
      </c>
      <c r="V907" s="4">
        <f t="shared" si="535"/>
        <v>0.22338282898537334</v>
      </c>
      <c r="W907" s="4"/>
      <c r="X907"/>
      <c r="Z907"/>
      <c r="AA907">
        <v>878</v>
      </c>
      <c r="AB907" s="4">
        <f t="shared" si="536"/>
        <v>0.1463167664670659</v>
      </c>
      <c r="AC907" s="4">
        <f t="shared" si="537"/>
        <v>0</v>
      </c>
      <c r="AD907" s="26">
        <f t="shared" si="538"/>
        <v>0.3561782243464866</v>
      </c>
      <c r="AE907" s="4">
        <f t="shared" si="512"/>
        <v>0.27644815849570958</v>
      </c>
      <c r="AF907" s="11"/>
      <c r="AG907" s="10">
        <f t="shared" si="539"/>
        <v>0.21838323353293418</v>
      </c>
      <c r="AH907" s="10">
        <f t="shared" si="540"/>
        <v>0</v>
      </c>
      <c r="AI907" s="25">
        <f t="shared" si="541"/>
        <v>10.018074338264224</v>
      </c>
      <c r="AJ907" s="4">
        <f t="shared" si="513"/>
        <v>9.9422033157521739</v>
      </c>
      <c r="AK907" s="4"/>
      <c r="AL907" s="24">
        <f t="shared" si="542"/>
        <v>1.0091839115688888</v>
      </c>
      <c r="AM907" s="4">
        <f t="shared" si="514"/>
        <v>0.99244575074831842</v>
      </c>
      <c r="AN907" s="3"/>
      <c r="AO907" s="23">
        <f t="shared" si="543"/>
        <v>0</v>
      </c>
      <c r="AP907" s="22">
        <f t="shared" si="544"/>
        <v>38.102241659887717</v>
      </c>
      <c r="AQ907" s="4">
        <f t="shared" si="515"/>
        <v>38.08293573263856</v>
      </c>
      <c r="AR907" s="3"/>
      <c r="AS907" s="4">
        <v>3.4</v>
      </c>
      <c r="AT907" s="4"/>
      <c r="AU907" s="21">
        <f t="shared" si="545"/>
        <v>293.09052186593237</v>
      </c>
      <c r="AV907" s="21">
        <f t="shared" si="516"/>
        <v>0.14919116316560524</v>
      </c>
      <c r="AW907" s="3">
        <f t="shared" si="517"/>
        <v>52.885678134067312</v>
      </c>
      <c r="AX907"/>
      <c r="AY907" s="20">
        <f t="shared" si="518"/>
        <v>8.1245780079084277E-3</v>
      </c>
      <c r="AZ907" s="20">
        <f t="shared" si="519"/>
        <v>9.5375480962403281E-3</v>
      </c>
      <c r="BA907" s="19">
        <f t="shared" si="520"/>
        <v>6.2067939746628276E-2</v>
      </c>
      <c r="BB907" s="18">
        <f t="shared" si="521"/>
        <v>7.7313374115684516E-3</v>
      </c>
      <c r="BC907" s="18">
        <f t="shared" si="522"/>
        <v>9.0759178309716606E-3</v>
      </c>
      <c r="BD907" s="17">
        <f t="shared" si="523"/>
        <v>5.906376726951014E-2</v>
      </c>
      <c r="BE907" s="16">
        <f t="shared" si="524"/>
        <v>1.7056362846878913E-3</v>
      </c>
      <c r="BF907" s="16">
        <f t="shared" si="525"/>
        <v>2.0022686820249159E-3</v>
      </c>
      <c r="BG907" s="16">
        <f t="shared" si="526"/>
        <v>1.3030255853857531E-2</v>
      </c>
      <c r="BH907" s="15">
        <f t="shared" si="527"/>
        <v>1.9672943986318043E-3</v>
      </c>
      <c r="BI907" s="15">
        <f t="shared" si="528"/>
        <v>2.3094325549155963E-3</v>
      </c>
      <c r="BJ907" s="15">
        <f t="shared" si="529"/>
        <v>1.5029200295609297E-2</v>
      </c>
    </row>
    <row r="908" spans="1:62" x14ac:dyDescent="0.25">
      <c r="A908">
        <v>879</v>
      </c>
      <c r="B908" s="26">
        <f t="shared" si="507"/>
        <v>0.42276492496277551</v>
      </c>
      <c r="C908" s="25">
        <f t="shared" si="508"/>
        <v>10.160586549285108</v>
      </c>
      <c r="D908" s="24">
        <f t="shared" si="509"/>
        <v>1.0119745968511149</v>
      </c>
      <c r="E908" s="22">
        <f t="shared" si="510"/>
        <v>38.105860899802714</v>
      </c>
      <c r="F908" s="27">
        <v>3.4</v>
      </c>
      <c r="G908" s="4">
        <f t="shared" si="511"/>
        <v>53.101186970901715</v>
      </c>
      <c r="H908" s="4"/>
      <c r="I908" s="5">
        <v>0.36470000000000002</v>
      </c>
      <c r="J908" s="5">
        <v>0</v>
      </c>
      <c r="K908" s="14">
        <v>1</v>
      </c>
      <c r="L908" s="6">
        <v>5.0999999999999996</v>
      </c>
      <c r="M908" s="6">
        <v>62</v>
      </c>
      <c r="N908" s="6">
        <v>27</v>
      </c>
      <c r="O908" s="13">
        <f t="shared" si="530"/>
        <v>41.75</v>
      </c>
      <c r="P908" s="12">
        <f t="shared" si="531"/>
        <v>0</v>
      </c>
      <c r="Q908" s="4"/>
      <c r="R908">
        <v>879</v>
      </c>
      <c r="S908" s="4">
        <f t="shared" si="532"/>
        <v>0.50681584851960382</v>
      </c>
      <c r="T908" s="12">
        <f t="shared" si="533"/>
        <v>1</v>
      </c>
      <c r="U908">
        <f t="shared" si="534"/>
        <v>0.6</v>
      </c>
      <c r="V908" s="4">
        <f t="shared" si="535"/>
        <v>0.3040895091117623</v>
      </c>
      <c r="W908" s="4"/>
      <c r="X908"/>
      <c r="Z908"/>
      <c r="AA908">
        <v>879</v>
      </c>
      <c r="AB908" s="4">
        <f t="shared" si="536"/>
        <v>0.1463167664670659</v>
      </c>
      <c r="AC908" s="4">
        <f t="shared" si="537"/>
        <v>0</v>
      </c>
      <c r="AD908" s="26">
        <f t="shared" si="538"/>
        <v>0.42276492496277551</v>
      </c>
      <c r="AE908" s="4">
        <f t="shared" si="512"/>
        <v>0.29126842553431048</v>
      </c>
      <c r="AF908" s="11"/>
      <c r="AG908" s="10">
        <f t="shared" si="539"/>
        <v>0.21838323353293418</v>
      </c>
      <c r="AH908" s="10">
        <f t="shared" si="540"/>
        <v>0</v>
      </c>
      <c r="AI908" s="25">
        <f t="shared" si="541"/>
        <v>10.160586549285108</v>
      </c>
      <c r="AJ908" s="4">
        <f t="shared" si="513"/>
        <v>10.047652659040921</v>
      </c>
      <c r="AK908" s="4"/>
      <c r="AL908" s="24">
        <f t="shared" si="542"/>
        <v>1.0119745968511149</v>
      </c>
      <c r="AM908" s="4">
        <f t="shared" si="514"/>
        <v>0.98739391183367997</v>
      </c>
      <c r="AN908" s="3"/>
      <c r="AO908" s="23">
        <f t="shared" si="543"/>
        <v>0</v>
      </c>
      <c r="AP908" s="22">
        <f t="shared" si="544"/>
        <v>38.105860899802714</v>
      </c>
      <c r="AQ908" s="4">
        <f t="shared" si="515"/>
        <v>38.07747719674547</v>
      </c>
      <c r="AR908" s="3"/>
      <c r="AS908" s="4">
        <v>3.4</v>
      </c>
      <c r="AT908" s="4"/>
      <c r="AU908" s="21">
        <f t="shared" si="545"/>
        <v>293.23971302909797</v>
      </c>
      <c r="AV908" s="21">
        <f t="shared" si="516"/>
        <v>0.23151468582417342</v>
      </c>
      <c r="AW908" s="3">
        <f t="shared" si="517"/>
        <v>53.101186970901715</v>
      </c>
      <c r="AX908"/>
      <c r="AY908" s="20">
        <f t="shared" si="518"/>
        <v>1.3399632321550859E-2</v>
      </c>
      <c r="AZ908" s="20">
        <f t="shared" si="519"/>
        <v>1.5730003160081441E-2</v>
      </c>
      <c r="BA908" s="19">
        <f t="shared" si="520"/>
        <v>0.10236686394683274</v>
      </c>
      <c r="BB908" s="18">
        <f t="shared" si="521"/>
        <v>1.1508082819632202E-2</v>
      </c>
      <c r="BC908" s="18">
        <f t="shared" si="522"/>
        <v>1.3509488527394323E-2</v>
      </c>
      <c r="BD908" s="17">
        <f t="shared" si="523"/>
        <v>8.791631889716113E-2</v>
      </c>
      <c r="BE908" s="16">
        <f t="shared" si="524"/>
        <v>2.5047977921622369E-3</v>
      </c>
      <c r="BF908" s="16">
        <f t="shared" si="525"/>
        <v>2.9404147994947999E-3</v>
      </c>
      <c r="BG908" s="16">
        <f t="shared" si="526"/>
        <v>1.91354724257779E-2</v>
      </c>
      <c r="BH908" s="15">
        <f t="shared" si="527"/>
        <v>2.8923293513075958E-3</v>
      </c>
      <c r="BI908" s="15">
        <f t="shared" si="528"/>
        <v>3.395343151535004E-3</v>
      </c>
      <c r="BJ908" s="15">
        <f t="shared" si="529"/>
        <v>2.2096030554401649E-2</v>
      </c>
    </row>
    <row r="909" spans="1:62" x14ac:dyDescent="0.25">
      <c r="A909">
        <v>880</v>
      </c>
      <c r="B909" s="26">
        <f t="shared" si="507"/>
        <v>0.34005405427682545</v>
      </c>
      <c r="C909" s="25">
        <f t="shared" si="508"/>
        <v>10.120467030298405</v>
      </c>
      <c r="D909" s="24">
        <f t="shared" si="509"/>
        <v>1.0176987541183329</v>
      </c>
      <c r="E909" s="22">
        <f t="shared" si="510"/>
        <v>38.113052446383982</v>
      </c>
      <c r="F909" s="27">
        <v>3.4</v>
      </c>
      <c r="G909" s="4">
        <f t="shared" si="511"/>
        <v>52.991272285077542</v>
      </c>
      <c r="H909" s="4"/>
      <c r="I909" s="5">
        <v>0.1216</v>
      </c>
      <c r="J909" s="5">
        <v>0</v>
      </c>
      <c r="K909" s="14">
        <v>1</v>
      </c>
      <c r="L909" s="6">
        <v>7.3</v>
      </c>
      <c r="M909" s="6">
        <v>51</v>
      </c>
      <c r="N909" s="6">
        <v>49</v>
      </c>
      <c r="O909" s="13">
        <f t="shared" si="530"/>
        <v>14.25</v>
      </c>
      <c r="P909" s="12">
        <f t="shared" si="531"/>
        <v>0</v>
      </c>
      <c r="Q909" s="4"/>
      <c r="R909">
        <v>880</v>
      </c>
      <c r="S909" s="4">
        <f t="shared" si="532"/>
        <v>0.74514205020999758</v>
      </c>
      <c r="T909" s="12">
        <f t="shared" si="533"/>
        <v>1</v>
      </c>
      <c r="U909">
        <f t="shared" si="534"/>
        <v>0.6</v>
      </c>
      <c r="V909" s="4">
        <f t="shared" si="535"/>
        <v>0.44708523012599855</v>
      </c>
      <c r="W909" s="4"/>
      <c r="X909"/>
      <c r="Z909"/>
      <c r="AA909">
        <v>880</v>
      </c>
      <c r="AB909" s="4">
        <f t="shared" si="536"/>
        <v>4.8785628742514978E-2</v>
      </c>
      <c r="AC909" s="4">
        <f t="shared" si="537"/>
        <v>0</v>
      </c>
      <c r="AD909" s="26">
        <f t="shared" si="538"/>
        <v>0.34005405427682545</v>
      </c>
      <c r="AE909" s="4">
        <f t="shared" si="512"/>
        <v>0.18243430946370026</v>
      </c>
      <c r="AF909" s="11"/>
      <c r="AG909" s="10">
        <f t="shared" si="539"/>
        <v>7.2814371257485036E-2</v>
      </c>
      <c r="AH909" s="10">
        <f t="shared" si="540"/>
        <v>0</v>
      </c>
      <c r="AI909" s="25">
        <f t="shared" si="541"/>
        <v>10.120467030298405</v>
      </c>
      <c r="AJ909" s="4">
        <f t="shared" si="513"/>
        <v>9.9331572600881586</v>
      </c>
      <c r="AK909" s="4"/>
      <c r="AL909" s="24">
        <f t="shared" si="542"/>
        <v>1.0176987541183329</v>
      </c>
      <c r="AM909" s="4">
        <f t="shared" si="514"/>
        <v>0.97672006091952013</v>
      </c>
      <c r="AN909" s="3"/>
      <c r="AO909" s="23">
        <f t="shared" si="543"/>
        <v>0</v>
      </c>
      <c r="AP909" s="22">
        <f t="shared" si="544"/>
        <v>38.113052446383982</v>
      </c>
      <c r="AQ909" s="4">
        <f t="shared" si="515"/>
        <v>38.065614897250441</v>
      </c>
      <c r="AR909" s="3"/>
      <c r="AS909" s="4">
        <v>3.4</v>
      </c>
      <c r="AT909" s="4"/>
      <c r="AU909" s="21">
        <f t="shared" si="545"/>
        <v>293.47122771492212</v>
      </c>
      <c r="AV909" s="21">
        <f t="shared" si="516"/>
        <v>0.33734925551613643</v>
      </c>
      <c r="AW909" s="3">
        <f t="shared" si="517"/>
        <v>52.991272285077542</v>
      </c>
      <c r="AX909"/>
      <c r="AY909" s="20">
        <f t="shared" si="518"/>
        <v>1.6061618646065312E-2</v>
      </c>
      <c r="AZ909" s="20">
        <f t="shared" si="519"/>
        <v>1.8854943627989711E-2</v>
      </c>
      <c r="BA909" s="19">
        <f t="shared" si="520"/>
        <v>0.12270318253907017</v>
      </c>
      <c r="BB909" s="18">
        <f t="shared" si="521"/>
        <v>1.9087063624966514E-2</v>
      </c>
      <c r="BC909" s="18">
        <f t="shared" si="522"/>
        <v>2.2406552951047647E-2</v>
      </c>
      <c r="BD909" s="17">
        <f t="shared" si="523"/>
        <v>0.1458161536342325</v>
      </c>
      <c r="BE909" s="16">
        <f t="shared" si="524"/>
        <v>4.1757721632767987E-3</v>
      </c>
      <c r="BF909" s="16">
        <f t="shared" si="525"/>
        <v>4.9019934090640677E-3</v>
      </c>
      <c r="BG909" s="16">
        <f t="shared" si="526"/>
        <v>3.1900927626471891E-2</v>
      </c>
      <c r="BH909" s="15">
        <f t="shared" si="527"/>
        <v>4.8339364119023252E-3</v>
      </c>
      <c r="BI909" s="15">
        <f t="shared" si="528"/>
        <v>5.6746210052766423E-3</v>
      </c>
      <c r="BJ909" s="15">
        <f t="shared" si="529"/>
        <v>3.6928991716361846E-2</v>
      </c>
    </row>
    <row r="910" spans="1:62" x14ac:dyDescent="0.25">
      <c r="A910">
        <v>881</v>
      </c>
      <c r="B910" s="26">
        <f t="shared" si="507"/>
        <v>0.23121993820621523</v>
      </c>
      <c r="C910" s="25">
        <f t="shared" si="508"/>
        <v>10.005971631345643</v>
      </c>
      <c r="D910" s="24">
        <f t="shared" si="509"/>
        <v>1.020878451765731</v>
      </c>
      <c r="E910" s="22">
        <f t="shared" si="510"/>
        <v>38.117453008243821</v>
      </c>
      <c r="F910" s="27">
        <v>3.4</v>
      </c>
      <c r="G910" s="4">
        <f t="shared" si="511"/>
        <v>52.775523029561406</v>
      </c>
      <c r="H910" s="4"/>
      <c r="I910" s="5">
        <v>0.1216</v>
      </c>
      <c r="J910" s="5">
        <v>0</v>
      </c>
      <c r="K910" s="14">
        <v>1</v>
      </c>
      <c r="L910" s="6">
        <v>11</v>
      </c>
      <c r="M910" s="6">
        <v>52</v>
      </c>
      <c r="N910" s="6">
        <v>83</v>
      </c>
      <c r="O910" s="13">
        <f t="shared" si="530"/>
        <v>-10.25</v>
      </c>
      <c r="P910" s="12">
        <f t="shared" si="531"/>
        <v>-10.25</v>
      </c>
      <c r="Q910" s="4"/>
      <c r="R910">
        <v>881</v>
      </c>
      <c r="S910" s="4">
        <f t="shared" si="532"/>
        <v>1.245428856118602</v>
      </c>
      <c r="T910" s="12">
        <f t="shared" si="533"/>
        <v>1</v>
      </c>
      <c r="U910">
        <f t="shared" si="534"/>
        <v>0.6</v>
      </c>
      <c r="V910" s="4">
        <f t="shared" si="535"/>
        <v>0.74725731367116122</v>
      </c>
      <c r="W910" s="4"/>
      <c r="X910"/>
      <c r="Z910"/>
      <c r="AA910">
        <v>881</v>
      </c>
      <c r="AB910" s="4">
        <f t="shared" si="536"/>
        <v>4.8785628742514978E-2</v>
      </c>
      <c r="AC910" s="4">
        <f t="shared" si="537"/>
        <v>0</v>
      </c>
      <c r="AD910" s="26">
        <f t="shared" si="538"/>
        <v>0.23121993820621523</v>
      </c>
      <c r="AE910" s="4">
        <f t="shared" si="512"/>
        <v>0.12091840518164994</v>
      </c>
      <c r="AF910" s="11"/>
      <c r="AG910" s="10">
        <f t="shared" si="539"/>
        <v>7.2814371257485036E-2</v>
      </c>
      <c r="AH910" s="10">
        <f t="shared" si="540"/>
        <v>0</v>
      </c>
      <c r="AI910" s="25">
        <f t="shared" si="541"/>
        <v>10.005971631345643</v>
      </c>
      <c r="AJ910" s="4">
        <f t="shared" si="513"/>
        <v>9.8132594490132998</v>
      </c>
      <c r="AK910" s="4"/>
      <c r="AL910" s="24">
        <f t="shared" si="542"/>
        <v>1.020878451765731</v>
      </c>
      <c r="AM910" s="4">
        <f t="shared" si="514"/>
        <v>0.97812164051216455</v>
      </c>
      <c r="AN910" s="3"/>
      <c r="AO910" s="23">
        <f t="shared" si="543"/>
        <v>0</v>
      </c>
      <c r="AP910" s="22">
        <f t="shared" si="544"/>
        <v>38.117453008243821</v>
      </c>
      <c r="AQ910" s="4">
        <f t="shared" si="515"/>
        <v>38.068065494507678</v>
      </c>
      <c r="AR910" s="3"/>
      <c r="AS910" s="4">
        <v>3.4</v>
      </c>
      <c r="AT910" s="4"/>
      <c r="AU910" s="21">
        <f t="shared" si="545"/>
        <v>293.80857697043825</v>
      </c>
      <c r="AV910" s="21">
        <f t="shared" si="516"/>
        <v>0.30762103576502375</v>
      </c>
      <c r="AW910" s="3">
        <f t="shared" si="517"/>
        <v>52.775523029561406</v>
      </c>
      <c r="AX910"/>
      <c r="AY910" s="20">
        <f t="shared" si="518"/>
        <v>1.1239842835790593E-2</v>
      </c>
      <c r="AZ910" s="20">
        <f t="shared" si="519"/>
        <v>1.3194598111580261E-2</v>
      </c>
      <c r="BA910" s="19">
        <f t="shared" si="520"/>
        <v>8.5867092077194437E-2</v>
      </c>
      <c r="BB910" s="18">
        <f t="shared" si="521"/>
        <v>1.9637575132118567E-2</v>
      </c>
      <c r="BC910" s="18">
        <f t="shared" si="522"/>
        <v>2.3052805589878319E-2</v>
      </c>
      <c r="BD910" s="17">
        <f t="shared" si="523"/>
        <v>0.15002180161034634</v>
      </c>
      <c r="BE910" s="16">
        <f t="shared" si="524"/>
        <v>4.3569642730406965E-3</v>
      </c>
      <c r="BF910" s="16">
        <f t="shared" si="525"/>
        <v>5.1146971900912523E-3</v>
      </c>
      <c r="BG910" s="16">
        <f t="shared" si="526"/>
        <v>3.3285149790434509E-2</v>
      </c>
      <c r="BH910" s="15">
        <f t="shared" si="527"/>
        <v>5.0326398665834137E-3</v>
      </c>
      <c r="BI910" s="15">
        <f t="shared" si="528"/>
        <v>5.9078815825109633E-3</v>
      </c>
      <c r="BJ910" s="15">
        <f t="shared" si="529"/>
        <v>3.8446992287048433E-2</v>
      </c>
    </row>
    <row r="911" spans="1:62" x14ac:dyDescent="0.25">
      <c r="A911">
        <v>882</v>
      </c>
      <c r="B911" s="26">
        <f t="shared" si="507"/>
        <v>0.41351181835530265</v>
      </c>
      <c r="C911" s="25">
        <f t="shared" si="508"/>
        <v>10.249966035839646</v>
      </c>
      <c r="D911" s="24">
        <f t="shared" si="509"/>
        <v>1.0183886626196978</v>
      </c>
      <c r="E911" s="22">
        <f t="shared" si="510"/>
        <v>38.115335476981734</v>
      </c>
      <c r="F911" s="27">
        <v>3.4</v>
      </c>
      <c r="G911" s="4">
        <f t="shared" si="511"/>
        <v>53.197201993796376</v>
      </c>
      <c r="H911" s="4"/>
      <c r="I911" s="5">
        <v>0.72929999999999995</v>
      </c>
      <c r="J911" s="5">
        <v>0</v>
      </c>
      <c r="K911" s="14">
        <v>1</v>
      </c>
      <c r="L911" s="6">
        <v>13.9</v>
      </c>
      <c r="M911" s="6">
        <v>57</v>
      </c>
      <c r="N911" s="6">
        <v>99</v>
      </c>
      <c r="O911" s="13">
        <f t="shared" si="530"/>
        <v>-17.25</v>
      </c>
      <c r="P911" s="12">
        <f t="shared" si="531"/>
        <v>-27.5</v>
      </c>
      <c r="Q911" s="4"/>
      <c r="R911">
        <v>882</v>
      </c>
      <c r="S911" s="4">
        <f t="shared" si="532"/>
        <v>1.7093833911892833</v>
      </c>
      <c r="T911" s="12">
        <f t="shared" si="533"/>
        <v>0.75846459436788383</v>
      </c>
      <c r="U911">
        <f t="shared" si="534"/>
        <v>0.6</v>
      </c>
      <c r="V911" s="4">
        <f t="shared" si="535"/>
        <v>0.77790406825054637</v>
      </c>
      <c r="W911" s="4"/>
      <c r="X911"/>
      <c r="Z911"/>
      <c r="AA911">
        <v>882</v>
      </c>
      <c r="AB911" s="4">
        <f t="shared" si="536"/>
        <v>0.29259341317365273</v>
      </c>
      <c r="AC911" s="4">
        <f t="shared" si="537"/>
        <v>0</v>
      </c>
      <c r="AD911" s="26">
        <f t="shared" si="538"/>
        <v>0.41351181835530265</v>
      </c>
      <c r="AE911" s="4">
        <f t="shared" si="512"/>
        <v>0.11137006198260992</v>
      </c>
      <c r="AF911" s="11"/>
      <c r="AG911" s="10">
        <f t="shared" si="539"/>
        <v>0.43670658682634733</v>
      </c>
      <c r="AH911" s="10">
        <f t="shared" si="540"/>
        <v>0</v>
      </c>
      <c r="AI911" s="25">
        <f t="shared" si="541"/>
        <v>10.249966035839646</v>
      </c>
      <c r="AJ911" s="4">
        <f t="shared" si="513"/>
        <v>9.8544148765134629</v>
      </c>
      <c r="AK911" s="4"/>
      <c r="AL911" s="24">
        <f t="shared" si="542"/>
        <v>1.0183886626196978</v>
      </c>
      <c r="AM911" s="4">
        <f t="shared" si="514"/>
        <v>0.93392515063672221</v>
      </c>
      <c r="AN911" s="3"/>
      <c r="AO911" s="23">
        <f t="shared" si="543"/>
        <v>0</v>
      </c>
      <c r="AP911" s="22">
        <f t="shared" si="544"/>
        <v>38.115335476981734</v>
      </c>
      <c r="AQ911" s="4">
        <f t="shared" si="515"/>
        <v>38.015465052931667</v>
      </c>
      <c r="AR911" s="3"/>
      <c r="AS911" s="4">
        <v>3.4</v>
      </c>
      <c r="AT911" s="4"/>
      <c r="AU911" s="21">
        <f t="shared" si="545"/>
        <v>294.11619800620326</v>
      </c>
      <c r="AV911" s="21">
        <f t="shared" si="516"/>
        <v>0.68663670227824669</v>
      </c>
      <c r="AW911" s="3">
        <f t="shared" si="517"/>
        <v>53.197201993796376</v>
      </c>
      <c r="AX911"/>
      <c r="AY911" s="20">
        <f t="shared" si="518"/>
        <v>3.0788564425505014E-2</v>
      </c>
      <c r="AZ911" s="20">
        <f t="shared" si="519"/>
        <v>3.6143097369071099E-2</v>
      </c>
      <c r="BA911" s="19">
        <f t="shared" si="520"/>
        <v>0.23521009457811665</v>
      </c>
      <c r="BB911" s="18">
        <f t="shared" si="521"/>
        <v>4.0307081347191361E-2</v>
      </c>
      <c r="BC911" s="18">
        <f t="shared" si="522"/>
        <v>4.7317008538007251E-2</v>
      </c>
      <c r="BD911" s="17">
        <f t="shared" si="523"/>
        <v>0.30792706944098497</v>
      </c>
      <c r="BE911" s="16">
        <f t="shared" si="524"/>
        <v>8.6069211733995586E-3</v>
      </c>
      <c r="BF911" s="16">
        <f t="shared" si="525"/>
        <v>1.010377702964296E-2</v>
      </c>
      <c r="BG911" s="16">
        <f t="shared" si="526"/>
        <v>6.5752813779933125E-2</v>
      </c>
      <c r="BH911" s="15">
        <f t="shared" si="527"/>
        <v>1.0176901802593421E-2</v>
      </c>
      <c r="BI911" s="15">
        <f t="shared" si="528"/>
        <v>1.1946797768261842E-2</v>
      </c>
      <c r="BJ911" s="15">
        <f t="shared" si="529"/>
        <v>7.7746724479211937E-2</v>
      </c>
    </row>
    <row r="912" spans="1:62" x14ac:dyDescent="0.25">
      <c r="A912">
        <v>883</v>
      </c>
      <c r="B912" s="26">
        <f t="shared" si="507"/>
        <v>0.40396347515626263</v>
      </c>
      <c r="C912" s="25">
        <f t="shared" si="508"/>
        <v>10.29112146333981</v>
      </c>
      <c r="D912" s="24">
        <f t="shared" si="509"/>
        <v>1.0238046193854116</v>
      </c>
      <c r="E912" s="22">
        <f t="shared" si="510"/>
        <v>38.120975733636648</v>
      </c>
      <c r="F912" s="27">
        <v>3.4</v>
      </c>
      <c r="G912" s="4">
        <f t="shared" si="511"/>
        <v>53.239865291518129</v>
      </c>
      <c r="H912" s="4"/>
      <c r="I912" s="5">
        <v>0.72929999999999995</v>
      </c>
      <c r="J912" s="5">
        <v>0</v>
      </c>
      <c r="K912" s="14">
        <v>0</v>
      </c>
      <c r="L912" s="6">
        <v>16</v>
      </c>
      <c r="M912" s="6">
        <v>34</v>
      </c>
      <c r="N912" s="6">
        <v>103</v>
      </c>
      <c r="O912" s="13">
        <f t="shared" si="530"/>
        <v>-43.25</v>
      </c>
      <c r="P912" s="12">
        <f t="shared" si="531"/>
        <v>-27.5</v>
      </c>
      <c r="Q912" s="4"/>
      <c r="R912">
        <v>883</v>
      </c>
      <c r="S912" s="4">
        <f t="shared" si="532"/>
        <v>2.0754997247575919</v>
      </c>
      <c r="T912" s="12">
        <f t="shared" si="533"/>
        <v>0.75846459436788383</v>
      </c>
      <c r="U912">
        <f t="shared" si="534"/>
        <v>1</v>
      </c>
      <c r="V912" s="4">
        <f t="shared" si="535"/>
        <v>1.5741930568489215</v>
      </c>
      <c r="W912" s="4"/>
      <c r="X912"/>
      <c r="Z912"/>
      <c r="AA912">
        <v>883</v>
      </c>
      <c r="AB912" s="4">
        <f t="shared" si="536"/>
        <v>0.29259341317365273</v>
      </c>
      <c r="AC912" s="4">
        <f t="shared" si="537"/>
        <v>0</v>
      </c>
      <c r="AD912" s="26">
        <f t="shared" si="538"/>
        <v>0.40396347515626263</v>
      </c>
      <c r="AE912" s="4">
        <f t="shared" si="512"/>
        <v>0.10879843155584758</v>
      </c>
      <c r="AF912" s="11"/>
      <c r="AG912" s="10">
        <f t="shared" si="539"/>
        <v>0.43670658682634733</v>
      </c>
      <c r="AH912" s="10">
        <f t="shared" si="540"/>
        <v>0</v>
      </c>
      <c r="AI912" s="25">
        <f t="shared" si="541"/>
        <v>10.29112146333981</v>
      </c>
      <c r="AJ912" s="4">
        <f t="shared" si="513"/>
        <v>9.8939820961109533</v>
      </c>
      <c r="AK912" s="4"/>
      <c r="AL912" s="24">
        <f t="shared" si="542"/>
        <v>1.0238046193854116</v>
      </c>
      <c r="AM912" s="4">
        <f t="shared" si="514"/>
        <v>0.93889191668972372</v>
      </c>
      <c r="AN912" s="3"/>
      <c r="AO912" s="23">
        <f t="shared" si="543"/>
        <v>0</v>
      </c>
      <c r="AP912" s="22">
        <f t="shared" si="544"/>
        <v>38.120975733636648</v>
      </c>
      <c r="AQ912" s="4">
        <f t="shared" si="515"/>
        <v>38.021090530894043</v>
      </c>
      <c r="AR912" s="3"/>
      <c r="AS912" s="4">
        <v>3.4</v>
      </c>
      <c r="AT912" s="4"/>
      <c r="AU912" s="21">
        <f t="shared" si="545"/>
        <v>294.8028347084815</v>
      </c>
      <c r="AV912" s="21">
        <f t="shared" si="516"/>
        <v>0.6828030697931845</v>
      </c>
      <c r="AW912" s="3">
        <f t="shared" si="517"/>
        <v>53.239865291518129</v>
      </c>
      <c r="AX912"/>
      <c r="AY912" s="20">
        <f t="shared" si="518"/>
        <v>3.0077630017608891E-2</v>
      </c>
      <c r="AZ912" s="20">
        <f t="shared" si="519"/>
        <v>3.5308522194584351E-2</v>
      </c>
      <c r="BA912" s="19">
        <f t="shared" si="520"/>
        <v>0.22977889138822186</v>
      </c>
      <c r="BB912" s="18">
        <f t="shared" si="521"/>
        <v>4.0468921411668315E-2</v>
      </c>
      <c r="BC912" s="18">
        <f t="shared" si="522"/>
        <v>4.7506994700654115E-2</v>
      </c>
      <c r="BD912" s="17">
        <f t="shared" si="523"/>
        <v>0.30916345111653393</v>
      </c>
      <c r="BE912" s="16">
        <f t="shared" si="524"/>
        <v>8.6526941819492897E-3</v>
      </c>
      <c r="BF912" s="16">
        <f t="shared" si="525"/>
        <v>1.0157510561418732E-2</v>
      </c>
      <c r="BG912" s="16">
        <f t="shared" si="526"/>
        <v>6.610249795231983E-2</v>
      </c>
      <c r="BH912" s="15">
        <f t="shared" si="527"/>
        <v>1.0178407766988409E-2</v>
      </c>
      <c r="BI912" s="15">
        <f t="shared" si="528"/>
        <v>1.1948565639508132E-2</v>
      </c>
      <c r="BJ912" s="15">
        <f t="shared" si="529"/>
        <v>7.7758229336108833E-2</v>
      </c>
    </row>
    <row r="913" spans="1:62" x14ac:dyDescent="0.25">
      <c r="A913">
        <v>884</v>
      </c>
      <c r="B913" s="26">
        <f t="shared" si="507"/>
        <v>0.40139184472950029</v>
      </c>
      <c r="C913" s="25">
        <f t="shared" si="508"/>
        <v>10.3306886829373</v>
      </c>
      <c r="D913" s="24">
        <f t="shared" si="509"/>
        <v>1.0282695700679387</v>
      </c>
      <c r="E913" s="22">
        <f t="shared" si="510"/>
        <v>38.126012123990208</v>
      </c>
      <c r="F913" s="27">
        <v>3.4</v>
      </c>
      <c r="G913" s="4">
        <f t="shared" si="511"/>
        <v>53.28636222172495</v>
      </c>
      <c r="H913" s="4"/>
      <c r="I913" s="5">
        <v>0.72929999999999995</v>
      </c>
      <c r="J913" s="5">
        <v>0</v>
      </c>
      <c r="K913" s="14">
        <v>0</v>
      </c>
      <c r="L913" s="6">
        <v>16</v>
      </c>
      <c r="M913" s="6">
        <v>55</v>
      </c>
      <c r="N913" s="6">
        <v>91</v>
      </c>
      <c r="O913" s="13">
        <f t="shared" si="530"/>
        <v>-13.25</v>
      </c>
      <c r="P913" s="12">
        <f t="shared" si="531"/>
        <v>-27.5</v>
      </c>
      <c r="Q913" s="4"/>
      <c r="R913">
        <v>884</v>
      </c>
      <c r="S913" s="4">
        <f t="shared" si="532"/>
        <v>2.0754997247575919</v>
      </c>
      <c r="T913" s="12">
        <f t="shared" si="533"/>
        <v>0.75846459436788383</v>
      </c>
      <c r="U913">
        <f t="shared" si="534"/>
        <v>1</v>
      </c>
      <c r="V913" s="4">
        <f t="shared" si="535"/>
        <v>1.5741930568489215</v>
      </c>
      <c r="W913" s="4"/>
      <c r="X913"/>
      <c r="Z913"/>
      <c r="AA913">
        <v>884</v>
      </c>
      <c r="AB913" s="4">
        <f t="shared" si="536"/>
        <v>0.29259341317365273</v>
      </c>
      <c r="AC913" s="4">
        <f t="shared" si="537"/>
        <v>0</v>
      </c>
      <c r="AD913" s="26">
        <f t="shared" si="538"/>
        <v>0.40139184472950029</v>
      </c>
      <c r="AE913" s="4">
        <f t="shared" si="512"/>
        <v>0.10810567472607431</v>
      </c>
      <c r="AF913" s="11"/>
      <c r="AG913" s="10">
        <f t="shared" si="539"/>
        <v>0.43670658682634733</v>
      </c>
      <c r="AH913" s="10">
        <f t="shared" si="540"/>
        <v>0</v>
      </c>
      <c r="AI913" s="25">
        <f t="shared" si="541"/>
        <v>10.3306886829373</v>
      </c>
      <c r="AJ913" s="4">
        <f t="shared" si="513"/>
        <v>9.9320219942902739</v>
      </c>
      <c r="AK913" s="4"/>
      <c r="AL913" s="24">
        <f t="shared" si="542"/>
        <v>1.0282695700679387</v>
      </c>
      <c r="AM913" s="4">
        <f t="shared" si="514"/>
        <v>0.94298646734399805</v>
      </c>
      <c r="AN913" s="3"/>
      <c r="AO913" s="23">
        <f t="shared" si="543"/>
        <v>0</v>
      </c>
      <c r="AP913" s="22">
        <f t="shared" si="544"/>
        <v>38.126012123990208</v>
      </c>
      <c r="AQ913" s="4">
        <f t="shared" si="515"/>
        <v>38.026113621894346</v>
      </c>
      <c r="AR913" s="3"/>
      <c r="AS913" s="4">
        <v>3.4</v>
      </c>
      <c r="AT913" s="4"/>
      <c r="AU913" s="21">
        <f t="shared" si="545"/>
        <v>295.48563777827468</v>
      </c>
      <c r="AV913" s="21">
        <f t="shared" si="516"/>
        <v>0.68282809561773705</v>
      </c>
      <c r="AW913" s="3">
        <f t="shared" si="517"/>
        <v>53.28636222172495</v>
      </c>
      <c r="AX913"/>
      <c r="AY913" s="20">
        <f t="shared" si="518"/>
        <v>2.988617081156349E-2</v>
      </c>
      <c r="AZ913" s="20">
        <f t="shared" si="519"/>
        <v>3.508376573531366E-2</v>
      </c>
      <c r="BA913" s="19">
        <f t="shared" si="520"/>
        <v>0.22831623345654886</v>
      </c>
      <c r="BB913" s="18">
        <f t="shared" si="521"/>
        <v>4.0624557078999805E-2</v>
      </c>
      <c r="BC913" s="18">
        <f t="shared" si="522"/>
        <v>4.7689697440564983E-2</v>
      </c>
      <c r="BD913" s="17">
        <f t="shared" si="523"/>
        <v>0.31035243412746127</v>
      </c>
      <c r="BE913" s="16">
        <f t="shared" si="524"/>
        <v>8.6904383364480968E-3</v>
      </c>
      <c r="BF913" s="16">
        <f t="shared" si="525"/>
        <v>1.0201818916699938E-2</v>
      </c>
      <c r="BG913" s="16">
        <f t="shared" si="526"/>
        <v>6.6390845470792659E-2</v>
      </c>
      <c r="BH913" s="15">
        <f t="shared" si="527"/>
        <v>1.0179762985146454E-2</v>
      </c>
      <c r="BI913" s="15">
        <f t="shared" si="528"/>
        <v>1.1950156547780621E-2</v>
      </c>
      <c r="BJ913" s="15">
        <f t="shared" si="529"/>
        <v>7.7768582562934313E-2</v>
      </c>
    </row>
    <row r="914" spans="1:62" x14ac:dyDescent="0.25">
      <c r="A914">
        <v>885</v>
      </c>
      <c r="B914" s="26">
        <f t="shared" si="507"/>
        <v>0.15689130346858929</v>
      </c>
      <c r="C914" s="25">
        <f t="shared" si="508"/>
        <v>10.004836365547758</v>
      </c>
      <c r="D914" s="24">
        <f t="shared" si="509"/>
        <v>1.0323673965561559</v>
      </c>
      <c r="E914" s="22">
        <f t="shared" si="510"/>
        <v>38.131039060534711</v>
      </c>
      <c r="F914" s="27">
        <v>3.4</v>
      </c>
      <c r="G914" s="4">
        <f t="shared" si="511"/>
        <v>52.725134126107214</v>
      </c>
      <c r="H914" s="4"/>
      <c r="I914" s="5">
        <v>0.1216</v>
      </c>
      <c r="J914" s="5">
        <v>0</v>
      </c>
      <c r="K914" s="14">
        <v>0</v>
      </c>
      <c r="L914" s="6">
        <v>13.5</v>
      </c>
      <c r="M914" s="6">
        <v>58</v>
      </c>
      <c r="N914" s="6">
        <v>69</v>
      </c>
      <c r="O914" s="13">
        <f t="shared" si="530"/>
        <v>6.25</v>
      </c>
      <c r="P914" s="12">
        <f t="shared" si="531"/>
        <v>-21.25</v>
      </c>
      <c r="Q914" s="4"/>
      <c r="R914">
        <v>885</v>
      </c>
      <c r="S914" s="4">
        <f t="shared" si="532"/>
        <v>1.6422633067433468</v>
      </c>
      <c r="T914" s="12">
        <f t="shared" si="533"/>
        <v>0.95855194129866228</v>
      </c>
      <c r="U914">
        <f t="shared" si="534"/>
        <v>1</v>
      </c>
      <c r="V914" s="4">
        <f t="shared" si="535"/>
        <v>1.5741946808023954</v>
      </c>
      <c r="W914" s="4"/>
      <c r="X914"/>
      <c r="Z914"/>
      <c r="AA914">
        <v>885</v>
      </c>
      <c r="AB914" s="4">
        <f t="shared" si="536"/>
        <v>4.8785628742514978E-2</v>
      </c>
      <c r="AC914" s="4">
        <f t="shared" si="537"/>
        <v>0</v>
      </c>
      <c r="AD914" s="26">
        <f t="shared" si="538"/>
        <v>0.15689130346858929</v>
      </c>
      <c r="AE914" s="4">
        <f t="shared" si="512"/>
        <v>6.1301441432763247E-2</v>
      </c>
      <c r="AF914" s="11"/>
      <c r="AG914" s="10">
        <f t="shared" si="539"/>
        <v>7.2814371257485036E-2</v>
      </c>
      <c r="AH914" s="10">
        <f t="shared" si="540"/>
        <v>0</v>
      </c>
      <c r="AI914" s="25">
        <f t="shared" si="541"/>
        <v>10.004836365547758</v>
      </c>
      <c r="AJ914" s="4">
        <f t="shared" si="513"/>
        <v>9.7267139577420547</v>
      </c>
      <c r="AK914" s="4"/>
      <c r="AL914" s="24">
        <f t="shared" si="542"/>
        <v>1.0323673965561559</v>
      </c>
      <c r="AM914" s="4">
        <f t="shared" si="514"/>
        <v>0.97028165509203057</v>
      </c>
      <c r="AN914" s="3"/>
      <c r="AO914" s="23">
        <f t="shared" si="543"/>
        <v>0</v>
      </c>
      <c r="AP914" s="22">
        <f t="shared" si="544"/>
        <v>38.131039060534711</v>
      </c>
      <c r="AQ914" s="4">
        <f t="shared" si="515"/>
        <v>38.059439089377342</v>
      </c>
      <c r="AR914" s="3"/>
      <c r="AS914" s="4">
        <v>3.4</v>
      </c>
      <c r="AT914" s="4"/>
      <c r="AU914" s="21">
        <f t="shared" si="545"/>
        <v>296.16846587389244</v>
      </c>
      <c r="AV914" s="21">
        <f t="shared" si="516"/>
        <v>0.39499713272554365</v>
      </c>
      <c r="AW914" s="3">
        <f t="shared" si="517"/>
        <v>52.725134126107214</v>
      </c>
      <c r="AX914"/>
      <c r="AY914" s="20">
        <f t="shared" si="518"/>
        <v>9.7407080075515105E-3</v>
      </c>
      <c r="AZ914" s="20">
        <f t="shared" si="519"/>
        <v>1.1434744182777859E-2</v>
      </c>
      <c r="BA914" s="19">
        <f t="shared" si="520"/>
        <v>7.4414409845496673E-2</v>
      </c>
      <c r="BB914" s="18">
        <f t="shared" si="521"/>
        <v>2.8340967411138007E-2</v>
      </c>
      <c r="BC914" s="18">
        <f t="shared" si="522"/>
        <v>3.3269831308727224E-2</v>
      </c>
      <c r="BD914" s="17">
        <f t="shared" si="523"/>
        <v>0.21651160908583841</v>
      </c>
      <c r="BE914" s="16">
        <f t="shared" si="524"/>
        <v>6.3266026977601636E-3</v>
      </c>
      <c r="BF914" s="16">
        <f t="shared" si="525"/>
        <v>7.4268814278054098E-3</v>
      </c>
      <c r="BG914" s="16">
        <f t="shared" si="526"/>
        <v>4.8332257338559809E-2</v>
      </c>
      <c r="BH914" s="15">
        <f t="shared" si="527"/>
        <v>7.2961127627911813E-3</v>
      </c>
      <c r="BI914" s="15">
        <f t="shared" si="528"/>
        <v>8.5650019389287776E-3</v>
      </c>
      <c r="BJ914" s="15">
        <f t="shared" si="529"/>
        <v>5.5738856455648758E-2</v>
      </c>
    </row>
    <row r="915" spans="1:62" x14ac:dyDescent="0.25">
      <c r="A915">
        <v>886</v>
      </c>
      <c r="B915" s="26">
        <f t="shared" si="507"/>
        <v>0.11008707017527822</v>
      </c>
      <c r="C915" s="25">
        <f t="shared" si="508"/>
        <v>9.7995283289995392</v>
      </c>
      <c r="D915" s="24">
        <f t="shared" si="509"/>
        <v>1.0219860459712715</v>
      </c>
      <c r="E915" s="22">
        <f t="shared" si="510"/>
        <v>38.120135548235581</v>
      </c>
      <c r="F915" s="27">
        <v>3.4</v>
      </c>
      <c r="G915" s="4">
        <f t="shared" si="511"/>
        <v>52.451736993381665</v>
      </c>
      <c r="H915" s="4"/>
      <c r="I915" s="5">
        <v>0.1216</v>
      </c>
      <c r="J915" s="5">
        <v>0</v>
      </c>
      <c r="K915" s="14">
        <v>0</v>
      </c>
      <c r="L915" s="6">
        <v>10.199999999999999</v>
      </c>
      <c r="M915" s="6">
        <v>56</v>
      </c>
      <c r="N915" s="6">
        <v>34</v>
      </c>
      <c r="O915" s="13">
        <f t="shared" si="530"/>
        <v>30.5</v>
      </c>
      <c r="P915" s="12">
        <f t="shared" si="531"/>
        <v>0</v>
      </c>
      <c r="Q915" s="4"/>
      <c r="R915">
        <v>886</v>
      </c>
      <c r="S915" s="4">
        <f t="shared" si="532"/>
        <v>1.1276998486951821</v>
      </c>
      <c r="T915" s="12">
        <f t="shared" si="533"/>
        <v>1</v>
      </c>
      <c r="U915">
        <f t="shared" si="534"/>
        <v>1</v>
      </c>
      <c r="V915" s="4">
        <f t="shared" si="535"/>
        <v>1.1276998486951821</v>
      </c>
      <c r="W915" s="4"/>
      <c r="X915"/>
      <c r="Z915"/>
      <c r="AA915">
        <v>886</v>
      </c>
      <c r="AB915" s="4">
        <f t="shared" si="536"/>
        <v>4.8785628742514978E-2</v>
      </c>
      <c r="AC915" s="4">
        <f t="shared" si="537"/>
        <v>0</v>
      </c>
      <c r="AD915" s="26">
        <f t="shared" si="538"/>
        <v>0.11008707017527822</v>
      </c>
      <c r="AE915" s="4">
        <f t="shared" si="512"/>
        <v>6.6259114424770657E-2</v>
      </c>
      <c r="AF915" s="11"/>
      <c r="AG915" s="10">
        <f t="shared" si="539"/>
        <v>7.2814371257485036E-2</v>
      </c>
      <c r="AH915" s="10">
        <f t="shared" si="540"/>
        <v>0</v>
      </c>
      <c r="AI915" s="25">
        <f t="shared" si="541"/>
        <v>9.7995283289995392</v>
      </c>
      <c r="AJ915" s="4">
        <f t="shared" si="513"/>
        <v>9.6514030424384458</v>
      </c>
      <c r="AK915" s="4"/>
      <c r="AL915" s="24">
        <f t="shared" si="542"/>
        <v>1.0219860459712715</v>
      </c>
      <c r="AM915" s="4">
        <f t="shared" si="514"/>
        <v>0.98830861420350713</v>
      </c>
      <c r="AN915" s="3"/>
      <c r="AO915" s="23">
        <f t="shared" si="543"/>
        <v>0</v>
      </c>
      <c r="AP915" s="22">
        <f t="shared" si="544"/>
        <v>38.120135548235581</v>
      </c>
      <c r="AQ915" s="4">
        <f t="shared" si="515"/>
        <v>38.081448116645525</v>
      </c>
      <c r="AR915" s="3"/>
      <c r="AS915" s="4">
        <v>3.4</v>
      </c>
      <c r="AT915" s="4"/>
      <c r="AU915" s="21">
        <f t="shared" si="545"/>
        <v>296.56346300661801</v>
      </c>
      <c r="AV915" s="21">
        <f t="shared" si="516"/>
        <v>0.20576529169482252</v>
      </c>
      <c r="AW915" s="3">
        <f t="shared" si="517"/>
        <v>52.451736993381665</v>
      </c>
      <c r="AX915"/>
      <c r="AY915" s="20">
        <f t="shared" si="518"/>
        <v>4.4661150297881907E-3</v>
      </c>
      <c r="AZ915" s="20">
        <f t="shared" si="519"/>
        <v>5.2428306871426583E-3</v>
      </c>
      <c r="BA915" s="19">
        <f t="shared" si="520"/>
        <v>3.4119010033576716E-2</v>
      </c>
      <c r="BB915" s="18">
        <f t="shared" si="521"/>
        <v>1.5094123311797871E-2</v>
      </c>
      <c r="BC915" s="18">
        <f t="shared" si="522"/>
        <v>1.7719188235588806E-2</v>
      </c>
      <c r="BD915" s="17">
        <f t="shared" si="523"/>
        <v>0.1153119750137067</v>
      </c>
      <c r="BE915" s="16">
        <f t="shared" si="524"/>
        <v>3.4317659039102451E-3</v>
      </c>
      <c r="BF915" s="16">
        <f t="shared" si="525"/>
        <v>4.0285947567642007E-3</v>
      </c>
      <c r="BG915" s="16">
        <f t="shared" si="526"/>
        <v>2.6217071107089943E-2</v>
      </c>
      <c r="BH915" s="15">
        <f t="shared" si="527"/>
        <v>3.9422901828189616E-3</v>
      </c>
      <c r="BI915" s="15">
        <f t="shared" si="528"/>
        <v>4.6279058667874767E-3</v>
      </c>
      <c r="BJ915" s="15">
        <f t="shared" si="529"/>
        <v>3.0117235540449174E-2</v>
      </c>
    </row>
    <row r="916" spans="1:62" x14ac:dyDescent="0.25">
      <c r="A916">
        <v>887</v>
      </c>
      <c r="B916" s="26">
        <f t="shared" si="507"/>
        <v>0.11504474316728563</v>
      </c>
      <c r="C916" s="25">
        <f t="shared" si="508"/>
        <v>9.7242174136959303</v>
      </c>
      <c r="D916" s="24">
        <f t="shared" si="509"/>
        <v>1.0152429086318224</v>
      </c>
      <c r="E916" s="22">
        <f t="shared" si="510"/>
        <v>38.11306663619181</v>
      </c>
      <c r="F916" s="27">
        <v>3.4</v>
      </c>
      <c r="G916" s="4">
        <f t="shared" si="511"/>
        <v>52.367571701686849</v>
      </c>
      <c r="H916" s="4"/>
      <c r="I916" s="5">
        <v>0.1216</v>
      </c>
      <c r="J916" s="5">
        <v>0</v>
      </c>
      <c r="K916" s="14">
        <v>0</v>
      </c>
      <c r="L916" s="6">
        <v>6.1</v>
      </c>
      <c r="M916" s="6">
        <v>75</v>
      </c>
      <c r="N916" s="6">
        <v>18</v>
      </c>
      <c r="O916" s="13">
        <f t="shared" si="530"/>
        <v>61.5</v>
      </c>
      <c r="P916" s="12">
        <f t="shared" si="531"/>
        <v>0</v>
      </c>
      <c r="Q916" s="4"/>
      <c r="R916">
        <v>887</v>
      </c>
      <c r="S916" s="4">
        <f t="shared" si="532"/>
        <v>0.60923828172684824</v>
      </c>
      <c r="T916" s="12">
        <f t="shared" si="533"/>
        <v>1</v>
      </c>
      <c r="U916">
        <f t="shared" si="534"/>
        <v>1</v>
      </c>
      <c r="V916" s="4">
        <f t="shared" si="535"/>
        <v>0.60923828172684824</v>
      </c>
      <c r="W916" s="4"/>
      <c r="X916"/>
      <c r="Z916"/>
      <c r="AA916">
        <v>887</v>
      </c>
      <c r="AB916" s="4">
        <f t="shared" si="536"/>
        <v>4.8785628742514978E-2</v>
      </c>
      <c r="AC916" s="4">
        <f t="shared" si="537"/>
        <v>0</v>
      </c>
      <c r="AD916" s="26">
        <f t="shared" si="538"/>
        <v>0.11504474316728563</v>
      </c>
      <c r="AE916" s="4">
        <f t="shared" si="512"/>
        <v>7.8451863010523634E-2</v>
      </c>
      <c r="AF916" s="11"/>
      <c r="AG916" s="10">
        <f t="shared" si="539"/>
        <v>7.2814371257485036E-2</v>
      </c>
      <c r="AH916" s="10">
        <f t="shared" si="540"/>
        <v>0</v>
      </c>
      <c r="AI916" s="25">
        <f t="shared" si="541"/>
        <v>9.7242174136959303</v>
      </c>
      <c r="AJ916" s="4">
        <f t="shared" si="513"/>
        <v>9.6131729266518295</v>
      </c>
      <c r="AK916" s="4"/>
      <c r="AL916" s="24">
        <f t="shared" si="542"/>
        <v>1.0152429086318224</v>
      </c>
      <c r="AM916" s="4">
        <f t="shared" si="514"/>
        <v>0.98991196257839897</v>
      </c>
      <c r="AN916" s="3"/>
      <c r="AO916" s="23">
        <f t="shared" si="543"/>
        <v>0</v>
      </c>
      <c r="AP916" s="22">
        <f t="shared" si="544"/>
        <v>38.11306663619181</v>
      </c>
      <c r="AQ916" s="4">
        <f t="shared" si="515"/>
        <v>38.083895705184702</v>
      </c>
      <c r="AR916" s="3"/>
      <c r="AS916" s="4">
        <v>3.4</v>
      </c>
      <c r="AT916" s="4"/>
      <c r="AU916" s="21">
        <f t="shared" si="545"/>
        <v>296.76922829831284</v>
      </c>
      <c r="AV916" s="21">
        <f t="shared" si="516"/>
        <v>0.1573605427183144</v>
      </c>
      <c r="AW916" s="3">
        <f t="shared" si="517"/>
        <v>52.367571701686849</v>
      </c>
      <c r="AX916"/>
      <c r="AY916" s="20">
        <f t="shared" si="518"/>
        <v>3.728853177220345E-3</v>
      </c>
      <c r="AZ916" s="20">
        <f t="shared" si="519"/>
        <v>4.377349381954318E-3</v>
      </c>
      <c r="BA916" s="19">
        <f t="shared" si="520"/>
        <v>2.8486677597587339E-2</v>
      </c>
      <c r="BB916" s="18">
        <f t="shared" si="521"/>
        <v>1.13155506358983E-2</v>
      </c>
      <c r="BC916" s="18">
        <f t="shared" si="522"/>
        <v>1.3283472485619743E-2</v>
      </c>
      <c r="BD916" s="17">
        <f t="shared" si="523"/>
        <v>8.6445463922582719E-2</v>
      </c>
      <c r="BE916" s="16">
        <f t="shared" si="524"/>
        <v>2.5812501849721385E-3</v>
      </c>
      <c r="BF916" s="16">
        <f t="shared" si="525"/>
        <v>3.0301632606194668E-3</v>
      </c>
      <c r="BG916" s="16">
        <f t="shared" si="526"/>
        <v>1.9719532607831849E-2</v>
      </c>
      <c r="BH916" s="15">
        <f t="shared" si="527"/>
        <v>2.9725487117261361E-3</v>
      </c>
      <c r="BI916" s="15">
        <f t="shared" si="528"/>
        <v>3.4895137050698121E-3</v>
      </c>
      <c r="BJ916" s="15">
        <f t="shared" si="529"/>
        <v>2.270886859031249E-2</v>
      </c>
    </row>
    <row r="917" spans="1:62" x14ac:dyDescent="0.25">
      <c r="A917">
        <v>888</v>
      </c>
      <c r="B917" s="26">
        <f t="shared" si="507"/>
        <v>0.12723749175303861</v>
      </c>
      <c r="C917" s="25">
        <f t="shared" si="508"/>
        <v>9.685987297909314</v>
      </c>
      <c r="D917" s="24">
        <f t="shared" si="509"/>
        <v>1.010510165288216</v>
      </c>
      <c r="E917" s="22">
        <f t="shared" si="510"/>
        <v>38.108076204017962</v>
      </c>
      <c r="F917" s="27">
        <v>3.4</v>
      </c>
      <c r="G917" s="4">
        <f t="shared" si="511"/>
        <v>52.331811158968527</v>
      </c>
      <c r="H917" s="4"/>
      <c r="I917" s="5">
        <v>0.1216</v>
      </c>
      <c r="J917" s="5">
        <v>0</v>
      </c>
      <c r="K917" s="14">
        <v>0</v>
      </c>
      <c r="L917" s="6">
        <v>4.5999999999999996</v>
      </c>
      <c r="M917" s="6">
        <v>71</v>
      </c>
      <c r="N917" s="6">
        <v>8</v>
      </c>
      <c r="O917" s="13">
        <f t="shared" si="530"/>
        <v>65</v>
      </c>
      <c r="P917" s="12">
        <f t="shared" si="531"/>
        <v>0</v>
      </c>
      <c r="Q917" s="4"/>
      <c r="R917">
        <v>888</v>
      </c>
      <c r="S917" s="4">
        <f t="shared" si="532"/>
        <v>0.45940307648816003</v>
      </c>
      <c r="T917" s="12">
        <f t="shared" si="533"/>
        <v>1</v>
      </c>
      <c r="U917">
        <f t="shared" si="534"/>
        <v>1</v>
      </c>
      <c r="V917" s="4">
        <f t="shared" si="535"/>
        <v>0.45940307648816003</v>
      </c>
      <c r="W917" s="4"/>
      <c r="X917"/>
      <c r="Z917"/>
      <c r="AA917">
        <v>888</v>
      </c>
      <c r="AB917" s="4">
        <f t="shared" si="536"/>
        <v>4.8785628742514978E-2</v>
      </c>
      <c r="AC917" s="4">
        <f t="shared" si="537"/>
        <v>0</v>
      </c>
      <c r="AD917" s="26">
        <f t="shared" si="538"/>
        <v>0.12723749175303861</v>
      </c>
      <c r="AE917" s="4">
        <f t="shared" si="512"/>
        <v>0.10648355808662434</v>
      </c>
      <c r="AF917" s="11"/>
      <c r="AG917" s="10">
        <f t="shared" si="539"/>
        <v>7.2814371257485036E-2</v>
      </c>
      <c r="AH917" s="10">
        <f t="shared" si="540"/>
        <v>0</v>
      </c>
      <c r="AI917" s="25">
        <f t="shared" si="541"/>
        <v>9.685987297909314</v>
      </c>
      <c r="AJ917" s="4">
        <f t="shared" si="513"/>
        <v>9.6343832620036221</v>
      </c>
      <c r="AK917" s="4"/>
      <c r="AL917" s="24">
        <f t="shared" si="542"/>
        <v>1.010510165288216</v>
      </c>
      <c r="AM917" s="4">
        <f t="shared" si="514"/>
        <v>0.9987038836748916</v>
      </c>
      <c r="AN917" s="3"/>
      <c r="AO917" s="23">
        <f t="shared" si="543"/>
        <v>0</v>
      </c>
      <c r="AP917" s="22">
        <f t="shared" si="544"/>
        <v>38.108076204017962</v>
      </c>
      <c r="AQ917" s="4">
        <f t="shared" si="515"/>
        <v>38.094507209061526</v>
      </c>
      <c r="AR917" s="3"/>
      <c r="AS917" s="4">
        <v>3.4</v>
      </c>
      <c r="AT917" s="4"/>
      <c r="AU917" s="21">
        <f t="shared" si="545"/>
        <v>296.92658884103116</v>
      </c>
      <c r="AV917" s="21">
        <f t="shared" si="516"/>
        <v>7.6082982850273026E-2</v>
      </c>
      <c r="AW917" s="3">
        <f t="shared" si="517"/>
        <v>52.331811158968527</v>
      </c>
      <c r="AX917"/>
      <c r="AY917" s="20">
        <f t="shared" si="518"/>
        <v>2.1148477835114749E-3</v>
      </c>
      <c r="AZ917" s="20">
        <f t="shared" si="519"/>
        <v>2.4826473980352095E-3</v>
      </c>
      <c r="BA917" s="19">
        <f t="shared" si="520"/>
        <v>1.6156438484867589E-2</v>
      </c>
      <c r="BB917" s="18">
        <f t="shared" si="521"/>
        <v>5.2585058191647761E-3</v>
      </c>
      <c r="BC917" s="18">
        <f t="shared" si="522"/>
        <v>6.1730285703238677E-3</v>
      </c>
      <c r="BD917" s="17">
        <f t="shared" si="523"/>
        <v>4.0172501516203322E-2</v>
      </c>
      <c r="BE917" s="16">
        <f t="shared" si="524"/>
        <v>1.2030725790483517E-3</v>
      </c>
      <c r="BF917" s="16">
        <f t="shared" si="525"/>
        <v>1.412302592795891E-3</v>
      </c>
      <c r="BG917" s="16">
        <f t="shared" si="526"/>
        <v>9.1909064414801792E-3</v>
      </c>
      <c r="BH917" s="15">
        <f t="shared" si="527"/>
        <v>1.3826949324087479E-3</v>
      </c>
      <c r="BI917" s="15">
        <f t="shared" si="528"/>
        <v>1.6231636163059214E-3</v>
      </c>
      <c r="BJ917" s="15">
        <f t="shared" si="529"/>
        <v>1.056313640772193E-2</v>
      </c>
    </row>
    <row r="918" spans="1:62" x14ac:dyDescent="0.25">
      <c r="A918">
        <v>889</v>
      </c>
      <c r="B918" s="26">
        <f t="shared" si="507"/>
        <v>0.25280032455369023</v>
      </c>
      <c r="C918" s="25">
        <f t="shared" si="508"/>
        <v>9.8527664955365566</v>
      </c>
      <c r="D918" s="24">
        <f t="shared" si="509"/>
        <v>1.008663004789025</v>
      </c>
      <c r="E918" s="22">
        <f t="shared" si="510"/>
        <v>38.106198351238987</v>
      </c>
      <c r="F918" s="27">
        <v>3.4</v>
      </c>
      <c r="G918" s="4">
        <f t="shared" si="511"/>
        <v>52.62042817611826</v>
      </c>
      <c r="H918" s="4"/>
      <c r="I918" s="5">
        <v>0.36470000000000002</v>
      </c>
      <c r="J918" s="5">
        <v>0</v>
      </c>
      <c r="K918" s="14">
        <v>1</v>
      </c>
      <c r="L918" s="6">
        <v>3.4</v>
      </c>
      <c r="M918" s="6">
        <v>74</v>
      </c>
      <c r="N918" s="6">
        <v>8</v>
      </c>
      <c r="O918" s="13">
        <f t="shared" si="530"/>
        <v>68</v>
      </c>
      <c r="P918" s="12">
        <f t="shared" si="531"/>
        <v>0</v>
      </c>
      <c r="Q918" s="4"/>
      <c r="R918">
        <v>889</v>
      </c>
      <c r="S918" s="4">
        <f t="shared" si="532"/>
        <v>0.35612952979019163</v>
      </c>
      <c r="T918" s="12">
        <f t="shared" si="533"/>
        <v>1</v>
      </c>
      <c r="U918">
        <f t="shared" si="534"/>
        <v>0.6</v>
      </c>
      <c r="V918" s="4">
        <f t="shared" si="535"/>
        <v>0.21367771787411496</v>
      </c>
      <c r="W918" s="4"/>
      <c r="X918"/>
      <c r="Z918"/>
      <c r="AA918">
        <v>889</v>
      </c>
      <c r="AB918" s="4">
        <f t="shared" si="536"/>
        <v>0.1463167664670659</v>
      </c>
      <c r="AC918" s="4">
        <f t="shared" si="537"/>
        <v>0</v>
      </c>
      <c r="AD918" s="26">
        <f t="shared" si="538"/>
        <v>0.25280032455369023</v>
      </c>
      <c r="AE918" s="4">
        <f t="shared" si="512"/>
        <v>0.2098614578794207</v>
      </c>
      <c r="AF918" s="11"/>
      <c r="AG918" s="10">
        <f t="shared" si="539"/>
        <v>0.21838323353293418</v>
      </c>
      <c r="AH918" s="10">
        <f t="shared" si="540"/>
        <v>0</v>
      </c>
      <c r="AI918" s="25">
        <f t="shared" si="541"/>
        <v>9.8527664955365566</v>
      </c>
      <c r="AJ918" s="4">
        <f t="shared" si="513"/>
        <v>9.7978963798345795</v>
      </c>
      <c r="AK918" s="4"/>
      <c r="AL918" s="24">
        <f t="shared" si="542"/>
        <v>1.008663004789025</v>
      </c>
      <c r="AM918" s="4">
        <f t="shared" si="514"/>
        <v>0.99634633163213115</v>
      </c>
      <c r="AN918" s="3"/>
      <c r="AO918" s="23">
        <f t="shared" si="543"/>
        <v>0</v>
      </c>
      <c r="AP918" s="22">
        <f t="shared" si="544"/>
        <v>38.106198351238987</v>
      </c>
      <c r="AQ918" s="4">
        <f t="shared" si="515"/>
        <v>38.092013874560642</v>
      </c>
      <c r="AR918" s="3"/>
      <c r="AS918" s="4">
        <v>3.4</v>
      </c>
      <c r="AT918" s="4"/>
      <c r="AU918" s="21">
        <f t="shared" si="545"/>
        <v>297.00267182388143</v>
      </c>
      <c r="AV918" s="21">
        <f t="shared" si="516"/>
        <v>9.6772449811323977E-2</v>
      </c>
      <c r="AW918" s="3">
        <f t="shared" si="517"/>
        <v>52.62042817611826</v>
      </c>
      <c r="AX918"/>
      <c r="AY918" s="20">
        <f t="shared" si="518"/>
        <v>4.3755159128955161E-3</v>
      </c>
      <c r="AZ918" s="20">
        <f t="shared" si="519"/>
        <v>5.1364752020947365E-3</v>
      </c>
      <c r="BA918" s="19">
        <f t="shared" si="520"/>
        <v>3.342687555927927E-2</v>
      </c>
      <c r="BB918" s="18">
        <f t="shared" si="521"/>
        <v>5.5913228035961715E-3</v>
      </c>
      <c r="BC918" s="18">
        <f t="shared" si="522"/>
        <v>6.5637267694389836E-3</v>
      </c>
      <c r="BD918" s="17">
        <f t="shared" si="523"/>
        <v>4.2715066128941936E-2</v>
      </c>
      <c r="BE918" s="16">
        <f t="shared" si="524"/>
        <v>1.2550820169693979E-3</v>
      </c>
      <c r="BF918" s="16">
        <f t="shared" si="525"/>
        <v>1.4733571503553801E-3</v>
      </c>
      <c r="BG918" s="16">
        <f t="shared" si="526"/>
        <v>9.5882339895691105E-3</v>
      </c>
      <c r="BH918" s="15">
        <f t="shared" si="527"/>
        <v>1.4454131706132111E-3</v>
      </c>
      <c r="BI918" s="15">
        <f t="shared" si="528"/>
        <v>1.6967893741981171E-3</v>
      </c>
      <c r="BJ918" s="15">
        <f t="shared" si="529"/>
        <v>1.1042274133533666E-2</v>
      </c>
    </row>
    <row r="919" spans="1:62" x14ac:dyDescent="0.25">
      <c r="A919">
        <v>890</v>
      </c>
      <c r="B919" s="26">
        <f t="shared" si="507"/>
        <v>0.3561782243464866</v>
      </c>
      <c r="C919" s="25">
        <f t="shared" si="508"/>
        <v>10.016279613367514</v>
      </c>
      <c r="D919" s="24">
        <f t="shared" si="509"/>
        <v>1.0090136655362054</v>
      </c>
      <c r="E919" s="22">
        <f t="shared" si="510"/>
        <v>38.106884223056724</v>
      </c>
      <c r="F919" s="27">
        <v>3.4</v>
      </c>
      <c r="G919" s="4">
        <f t="shared" si="511"/>
        <v>52.888355726306926</v>
      </c>
      <c r="H919" s="4"/>
      <c r="I919" s="5">
        <v>0.36470000000000002</v>
      </c>
      <c r="J919" s="5">
        <v>0</v>
      </c>
      <c r="K919" s="14">
        <v>1</v>
      </c>
      <c r="L919" s="6">
        <v>3.6</v>
      </c>
      <c r="M919" s="6">
        <v>59</v>
      </c>
      <c r="N919" s="6">
        <v>10</v>
      </c>
      <c r="O919" s="13">
        <f t="shared" si="530"/>
        <v>51.5</v>
      </c>
      <c r="P919" s="12">
        <f t="shared" si="531"/>
        <v>0</v>
      </c>
      <c r="Q919" s="4"/>
      <c r="R919">
        <v>890</v>
      </c>
      <c r="S919" s="4">
        <f t="shared" si="532"/>
        <v>0.37230471497562223</v>
      </c>
      <c r="T919" s="12">
        <f t="shared" si="533"/>
        <v>1</v>
      </c>
      <c r="U919">
        <f t="shared" si="534"/>
        <v>0.6</v>
      </c>
      <c r="V919" s="4">
        <f t="shared" si="535"/>
        <v>0.22338282898537334</v>
      </c>
      <c r="W919" s="4"/>
      <c r="X919"/>
      <c r="Z919"/>
      <c r="AA919">
        <v>890</v>
      </c>
      <c r="AB919" s="4">
        <f t="shared" si="536"/>
        <v>0.1463167664670659</v>
      </c>
      <c r="AC919" s="4">
        <f t="shared" si="537"/>
        <v>0</v>
      </c>
      <c r="AD919" s="26">
        <f t="shared" si="538"/>
        <v>0.3561782243464866</v>
      </c>
      <c r="AE919" s="4">
        <f t="shared" si="512"/>
        <v>0.27644815849570958</v>
      </c>
      <c r="AF919" s="11"/>
      <c r="AG919" s="10">
        <f t="shared" si="539"/>
        <v>0.21838323353293418</v>
      </c>
      <c r="AH919" s="10">
        <f t="shared" si="540"/>
        <v>0</v>
      </c>
      <c r="AI919" s="25">
        <f t="shared" si="541"/>
        <v>10.016279613367514</v>
      </c>
      <c r="AJ919" s="4">
        <f t="shared" si="513"/>
        <v>9.9404221830497761</v>
      </c>
      <c r="AK919" s="4"/>
      <c r="AL919" s="24">
        <f t="shared" si="542"/>
        <v>1.0090136655362054</v>
      </c>
      <c r="AM919" s="4">
        <f t="shared" si="514"/>
        <v>0.99227832838874508</v>
      </c>
      <c r="AN919" s="3"/>
      <c r="AO919" s="23">
        <f t="shared" si="543"/>
        <v>0</v>
      </c>
      <c r="AP919" s="22">
        <f t="shared" si="544"/>
        <v>38.106884223056724</v>
      </c>
      <c r="AQ919" s="4">
        <f t="shared" si="515"/>
        <v>38.087575943479123</v>
      </c>
      <c r="AR919" s="3"/>
      <c r="AS919" s="4">
        <v>3.4</v>
      </c>
      <c r="AT919" s="4"/>
      <c r="AU919" s="21">
        <f t="shared" si="545"/>
        <v>297.09944427369277</v>
      </c>
      <c r="AV919" s="21">
        <f t="shared" si="516"/>
        <v>0.14918021503856418</v>
      </c>
      <c r="AW919" s="3">
        <f t="shared" si="517"/>
        <v>52.888355726306926</v>
      </c>
      <c r="AX919"/>
      <c r="AY919" s="20">
        <f t="shared" si="518"/>
        <v>8.1245780079084277E-3</v>
      </c>
      <c r="AZ919" s="20">
        <f t="shared" si="519"/>
        <v>9.5375480962403281E-3</v>
      </c>
      <c r="BA919" s="19">
        <f t="shared" si="520"/>
        <v>6.2067939746628276E-2</v>
      </c>
      <c r="BB919" s="18">
        <f t="shared" si="521"/>
        <v>7.7299523525971529E-3</v>
      </c>
      <c r="BC919" s="18">
        <f t="shared" si="522"/>
        <v>9.0742918921792662E-3</v>
      </c>
      <c r="BD919" s="17">
        <f t="shared" si="523"/>
        <v>5.905318607296154E-2</v>
      </c>
      <c r="BE919" s="16">
        <f t="shared" si="524"/>
        <v>1.7053485494125443E-3</v>
      </c>
      <c r="BF919" s="16">
        <f t="shared" si="525"/>
        <v>2.0019309058321171E-3</v>
      </c>
      <c r="BG919" s="16">
        <f t="shared" si="526"/>
        <v>1.3028057692215678E-2</v>
      </c>
      <c r="BH919" s="15">
        <f t="shared" si="527"/>
        <v>1.967534103387342E-3</v>
      </c>
      <c r="BI919" s="15">
        <f t="shared" si="528"/>
        <v>2.309713947454706E-3</v>
      </c>
      <c r="BJ919" s="15">
        <f t="shared" si="529"/>
        <v>1.5031031526758682E-2</v>
      </c>
    </row>
    <row r="920" spans="1:62" x14ac:dyDescent="0.25">
      <c r="A920">
        <v>891</v>
      </c>
      <c r="B920" s="26">
        <f t="shared" si="507"/>
        <v>0.42276492496277551</v>
      </c>
      <c r="C920" s="25">
        <f t="shared" si="508"/>
        <v>10.158805416582711</v>
      </c>
      <c r="D920" s="24">
        <f t="shared" si="509"/>
        <v>1.0118057414020505</v>
      </c>
      <c r="E920" s="22">
        <f t="shared" si="510"/>
        <v>38.110499428320828</v>
      </c>
      <c r="F920" s="27">
        <v>3.4</v>
      </c>
      <c r="G920" s="4">
        <f t="shared" si="511"/>
        <v>53.103875511268363</v>
      </c>
      <c r="H920" s="4"/>
      <c r="I920" s="5">
        <v>0.36470000000000002</v>
      </c>
      <c r="J920" s="5">
        <v>0</v>
      </c>
      <c r="K920" s="14">
        <v>1</v>
      </c>
      <c r="L920" s="6">
        <v>5.0999999999999996</v>
      </c>
      <c r="M920" s="6">
        <v>62</v>
      </c>
      <c r="N920" s="6">
        <v>27</v>
      </c>
      <c r="O920" s="13">
        <f t="shared" si="530"/>
        <v>41.75</v>
      </c>
      <c r="P920" s="12">
        <f t="shared" si="531"/>
        <v>0</v>
      </c>
      <c r="Q920" s="4"/>
      <c r="R920">
        <v>891</v>
      </c>
      <c r="S920" s="4">
        <f t="shared" si="532"/>
        <v>0.50681584851960382</v>
      </c>
      <c r="T920" s="12">
        <f t="shared" si="533"/>
        <v>1</v>
      </c>
      <c r="U920">
        <f t="shared" si="534"/>
        <v>0.6</v>
      </c>
      <c r="V920" s="4">
        <f t="shared" si="535"/>
        <v>0.3040895091117623</v>
      </c>
      <c r="W920" s="4"/>
      <c r="X920"/>
      <c r="Z920"/>
      <c r="AA920">
        <v>891</v>
      </c>
      <c r="AB920" s="4">
        <f t="shared" si="536"/>
        <v>0.1463167664670659</v>
      </c>
      <c r="AC920" s="4">
        <f t="shared" si="537"/>
        <v>0</v>
      </c>
      <c r="AD920" s="26">
        <f t="shared" si="538"/>
        <v>0.42276492496277551</v>
      </c>
      <c r="AE920" s="4">
        <f t="shared" si="512"/>
        <v>0.29126842553431048</v>
      </c>
      <c r="AF920" s="11"/>
      <c r="AG920" s="10">
        <f t="shared" si="539"/>
        <v>0.21838323353293418</v>
      </c>
      <c r="AH920" s="10">
        <f t="shared" si="540"/>
        <v>0</v>
      </c>
      <c r="AI920" s="25">
        <f t="shared" si="541"/>
        <v>10.158805416582711</v>
      </c>
      <c r="AJ920" s="4">
        <f t="shared" si="513"/>
        <v>10.045891323448085</v>
      </c>
      <c r="AK920" s="4"/>
      <c r="AL920" s="24">
        <f t="shared" si="542"/>
        <v>1.0118057414020505</v>
      </c>
      <c r="AM920" s="4">
        <f t="shared" si="514"/>
        <v>0.98722915785378274</v>
      </c>
      <c r="AN920" s="3"/>
      <c r="AO920" s="23">
        <f t="shared" si="543"/>
        <v>0</v>
      </c>
      <c r="AP920" s="22">
        <f t="shared" si="544"/>
        <v>38.110499428320828</v>
      </c>
      <c r="AQ920" s="4">
        <f t="shared" si="515"/>
        <v>38.082112270188354</v>
      </c>
      <c r="AR920" s="3"/>
      <c r="AS920" s="4">
        <v>3.4</v>
      </c>
      <c r="AT920" s="4"/>
      <c r="AU920" s="21">
        <f t="shared" si="545"/>
        <v>297.24862448873131</v>
      </c>
      <c r="AV920" s="21">
        <f t="shared" si="516"/>
        <v>0.23149877104811176</v>
      </c>
      <c r="AW920" s="3">
        <f t="shared" si="517"/>
        <v>53.103875511268363</v>
      </c>
      <c r="AX920"/>
      <c r="AY920" s="20">
        <f t="shared" si="518"/>
        <v>1.3399632321550859E-2</v>
      </c>
      <c r="AZ920" s="20">
        <f t="shared" si="519"/>
        <v>1.5730003160081441E-2</v>
      </c>
      <c r="BA920" s="19">
        <f t="shared" si="520"/>
        <v>0.10236686394683274</v>
      </c>
      <c r="BB920" s="18">
        <f t="shared" si="521"/>
        <v>1.1506065473236534E-2</v>
      </c>
      <c r="BC920" s="18">
        <f t="shared" si="522"/>
        <v>1.3507120338147235E-2</v>
      </c>
      <c r="BD920" s="17">
        <f t="shared" si="523"/>
        <v>8.7900907323241545E-2</v>
      </c>
      <c r="BE920" s="16">
        <f t="shared" si="524"/>
        <v>2.5043798481176631E-3</v>
      </c>
      <c r="BF920" s="16">
        <f t="shared" si="525"/>
        <v>2.9399241695294304E-3</v>
      </c>
      <c r="BG920" s="16">
        <f t="shared" si="526"/>
        <v>1.9132279530620657E-2</v>
      </c>
      <c r="BH920" s="15">
        <f t="shared" si="527"/>
        <v>2.8926814271265826E-3</v>
      </c>
      <c r="BI920" s="15">
        <f t="shared" si="528"/>
        <v>3.3957564579312058E-3</v>
      </c>
      <c r="BJ920" s="15">
        <f t="shared" si="529"/>
        <v>2.2098720247416825E-2</v>
      </c>
    </row>
    <row r="921" spans="1:62" x14ac:dyDescent="0.25">
      <c r="A921">
        <v>892</v>
      </c>
      <c r="B921" s="26">
        <f t="shared" si="507"/>
        <v>0.34005405427682545</v>
      </c>
      <c r="C921" s="25">
        <f t="shared" si="508"/>
        <v>10.11870569470557</v>
      </c>
      <c r="D921" s="24">
        <f t="shared" si="509"/>
        <v>1.0175319169238146</v>
      </c>
      <c r="E921" s="22">
        <f t="shared" si="510"/>
        <v>38.117685074314046</v>
      </c>
      <c r="F921" s="27">
        <v>3.4</v>
      </c>
      <c r="G921" s="4">
        <f t="shared" si="511"/>
        <v>52.993976740220255</v>
      </c>
      <c r="H921" s="4"/>
      <c r="I921" s="5">
        <v>0.1216</v>
      </c>
      <c r="J921" s="5">
        <v>0</v>
      </c>
      <c r="K921" s="14">
        <v>1</v>
      </c>
      <c r="L921" s="6">
        <v>7.3</v>
      </c>
      <c r="M921" s="6">
        <v>51</v>
      </c>
      <c r="N921" s="6">
        <v>49</v>
      </c>
      <c r="O921" s="13">
        <f t="shared" si="530"/>
        <v>14.25</v>
      </c>
      <c r="P921" s="12">
        <f t="shared" si="531"/>
        <v>0</v>
      </c>
      <c r="Q921" s="4"/>
      <c r="R921">
        <v>892</v>
      </c>
      <c r="S921" s="4">
        <f t="shared" si="532"/>
        <v>0.74514205020999758</v>
      </c>
      <c r="T921" s="12">
        <f t="shared" si="533"/>
        <v>1</v>
      </c>
      <c r="U921">
        <f t="shared" si="534"/>
        <v>0.6</v>
      </c>
      <c r="V921" s="4">
        <f t="shared" si="535"/>
        <v>0.44708523012599855</v>
      </c>
      <c r="W921" s="4"/>
      <c r="X921"/>
      <c r="Z921"/>
      <c r="AA921">
        <v>892</v>
      </c>
      <c r="AB921" s="4">
        <f t="shared" si="536"/>
        <v>4.8785628742514978E-2</v>
      </c>
      <c r="AC921" s="4">
        <f t="shared" si="537"/>
        <v>0</v>
      </c>
      <c r="AD921" s="26">
        <f t="shared" si="538"/>
        <v>0.34005405427682545</v>
      </c>
      <c r="AE921" s="4">
        <f t="shared" si="512"/>
        <v>0.18243430946370026</v>
      </c>
      <c r="AF921" s="11"/>
      <c r="AG921" s="10">
        <f t="shared" si="539"/>
        <v>7.2814371257485036E-2</v>
      </c>
      <c r="AH921" s="10">
        <f t="shared" si="540"/>
        <v>0</v>
      </c>
      <c r="AI921" s="25">
        <f t="shared" si="541"/>
        <v>10.11870569470557</v>
      </c>
      <c r="AJ921" s="4">
        <f t="shared" si="513"/>
        <v>9.9314285233234383</v>
      </c>
      <c r="AK921" s="4"/>
      <c r="AL921" s="24">
        <f t="shared" si="542"/>
        <v>1.0175319169238146</v>
      </c>
      <c r="AM921" s="4">
        <f t="shared" si="514"/>
        <v>0.97655994159724113</v>
      </c>
      <c r="AN921" s="3"/>
      <c r="AO921" s="23">
        <f t="shared" si="543"/>
        <v>0</v>
      </c>
      <c r="AP921" s="22">
        <f t="shared" si="544"/>
        <v>38.117685074314046</v>
      </c>
      <c r="AQ921" s="4">
        <f t="shared" si="515"/>
        <v>38.070241759163331</v>
      </c>
      <c r="AR921" s="3"/>
      <c r="AS921" s="4">
        <v>3.4</v>
      </c>
      <c r="AT921" s="4"/>
      <c r="AU921" s="21">
        <f t="shared" si="545"/>
        <v>297.48012325977942</v>
      </c>
      <c r="AV921" s="21">
        <f t="shared" si="516"/>
        <v>0.33732313711575851</v>
      </c>
      <c r="AW921" s="3">
        <f t="shared" si="517"/>
        <v>52.993976740220255</v>
      </c>
      <c r="AX921"/>
      <c r="AY921" s="20">
        <f t="shared" si="518"/>
        <v>1.6061618646065312E-2</v>
      </c>
      <c r="AZ921" s="20">
        <f t="shared" si="519"/>
        <v>1.8854943627989711E-2</v>
      </c>
      <c r="BA921" s="19">
        <f t="shared" si="520"/>
        <v>0.12270318253907017</v>
      </c>
      <c r="BB921" s="18">
        <f t="shared" si="521"/>
        <v>1.9083741769915202E-2</v>
      </c>
      <c r="BC921" s="18">
        <f t="shared" si="522"/>
        <v>2.240265338207437E-2</v>
      </c>
      <c r="BD921" s="17">
        <f t="shared" si="523"/>
        <v>0.14579077623014194</v>
      </c>
      <c r="BE921" s="16">
        <f t="shared" si="524"/>
        <v>4.1750876049928849E-3</v>
      </c>
      <c r="BF921" s="16">
        <f t="shared" si="525"/>
        <v>4.9011897971655604E-3</v>
      </c>
      <c r="BG921" s="16">
        <f t="shared" si="526"/>
        <v>3.1895697924415045E-2</v>
      </c>
      <c r="BH921" s="15">
        <f t="shared" si="527"/>
        <v>4.8345239751487867E-3</v>
      </c>
      <c r="BI921" s="15">
        <f t="shared" si="528"/>
        <v>5.6753107534355321E-3</v>
      </c>
      <c r="BJ921" s="15">
        <f t="shared" si="529"/>
        <v>3.6933480422131335E-2</v>
      </c>
    </row>
    <row r="922" spans="1:62" x14ac:dyDescent="0.25">
      <c r="A922">
        <v>893</v>
      </c>
      <c r="B922" s="26">
        <f t="shared" si="507"/>
        <v>0.23121993820621523</v>
      </c>
      <c r="C922" s="25">
        <f t="shared" si="508"/>
        <v>10.004242894580923</v>
      </c>
      <c r="D922" s="24">
        <f t="shared" si="509"/>
        <v>1.0207149135933633</v>
      </c>
      <c r="E922" s="22">
        <f t="shared" si="510"/>
        <v>38.122075856724003</v>
      </c>
      <c r="F922" s="27">
        <v>3.4</v>
      </c>
      <c r="G922" s="4">
        <f t="shared" si="511"/>
        <v>52.778253603104503</v>
      </c>
      <c r="H922" s="4"/>
      <c r="I922" s="5">
        <v>0.1216</v>
      </c>
      <c r="J922" s="5">
        <v>0</v>
      </c>
      <c r="K922" s="14">
        <v>1</v>
      </c>
      <c r="L922" s="6">
        <v>11</v>
      </c>
      <c r="M922" s="6">
        <v>52</v>
      </c>
      <c r="N922" s="6">
        <v>83</v>
      </c>
      <c r="O922" s="13">
        <f t="shared" si="530"/>
        <v>-10.25</v>
      </c>
      <c r="P922" s="12">
        <f t="shared" si="531"/>
        <v>-10.25</v>
      </c>
      <c r="Q922" s="4"/>
      <c r="R922">
        <v>893</v>
      </c>
      <c r="S922" s="4">
        <f t="shared" si="532"/>
        <v>1.245428856118602</v>
      </c>
      <c r="T922" s="12">
        <f t="shared" si="533"/>
        <v>1</v>
      </c>
      <c r="U922">
        <f t="shared" si="534"/>
        <v>0.6</v>
      </c>
      <c r="V922" s="4">
        <f t="shared" si="535"/>
        <v>0.74725731367116122</v>
      </c>
      <c r="W922" s="4"/>
      <c r="X922"/>
      <c r="Z922"/>
      <c r="AA922">
        <v>893</v>
      </c>
      <c r="AB922" s="4">
        <f t="shared" si="536"/>
        <v>4.8785628742514978E-2</v>
      </c>
      <c r="AC922" s="4">
        <f t="shared" si="537"/>
        <v>0</v>
      </c>
      <c r="AD922" s="26">
        <f t="shared" si="538"/>
        <v>0.23121993820621523</v>
      </c>
      <c r="AE922" s="4">
        <f t="shared" si="512"/>
        <v>0.12091840518164994</v>
      </c>
      <c r="AF922" s="11"/>
      <c r="AG922" s="10">
        <f t="shared" si="539"/>
        <v>7.2814371257485036E-2</v>
      </c>
      <c r="AH922" s="10">
        <f t="shared" si="540"/>
        <v>0</v>
      </c>
      <c r="AI922" s="25">
        <f t="shared" si="541"/>
        <v>10.004242894580923</v>
      </c>
      <c r="AJ922" s="4">
        <f t="shared" si="513"/>
        <v>9.8115640072295047</v>
      </c>
      <c r="AK922" s="4"/>
      <c r="AL922" s="24">
        <f t="shared" si="542"/>
        <v>1.0207149135933633</v>
      </c>
      <c r="AM922" s="4">
        <f t="shared" si="514"/>
        <v>0.97796495170639541</v>
      </c>
      <c r="AN922" s="3"/>
      <c r="AO922" s="23">
        <f t="shared" si="543"/>
        <v>0</v>
      </c>
      <c r="AP922" s="22">
        <f t="shared" si="544"/>
        <v>38.122075856724003</v>
      </c>
      <c r="AQ922" s="4">
        <f t="shared" si="515"/>
        <v>38.072682353317127</v>
      </c>
      <c r="AR922" s="3"/>
      <c r="AS922" s="4">
        <v>3.4</v>
      </c>
      <c r="AT922" s="4"/>
      <c r="AU922" s="21">
        <f t="shared" si="545"/>
        <v>297.81744639689515</v>
      </c>
      <c r="AV922" s="21">
        <f t="shared" si="516"/>
        <v>0.30759444717013784</v>
      </c>
      <c r="AW922" s="3">
        <f t="shared" si="517"/>
        <v>52.778253603104503</v>
      </c>
      <c r="AX922"/>
      <c r="AY922" s="20">
        <f t="shared" si="518"/>
        <v>1.1239842835790593E-2</v>
      </c>
      <c r="AZ922" s="20">
        <f t="shared" si="519"/>
        <v>1.3194598111580261E-2</v>
      </c>
      <c r="BA922" s="19">
        <f t="shared" si="520"/>
        <v>8.5867092077194437E-2</v>
      </c>
      <c r="BB922" s="18">
        <f t="shared" si="521"/>
        <v>1.9634182338359878E-2</v>
      </c>
      <c r="BC922" s="18">
        <f t="shared" si="522"/>
        <v>2.3048822745031162E-2</v>
      </c>
      <c r="BD922" s="17">
        <f t="shared" si="523"/>
        <v>0.14999588226802701</v>
      </c>
      <c r="BE922" s="16">
        <f t="shared" si="524"/>
        <v>4.3562663153425439E-3</v>
      </c>
      <c r="BF922" s="16">
        <f t="shared" si="525"/>
        <v>5.1138778484455952E-3</v>
      </c>
      <c r="BG922" s="16">
        <f t="shared" si="526"/>
        <v>3.3279817723179755E-2</v>
      </c>
      <c r="BH922" s="15">
        <f t="shared" si="527"/>
        <v>5.0332502203638907E-3</v>
      </c>
      <c r="BI922" s="15">
        <f t="shared" si="528"/>
        <v>5.9085980847750023E-3</v>
      </c>
      <c r="BJ922" s="15">
        <f t="shared" si="529"/>
        <v>3.8451655101736648E-2</v>
      </c>
    </row>
    <row r="923" spans="1:62" x14ac:dyDescent="0.25">
      <c r="A923">
        <v>894</v>
      </c>
      <c r="B923" s="26">
        <f t="shared" si="507"/>
        <v>0.41351181835530265</v>
      </c>
      <c r="C923" s="25">
        <f t="shared" si="508"/>
        <v>10.248270594055851</v>
      </c>
      <c r="D923" s="24">
        <f t="shared" si="509"/>
        <v>1.0182284934162522</v>
      </c>
      <c r="E923" s="22">
        <f t="shared" si="510"/>
        <v>38.119948250106958</v>
      </c>
      <c r="F923" s="27">
        <v>3.4</v>
      </c>
      <c r="G923" s="4">
        <f t="shared" si="511"/>
        <v>53.199959155934366</v>
      </c>
      <c r="H923" s="4"/>
      <c r="I923" s="5">
        <v>0.72929999999999995</v>
      </c>
      <c r="J923" s="5">
        <v>0</v>
      </c>
      <c r="K923" s="14">
        <v>1</v>
      </c>
      <c r="L923" s="6">
        <v>13.9</v>
      </c>
      <c r="M923" s="6">
        <v>57</v>
      </c>
      <c r="N923" s="6">
        <v>99</v>
      </c>
      <c r="O923" s="13">
        <f t="shared" si="530"/>
        <v>-17.25</v>
      </c>
      <c r="P923" s="12">
        <f t="shared" si="531"/>
        <v>-27.5</v>
      </c>
      <c r="Q923" s="4"/>
      <c r="R923">
        <v>894</v>
      </c>
      <c r="S923" s="4">
        <f t="shared" si="532"/>
        <v>1.7093833911892833</v>
      </c>
      <c r="T923" s="12">
        <f t="shared" si="533"/>
        <v>0.75846459436788383</v>
      </c>
      <c r="U923">
        <f t="shared" si="534"/>
        <v>0.6</v>
      </c>
      <c r="V923" s="4">
        <f t="shared" si="535"/>
        <v>0.77790406825054637</v>
      </c>
      <c r="W923" s="4"/>
      <c r="X923"/>
      <c r="Z923"/>
      <c r="AA923">
        <v>894</v>
      </c>
      <c r="AB923" s="4">
        <f t="shared" si="536"/>
        <v>0.29259341317365273</v>
      </c>
      <c r="AC923" s="4">
        <f t="shared" si="537"/>
        <v>0</v>
      </c>
      <c r="AD923" s="26">
        <f t="shared" si="538"/>
        <v>0.41351181835530265</v>
      </c>
      <c r="AE923" s="4">
        <f t="shared" si="512"/>
        <v>0.11137006198260992</v>
      </c>
      <c r="AF923" s="11"/>
      <c r="AG923" s="10">
        <f t="shared" si="539"/>
        <v>0.43670658682634733</v>
      </c>
      <c r="AH923" s="10">
        <f t="shared" si="540"/>
        <v>0</v>
      </c>
      <c r="AI923" s="25">
        <f t="shared" si="541"/>
        <v>10.248270594055851</v>
      </c>
      <c r="AJ923" s="4">
        <f t="shared" si="513"/>
        <v>9.852784862650191</v>
      </c>
      <c r="AK923" s="4"/>
      <c r="AL923" s="24">
        <f t="shared" si="542"/>
        <v>1.0182284934162522</v>
      </c>
      <c r="AM923" s="4">
        <f t="shared" si="514"/>
        <v>0.93377826560849486</v>
      </c>
      <c r="AN923" s="3"/>
      <c r="AO923" s="23">
        <f t="shared" si="543"/>
        <v>0</v>
      </c>
      <c r="AP923" s="22">
        <f t="shared" si="544"/>
        <v>38.119948250106958</v>
      </c>
      <c r="AQ923" s="4">
        <f t="shared" si="515"/>
        <v>38.02006573959347</v>
      </c>
      <c r="AR923" s="3"/>
      <c r="AS923" s="4">
        <v>3.4</v>
      </c>
      <c r="AT923" s="4"/>
      <c r="AU923" s="21">
        <f t="shared" si="545"/>
        <v>298.12504084406527</v>
      </c>
      <c r="AV923" s="21">
        <f t="shared" si="516"/>
        <v>0.68658483582500462</v>
      </c>
      <c r="AW923" s="3">
        <f t="shared" si="517"/>
        <v>53.199959155934366</v>
      </c>
      <c r="AX923"/>
      <c r="AY923" s="20">
        <f t="shared" si="518"/>
        <v>3.0788564425505014E-2</v>
      </c>
      <c r="AZ923" s="20">
        <f t="shared" si="519"/>
        <v>3.6143097369071099E-2</v>
      </c>
      <c r="BA923" s="19">
        <f t="shared" si="520"/>
        <v>0.23521009457811665</v>
      </c>
      <c r="BB923" s="18">
        <f t="shared" si="521"/>
        <v>4.0300414172913829E-2</v>
      </c>
      <c r="BC923" s="18">
        <f t="shared" si="522"/>
        <v>4.7309181855159713E-2</v>
      </c>
      <c r="BD923" s="17">
        <f t="shared" si="523"/>
        <v>0.30787613537758685</v>
      </c>
      <c r="BE923" s="16">
        <f t="shared" si="524"/>
        <v>8.6055675018996032E-3</v>
      </c>
      <c r="BF923" s="16">
        <f t="shared" si="525"/>
        <v>1.0102187937012577E-2</v>
      </c>
      <c r="BG923" s="16">
        <f t="shared" si="526"/>
        <v>6.5742472368845173E-2</v>
      </c>
      <c r="BH923" s="15">
        <f t="shared" si="527"/>
        <v>1.0178133425994926E-2</v>
      </c>
      <c r="BI923" s="15">
        <f t="shared" si="528"/>
        <v>1.1948243587037522E-2</v>
      </c>
      <c r="BJ923" s="15">
        <f t="shared" si="529"/>
        <v>7.775613350045596E-2</v>
      </c>
    </row>
    <row r="924" spans="1:62" x14ac:dyDescent="0.25">
      <c r="A924">
        <v>895</v>
      </c>
      <c r="B924" s="26">
        <f t="shared" si="507"/>
        <v>0.40396347515626263</v>
      </c>
      <c r="C924" s="25">
        <f t="shared" si="508"/>
        <v>10.289491449476538</v>
      </c>
      <c r="D924" s="24">
        <f t="shared" si="509"/>
        <v>1.0236509451348084</v>
      </c>
      <c r="E924" s="22">
        <f t="shared" si="510"/>
        <v>38.125568450341753</v>
      </c>
      <c r="F924" s="27">
        <v>3.4</v>
      </c>
      <c r="G924" s="4">
        <f t="shared" si="511"/>
        <v>53.242674320109359</v>
      </c>
      <c r="H924" s="4"/>
      <c r="I924" s="5">
        <v>0.72929999999999995</v>
      </c>
      <c r="J924" s="5">
        <v>0</v>
      </c>
      <c r="K924" s="14">
        <v>0</v>
      </c>
      <c r="L924" s="6">
        <v>16</v>
      </c>
      <c r="M924" s="6">
        <v>34</v>
      </c>
      <c r="N924" s="6">
        <v>103</v>
      </c>
      <c r="O924" s="13">
        <f t="shared" si="530"/>
        <v>-43.25</v>
      </c>
      <c r="P924" s="12">
        <f t="shared" si="531"/>
        <v>-27.5</v>
      </c>
      <c r="Q924" s="4"/>
      <c r="R924">
        <v>895</v>
      </c>
      <c r="S924" s="4">
        <f t="shared" si="532"/>
        <v>2.0754997247575919</v>
      </c>
      <c r="T924" s="12">
        <f t="shared" si="533"/>
        <v>0.75846459436788383</v>
      </c>
      <c r="U924">
        <f t="shared" si="534"/>
        <v>1</v>
      </c>
      <c r="V924" s="4">
        <f t="shared" si="535"/>
        <v>1.5741930568489215</v>
      </c>
      <c r="W924" s="4"/>
      <c r="X924"/>
      <c r="Z924"/>
      <c r="AA924">
        <v>895</v>
      </c>
      <c r="AB924" s="4">
        <f t="shared" si="536"/>
        <v>0.29259341317365273</v>
      </c>
      <c r="AC924" s="4">
        <f t="shared" si="537"/>
        <v>0</v>
      </c>
      <c r="AD924" s="26">
        <f t="shared" si="538"/>
        <v>0.40396347515626263</v>
      </c>
      <c r="AE924" s="4">
        <f t="shared" si="512"/>
        <v>0.10879843155584758</v>
      </c>
      <c r="AF924" s="11"/>
      <c r="AG924" s="10">
        <f t="shared" si="539"/>
        <v>0.43670658682634733</v>
      </c>
      <c r="AH924" s="10">
        <f t="shared" si="540"/>
        <v>0</v>
      </c>
      <c r="AI924" s="25">
        <f t="shared" si="541"/>
        <v>10.289491449476538</v>
      </c>
      <c r="AJ924" s="4">
        <f t="shared" si="513"/>
        <v>9.8924149852730263</v>
      </c>
      <c r="AK924" s="4"/>
      <c r="AL924" s="24">
        <f t="shared" si="542"/>
        <v>1.0236509451348084</v>
      </c>
      <c r="AM924" s="4">
        <f t="shared" si="514"/>
        <v>0.93875098793343303</v>
      </c>
      <c r="AN924" s="3"/>
      <c r="AO924" s="23">
        <f t="shared" si="543"/>
        <v>0</v>
      </c>
      <c r="AP924" s="22">
        <f t="shared" si="544"/>
        <v>38.125568450341753</v>
      </c>
      <c r="AQ924" s="4">
        <f t="shared" si="515"/>
        <v>38.025671213687886</v>
      </c>
      <c r="AR924" s="3"/>
      <c r="AS924" s="4">
        <v>3.4</v>
      </c>
      <c r="AT924" s="4"/>
      <c r="AU924" s="21">
        <f t="shared" si="545"/>
        <v>298.81162567989026</v>
      </c>
      <c r="AV924" s="21">
        <f t="shared" si="516"/>
        <v>0.68275354734968952</v>
      </c>
      <c r="AW924" s="3">
        <f t="shared" si="517"/>
        <v>53.242674320109359</v>
      </c>
      <c r="AX924"/>
      <c r="AY924" s="20">
        <f t="shared" si="518"/>
        <v>3.0077630017608891E-2</v>
      </c>
      <c r="AZ924" s="20">
        <f t="shared" si="519"/>
        <v>3.5308522194584351E-2</v>
      </c>
      <c r="BA924" s="19">
        <f t="shared" si="520"/>
        <v>0.22977889138822186</v>
      </c>
      <c r="BB924" s="18">
        <f t="shared" si="521"/>
        <v>4.0462511526878998E-2</v>
      </c>
      <c r="BC924" s="18">
        <f t="shared" si="522"/>
        <v>4.7499470053292733E-2</v>
      </c>
      <c r="BD924" s="17">
        <f t="shared" si="523"/>
        <v>0.30911448262333968</v>
      </c>
      <c r="BE924" s="16">
        <f t="shared" si="524"/>
        <v>8.6513954026031757E-3</v>
      </c>
      <c r="BF924" s="16">
        <f t="shared" si="525"/>
        <v>1.0155985907403728E-2</v>
      </c>
      <c r="BG924" s="16">
        <f t="shared" si="526"/>
        <v>6.6092575891368438E-2</v>
      </c>
      <c r="BH924" s="15">
        <f t="shared" si="527"/>
        <v>1.0179634035269253E-2</v>
      </c>
      <c r="BI924" s="15">
        <f t="shared" si="528"/>
        <v>1.1950005171837818E-2</v>
      </c>
      <c r="BJ924" s="15">
        <f t="shared" si="529"/>
        <v>7.7767597446759568E-2</v>
      </c>
    </row>
    <row r="925" spans="1:62" x14ac:dyDescent="0.25">
      <c r="A925">
        <v>896</v>
      </c>
      <c r="B925" s="26">
        <f t="shared" ref="B925:B988" si="546">AD925</f>
        <v>0.40139184472950029</v>
      </c>
      <c r="C925" s="25">
        <f t="shared" ref="C925:C988" si="547">AI925</f>
        <v>10.329121572099373</v>
      </c>
      <c r="D925" s="24">
        <f t="shared" ref="D925:D988" si="548">AL925</f>
        <v>1.0281221589157934</v>
      </c>
      <c r="E925" s="22">
        <f t="shared" ref="E925:E988" si="549">AP925</f>
        <v>38.130585197015009</v>
      </c>
      <c r="F925" s="27">
        <v>3.4</v>
      </c>
      <c r="G925" s="4">
        <f t="shared" ref="G925:G988" si="550">SUM(B925:F925)</f>
        <v>53.289220772759677</v>
      </c>
      <c r="H925" s="4"/>
      <c r="I925" s="5">
        <v>0.72929999999999995</v>
      </c>
      <c r="J925" s="5">
        <v>0</v>
      </c>
      <c r="K925" s="14">
        <v>0</v>
      </c>
      <c r="L925" s="6">
        <v>16</v>
      </c>
      <c r="M925" s="6">
        <v>55</v>
      </c>
      <c r="N925" s="6">
        <v>91</v>
      </c>
      <c r="O925" s="13">
        <f t="shared" si="530"/>
        <v>-13.25</v>
      </c>
      <c r="P925" s="12">
        <f t="shared" si="531"/>
        <v>-27.5</v>
      </c>
      <c r="Q925" s="4"/>
      <c r="R925">
        <v>896</v>
      </c>
      <c r="S925" s="4">
        <f t="shared" si="532"/>
        <v>2.0754997247575919</v>
      </c>
      <c r="T925" s="12">
        <f t="shared" si="533"/>
        <v>0.75846459436788383</v>
      </c>
      <c r="U925">
        <f t="shared" si="534"/>
        <v>1</v>
      </c>
      <c r="V925" s="4">
        <f t="shared" si="535"/>
        <v>1.5741930568489215</v>
      </c>
      <c r="W925" s="4"/>
      <c r="X925"/>
      <c r="Z925"/>
      <c r="AA925">
        <v>896</v>
      </c>
      <c r="AB925" s="4">
        <f t="shared" si="536"/>
        <v>0.29259341317365273</v>
      </c>
      <c r="AC925" s="4">
        <f t="shared" si="537"/>
        <v>0</v>
      </c>
      <c r="AD925" s="26">
        <f t="shared" si="538"/>
        <v>0.40139184472950029</v>
      </c>
      <c r="AE925" s="4">
        <f t="shared" ref="AE925:AE988" si="551">AD925*EXP(-V926*B$17/$N$17)</f>
        <v>0.10810567472607431</v>
      </c>
      <c r="AF925" s="11"/>
      <c r="AG925" s="10">
        <f t="shared" si="539"/>
        <v>0.43670658682634733</v>
      </c>
      <c r="AH925" s="10">
        <f t="shared" si="540"/>
        <v>0</v>
      </c>
      <c r="AI925" s="25">
        <f t="shared" si="541"/>
        <v>10.329121572099373</v>
      </c>
      <c r="AJ925" s="4">
        <f t="shared" ref="AJ925:AJ988" si="552">AI925*EXP(-V926*C$17/$N$17)</f>
        <v>9.9305153590806121</v>
      </c>
      <c r="AK925" s="4"/>
      <c r="AL925" s="24">
        <f t="shared" si="542"/>
        <v>1.0281221589157934</v>
      </c>
      <c r="AM925" s="4">
        <f t="shared" ref="AM925:AM988" si="553">(AL925*EXP(-V926*D$17/$N$17))</f>
        <v>0.94285128224696224</v>
      </c>
      <c r="AN925" s="3"/>
      <c r="AO925" s="23">
        <f t="shared" si="543"/>
        <v>0</v>
      </c>
      <c r="AP925" s="22">
        <f t="shared" si="544"/>
        <v>38.130585197015009</v>
      </c>
      <c r="AQ925" s="4">
        <f t="shared" ref="AQ925:AQ988" si="554">AP925*EXP(-V926*E$17/$N$17)</f>
        <v>38.030674712466229</v>
      </c>
      <c r="AR925" s="3"/>
      <c r="AS925" s="4">
        <v>3.4</v>
      </c>
      <c r="AT925" s="4"/>
      <c r="AU925" s="21">
        <f t="shared" si="545"/>
        <v>299.49437922723996</v>
      </c>
      <c r="AV925" s="21">
        <f t="shared" ref="AV925:AV988" si="555">BA925+BD925+BG925+BJ925</f>
        <v>0.68278082715637023</v>
      </c>
      <c r="AW925" s="3">
        <f t="shared" ref="AW925:AW988" si="556">AD925+AI925+AL925+AP925+AS925</f>
        <v>53.289220772759677</v>
      </c>
      <c r="AX925"/>
      <c r="AY925" s="20">
        <f t="shared" ref="AY925:AY988" si="557">(AD925-AE925)*$AW$25</f>
        <v>2.988617081156349E-2</v>
      </c>
      <c r="AZ925" s="20">
        <f t="shared" ref="AZ925:AZ988" si="558">(AD925-AE925)*$AX$25</f>
        <v>3.508376573531366E-2</v>
      </c>
      <c r="BA925" s="19">
        <f t="shared" ref="BA925:BA988" si="559">(AD925-AE925)*$AV$25</f>
        <v>0.22831623345654886</v>
      </c>
      <c r="BB925" s="18">
        <f t="shared" ref="BB925:BB988" si="560">(AI925-AJ925)*$AW$25</f>
        <v>4.0618394548539369E-2</v>
      </c>
      <c r="BC925" s="18">
        <f t="shared" ref="BC925:BC988" si="561">(AI925-AJ925)*$AX$25</f>
        <v>4.7682463165676654E-2</v>
      </c>
      <c r="BD925" s="17">
        <f t="shared" ref="BD925:BD988" si="562">(AI925-AJ925)*$AV$25</f>
        <v>0.31030535530454489</v>
      </c>
      <c r="BE925" s="16">
        <f t="shared" ref="BE925:BE988" si="563">(AL925-AM925)*$AW$25</f>
        <v>8.6891924885059615E-3</v>
      </c>
      <c r="BF925" s="16">
        <f t="shared" ref="BF925:BF988" si="564">(AL925-AM925)*$AX$25</f>
        <v>1.0200356399550477E-2</v>
      </c>
      <c r="BG925" s="16">
        <f t="shared" ref="BG925:BG988" si="565">(AL925-AM925)*$AV$25</f>
        <v>6.6381327780774727E-2</v>
      </c>
      <c r="BH925" s="15">
        <f t="shared" ref="BH925:BH988" si="566">(AP925-AQ925)*$AW$25</f>
        <v>1.0180984009767703E-2</v>
      </c>
      <c r="BI925" s="15">
        <f t="shared" ref="BI925:BI988" si="567">(AP925-AQ925)*$AX$25</f>
        <v>1.1951589924509912E-2</v>
      </c>
      <c r="BJ925" s="15">
        <f t="shared" ref="BJ925:BJ988" si="568">(AP925-AQ925)*$AV$25</f>
        <v>7.7777910614501664E-2</v>
      </c>
    </row>
    <row r="926" spans="1:62" x14ac:dyDescent="0.25">
      <c r="A926">
        <v>897</v>
      </c>
      <c r="B926" s="26">
        <f t="shared" si="546"/>
        <v>0.15689130346858929</v>
      </c>
      <c r="C926" s="25">
        <f t="shared" si="547"/>
        <v>10.003329730338097</v>
      </c>
      <c r="D926" s="24">
        <f t="shared" si="548"/>
        <v>1.0322260241053389</v>
      </c>
      <c r="E926" s="22">
        <f t="shared" si="549"/>
        <v>38.135592887691281</v>
      </c>
      <c r="F926" s="27">
        <v>3.4</v>
      </c>
      <c r="G926" s="4">
        <f t="shared" si="550"/>
        <v>52.728039945603307</v>
      </c>
      <c r="H926" s="4"/>
      <c r="I926" s="5">
        <v>0.1216</v>
      </c>
      <c r="J926" s="5">
        <v>0</v>
      </c>
      <c r="K926" s="14">
        <v>0</v>
      </c>
      <c r="L926" s="6">
        <v>13.5</v>
      </c>
      <c r="M926" s="6">
        <v>58</v>
      </c>
      <c r="N926" s="6">
        <v>69</v>
      </c>
      <c r="O926" s="13">
        <f t="shared" ref="O926:O989" si="569">M926-0.75*N926</f>
        <v>6.25</v>
      </c>
      <c r="P926" s="12">
        <f t="shared" ref="P926:P989" si="570">IF(K926=1,MAX($J$17,MIN(0,P925+O926)),MAX(MIN($J$18,P925),MIN(0,P925+O926)))</f>
        <v>-21.25</v>
      </c>
      <c r="Q926" s="4"/>
      <c r="R926">
        <v>897</v>
      </c>
      <c r="S926" s="4">
        <f t="shared" ref="S926:S989" si="571">IF(L926&lt;-5,0,47.91/(1+EXP(106.06/(L926+18.27))))</f>
        <v>1.6422633067433468</v>
      </c>
      <c r="T926" s="12">
        <f t="shared" ref="T926:T989" si="572">IF(P926&gt;$J$19,1,$J$21+($J$20-$J$21)*($J$17-P926)/($J$17-$J$19))</f>
        <v>0.95855194129866228</v>
      </c>
      <c r="U926">
        <f t="shared" ref="U926:U989" si="573">IF(K926=1,0.6,1)</f>
        <v>1</v>
      </c>
      <c r="V926" s="4">
        <f t="shared" ref="V926:V989" si="574">S926*T926*U926</f>
        <v>1.5741946808023954</v>
      </c>
      <c r="W926" s="4"/>
      <c r="X926"/>
      <c r="Z926"/>
      <c r="AA926">
        <v>897</v>
      </c>
      <c r="AB926" s="4">
        <f t="shared" ref="AB926:AB989" si="575">I926*$P$16</f>
        <v>4.8785628742514978E-2</v>
      </c>
      <c r="AC926" s="4">
        <f t="shared" ref="AC926:AC989" si="576">$N$19*J926</f>
        <v>0</v>
      </c>
      <c r="AD926" s="26">
        <f t="shared" ref="AD926:AD989" si="577">AE925+AB926+AC926</f>
        <v>0.15689130346858929</v>
      </c>
      <c r="AE926" s="4">
        <f t="shared" si="551"/>
        <v>6.1301441432763247E-2</v>
      </c>
      <c r="AF926" s="11"/>
      <c r="AG926" s="10">
        <f t="shared" ref="AG926:AG989" si="578">I926*$Q$16</f>
        <v>7.2814371257485036E-2</v>
      </c>
      <c r="AH926" s="10">
        <f t="shared" ref="AH926:AH989" si="579">$N$20*J926</f>
        <v>0</v>
      </c>
      <c r="AI926" s="25">
        <f t="shared" ref="AI926:AI989" si="580">AJ925+AG926+AH926</f>
        <v>10.003329730338097</v>
      </c>
      <c r="AJ926" s="4">
        <f t="shared" si="552"/>
        <v>9.7252492051776347</v>
      </c>
      <c r="AK926" s="4"/>
      <c r="AL926" s="24">
        <f t="shared" ref="AL926:AL989" si="581">AM925+AY925+BB925+BE925+BH925</f>
        <v>1.0322260241053389</v>
      </c>
      <c r="AM926" s="4">
        <f t="shared" si="553"/>
        <v>0.97014878466622989</v>
      </c>
      <c r="AN926" s="3"/>
      <c r="AO926" s="23">
        <f t="shared" ref="AO926:AO989" si="582">$N$21*J926</f>
        <v>0</v>
      </c>
      <c r="AP926" s="22">
        <f t="shared" ref="AP926:AP989" si="583">AQ925+AZ925+BC925+BF925+BI925+AO926</f>
        <v>38.135592887691281</v>
      </c>
      <c r="AQ926" s="4">
        <f t="shared" si="554"/>
        <v>38.063984365655124</v>
      </c>
      <c r="AR926" s="3"/>
      <c r="AS926" s="4">
        <v>3.4</v>
      </c>
      <c r="AT926" s="4"/>
      <c r="AU926" s="21">
        <f t="shared" ref="AU926:AU989" si="584">AU925+AV925</f>
        <v>300.17716005439632</v>
      </c>
      <c r="AV926" s="21">
        <f t="shared" si="555"/>
        <v>0.39496456612446829</v>
      </c>
      <c r="AW926" s="3">
        <f t="shared" si="556"/>
        <v>52.728039945603307</v>
      </c>
      <c r="AX926"/>
      <c r="AY926" s="20">
        <f t="shared" si="557"/>
        <v>9.7407080075515105E-3</v>
      </c>
      <c r="AZ926" s="20">
        <f t="shared" si="558"/>
        <v>1.1434744182777859E-2</v>
      </c>
      <c r="BA926" s="19">
        <f t="shared" si="559"/>
        <v>7.4414409845496673E-2</v>
      </c>
      <c r="BB926" s="18">
        <f t="shared" si="560"/>
        <v>2.833669952530582E-2</v>
      </c>
      <c r="BC926" s="18">
        <f t="shared" si="561"/>
        <v>3.326482118188074E-2</v>
      </c>
      <c r="BD926" s="17">
        <f t="shared" si="562"/>
        <v>0.21647900445327536</v>
      </c>
      <c r="BE926" s="16">
        <f t="shared" si="563"/>
        <v>6.3257363324219018E-3</v>
      </c>
      <c r="BF926" s="16">
        <f t="shared" si="564"/>
        <v>7.4258643902344063E-3</v>
      </c>
      <c r="BG926" s="16">
        <f t="shared" si="565"/>
        <v>4.8325638716452728E-2</v>
      </c>
      <c r="BH926" s="15">
        <f t="shared" si="566"/>
        <v>7.296984106380534E-3</v>
      </c>
      <c r="BI926" s="15">
        <f t="shared" si="567"/>
        <v>8.5660248205336707E-3</v>
      </c>
      <c r="BJ926" s="15">
        <f t="shared" si="568"/>
        <v>5.5745513109243555E-2</v>
      </c>
    </row>
    <row r="927" spans="1:62" x14ac:dyDescent="0.25">
      <c r="A927">
        <v>898</v>
      </c>
      <c r="B927" s="26">
        <f t="shared" si="546"/>
        <v>0.11008707017527822</v>
      </c>
      <c r="C927" s="25">
        <f t="shared" si="547"/>
        <v>9.7980635764351192</v>
      </c>
      <c r="D927" s="24">
        <f t="shared" si="548"/>
        <v>1.0218489126378898</v>
      </c>
      <c r="E927" s="22">
        <f t="shared" si="549"/>
        <v>38.12467582023055</v>
      </c>
      <c r="F927" s="27">
        <v>3.4</v>
      </c>
      <c r="G927" s="4">
        <f t="shared" si="550"/>
        <v>52.454675379478836</v>
      </c>
      <c r="H927" s="4"/>
      <c r="I927" s="5">
        <v>0.1216</v>
      </c>
      <c r="J927" s="5">
        <v>0</v>
      </c>
      <c r="K927" s="14">
        <v>0</v>
      </c>
      <c r="L927" s="6">
        <v>10.199999999999999</v>
      </c>
      <c r="M927" s="6">
        <v>56</v>
      </c>
      <c r="N927" s="6">
        <v>34</v>
      </c>
      <c r="O927" s="13">
        <f t="shared" si="569"/>
        <v>30.5</v>
      </c>
      <c r="P927" s="12">
        <f t="shared" si="570"/>
        <v>0</v>
      </c>
      <c r="Q927" s="4"/>
      <c r="R927">
        <v>898</v>
      </c>
      <c r="S927" s="4">
        <f t="shared" si="571"/>
        <v>1.1276998486951821</v>
      </c>
      <c r="T927" s="12">
        <f t="shared" si="572"/>
        <v>1</v>
      </c>
      <c r="U927">
        <f t="shared" si="573"/>
        <v>1</v>
      </c>
      <c r="V927" s="4">
        <f t="shared" si="574"/>
        <v>1.1276998486951821</v>
      </c>
      <c r="W927" s="4"/>
      <c r="X927"/>
      <c r="Z927"/>
      <c r="AA927">
        <v>898</v>
      </c>
      <c r="AB927" s="4">
        <f t="shared" si="575"/>
        <v>4.8785628742514978E-2</v>
      </c>
      <c r="AC927" s="4">
        <f t="shared" si="576"/>
        <v>0</v>
      </c>
      <c r="AD927" s="26">
        <f t="shared" si="577"/>
        <v>0.11008707017527822</v>
      </c>
      <c r="AE927" s="4">
        <f t="shared" si="551"/>
        <v>6.6259114424770657E-2</v>
      </c>
      <c r="AF927" s="11"/>
      <c r="AG927" s="10">
        <f t="shared" si="578"/>
        <v>7.2814371257485036E-2</v>
      </c>
      <c r="AH927" s="10">
        <f t="shared" si="579"/>
        <v>0</v>
      </c>
      <c r="AI927" s="25">
        <f t="shared" si="580"/>
        <v>9.7980635764351192</v>
      </c>
      <c r="AJ927" s="4">
        <f t="shared" si="552"/>
        <v>9.649960430418556</v>
      </c>
      <c r="AK927" s="4"/>
      <c r="AL927" s="24">
        <f t="shared" si="581"/>
        <v>1.0218489126378898</v>
      </c>
      <c r="AM927" s="4">
        <f t="shared" si="553"/>
        <v>0.98817599981487636</v>
      </c>
      <c r="AN927" s="3"/>
      <c r="AO927" s="23">
        <f t="shared" si="582"/>
        <v>0</v>
      </c>
      <c r="AP927" s="22">
        <f t="shared" si="583"/>
        <v>38.12467582023055</v>
      </c>
      <c r="AQ927" s="4">
        <f t="shared" si="554"/>
        <v>38.085983780801108</v>
      </c>
      <c r="AR927" s="3"/>
      <c r="AS927" s="4">
        <v>3.4</v>
      </c>
      <c r="AT927" s="4"/>
      <c r="AU927" s="21">
        <f t="shared" si="584"/>
        <v>300.57212462052081</v>
      </c>
      <c r="AV927" s="21">
        <f t="shared" si="555"/>
        <v>0.20574812501544795</v>
      </c>
      <c r="AW927" s="3">
        <f t="shared" si="556"/>
        <v>52.454675379478836</v>
      </c>
      <c r="AX927"/>
      <c r="AY927" s="20">
        <f t="shared" si="557"/>
        <v>4.4661150297881907E-3</v>
      </c>
      <c r="AZ927" s="20">
        <f t="shared" si="558"/>
        <v>5.2428306871426583E-3</v>
      </c>
      <c r="BA927" s="19">
        <f t="shared" si="559"/>
        <v>3.4119010033576716E-2</v>
      </c>
      <c r="BB927" s="18">
        <f t="shared" si="560"/>
        <v>1.5091867166901292E-2</v>
      </c>
      <c r="BC927" s="18">
        <f t="shared" si="561"/>
        <v>1.7716539717666735E-2</v>
      </c>
      <c r="BD927" s="17">
        <f t="shared" si="562"/>
        <v>0.11529473913199514</v>
      </c>
      <c r="BE927" s="16">
        <f t="shared" si="563"/>
        <v>3.4313054186622931E-3</v>
      </c>
      <c r="BF927" s="16">
        <f t="shared" si="564"/>
        <v>4.0280541871253002E-3</v>
      </c>
      <c r="BG927" s="16">
        <f t="shared" si="565"/>
        <v>2.6213553217225845E-2</v>
      </c>
      <c r="BH927" s="15">
        <f t="shared" si="566"/>
        <v>3.9427597265242623E-3</v>
      </c>
      <c r="BI927" s="15">
        <f t="shared" si="567"/>
        <v>4.6284570702676128E-3</v>
      </c>
      <c r="BJ927" s="15">
        <f t="shared" si="568"/>
        <v>3.0120822632650233E-2</v>
      </c>
    </row>
    <row r="928" spans="1:62" x14ac:dyDescent="0.25">
      <c r="A928">
        <v>899</v>
      </c>
      <c r="B928" s="26">
        <f t="shared" si="546"/>
        <v>0.11504474316728563</v>
      </c>
      <c r="C928" s="25">
        <f t="shared" si="547"/>
        <v>9.7227748016760405</v>
      </c>
      <c r="D928" s="24">
        <f t="shared" si="548"/>
        <v>1.0151080471567524</v>
      </c>
      <c r="E928" s="22">
        <f t="shared" si="549"/>
        <v>38.117599662463313</v>
      </c>
      <c r="F928" s="27">
        <v>3.4</v>
      </c>
      <c r="G928" s="4">
        <f t="shared" si="550"/>
        <v>52.37052725446339</v>
      </c>
      <c r="H928" s="4"/>
      <c r="I928" s="5">
        <v>0.1216</v>
      </c>
      <c r="J928" s="5">
        <v>0</v>
      </c>
      <c r="K928" s="14">
        <v>0</v>
      </c>
      <c r="L928" s="6">
        <v>6.1</v>
      </c>
      <c r="M928" s="6">
        <v>75</v>
      </c>
      <c r="N928" s="6">
        <v>18</v>
      </c>
      <c r="O928" s="13">
        <f t="shared" si="569"/>
        <v>61.5</v>
      </c>
      <c r="P928" s="12">
        <f t="shared" si="570"/>
        <v>0</v>
      </c>
      <c r="Q928" s="4"/>
      <c r="R928">
        <v>899</v>
      </c>
      <c r="S928" s="4">
        <f t="shared" si="571"/>
        <v>0.60923828172684824</v>
      </c>
      <c r="T928" s="12">
        <f t="shared" si="572"/>
        <v>1</v>
      </c>
      <c r="U928">
        <f t="shared" si="573"/>
        <v>1</v>
      </c>
      <c r="V928" s="4">
        <f t="shared" si="574"/>
        <v>0.60923828172684824</v>
      </c>
      <c r="W928" s="4"/>
      <c r="X928"/>
      <c r="Z928"/>
      <c r="AA928">
        <v>899</v>
      </c>
      <c r="AB928" s="4">
        <f t="shared" si="575"/>
        <v>4.8785628742514978E-2</v>
      </c>
      <c r="AC928" s="4">
        <f t="shared" si="576"/>
        <v>0</v>
      </c>
      <c r="AD928" s="26">
        <f t="shared" si="577"/>
        <v>0.11504474316728563</v>
      </c>
      <c r="AE928" s="4">
        <f t="shared" si="551"/>
        <v>7.8451863010523634E-2</v>
      </c>
      <c r="AF928" s="11"/>
      <c r="AG928" s="10">
        <f t="shared" si="578"/>
        <v>7.2814371257485036E-2</v>
      </c>
      <c r="AH928" s="10">
        <f t="shared" si="579"/>
        <v>0</v>
      </c>
      <c r="AI928" s="25">
        <f t="shared" si="580"/>
        <v>9.7227748016760405</v>
      </c>
      <c r="AJ928" s="4">
        <f t="shared" si="552"/>
        <v>9.6117467883598451</v>
      </c>
      <c r="AK928" s="4"/>
      <c r="AL928" s="24">
        <f t="shared" si="581"/>
        <v>1.0151080471567524</v>
      </c>
      <c r="AM928" s="4">
        <f t="shared" si="553"/>
        <v>0.98978046598154734</v>
      </c>
      <c r="AN928" s="3"/>
      <c r="AO928" s="23">
        <f t="shared" si="582"/>
        <v>0</v>
      </c>
      <c r="AP928" s="22">
        <f t="shared" si="583"/>
        <v>38.117599662463313</v>
      </c>
      <c r="AQ928" s="4">
        <f t="shared" si="554"/>
        <v>38.088425261974258</v>
      </c>
      <c r="AR928" s="3"/>
      <c r="AS928" s="4">
        <v>3.4</v>
      </c>
      <c r="AT928" s="4"/>
      <c r="AU928" s="21">
        <f t="shared" si="584"/>
        <v>300.77787274553629</v>
      </c>
      <c r="AV928" s="21">
        <f t="shared" si="555"/>
        <v>0.15734779974861635</v>
      </c>
      <c r="AW928" s="3">
        <f t="shared" si="556"/>
        <v>52.37052725446339</v>
      </c>
      <c r="AX928"/>
      <c r="AY928" s="20">
        <f t="shared" si="557"/>
        <v>3.728853177220345E-3</v>
      </c>
      <c r="AZ928" s="20">
        <f t="shared" si="558"/>
        <v>4.377349381954318E-3</v>
      </c>
      <c r="BA928" s="19">
        <f t="shared" si="559"/>
        <v>2.8486677597587339E-2</v>
      </c>
      <c r="BB928" s="18">
        <f t="shared" si="560"/>
        <v>1.1313871945607254E-2</v>
      </c>
      <c r="BC928" s="18">
        <f t="shared" si="561"/>
        <v>1.3281501849191123E-2</v>
      </c>
      <c r="BD928" s="17">
        <f t="shared" si="562"/>
        <v>8.6432639521397014E-2</v>
      </c>
      <c r="BE928" s="16">
        <f t="shared" si="563"/>
        <v>2.5809073003240359E-3</v>
      </c>
      <c r="BF928" s="16">
        <f t="shared" si="564"/>
        <v>3.0297607438586507E-3</v>
      </c>
      <c r="BG928" s="16">
        <f t="shared" si="565"/>
        <v>1.9716913131022376E-2</v>
      </c>
      <c r="BH928" s="15">
        <f t="shared" si="566"/>
        <v>2.9729022556046971E-3</v>
      </c>
      <c r="BI928" s="15">
        <f t="shared" si="567"/>
        <v>3.4899287348402965E-3</v>
      </c>
      <c r="BJ928" s="15">
        <f t="shared" si="568"/>
        <v>2.2711569498609627E-2</v>
      </c>
    </row>
    <row r="929" spans="1:62" x14ac:dyDescent="0.25">
      <c r="A929">
        <v>900</v>
      </c>
      <c r="B929" s="26">
        <f t="shared" si="546"/>
        <v>0.12723749175303861</v>
      </c>
      <c r="C929" s="25">
        <f t="shared" si="547"/>
        <v>9.6845611596173296</v>
      </c>
      <c r="D929" s="24">
        <f t="shared" si="548"/>
        <v>1.0103770006603037</v>
      </c>
      <c r="E929" s="22">
        <f t="shared" si="549"/>
        <v>38.112603802684106</v>
      </c>
      <c r="F929" s="27">
        <v>3.4</v>
      </c>
      <c r="G929" s="4">
        <f t="shared" si="550"/>
        <v>52.334779454714777</v>
      </c>
      <c r="H929" s="4"/>
      <c r="I929" s="5">
        <v>0.1216</v>
      </c>
      <c r="J929" s="5">
        <v>0</v>
      </c>
      <c r="K929" s="14">
        <v>0</v>
      </c>
      <c r="L929" s="6">
        <v>4.5999999999999996</v>
      </c>
      <c r="M929" s="6">
        <v>71</v>
      </c>
      <c r="N929" s="6">
        <v>8</v>
      </c>
      <c r="O929" s="13">
        <f t="shared" si="569"/>
        <v>65</v>
      </c>
      <c r="P929" s="12">
        <f t="shared" si="570"/>
        <v>0</v>
      </c>
      <c r="Q929" s="4"/>
      <c r="R929">
        <v>900</v>
      </c>
      <c r="S929" s="4">
        <f t="shared" si="571"/>
        <v>0.45940307648816003</v>
      </c>
      <c r="T929" s="12">
        <f t="shared" si="572"/>
        <v>1</v>
      </c>
      <c r="U929">
        <f t="shared" si="573"/>
        <v>1</v>
      </c>
      <c r="V929" s="4">
        <f t="shared" si="574"/>
        <v>0.45940307648816003</v>
      </c>
      <c r="W929" s="4"/>
      <c r="X929"/>
      <c r="Z929"/>
      <c r="AA929">
        <v>900</v>
      </c>
      <c r="AB929" s="4">
        <f t="shared" si="575"/>
        <v>4.8785628742514978E-2</v>
      </c>
      <c r="AC929" s="4">
        <f t="shared" si="576"/>
        <v>0</v>
      </c>
      <c r="AD929" s="26">
        <f t="shared" si="577"/>
        <v>0.12723749175303861</v>
      </c>
      <c r="AE929" s="4">
        <f t="shared" si="551"/>
        <v>0.10648355808662434</v>
      </c>
      <c r="AF929" s="11"/>
      <c r="AG929" s="10">
        <f t="shared" si="578"/>
        <v>7.2814371257485036E-2</v>
      </c>
      <c r="AH929" s="10">
        <f t="shared" si="579"/>
        <v>0</v>
      </c>
      <c r="AI929" s="25">
        <f t="shared" si="580"/>
        <v>9.6845611596173296</v>
      </c>
      <c r="AJ929" s="4">
        <f t="shared" si="552"/>
        <v>9.6329647217488183</v>
      </c>
      <c r="AK929" s="4"/>
      <c r="AL929" s="24">
        <f t="shared" si="581"/>
        <v>1.0103770006603037</v>
      </c>
      <c r="AM929" s="4">
        <f t="shared" si="553"/>
        <v>0.99857227487407729</v>
      </c>
      <c r="AN929" s="3"/>
      <c r="AO929" s="23">
        <f t="shared" si="582"/>
        <v>0</v>
      </c>
      <c r="AP929" s="22">
        <f t="shared" si="583"/>
        <v>38.112603802684106</v>
      </c>
      <c r="AQ929" s="4">
        <f t="shared" si="554"/>
        <v>38.099033195603162</v>
      </c>
      <c r="AR929" s="3"/>
      <c r="AS929" s="4">
        <v>3.4</v>
      </c>
      <c r="AT929" s="4"/>
      <c r="AU929" s="21">
        <f t="shared" si="584"/>
        <v>300.93522054528489</v>
      </c>
      <c r="AV929" s="21">
        <f t="shared" si="555"/>
        <v>7.6077111787145699E-2</v>
      </c>
      <c r="AW929" s="3">
        <f t="shared" si="556"/>
        <v>52.334779454714777</v>
      </c>
      <c r="AX929"/>
      <c r="AY929" s="20">
        <f t="shared" si="557"/>
        <v>2.1148477835114749E-3</v>
      </c>
      <c r="AZ929" s="20">
        <f t="shared" si="558"/>
        <v>2.4826473980352095E-3</v>
      </c>
      <c r="BA929" s="19">
        <f t="shared" si="559"/>
        <v>1.6156438484867589E-2</v>
      </c>
      <c r="BB929" s="18">
        <f t="shared" si="560"/>
        <v>5.2577315711427363E-3</v>
      </c>
      <c r="BC929" s="18">
        <f t="shared" si="561"/>
        <v>6.1721196704719082E-3</v>
      </c>
      <c r="BD929" s="17">
        <f t="shared" si="562"/>
        <v>4.016658662689656E-2</v>
      </c>
      <c r="BE929" s="16">
        <f t="shared" si="563"/>
        <v>1.2029140386221023E-3</v>
      </c>
      <c r="BF929" s="16">
        <f t="shared" si="564"/>
        <v>1.4121164801215984E-3</v>
      </c>
      <c r="BG929" s="16">
        <f t="shared" si="565"/>
        <v>9.1896952674826778E-3</v>
      </c>
      <c r="BH929" s="15">
        <f t="shared" si="566"/>
        <v>1.38285920960047E-3</v>
      </c>
      <c r="BI929" s="15">
        <f t="shared" si="567"/>
        <v>1.62335646344403E-3</v>
      </c>
      <c r="BJ929" s="15">
        <f t="shared" si="568"/>
        <v>1.0564391407898877E-2</v>
      </c>
    </row>
    <row r="930" spans="1:62" x14ac:dyDescent="0.25">
      <c r="A930">
        <v>901</v>
      </c>
      <c r="B930" s="26">
        <f t="shared" si="546"/>
        <v>0.25280032455369023</v>
      </c>
      <c r="C930" s="25">
        <f t="shared" si="547"/>
        <v>9.8513479552817529</v>
      </c>
      <c r="D930" s="24">
        <f t="shared" si="548"/>
        <v>1.0085306274769543</v>
      </c>
      <c r="E930" s="22">
        <f t="shared" si="549"/>
        <v>38.110723435615235</v>
      </c>
      <c r="F930" s="27">
        <v>3.4</v>
      </c>
      <c r="G930" s="4">
        <f t="shared" si="550"/>
        <v>52.623402342927626</v>
      </c>
      <c r="H930" s="4"/>
      <c r="I930" s="5">
        <v>0.36470000000000002</v>
      </c>
      <c r="J930" s="5">
        <v>0</v>
      </c>
      <c r="K930" s="14">
        <v>1</v>
      </c>
      <c r="L930" s="6">
        <v>3.4</v>
      </c>
      <c r="M930" s="6">
        <v>74</v>
      </c>
      <c r="N930" s="6">
        <v>8</v>
      </c>
      <c r="O930" s="13">
        <f t="shared" si="569"/>
        <v>68</v>
      </c>
      <c r="P930" s="12">
        <f t="shared" si="570"/>
        <v>0</v>
      </c>
      <c r="Q930" s="4"/>
      <c r="R930">
        <v>901</v>
      </c>
      <c r="S930" s="4">
        <f t="shared" si="571"/>
        <v>0.35612952979019163</v>
      </c>
      <c r="T930" s="12">
        <f t="shared" si="572"/>
        <v>1</v>
      </c>
      <c r="U930">
        <f t="shared" si="573"/>
        <v>0.6</v>
      </c>
      <c r="V930" s="4">
        <f t="shared" si="574"/>
        <v>0.21367771787411496</v>
      </c>
      <c r="W930" s="4"/>
      <c r="X930"/>
      <c r="Z930"/>
      <c r="AA930">
        <v>901</v>
      </c>
      <c r="AB930" s="4">
        <f t="shared" si="575"/>
        <v>0.1463167664670659</v>
      </c>
      <c r="AC930" s="4">
        <f t="shared" si="576"/>
        <v>0</v>
      </c>
      <c r="AD930" s="26">
        <f t="shared" si="577"/>
        <v>0.25280032455369023</v>
      </c>
      <c r="AE930" s="4">
        <f t="shared" si="551"/>
        <v>0.2098614578794207</v>
      </c>
      <c r="AF930" s="11"/>
      <c r="AG930" s="10">
        <f t="shared" si="578"/>
        <v>0.21838323353293418</v>
      </c>
      <c r="AH930" s="10">
        <f t="shared" si="579"/>
        <v>0</v>
      </c>
      <c r="AI930" s="25">
        <f t="shared" si="580"/>
        <v>9.8513479552817529</v>
      </c>
      <c r="AJ930" s="4">
        <f t="shared" si="552"/>
        <v>9.7964857394389622</v>
      </c>
      <c r="AK930" s="4"/>
      <c r="AL930" s="24">
        <f t="shared" si="581"/>
        <v>1.0085306274769543</v>
      </c>
      <c r="AM930" s="4">
        <f t="shared" si="553"/>
        <v>0.99621557076487743</v>
      </c>
      <c r="AN930" s="3"/>
      <c r="AO930" s="23">
        <f t="shared" si="582"/>
        <v>0</v>
      </c>
      <c r="AP930" s="22">
        <f t="shared" si="583"/>
        <v>38.110723435615235</v>
      </c>
      <c r="AQ930" s="4">
        <f t="shared" si="554"/>
        <v>38.096537274540218</v>
      </c>
      <c r="AR930" s="3"/>
      <c r="AS930" s="4">
        <v>3.4</v>
      </c>
      <c r="AT930" s="4"/>
      <c r="AU930" s="21">
        <f t="shared" si="584"/>
        <v>301.01129765707202</v>
      </c>
      <c r="AV930" s="21">
        <f t="shared" si="555"/>
        <v>9.6766352859726582E-2</v>
      </c>
      <c r="AW930" s="3">
        <f t="shared" si="556"/>
        <v>52.623402342927626</v>
      </c>
      <c r="AX930"/>
      <c r="AY930" s="20">
        <f t="shared" si="557"/>
        <v>4.3755159128955161E-3</v>
      </c>
      <c r="AZ930" s="20">
        <f t="shared" si="558"/>
        <v>5.1364752020947365E-3</v>
      </c>
      <c r="BA930" s="19">
        <f t="shared" si="559"/>
        <v>3.342687555927927E-2</v>
      </c>
      <c r="BB930" s="18">
        <f t="shared" si="560"/>
        <v>5.590517799592647E-3</v>
      </c>
      <c r="BC930" s="18">
        <f t="shared" si="561"/>
        <v>6.562781764739194E-3</v>
      </c>
      <c r="BD930" s="17">
        <f t="shared" si="562"/>
        <v>4.270891627845888E-2</v>
      </c>
      <c r="BE930" s="16">
        <f t="shared" si="563"/>
        <v>1.2549172995334967E-3</v>
      </c>
      <c r="BF930" s="16">
        <f t="shared" si="564"/>
        <v>1.4731637864088872E-3</v>
      </c>
      <c r="BG930" s="16">
        <f t="shared" si="565"/>
        <v>9.5869756261345047E-3</v>
      </c>
      <c r="BH930" s="15">
        <f t="shared" si="566"/>
        <v>1.4455848124149734E-3</v>
      </c>
      <c r="BI930" s="15">
        <f t="shared" si="567"/>
        <v>1.6969908667480123E-3</v>
      </c>
      <c r="BJ930" s="15">
        <f t="shared" si="568"/>
        <v>1.1043585395853928E-2</v>
      </c>
    </row>
    <row r="931" spans="1:62" x14ac:dyDescent="0.25">
      <c r="A931">
        <v>902</v>
      </c>
      <c r="B931" s="26">
        <f t="shared" si="546"/>
        <v>0.3561782243464866</v>
      </c>
      <c r="C931" s="25">
        <f t="shared" si="547"/>
        <v>10.014868972971897</v>
      </c>
      <c r="D931" s="24">
        <f t="shared" si="548"/>
        <v>1.0088821065893143</v>
      </c>
      <c r="E931" s="22">
        <f t="shared" si="549"/>
        <v>38.111406686160208</v>
      </c>
      <c r="F931" s="27">
        <v>3.4</v>
      </c>
      <c r="G931" s="4">
        <f t="shared" si="550"/>
        <v>52.891335990067908</v>
      </c>
      <c r="H931" s="4"/>
      <c r="I931" s="5">
        <v>0.36470000000000002</v>
      </c>
      <c r="J931" s="5">
        <v>0</v>
      </c>
      <c r="K931" s="14">
        <v>1</v>
      </c>
      <c r="L931" s="6">
        <v>3.6</v>
      </c>
      <c r="M931" s="6">
        <v>59</v>
      </c>
      <c r="N931" s="6">
        <v>10</v>
      </c>
      <c r="O931" s="13">
        <f t="shared" si="569"/>
        <v>51.5</v>
      </c>
      <c r="P931" s="12">
        <f t="shared" si="570"/>
        <v>0</v>
      </c>
      <c r="Q931" s="4"/>
      <c r="R931">
        <v>902</v>
      </c>
      <c r="S931" s="4">
        <f t="shared" si="571"/>
        <v>0.37230471497562223</v>
      </c>
      <c r="T931" s="12">
        <f t="shared" si="572"/>
        <v>1</v>
      </c>
      <c r="U931">
        <f t="shared" si="573"/>
        <v>0.6</v>
      </c>
      <c r="V931" s="4">
        <f t="shared" si="574"/>
        <v>0.22338282898537334</v>
      </c>
      <c r="W931" s="4"/>
      <c r="X931"/>
      <c r="Z931"/>
      <c r="AA931">
        <v>902</v>
      </c>
      <c r="AB931" s="4">
        <f t="shared" si="575"/>
        <v>0.1463167664670659</v>
      </c>
      <c r="AC931" s="4">
        <f t="shared" si="576"/>
        <v>0</v>
      </c>
      <c r="AD931" s="26">
        <f t="shared" si="577"/>
        <v>0.3561782243464866</v>
      </c>
      <c r="AE931" s="4">
        <f t="shared" si="551"/>
        <v>0.27644815849570958</v>
      </c>
      <c r="AF931" s="11"/>
      <c r="AG931" s="10">
        <f t="shared" si="578"/>
        <v>0.21838323353293418</v>
      </c>
      <c r="AH931" s="10">
        <f t="shared" si="579"/>
        <v>0</v>
      </c>
      <c r="AI931" s="25">
        <f t="shared" si="580"/>
        <v>10.014868972971897</v>
      </c>
      <c r="AJ931" s="4">
        <f t="shared" si="552"/>
        <v>9.9390222260176078</v>
      </c>
      <c r="AK931" s="4"/>
      <c r="AL931" s="24">
        <f t="shared" si="581"/>
        <v>1.0088821065893143</v>
      </c>
      <c r="AM931" s="4">
        <f t="shared" si="553"/>
        <v>0.99214895145722815</v>
      </c>
      <c r="AN931" s="3"/>
      <c r="AO931" s="23">
        <f t="shared" si="582"/>
        <v>0</v>
      </c>
      <c r="AP931" s="22">
        <f t="shared" si="583"/>
        <v>38.111406686160208</v>
      </c>
      <c r="AQ931" s="4">
        <f t="shared" si="554"/>
        <v>38.09209611510736</v>
      </c>
      <c r="AR931" s="3"/>
      <c r="AS931" s="4">
        <v>3.4</v>
      </c>
      <c r="AT931" s="4"/>
      <c r="AU931" s="21">
        <f t="shared" si="584"/>
        <v>301.10806400993175</v>
      </c>
      <c r="AV931" s="21">
        <f t="shared" si="555"/>
        <v>0.14917198350880184</v>
      </c>
      <c r="AW931" s="3">
        <f t="shared" si="556"/>
        <v>52.891335990067908</v>
      </c>
      <c r="AX931"/>
      <c r="AY931" s="20">
        <f t="shared" si="557"/>
        <v>8.1245780079084277E-3</v>
      </c>
      <c r="AZ931" s="20">
        <f t="shared" si="558"/>
        <v>9.5375480962403281E-3</v>
      </c>
      <c r="BA931" s="19">
        <f t="shared" si="559"/>
        <v>6.2067939746628276E-2</v>
      </c>
      <c r="BB931" s="18">
        <f t="shared" si="560"/>
        <v>7.7288637065662975E-3</v>
      </c>
      <c r="BC931" s="18">
        <f t="shared" si="561"/>
        <v>9.0730139164039141E-3</v>
      </c>
      <c r="BD931" s="17">
        <f t="shared" si="562"/>
        <v>5.9044869331318743E-2</v>
      </c>
      <c r="BE931" s="16">
        <f t="shared" si="563"/>
        <v>1.7051261997388964E-3</v>
      </c>
      <c r="BF931" s="16">
        <f t="shared" si="564"/>
        <v>2.0016698866500088E-3</v>
      </c>
      <c r="BG931" s="16">
        <f t="shared" si="565"/>
        <v>1.3026359045697272E-2</v>
      </c>
      <c r="BH931" s="15">
        <f t="shared" si="566"/>
        <v>1.9677676071378413E-3</v>
      </c>
      <c r="BI931" s="15">
        <f t="shared" si="567"/>
        <v>2.3099880605531183E-3</v>
      </c>
      <c r="BJ931" s="15">
        <f t="shared" si="568"/>
        <v>1.5032815385157544E-2</v>
      </c>
    </row>
    <row r="932" spans="1:62" x14ac:dyDescent="0.25">
      <c r="A932">
        <v>903</v>
      </c>
      <c r="B932" s="26">
        <f t="shared" si="546"/>
        <v>0.42276492496277551</v>
      </c>
      <c r="C932" s="25">
        <f t="shared" si="547"/>
        <v>10.157405459550542</v>
      </c>
      <c r="D932" s="24">
        <f t="shared" si="548"/>
        <v>1.0116752869785797</v>
      </c>
      <c r="E932" s="22">
        <f t="shared" si="549"/>
        <v>38.115018335067212</v>
      </c>
      <c r="F932" s="27">
        <v>3.4</v>
      </c>
      <c r="G932" s="4">
        <f t="shared" si="550"/>
        <v>53.106864006559107</v>
      </c>
      <c r="H932" s="4"/>
      <c r="I932" s="5">
        <v>0.36470000000000002</v>
      </c>
      <c r="J932" s="5">
        <v>0</v>
      </c>
      <c r="K932" s="14">
        <v>1</v>
      </c>
      <c r="L932" s="6">
        <v>5.0999999999999996</v>
      </c>
      <c r="M932" s="6">
        <v>62</v>
      </c>
      <c r="N932" s="6">
        <v>27</v>
      </c>
      <c r="O932" s="13">
        <f t="shared" si="569"/>
        <v>41.75</v>
      </c>
      <c r="P932" s="12">
        <f t="shared" si="570"/>
        <v>0</v>
      </c>
      <c r="Q932" s="4"/>
      <c r="R932">
        <v>903</v>
      </c>
      <c r="S932" s="4">
        <f t="shared" si="571"/>
        <v>0.50681584851960382</v>
      </c>
      <c r="T932" s="12">
        <f t="shared" si="572"/>
        <v>1</v>
      </c>
      <c r="U932">
        <f t="shared" si="573"/>
        <v>0.6</v>
      </c>
      <c r="V932" s="4">
        <f t="shared" si="574"/>
        <v>0.3040895091117623</v>
      </c>
      <c r="W932" s="4"/>
      <c r="X932"/>
      <c r="Z932"/>
      <c r="AA932">
        <v>903</v>
      </c>
      <c r="AB932" s="4">
        <f t="shared" si="575"/>
        <v>0.1463167664670659</v>
      </c>
      <c r="AC932" s="4">
        <f t="shared" si="576"/>
        <v>0</v>
      </c>
      <c r="AD932" s="26">
        <f t="shared" si="577"/>
        <v>0.42276492496277551</v>
      </c>
      <c r="AE932" s="4">
        <f t="shared" si="551"/>
        <v>0.29126842553431048</v>
      </c>
      <c r="AF932" s="11"/>
      <c r="AG932" s="10">
        <f t="shared" si="578"/>
        <v>0.21838323353293418</v>
      </c>
      <c r="AH932" s="10">
        <f t="shared" si="579"/>
        <v>0</v>
      </c>
      <c r="AI932" s="25">
        <f t="shared" si="580"/>
        <v>10.157405459550542</v>
      </c>
      <c r="AJ932" s="4">
        <f t="shared" si="552"/>
        <v>10.044506926796515</v>
      </c>
      <c r="AK932" s="4"/>
      <c r="AL932" s="24">
        <f t="shared" si="581"/>
        <v>1.0116752869785797</v>
      </c>
      <c r="AM932" s="4">
        <f t="shared" si="553"/>
        <v>0.98710187214531964</v>
      </c>
      <c r="AN932" s="3"/>
      <c r="AO932" s="23">
        <f t="shared" si="582"/>
        <v>0</v>
      </c>
      <c r="AP932" s="22">
        <f t="shared" si="583"/>
        <v>38.115018335067212</v>
      </c>
      <c r="AQ932" s="4">
        <f t="shared" si="554"/>
        <v>38.086627810961517</v>
      </c>
      <c r="AR932" s="3"/>
      <c r="AS932" s="4">
        <v>3.4</v>
      </c>
      <c r="AT932" s="4"/>
      <c r="AU932" s="21">
        <f t="shared" si="584"/>
        <v>301.25723599344053</v>
      </c>
      <c r="AV932" s="21">
        <f t="shared" si="555"/>
        <v>0.23148681122662745</v>
      </c>
      <c r="AW932" s="3">
        <f t="shared" si="556"/>
        <v>53.106864006559107</v>
      </c>
      <c r="AX932"/>
      <c r="AY932" s="20">
        <f t="shared" si="557"/>
        <v>1.3399632321550859E-2</v>
      </c>
      <c r="AZ932" s="20">
        <f t="shared" si="558"/>
        <v>1.5730003160081441E-2</v>
      </c>
      <c r="BA932" s="19">
        <f t="shared" si="559"/>
        <v>0.10236686394683274</v>
      </c>
      <c r="BB932" s="18">
        <f t="shared" si="560"/>
        <v>1.1504479854001754E-2</v>
      </c>
      <c r="BC932" s="18">
        <f t="shared" si="561"/>
        <v>1.3505258959045538E-2</v>
      </c>
      <c r="BD932" s="17">
        <f t="shared" si="562"/>
        <v>8.7888793940979773E-2</v>
      </c>
      <c r="BE932" s="16">
        <f t="shared" si="563"/>
        <v>2.5040569527081296E-3</v>
      </c>
      <c r="BF932" s="16">
        <f t="shared" si="564"/>
        <v>2.9395451183964996E-3</v>
      </c>
      <c r="BG932" s="16">
        <f t="shared" si="565"/>
        <v>1.9129812762155404E-2</v>
      </c>
      <c r="BH932" s="15">
        <f t="shared" si="566"/>
        <v>2.8930244233566125E-3</v>
      </c>
      <c r="BI932" s="15">
        <f t="shared" si="567"/>
        <v>3.3961591056795018E-3</v>
      </c>
      <c r="BJ932" s="15">
        <f t="shared" si="568"/>
        <v>2.2101340576659537E-2</v>
      </c>
    </row>
    <row r="933" spans="1:62" x14ac:dyDescent="0.25">
      <c r="A933">
        <v>904</v>
      </c>
      <c r="B933" s="26">
        <f t="shared" si="546"/>
        <v>0.34005405427682545</v>
      </c>
      <c r="C933" s="25">
        <f t="shared" si="547"/>
        <v>10.117321298054</v>
      </c>
      <c r="D933" s="24">
        <f t="shared" si="548"/>
        <v>1.0174030656969373</v>
      </c>
      <c r="E933" s="22">
        <f t="shared" si="549"/>
        <v>38.12219877730471</v>
      </c>
      <c r="F933" s="27">
        <v>3.4</v>
      </c>
      <c r="G933" s="4">
        <f t="shared" si="550"/>
        <v>52.99697719533247</v>
      </c>
      <c r="H933" s="4"/>
      <c r="I933" s="5">
        <v>0.1216</v>
      </c>
      <c r="J933" s="5">
        <v>0</v>
      </c>
      <c r="K933" s="14">
        <v>1</v>
      </c>
      <c r="L933" s="6">
        <v>7.3</v>
      </c>
      <c r="M933" s="6">
        <v>51</v>
      </c>
      <c r="N933" s="6">
        <v>49</v>
      </c>
      <c r="O933" s="13">
        <f t="shared" si="569"/>
        <v>14.25</v>
      </c>
      <c r="P933" s="12">
        <f t="shared" si="570"/>
        <v>0</v>
      </c>
      <c r="Q933" s="4"/>
      <c r="R933">
        <v>904</v>
      </c>
      <c r="S933" s="4">
        <f t="shared" si="571"/>
        <v>0.74514205020999758</v>
      </c>
      <c r="T933" s="12">
        <f t="shared" si="572"/>
        <v>1</v>
      </c>
      <c r="U933">
        <f t="shared" si="573"/>
        <v>0.6</v>
      </c>
      <c r="V933" s="4">
        <f t="shared" si="574"/>
        <v>0.44708523012599855</v>
      </c>
      <c r="W933" s="4"/>
      <c r="X933"/>
      <c r="Z933"/>
      <c r="AA933">
        <v>904</v>
      </c>
      <c r="AB933" s="4">
        <f t="shared" si="575"/>
        <v>4.8785628742514978E-2</v>
      </c>
      <c r="AC933" s="4">
        <f t="shared" si="576"/>
        <v>0</v>
      </c>
      <c r="AD933" s="26">
        <f t="shared" si="577"/>
        <v>0.34005405427682545</v>
      </c>
      <c r="AE933" s="4">
        <f t="shared" si="551"/>
        <v>0.18243430946370026</v>
      </c>
      <c r="AF933" s="11"/>
      <c r="AG933" s="10">
        <f t="shared" si="578"/>
        <v>7.2814371257485036E-2</v>
      </c>
      <c r="AH933" s="10">
        <f t="shared" si="579"/>
        <v>0</v>
      </c>
      <c r="AI933" s="25">
        <f t="shared" si="580"/>
        <v>10.117321298054</v>
      </c>
      <c r="AJ933" s="4">
        <f t="shared" si="552"/>
        <v>9.930069749107858</v>
      </c>
      <c r="AK933" s="4"/>
      <c r="AL933" s="24">
        <f t="shared" si="581"/>
        <v>1.0174030656969373</v>
      </c>
      <c r="AM933" s="4">
        <f t="shared" si="553"/>
        <v>0.97643627869831762</v>
      </c>
      <c r="AN933" s="3"/>
      <c r="AO933" s="23">
        <f t="shared" si="582"/>
        <v>0</v>
      </c>
      <c r="AP933" s="22">
        <f t="shared" si="583"/>
        <v>38.12219877730471</v>
      </c>
      <c r="AQ933" s="4">
        <f t="shared" si="554"/>
        <v>38.074749844157175</v>
      </c>
      <c r="AR933" s="3"/>
      <c r="AS933" s="4">
        <v>3.4</v>
      </c>
      <c r="AT933" s="4"/>
      <c r="AU933" s="21">
        <f t="shared" si="584"/>
        <v>301.48872280466713</v>
      </c>
      <c r="AV933" s="21">
        <f t="shared" si="555"/>
        <v>0.3373035251521258</v>
      </c>
      <c r="AW933" s="3">
        <f t="shared" si="556"/>
        <v>52.99697719533247</v>
      </c>
      <c r="AX933"/>
      <c r="AY933" s="20">
        <f t="shared" si="557"/>
        <v>1.6061618646065312E-2</v>
      </c>
      <c r="AZ933" s="20">
        <f t="shared" si="558"/>
        <v>1.8854943627989711E-2</v>
      </c>
      <c r="BA933" s="19">
        <f t="shared" si="559"/>
        <v>0.12270318253907017</v>
      </c>
      <c r="BB933" s="18">
        <f t="shared" si="560"/>
        <v>1.9081130816597527E-2</v>
      </c>
      <c r="BC933" s="18">
        <f t="shared" si="561"/>
        <v>2.2399588349918835E-2</v>
      </c>
      <c r="BD933" s="17">
        <f t="shared" si="562"/>
        <v>0.14577082977962535</v>
      </c>
      <c r="BE933" s="16">
        <f t="shared" si="563"/>
        <v>4.1745589088888289E-3</v>
      </c>
      <c r="BF933" s="16">
        <f t="shared" si="564"/>
        <v>4.9005691539129731E-3</v>
      </c>
      <c r="BG933" s="16">
        <f t="shared" si="565"/>
        <v>3.1891658935817864E-2</v>
      </c>
      <c r="BH933" s="15">
        <f t="shared" si="566"/>
        <v>4.8350964549645648E-3</v>
      </c>
      <c r="BI933" s="15">
        <f t="shared" si="567"/>
        <v>5.6759827949584025E-3</v>
      </c>
      <c r="BJ933" s="15">
        <f t="shared" si="568"/>
        <v>3.6937853897612435E-2</v>
      </c>
    </row>
    <row r="934" spans="1:62" x14ac:dyDescent="0.25">
      <c r="A934">
        <v>905</v>
      </c>
      <c r="B934" s="26">
        <f t="shared" si="546"/>
        <v>0.23121993820621523</v>
      </c>
      <c r="C934" s="25">
        <f t="shared" si="547"/>
        <v>10.002884120365342</v>
      </c>
      <c r="D934" s="24">
        <f t="shared" si="548"/>
        <v>1.0205886835248339</v>
      </c>
      <c r="E934" s="22">
        <f t="shared" si="549"/>
        <v>38.126580928083953</v>
      </c>
      <c r="F934" s="27">
        <v>3.4</v>
      </c>
      <c r="G934" s="4">
        <f t="shared" si="550"/>
        <v>52.78127367018034</v>
      </c>
      <c r="H934" s="4"/>
      <c r="I934" s="5">
        <v>0.1216</v>
      </c>
      <c r="J934" s="5">
        <v>0</v>
      </c>
      <c r="K934" s="14">
        <v>1</v>
      </c>
      <c r="L934" s="6">
        <v>11</v>
      </c>
      <c r="M934" s="6">
        <v>52</v>
      </c>
      <c r="N934" s="6">
        <v>83</v>
      </c>
      <c r="O934" s="13">
        <f t="shared" si="569"/>
        <v>-10.25</v>
      </c>
      <c r="P934" s="12">
        <f t="shared" si="570"/>
        <v>-10.25</v>
      </c>
      <c r="Q934" s="4"/>
      <c r="R934">
        <v>905</v>
      </c>
      <c r="S934" s="4">
        <f t="shared" si="571"/>
        <v>1.245428856118602</v>
      </c>
      <c r="T934" s="12">
        <f t="shared" si="572"/>
        <v>1</v>
      </c>
      <c r="U934">
        <f t="shared" si="573"/>
        <v>0.6</v>
      </c>
      <c r="V934" s="4">
        <f t="shared" si="574"/>
        <v>0.74725731367116122</v>
      </c>
      <c r="W934" s="4"/>
      <c r="X934"/>
      <c r="Z934"/>
      <c r="AA934">
        <v>905</v>
      </c>
      <c r="AB934" s="4">
        <f t="shared" si="575"/>
        <v>4.8785628742514978E-2</v>
      </c>
      <c r="AC934" s="4">
        <f t="shared" si="576"/>
        <v>0</v>
      </c>
      <c r="AD934" s="26">
        <f t="shared" si="577"/>
        <v>0.23121993820621523</v>
      </c>
      <c r="AE934" s="4">
        <f t="shared" si="551"/>
        <v>0.12091840518164994</v>
      </c>
      <c r="AF934" s="11"/>
      <c r="AG934" s="10">
        <f t="shared" si="578"/>
        <v>7.2814371257485036E-2</v>
      </c>
      <c r="AH934" s="10">
        <f t="shared" si="579"/>
        <v>0</v>
      </c>
      <c r="AI934" s="25">
        <f t="shared" si="580"/>
        <v>10.002884120365342</v>
      </c>
      <c r="AJ934" s="4">
        <f t="shared" si="552"/>
        <v>9.8102314026208379</v>
      </c>
      <c r="AK934" s="4"/>
      <c r="AL934" s="24">
        <f t="shared" si="581"/>
        <v>1.0205886835248339</v>
      </c>
      <c r="AM934" s="4">
        <f t="shared" si="553"/>
        <v>0.97784400845257469</v>
      </c>
      <c r="AN934" s="3"/>
      <c r="AO934" s="23">
        <f t="shared" si="582"/>
        <v>0</v>
      </c>
      <c r="AP934" s="22">
        <f t="shared" si="583"/>
        <v>38.126580928083953</v>
      </c>
      <c r="AQ934" s="4">
        <f t="shared" si="554"/>
        <v>38.077181587606226</v>
      </c>
      <c r="AR934" s="3"/>
      <c r="AS934" s="4">
        <v>3.4</v>
      </c>
      <c r="AT934" s="4"/>
      <c r="AU934" s="21">
        <f t="shared" si="584"/>
        <v>301.82602632981929</v>
      </c>
      <c r="AV934" s="21">
        <f t="shared" si="555"/>
        <v>0.30757450312139023</v>
      </c>
      <c r="AW934" s="3">
        <f t="shared" si="556"/>
        <v>52.78127367018034</v>
      </c>
      <c r="AX934"/>
      <c r="AY934" s="20">
        <f t="shared" si="557"/>
        <v>1.1239842835790593E-2</v>
      </c>
      <c r="AZ934" s="20">
        <f t="shared" si="558"/>
        <v>1.3194598111580261E-2</v>
      </c>
      <c r="BA934" s="19">
        <f t="shared" si="559"/>
        <v>8.5867092077194437E-2</v>
      </c>
      <c r="BB934" s="18">
        <f t="shared" si="560"/>
        <v>1.9631515627746558E-2</v>
      </c>
      <c r="BC934" s="18">
        <f t="shared" si="561"/>
        <v>2.3045692258659004E-2</v>
      </c>
      <c r="BD934" s="17">
        <f t="shared" si="562"/>
        <v>0.14997550985809899</v>
      </c>
      <c r="BE934" s="16">
        <f t="shared" si="563"/>
        <v>4.3557275833340384E-3</v>
      </c>
      <c r="BF934" s="16">
        <f t="shared" si="564"/>
        <v>5.1132454239138708E-3</v>
      </c>
      <c r="BG934" s="16">
        <f t="shared" si="565"/>
        <v>3.3275702065011299E-2</v>
      </c>
      <c r="BH934" s="15">
        <f t="shared" si="566"/>
        <v>5.033845024055135E-3</v>
      </c>
      <c r="BI934" s="15">
        <f t="shared" si="567"/>
        <v>5.9092963325864624E-3</v>
      </c>
      <c r="BJ934" s="15">
        <f t="shared" si="568"/>
        <v>3.8456199121085499E-2</v>
      </c>
    </row>
    <row r="935" spans="1:62" x14ac:dyDescent="0.25">
      <c r="A935">
        <v>906</v>
      </c>
      <c r="B935" s="26">
        <f t="shared" si="546"/>
        <v>0.41351181835530265</v>
      </c>
      <c r="C935" s="25">
        <f t="shared" si="547"/>
        <v>10.246937989447185</v>
      </c>
      <c r="D935" s="24">
        <f t="shared" si="548"/>
        <v>1.0181049395235011</v>
      </c>
      <c r="E935" s="22">
        <f t="shared" si="549"/>
        <v>38.124444419732967</v>
      </c>
      <c r="F935" s="27">
        <v>3.4</v>
      </c>
      <c r="G935" s="4">
        <f t="shared" si="550"/>
        <v>53.202999167058955</v>
      </c>
      <c r="H935" s="4"/>
      <c r="I935" s="5">
        <v>0.72929999999999995</v>
      </c>
      <c r="J935" s="5">
        <v>0</v>
      </c>
      <c r="K935" s="14">
        <v>1</v>
      </c>
      <c r="L935" s="6">
        <v>13.9</v>
      </c>
      <c r="M935" s="6">
        <v>57</v>
      </c>
      <c r="N935" s="6">
        <v>99</v>
      </c>
      <c r="O935" s="13">
        <f t="shared" si="569"/>
        <v>-17.25</v>
      </c>
      <c r="P935" s="12">
        <f t="shared" si="570"/>
        <v>-27.5</v>
      </c>
      <c r="Q935" s="4"/>
      <c r="R935">
        <v>906</v>
      </c>
      <c r="S935" s="4">
        <f t="shared" si="571"/>
        <v>1.7093833911892833</v>
      </c>
      <c r="T935" s="12">
        <f t="shared" si="572"/>
        <v>0.75846459436788383</v>
      </c>
      <c r="U935">
        <f t="shared" si="573"/>
        <v>0.6</v>
      </c>
      <c r="V935" s="4">
        <f t="shared" si="574"/>
        <v>0.77790406825054637</v>
      </c>
      <c r="W935" s="4"/>
      <c r="X935"/>
      <c r="Z935"/>
      <c r="AA935">
        <v>906</v>
      </c>
      <c r="AB935" s="4">
        <f t="shared" si="575"/>
        <v>0.29259341317365273</v>
      </c>
      <c r="AC935" s="4">
        <f t="shared" si="576"/>
        <v>0</v>
      </c>
      <c r="AD935" s="26">
        <f t="shared" si="577"/>
        <v>0.41351181835530265</v>
      </c>
      <c r="AE935" s="4">
        <f t="shared" si="551"/>
        <v>0.11137006198260992</v>
      </c>
      <c r="AF935" s="11"/>
      <c r="AG935" s="10">
        <f t="shared" si="578"/>
        <v>0.43670658682634733</v>
      </c>
      <c r="AH935" s="10">
        <f t="shared" si="579"/>
        <v>0</v>
      </c>
      <c r="AI935" s="25">
        <f t="shared" si="580"/>
        <v>10.246937989447185</v>
      </c>
      <c r="AJ935" s="4">
        <f t="shared" si="552"/>
        <v>9.8515036838995247</v>
      </c>
      <c r="AK935" s="4"/>
      <c r="AL935" s="24">
        <f t="shared" si="581"/>
        <v>1.0181049395235011</v>
      </c>
      <c r="AM935" s="4">
        <f t="shared" si="553"/>
        <v>0.93366495907619063</v>
      </c>
      <c r="AN935" s="3"/>
      <c r="AO935" s="23">
        <f t="shared" si="582"/>
        <v>0</v>
      </c>
      <c r="AP935" s="22">
        <f t="shared" si="583"/>
        <v>38.124444419732967</v>
      </c>
      <c r="AQ935" s="4">
        <f t="shared" si="554"/>
        <v>38.024550128282442</v>
      </c>
      <c r="AR935" s="3"/>
      <c r="AS935" s="4">
        <v>3.4</v>
      </c>
      <c r="AT935" s="4"/>
      <c r="AU935" s="21">
        <f t="shared" si="584"/>
        <v>302.13360083294066</v>
      </c>
      <c r="AV935" s="21">
        <f t="shared" si="555"/>
        <v>0.6865459958832163</v>
      </c>
      <c r="AW935" s="3">
        <f t="shared" si="556"/>
        <v>53.202999167058955</v>
      </c>
      <c r="AX935"/>
      <c r="AY935" s="20">
        <f t="shared" si="557"/>
        <v>3.0788564425505014E-2</v>
      </c>
      <c r="AZ935" s="20">
        <f t="shared" si="558"/>
        <v>3.6143097369071099E-2</v>
      </c>
      <c r="BA935" s="19">
        <f t="shared" si="559"/>
        <v>0.23521009457811665</v>
      </c>
      <c r="BB935" s="18">
        <f t="shared" si="560"/>
        <v>4.0295173823611599E-2</v>
      </c>
      <c r="BC935" s="18">
        <f t="shared" si="561"/>
        <v>4.730303014076144E-2</v>
      </c>
      <c r="BD935" s="17">
        <f t="shared" si="562"/>
        <v>0.30783610158328689</v>
      </c>
      <c r="BE935" s="16">
        <f t="shared" si="563"/>
        <v>8.6045232850356489E-3</v>
      </c>
      <c r="BF935" s="16">
        <f t="shared" si="564"/>
        <v>1.0100962117215761E-2</v>
      </c>
      <c r="BG935" s="16">
        <f t="shared" si="565"/>
        <v>6.5734495045059085E-2</v>
      </c>
      <c r="BH935" s="15">
        <f t="shared" si="566"/>
        <v>1.0179333915934808E-2</v>
      </c>
      <c r="BI935" s="15">
        <f t="shared" si="567"/>
        <v>1.1949652857836512E-2</v>
      </c>
      <c r="BJ935" s="15">
        <f t="shared" si="568"/>
        <v>7.776530467675366E-2</v>
      </c>
    </row>
    <row r="936" spans="1:62" x14ac:dyDescent="0.25">
      <c r="A936">
        <v>907</v>
      </c>
      <c r="B936" s="26">
        <f t="shared" si="546"/>
        <v>0.40396347515626263</v>
      </c>
      <c r="C936" s="25">
        <f t="shared" si="547"/>
        <v>10.288210270725871</v>
      </c>
      <c r="D936" s="24">
        <f t="shared" si="548"/>
        <v>1.0235325545262777</v>
      </c>
      <c r="E936" s="22">
        <f t="shared" si="549"/>
        <v>38.130046870767323</v>
      </c>
      <c r="F936" s="27">
        <v>3.4</v>
      </c>
      <c r="G936" s="4">
        <f t="shared" si="550"/>
        <v>53.245753171175728</v>
      </c>
      <c r="H936" s="4"/>
      <c r="I936" s="5">
        <v>0.72929999999999995</v>
      </c>
      <c r="J936" s="5">
        <v>0</v>
      </c>
      <c r="K936" s="14">
        <v>0</v>
      </c>
      <c r="L936" s="6">
        <v>16</v>
      </c>
      <c r="M936" s="6">
        <v>34</v>
      </c>
      <c r="N936" s="6">
        <v>103</v>
      </c>
      <c r="O936" s="13">
        <f t="shared" si="569"/>
        <v>-43.25</v>
      </c>
      <c r="P936" s="12">
        <f t="shared" si="570"/>
        <v>-27.5</v>
      </c>
      <c r="Q936" s="4"/>
      <c r="R936">
        <v>907</v>
      </c>
      <c r="S936" s="4">
        <f t="shared" si="571"/>
        <v>2.0754997247575919</v>
      </c>
      <c r="T936" s="12">
        <f t="shared" si="572"/>
        <v>0.75846459436788383</v>
      </c>
      <c r="U936">
        <f t="shared" si="573"/>
        <v>1</v>
      </c>
      <c r="V936" s="4">
        <f t="shared" si="574"/>
        <v>1.5741930568489215</v>
      </c>
      <c r="W936" s="4"/>
      <c r="X936"/>
      <c r="Z936"/>
      <c r="AA936">
        <v>907</v>
      </c>
      <c r="AB936" s="4">
        <f t="shared" si="575"/>
        <v>0.29259341317365273</v>
      </c>
      <c r="AC936" s="4">
        <f t="shared" si="576"/>
        <v>0</v>
      </c>
      <c r="AD936" s="26">
        <f t="shared" si="577"/>
        <v>0.40396347515626263</v>
      </c>
      <c r="AE936" s="4">
        <f t="shared" si="551"/>
        <v>0.10879843155584758</v>
      </c>
      <c r="AF936" s="11"/>
      <c r="AG936" s="10">
        <f t="shared" si="578"/>
        <v>0.43670658682634733</v>
      </c>
      <c r="AH936" s="10">
        <f t="shared" si="579"/>
        <v>0</v>
      </c>
      <c r="AI936" s="25">
        <f t="shared" si="580"/>
        <v>10.288210270725871</v>
      </c>
      <c r="AJ936" s="4">
        <f t="shared" si="552"/>
        <v>9.8911832478315649</v>
      </c>
      <c r="AK936" s="4"/>
      <c r="AL936" s="24">
        <f t="shared" si="581"/>
        <v>1.0235325545262777</v>
      </c>
      <c r="AM936" s="4">
        <f t="shared" si="553"/>
        <v>0.93864241645088964</v>
      </c>
      <c r="AN936" s="3"/>
      <c r="AO936" s="23">
        <f t="shared" si="582"/>
        <v>0</v>
      </c>
      <c r="AP936" s="22">
        <f t="shared" si="583"/>
        <v>38.130046870767323</v>
      </c>
      <c r="AQ936" s="4">
        <f t="shared" si="554"/>
        <v>38.030137899683169</v>
      </c>
      <c r="AR936" s="3"/>
      <c r="AS936" s="4">
        <v>3.4</v>
      </c>
      <c r="AT936" s="4"/>
      <c r="AU936" s="21">
        <f t="shared" si="584"/>
        <v>302.82014682882385</v>
      </c>
      <c r="AV936" s="21">
        <f t="shared" si="555"/>
        <v>0.68271654949728189</v>
      </c>
      <c r="AW936" s="3">
        <f t="shared" si="556"/>
        <v>53.245753171175728</v>
      </c>
      <c r="AX936"/>
      <c r="AY936" s="20">
        <f t="shared" si="557"/>
        <v>3.0077630017608891E-2</v>
      </c>
      <c r="AZ936" s="20">
        <f t="shared" si="558"/>
        <v>3.5308522194584351E-2</v>
      </c>
      <c r="BA936" s="19">
        <f t="shared" si="559"/>
        <v>0.22977889138822186</v>
      </c>
      <c r="BB936" s="18">
        <f t="shared" si="560"/>
        <v>4.0457473405197265E-2</v>
      </c>
      <c r="BC936" s="18">
        <f t="shared" si="561"/>
        <v>4.7493555736535922E-2</v>
      </c>
      <c r="BD936" s="17">
        <f t="shared" si="562"/>
        <v>0.30907599375257333</v>
      </c>
      <c r="BE936" s="16">
        <f t="shared" si="563"/>
        <v>8.6503948232834159E-3</v>
      </c>
      <c r="BF936" s="16">
        <f t="shared" si="564"/>
        <v>1.0154811314289228E-2</v>
      </c>
      <c r="BG936" s="16">
        <f t="shared" si="565"/>
        <v>6.6084931937815394E-2</v>
      </c>
      <c r="BH936" s="15">
        <f t="shared" si="566"/>
        <v>1.0180829786122272E-2</v>
      </c>
      <c r="BI936" s="15">
        <f t="shared" si="567"/>
        <v>1.1951408879360928E-2</v>
      </c>
      <c r="BJ936" s="15">
        <f t="shared" si="568"/>
        <v>7.7776732418671335E-2</v>
      </c>
    </row>
    <row r="937" spans="1:62" x14ac:dyDescent="0.25">
      <c r="A937">
        <v>908</v>
      </c>
      <c r="B937" s="26">
        <f t="shared" si="546"/>
        <v>0.40139184472950029</v>
      </c>
      <c r="C937" s="25">
        <f t="shared" si="547"/>
        <v>10.327889834657912</v>
      </c>
      <c r="D937" s="24">
        <f t="shared" si="548"/>
        <v>1.0280087444831016</v>
      </c>
      <c r="E937" s="22">
        <f t="shared" si="549"/>
        <v>38.135046197807938</v>
      </c>
      <c r="F937" s="27">
        <v>3.4</v>
      </c>
      <c r="G937" s="4">
        <f t="shared" si="550"/>
        <v>53.292336621678452</v>
      </c>
      <c r="H937" s="4"/>
      <c r="I937" s="5">
        <v>0.72929999999999995</v>
      </c>
      <c r="J937" s="5">
        <v>0</v>
      </c>
      <c r="K937" s="14">
        <v>0</v>
      </c>
      <c r="L937" s="6">
        <v>16</v>
      </c>
      <c r="M937" s="6">
        <v>55</v>
      </c>
      <c r="N937" s="6">
        <v>91</v>
      </c>
      <c r="O937" s="13">
        <f t="shared" si="569"/>
        <v>-13.25</v>
      </c>
      <c r="P937" s="12">
        <f t="shared" si="570"/>
        <v>-27.5</v>
      </c>
      <c r="Q937" s="4"/>
      <c r="R937">
        <v>908</v>
      </c>
      <c r="S937" s="4">
        <f t="shared" si="571"/>
        <v>2.0754997247575919</v>
      </c>
      <c r="T937" s="12">
        <f t="shared" si="572"/>
        <v>0.75846459436788383</v>
      </c>
      <c r="U937">
        <f t="shared" si="573"/>
        <v>1</v>
      </c>
      <c r="V937" s="4">
        <f t="shared" si="574"/>
        <v>1.5741930568489215</v>
      </c>
      <c r="W937" s="4"/>
      <c r="X937"/>
      <c r="Z937"/>
      <c r="AA937">
        <v>908</v>
      </c>
      <c r="AB937" s="4">
        <f t="shared" si="575"/>
        <v>0.29259341317365273</v>
      </c>
      <c r="AC937" s="4">
        <f t="shared" si="576"/>
        <v>0</v>
      </c>
      <c r="AD937" s="26">
        <f t="shared" si="577"/>
        <v>0.40139184472950029</v>
      </c>
      <c r="AE937" s="4">
        <f t="shared" si="551"/>
        <v>0.10810567472607431</v>
      </c>
      <c r="AF937" s="11"/>
      <c r="AG937" s="10">
        <f t="shared" si="578"/>
        <v>0.43670658682634733</v>
      </c>
      <c r="AH937" s="10">
        <f t="shared" si="579"/>
        <v>0</v>
      </c>
      <c r="AI937" s="25">
        <f t="shared" si="580"/>
        <v>10.327889834657912</v>
      </c>
      <c r="AJ937" s="4">
        <f t="shared" si="552"/>
        <v>9.9293311550323384</v>
      </c>
      <c r="AK937" s="4"/>
      <c r="AL937" s="24">
        <f t="shared" si="581"/>
        <v>1.0280087444831016</v>
      </c>
      <c r="AM937" s="4">
        <f t="shared" si="553"/>
        <v>0.94274727423355509</v>
      </c>
      <c r="AN937" s="3"/>
      <c r="AO937" s="23">
        <f t="shared" si="582"/>
        <v>0</v>
      </c>
      <c r="AP937" s="22">
        <f t="shared" si="583"/>
        <v>38.135046197807938</v>
      </c>
      <c r="AQ937" s="4">
        <f t="shared" si="554"/>
        <v>38.035124024460039</v>
      </c>
      <c r="AR937" s="3"/>
      <c r="AS937" s="4">
        <v>3.4</v>
      </c>
      <c r="AT937" s="4"/>
      <c r="AU937" s="21">
        <f t="shared" si="584"/>
        <v>303.50286337832114</v>
      </c>
      <c r="AV937" s="21">
        <f t="shared" si="555"/>
        <v>0.68274560033020015</v>
      </c>
      <c r="AW937" s="3">
        <f t="shared" si="556"/>
        <v>53.292336621678452</v>
      </c>
      <c r="AX937"/>
      <c r="AY937" s="20">
        <f t="shared" si="557"/>
        <v>2.988617081156349E-2</v>
      </c>
      <c r="AZ937" s="20">
        <f t="shared" si="558"/>
        <v>3.508376573531366E-2</v>
      </c>
      <c r="BA937" s="19">
        <f t="shared" si="559"/>
        <v>0.22831623345654886</v>
      </c>
      <c r="BB937" s="18">
        <f t="shared" si="560"/>
        <v>4.0613550845517009E-2</v>
      </c>
      <c r="BC937" s="18">
        <f t="shared" si="561"/>
        <v>4.7676777079519971E-2</v>
      </c>
      <c r="BD937" s="17">
        <f t="shared" si="562"/>
        <v>0.31026835170053618</v>
      </c>
      <c r="BE937" s="16">
        <f t="shared" si="563"/>
        <v>8.6882339644355593E-3</v>
      </c>
      <c r="BF937" s="16">
        <f t="shared" si="564"/>
        <v>1.0199231175641744E-2</v>
      </c>
      <c r="BG937" s="16">
        <f t="shared" si="565"/>
        <v>6.6374005109469267E-2</v>
      </c>
      <c r="BH937" s="15">
        <f t="shared" si="566"/>
        <v>1.018217511075644E-2</v>
      </c>
      <c r="BI937" s="15">
        <f t="shared" si="567"/>
        <v>1.195298817349669E-2</v>
      </c>
      <c r="BJ937" s="15">
        <f t="shared" si="568"/>
        <v>7.778701006364587E-2</v>
      </c>
    </row>
    <row r="938" spans="1:62" x14ac:dyDescent="0.25">
      <c r="A938">
        <v>909</v>
      </c>
      <c r="B938" s="26">
        <f t="shared" si="546"/>
        <v>0.15689130346858929</v>
      </c>
      <c r="C938" s="25">
        <f t="shared" si="547"/>
        <v>10.002145526289823</v>
      </c>
      <c r="D938" s="24">
        <f t="shared" si="548"/>
        <v>1.0321174049658277</v>
      </c>
      <c r="E938" s="22">
        <f t="shared" si="549"/>
        <v>38.140036786624016</v>
      </c>
      <c r="F938" s="27">
        <v>3.4</v>
      </c>
      <c r="G938" s="4">
        <f t="shared" si="550"/>
        <v>52.731191021348252</v>
      </c>
      <c r="H938" s="4"/>
      <c r="I938" s="5">
        <v>0.1216</v>
      </c>
      <c r="J938" s="5">
        <v>0</v>
      </c>
      <c r="K938" s="14">
        <v>0</v>
      </c>
      <c r="L938" s="6">
        <v>13.5</v>
      </c>
      <c r="M938" s="6">
        <v>58</v>
      </c>
      <c r="N938" s="6">
        <v>69</v>
      </c>
      <c r="O938" s="13">
        <f t="shared" si="569"/>
        <v>6.25</v>
      </c>
      <c r="P938" s="12">
        <f t="shared" si="570"/>
        <v>-21.25</v>
      </c>
      <c r="Q938" s="4"/>
      <c r="R938">
        <v>909</v>
      </c>
      <c r="S938" s="4">
        <f t="shared" si="571"/>
        <v>1.6422633067433468</v>
      </c>
      <c r="T938" s="12">
        <f t="shared" si="572"/>
        <v>0.95855194129866228</v>
      </c>
      <c r="U938">
        <f t="shared" si="573"/>
        <v>1</v>
      </c>
      <c r="V938" s="4">
        <f t="shared" si="574"/>
        <v>1.5741946808023954</v>
      </c>
      <c r="W938" s="4"/>
      <c r="X938"/>
      <c r="Z938"/>
      <c r="AA938">
        <v>909</v>
      </c>
      <c r="AB938" s="4">
        <f t="shared" si="575"/>
        <v>4.8785628742514978E-2</v>
      </c>
      <c r="AC938" s="4">
        <f t="shared" si="576"/>
        <v>0</v>
      </c>
      <c r="AD938" s="26">
        <f t="shared" si="577"/>
        <v>0.15689130346858929</v>
      </c>
      <c r="AE938" s="4">
        <f t="shared" si="551"/>
        <v>6.1301441432763247E-2</v>
      </c>
      <c r="AF938" s="11"/>
      <c r="AG938" s="10">
        <f t="shared" si="578"/>
        <v>7.2814371257485036E-2</v>
      </c>
      <c r="AH938" s="10">
        <f t="shared" si="579"/>
        <v>0</v>
      </c>
      <c r="AI938" s="25">
        <f t="shared" si="580"/>
        <v>10.002145526289823</v>
      </c>
      <c r="AJ938" s="4">
        <f t="shared" si="552"/>
        <v>9.7240979205764368</v>
      </c>
      <c r="AK938" s="4"/>
      <c r="AL938" s="24">
        <f t="shared" si="581"/>
        <v>1.0321174049658277</v>
      </c>
      <c r="AM938" s="4">
        <f t="shared" si="553"/>
        <v>0.97004669779404551</v>
      </c>
      <c r="AN938" s="3"/>
      <c r="AO938" s="23">
        <f t="shared" si="582"/>
        <v>0</v>
      </c>
      <c r="AP938" s="22">
        <f t="shared" si="583"/>
        <v>38.140036786624016</v>
      </c>
      <c r="AQ938" s="4">
        <f t="shared" si="554"/>
        <v>38.068419920125102</v>
      </c>
      <c r="AR938" s="3"/>
      <c r="AS938" s="4">
        <v>3.4</v>
      </c>
      <c r="AT938" s="4"/>
      <c r="AU938" s="21">
        <f t="shared" si="584"/>
        <v>304.18560897865132</v>
      </c>
      <c r="AV938" s="21">
        <f t="shared" si="555"/>
        <v>0.39494034987680482</v>
      </c>
      <c r="AW938" s="3">
        <f t="shared" si="556"/>
        <v>52.731191021348252</v>
      </c>
      <c r="AX938"/>
      <c r="AY938" s="20">
        <f t="shared" si="557"/>
        <v>9.7407080075515105E-3</v>
      </c>
      <c r="AZ938" s="20">
        <f t="shared" si="558"/>
        <v>1.1434744182777859E-2</v>
      </c>
      <c r="BA938" s="19">
        <f t="shared" si="559"/>
        <v>7.4414409845496673E-2</v>
      </c>
      <c r="BB938" s="18">
        <f t="shared" si="560"/>
        <v>2.8333344998843425E-2</v>
      </c>
      <c r="BC938" s="18">
        <f t="shared" si="561"/>
        <v>3.3260883259511848E-2</v>
      </c>
      <c r="BD938" s="17">
        <f t="shared" si="562"/>
        <v>0.21645337745503079</v>
      </c>
      <c r="BE938" s="16">
        <f t="shared" si="563"/>
        <v>6.325070687474804E-3</v>
      </c>
      <c r="BF938" s="16">
        <f t="shared" si="564"/>
        <v>7.4250829809486829E-3</v>
      </c>
      <c r="BG938" s="16">
        <f t="shared" si="565"/>
        <v>4.8320553503358718E-2</v>
      </c>
      <c r="BH938" s="15">
        <f t="shared" si="566"/>
        <v>7.2978344159579118E-3</v>
      </c>
      <c r="BI938" s="15">
        <f t="shared" si="567"/>
        <v>8.5670230100375489E-3</v>
      </c>
      <c r="BJ938" s="15">
        <f t="shared" si="568"/>
        <v>5.5752009072918628E-2</v>
      </c>
    </row>
    <row r="939" spans="1:62" x14ac:dyDescent="0.25">
      <c r="A939">
        <v>910</v>
      </c>
      <c r="B939" s="26">
        <f t="shared" si="546"/>
        <v>0.11008707017527822</v>
      </c>
      <c r="C939" s="25">
        <f t="shared" si="547"/>
        <v>9.7969122918339213</v>
      </c>
      <c r="D939" s="24">
        <f t="shared" si="548"/>
        <v>1.0217436559038733</v>
      </c>
      <c r="E939" s="22">
        <f t="shared" si="549"/>
        <v>38.129107653558378</v>
      </c>
      <c r="F939" s="27">
        <v>3.4</v>
      </c>
      <c r="G939" s="4">
        <f t="shared" si="550"/>
        <v>52.457850671471455</v>
      </c>
      <c r="H939" s="4"/>
      <c r="I939" s="5">
        <v>0.1216</v>
      </c>
      <c r="J939" s="5">
        <v>0</v>
      </c>
      <c r="K939" s="14">
        <v>0</v>
      </c>
      <c r="L939" s="6">
        <v>10.199999999999999</v>
      </c>
      <c r="M939" s="6">
        <v>56</v>
      </c>
      <c r="N939" s="6">
        <v>34</v>
      </c>
      <c r="O939" s="13">
        <f t="shared" si="569"/>
        <v>30.5</v>
      </c>
      <c r="P939" s="12">
        <f t="shared" si="570"/>
        <v>0</v>
      </c>
      <c r="Q939" s="4"/>
      <c r="R939">
        <v>910</v>
      </c>
      <c r="S939" s="4">
        <f t="shared" si="571"/>
        <v>1.1276998486951821</v>
      </c>
      <c r="T939" s="12">
        <f t="shared" si="572"/>
        <v>1</v>
      </c>
      <c r="U939">
        <f t="shared" si="573"/>
        <v>1</v>
      </c>
      <c r="V939" s="4">
        <f t="shared" si="574"/>
        <v>1.1276998486951821</v>
      </c>
      <c r="W939" s="4"/>
      <c r="X939"/>
      <c r="Z939"/>
      <c r="AA939">
        <v>910</v>
      </c>
      <c r="AB939" s="4">
        <f t="shared" si="575"/>
        <v>4.8785628742514978E-2</v>
      </c>
      <c r="AC939" s="4">
        <f t="shared" si="576"/>
        <v>0</v>
      </c>
      <c r="AD939" s="26">
        <f t="shared" si="577"/>
        <v>0.11008707017527822</v>
      </c>
      <c r="AE939" s="4">
        <f t="shared" si="551"/>
        <v>6.6259114424770657E-2</v>
      </c>
      <c r="AF939" s="11"/>
      <c r="AG939" s="10">
        <f t="shared" si="578"/>
        <v>7.2814371257485036E-2</v>
      </c>
      <c r="AH939" s="10">
        <f t="shared" si="579"/>
        <v>0</v>
      </c>
      <c r="AI939" s="25">
        <f t="shared" si="580"/>
        <v>9.7969122918339213</v>
      </c>
      <c r="AJ939" s="4">
        <f t="shared" si="552"/>
        <v>9.6488265481203825</v>
      </c>
      <c r="AK939" s="4"/>
      <c r="AL939" s="24">
        <f t="shared" si="581"/>
        <v>1.0217436559038733</v>
      </c>
      <c r="AM939" s="4">
        <f t="shared" si="553"/>
        <v>0.98807421159835274</v>
      </c>
      <c r="AN939" s="3"/>
      <c r="AO939" s="23">
        <f t="shared" si="582"/>
        <v>0</v>
      </c>
      <c r="AP939" s="22">
        <f t="shared" si="583"/>
        <v>38.129107653558378</v>
      </c>
      <c r="AQ939" s="4">
        <f t="shared" si="554"/>
        <v>38.090411116341969</v>
      </c>
      <c r="AR939" s="3"/>
      <c r="AS939" s="4">
        <v>3.4</v>
      </c>
      <c r="AT939" s="4"/>
      <c r="AU939" s="21">
        <f t="shared" si="584"/>
        <v>304.58054932852809</v>
      </c>
      <c r="AV939" s="21">
        <f t="shared" si="555"/>
        <v>0.2057353790023978</v>
      </c>
      <c r="AW939" s="3">
        <f t="shared" si="556"/>
        <v>52.457850671471455</v>
      </c>
      <c r="AX939"/>
      <c r="AY939" s="20">
        <f t="shared" si="557"/>
        <v>4.4661150297881907E-3</v>
      </c>
      <c r="AZ939" s="20">
        <f t="shared" si="558"/>
        <v>5.2428306871426583E-3</v>
      </c>
      <c r="BA939" s="19">
        <f t="shared" si="559"/>
        <v>3.4119010033576716E-2</v>
      </c>
      <c r="BB939" s="18">
        <f t="shared" si="560"/>
        <v>1.5090093853823846E-2</v>
      </c>
      <c r="BC939" s="18">
        <f t="shared" si="561"/>
        <v>1.7714458002314949E-2</v>
      </c>
      <c r="BD939" s="17">
        <f t="shared" si="562"/>
        <v>0.11528119185739999</v>
      </c>
      <c r="BE939" s="16">
        <f t="shared" si="563"/>
        <v>3.4309519730625427E-3</v>
      </c>
      <c r="BF939" s="16">
        <f t="shared" si="564"/>
        <v>4.0276392727255934E-3</v>
      </c>
      <c r="BG939" s="16">
        <f t="shared" si="565"/>
        <v>2.6210853059732413E-2</v>
      </c>
      <c r="BH939" s="15">
        <f t="shared" si="566"/>
        <v>3.943218055771738E-3</v>
      </c>
      <c r="BI939" s="15">
        <f t="shared" si="567"/>
        <v>4.6289951089494314E-3</v>
      </c>
      <c r="BJ939" s="15">
        <f t="shared" si="568"/>
        <v>3.0124324051688699E-2</v>
      </c>
    </row>
    <row r="940" spans="1:62" x14ac:dyDescent="0.25">
      <c r="A940">
        <v>911</v>
      </c>
      <c r="B940" s="26">
        <f t="shared" si="546"/>
        <v>0.11504474316728563</v>
      </c>
      <c r="C940" s="25">
        <f t="shared" si="547"/>
        <v>9.721640919377867</v>
      </c>
      <c r="D940" s="24">
        <f t="shared" si="548"/>
        <v>1.0150045905107992</v>
      </c>
      <c r="E940" s="22">
        <f t="shared" si="549"/>
        <v>38.12202503941311</v>
      </c>
      <c r="F940" s="27">
        <v>3.4</v>
      </c>
      <c r="G940" s="4">
        <f t="shared" si="550"/>
        <v>52.373715292469058</v>
      </c>
      <c r="H940" s="4"/>
      <c r="I940" s="5">
        <v>0.1216</v>
      </c>
      <c r="J940" s="5">
        <v>0</v>
      </c>
      <c r="K940" s="14">
        <v>0</v>
      </c>
      <c r="L940" s="6">
        <v>6.1</v>
      </c>
      <c r="M940" s="6">
        <v>75</v>
      </c>
      <c r="N940" s="6">
        <v>18</v>
      </c>
      <c r="O940" s="13">
        <f t="shared" si="569"/>
        <v>61.5</v>
      </c>
      <c r="P940" s="12">
        <f t="shared" si="570"/>
        <v>0</v>
      </c>
      <c r="Q940" s="4"/>
      <c r="R940">
        <v>911</v>
      </c>
      <c r="S940" s="4">
        <f t="shared" si="571"/>
        <v>0.60923828172684824</v>
      </c>
      <c r="T940" s="12">
        <f t="shared" si="572"/>
        <v>1</v>
      </c>
      <c r="U940">
        <f t="shared" si="573"/>
        <v>1</v>
      </c>
      <c r="V940" s="4">
        <f t="shared" si="574"/>
        <v>0.60923828172684824</v>
      </c>
      <c r="W940" s="4"/>
      <c r="X940"/>
      <c r="Z940"/>
      <c r="AA940">
        <v>911</v>
      </c>
      <c r="AB940" s="4">
        <f t="shared" si="575"/>
        <v>4.8785628742514978E-2</v>
      </c>
      <c r="AC940" s="4">
        <f t="shared" si="576"/>
        <v>0</v>
      </c>
      <c r="AD940" s="26">
        <f t="shared" si="577"/>
        <v>0.11504474316728563</v>
      </c>
      <c r="AE940" s="4">
        <f t="shared" si="551"/>
        <v>7.8451863010523634E-2</v>
      </c>
      <c r="AF940" s="11"/>
      <c r="AG940" s="10">
        <f t="shared" si="578"/>
        <v>7.2814371257485036E-2</v>
      </c>
      <c r="AH940" s="10">
        <f t="shared" si="579"/>
        <v>0</v>
      </c>
      <c r="AI940" s="25">
        <f t="shared" si="580"/>
        <v>9.721640919377867</v>
      </c>
      <c r="AJ940" s="4">
        <f t="shared" si="552"/>
        <v>9.6106258542890508</v>
      </c>
      <c r="AK940" s="4"/>
      <c r="AL940" s="24">
        <f t="shared" si="581"/>
        <v>1.0150045905107992</v>
      </c>
      <c r="AM940" s="4">
        <f t="shared" si="553"/>
        <v>0.98967959064366851</v>
      </c>
      <c r="AN940" s="3"/>
      <c r="AO940" s="23">
        <f t="shared" si="582"/>
        <v>0</v>
      </c>
      <c r="AP940" s="22">
        <f t="shared" si="583"/>
        <v>38.12202503941311</v>
      </c>
      <c r="AQ940" s="4">
        <f t="shared" si="554"/>
        <v>38.092847251834613</v>
      </c>
      <c r="AR940" s="3"/>
      <c r="AS940" s="4">
        <v>3.4</v>
      </c>
      <c r="AT940" s="4"/>
      <c r="AU940" s="21">
        <f t="shared" si="584"/>
        <v>304.78628470753051</v>
      </c>
      <c r="AV940" s="21">
        <f t="shared" si="555"/>
        <v>0.15733834714627196</v>
      </c>
      <c r="AW940" s="3">
        <f t="shared" si="556"/>
        <v>52.373715292469058</v>
      </c>
      <c r="AX940"/>
      <c r="AY940" s="20">
        <f t="shared" si="557"/>
        <v>3.728853177220345E-3</v>
      </c>
      <c r="AZ940" s="20">
        <f t="shared" si="558"/>
        <v>4.377349381954318E-3</v>
      </c>
      <c r="BA940" s="19">
        <f t="shared" si="559"/>
        <v>2.8486677597587339E-2</v>
      </c>
      <c r="BB940" s="18">
        <f t="shared" si="560"/>
        <v>1.1312552507547298E-2</v>
      </c>
      <c r="BC940" s="18">
        <f t="shared" si="561"/>
        <v>1.327995294364248E-2</v>
      </c>
      <c r="BD940" s="17">
        <f t="shared" si="562"/>
        <v>8.6422559637626434E-2</v>
      </c>
      <c r="BE940" s="16">
        <f t="shared" si="563"/>
        <v>2.5806442623020659E-3</v>
      </c>
      <c r="BF940" s="16">
        <f t="shared" si="564"/>
        <v>3.0294519600937296E-3</v>
      </c>
      <c r="BG940" s="16">
        <f t="shared" si="565"/>
        <v>1.9714903644734865E-2</v>
      </c>
      <c r="BH940" s="15">
        <f t="shared" si="566"/>
        <v>2.9732474036000402E-3</v>
      </c>
      <c r="BI940" s="15">
        <f t="shared" si="567"/>
        <v>3.49033390857396E-3</v>
      </c>
      <c r="BJ940" s="15">
        <f t="shared" si="568"/>
        <v>2.2714206266323318E-2</v>
      </c>
    </row>
    <row r="941" spans="1:62" x14ac:dyDescent="0.25">
      <c r="A941">
        <v>912</v>
      </c>
      <c r="B941" s="26">
        <f t="shared" si="546"/>
        <v>0.12723749175303861</v>
      </c>
      <c r="C941" s="25">
        <f t="shared" si="547"/>
        <v>9.6834402255465353</v>
      </c>
      <c r="D941" s="24">
        <f t="shared" si="548"/>
        <v>1.0102748879943382</v>
      </c>
      <c r="E941" s="22">
        <f t="shared" si="549"/>
        <v>38.117024340028877</v>
      </c>
      <c r="F941" s="27">
        <v>3.4</v>
      </c>
      <c r="G941" s="4">
        <f t="shared" si="550"/>
        <v>52.337976945322787</v>
      </c>
      <c r="H941" s="4"/>
      <c r="I941" s="5">
        <v>0.1216</v>
      </c>
      <c r="J941" s="5">
        <v>0</v>
      </c>
      <c r="K941" s="14">
        <v>0</v>
      </c>
      <c r="L941" s="6">
        <v>4.5999999999999996</v>
      </c>
      <c r="M941" s="6">
        <v>71</v>
      </c>
      <c r="N941" s="6">
        <v>8</v>
      </c>
      <c r="O941" s="13">
        <f t="shared" si="569"/>
        <v>65</v>
      </c>
      <c r="P941" s="12">
        <f t="shared" si="570"/>
        <v>0</v>
      </c>
      <c r="Q941" s="4"/>
      <c r="R941">
        <v>912</v>
      </c>
      <c r="S941" s="4">
        <f t="shared" si="571"/>
        <v>0.45940307648816003</v>
      </c>
      <c r="T941" s="12">
        <f t="shared" si="572"/>
        <v>1</v>
      </c>
      <c r="U941">
        <f t="shared" si="573"/>
        <v>1</v>
      </c>
      <c r="V941" s="4">
        <f t="shared" si="574"/>
        <v>0.45940307648816003</v>
      </c>
      <c r="W941" s="4"/>
      <c r="X941"/>
      <c r="Z941"/>
      <c r="AA941">
        <v>912</v>
      </c>
      <c r="AB941" s="4">
        <f t="shared" si="575"/>
        <v>4.8785628742514978E-2</v>
      </c>
      <c r="AC941" s="4">
        <f t="shared" si="576"/>
        <v>0</v>
      </c>
      <c r="AD941" s="26">
        <f t="shared" si="577"/>
        <v>0.12723749175303861</v>
      </c>
      <c r="AE941" s="4">
        <f t="shared" si="551"/>
        <v>0.10648355808662434</v>
      </c>
      <c r="AF941" s="11"/>
      <c r="AG941" s="10">
        <f t="shared" si="578"/>
        <v>7.2814371257485036E-2</v>
      </c>
      <c r="AH941" s="10">
        <f t="shared" si="579"/>
        <v>0</v>
      </c>
      <c r="AI941" s="25">
        <f t="shared" si="580"/>
        <v>9.6834402255465353</v>
      </c>
      <c r="AJ941" s="4">
        <f t="shared" si="552"/>
        <v>9.6318497596786337</v>
      </c>
      <c r="AK941" s="4"/>
      <c r="AL941" s="24">
        <f t="shared" si="581"/>
        <v>1.0102748879943382</v>
      </c>
      <c r="AM941" s="4">
        <f t="shared" si="553"/>
        <v>0.99847135524003972</v>
      </c>
      <c r="AN941" s="3"/>
      <c r="AO941" s="23">
        <f t="shared" si="582"/>
        <v>0</v>
      </c>
      <c r="AP941" s="22">
        <f t="shared" si="583"/>
        <v>38.117024340028877</v>
      </c>
      <c r="AQ941" s="4">
        <f t="shared" si="554"/>
        <v>38.103452158944343</v>
      </c>
      <c r="AR941" s="3"/>
      <c r="AS941" s="4">
        <v>3.4</v>
      </c>
      <c r="AT941" s="4"/>
      <c r="AU941" s="21">
        <f t="shared" si="584"/>
        <v>304.94362305467678</v>
      </c>
      <c r="AV941" s="21">
        <f t="shared" si="555"/>
        <v>7.6072759305505347E-2</v>
      </c>
      <c r="AW941" s="3">
        <f t="shared" si="556"/>
        <v>52.337976945322787</v>
      </c>
      <c r="AX941"/>
      <c r="AY941" s="20">
        <f t="shared" si="557"/>
        <v>2.1148477835114749E-3</v>
      </c>
      <c r="AZ941" s="20">
        <f t="shared" si="558"/>
        <v>2.4826473980352095E-3</v>
      </c>
      <c r="BA941" s="19">
        <f t="shared" si="559"/>
        <v>1.6156438484867589E-2</v>
      </c>
      <c r="BB941" s="18">
        <f t="shared" si="560"/>
        <v>5.2571230179664892E-3</v>
      </c>
      <c r="BC941" s="18">
        <f t="shared" si="561"/>
        <v>6.171405281960661E-3</v>
      </c>
      <c r="BD941" s="17">
        <f t="shared" si="562"/>
        <v>4.0161937567974468E-2</v>
      </c>
      <c r="BE941" s="16">
        <f t="shared" si="563"/>
        <v>1.2027924674072683E-3</v>
      </c>
      <c r="BF941" s="16">
        <f t="shared" si="564"/>
        <v>1.4119737660867931E-3</v>
      </c>
      <c r="BG941" s="16">
        <f t="shared" si="565"/>
        <v>9.1887665208044023E-3</v>
      </c>
      <c r="BH941" s="15">
        <f t="shared" si="566"/>
        <v>1.3830196022305262E-3</v>
      </c>
      <c r="BI941" s="15">
        <f t="shared" si="567"/>
        <v>1.6235447504445307E-3</v>
      </c>
      <c r="BJ941" s="15">
        <f t="shared" si="568"/>
        <v>1.0565616731858896E-2</v>
      </c>
    </row>
    <row r="942" spans="1:62" x14ac:dyDescent="0.25">
      <c r="A942">
        <v>913</v>
      </c>
      <c r="B942" s="26">
        <f t="shared" si="546"/>
        <v>0.25280032455369023</v>
      </c>
      <c r="C942" s="25">
        <f t="shared" si="547"/>
        <v>9.8502329932115682</v>
      </c>
      <c r="D942" s="24">
        <f t="shared" si="548"/>
        <v>1.0084291381111554</v>
      </c>
      <c r="E942" s="22">
        <f t="shared" si="549"/>
        <v>38.11514173014087</v>
      </c>
      <c r="F942" s="27">
        <v>3.4</v>
      </c>
      <c r="G942" s="4">
        <f t="shared" si="550"/>
        <v>52.626604186017282</v>
      </c>
      <c r="H942" s="4"/>
      <c r="I942" s="5">
        <v>0.36470000000000002</v>
      </c>
      <c r="J942" s="5">
        <v>0</v>
      </c>
      <c r="K942" s="14">
        <v>1</v>
      </c>
      <c r="L942" s="6">
        <v>3.4</v>
      </c>
      <c r="M942" s="6">
        <v>74</v>
      </c>
      <c r="N942" s="6">
        <v>8</v>
      </c>
      <c r="O942" s="13">
        <f t="shared" si="569"/>
        <v>68</v>
      </c>
      <c r="P942" s="12">
        <f t="shared" si="570"/>
        <v>0</v>
      </c>
      <c r="Q942" s="4"/>
      <c r="R942">
        <v>913</v>
      </c>
      <c r="S942" s="4">
        <f t="shared" si="571"/>
        <v>0.35612952979019163</v>
      </c>
      <c r="T942" s="12">
        <f t="shared" si="572"/>
        <v>1</v>
      </c>
      <c r="U942">
        <f t="shared" si="573"/>
        <v>0.6</v>
      </c>
      <c r="V942" s="4">
        <f t="shared" si="574"/>
        <v>0.21367771787411496</v>
      </c>
      <c r="W942" s="4"/>
      <c r="X942"/>
      <c r="Z942"/>
      <c r="AA942">
        <v>913</v>
      </c>
      <c r="AB942" s="4">
        <f t="shared" si="575"/>
        <v>0.1463167664670659</v>
      </c>
      <c r="AC942" s="4">
        <f t="shared" si="576"/>
        <v>0</v>
      </c>
      <c r="AD942" s="26">
        <f t="shared" si="577"/>
        <v>0.25280032455369023</v>
      </c>
      <c r="AE942" s="4">
        <f t="shared" si="551"/>
        <v>0.2098614578794207</v>
      </c>
      <c r="AF942" s="11"/>
      <c r="AG942" s="10">
        <f t="shared" si="578"/>
        <v>0.21838323353293418</v>
      </c>
      <c r="AH942" s="10">
        <f t="shared" si="579"/>
        <v>0</v>
      </c>
      <c r="AI942" s="25">
        <f t="shared" si="580"/>
        <v>9.8502329932115682</v>
      </c>
      <c r="AJ942" s="4">
        <f t="shared" si="552"/>
        <v>9.7953769865992317</v>
      </c>
      <c r="AK942" s="4"/>
      <c r="AL942" s="24">
        <f t="shared" si="581"/>
        <v>1.0084291381111554</v>
      </c>
      <c r="AM942" s="4">
        <f t="shared" si="553"/>
        <v>0.99611532067457642</v>
      </c>
      <c r="AN942" s="3"/>
      <c r="AO942" s="23">
        <f t="shared" si="582"/>
        <v>0</v>
      </c>
      <c r="AP942" s="22">
        <f t="shared" si="583"/>
        <v>38.11514173014087</v>
      </c>
      <c r="AQ942" s="4">
        <f t="shared" si="554"/>
        <v>38.100953924420139</v>
      </c>
      <c r="AR942" s="3"/>
      <c r="AS942" s="4">
        <v>3.4</v>
      </c>
      <c r="AT942" s="4"/>
      <c r="AU942" s="21">
        <f t="shared" si="584"/>
        <v>305.01969581398231</v>
      </c>
      <c r="AV942" s="21">
        <f t="shared" si="555"/>
        <v>9.6761834694041843E-2</v>
      </c>
      <c r="AW942" s="3">
        <f t="shared" si="556"/>
        <v>52.626604186017282</v>
      </c>
      <c r="AX942"/>
      <c r="AY942" s="20">
        <f t="shared" si="557"/>
        <v>4.3755159128955161E-3</v>
      </c>
      <c r="AZ942" s="20">
        <f t="shared" si="558"/>
        <v>5.1364752020947365E-3</v>
      </c>
      <c r="BA942" s="19">
        <f t="shared" si="559"/>
        <v>3.342687555927927E-2</v>
      </c>
      <c r="BB942" s="18">
        <f t="shared" si="560"/>
        <v>5.5898850724444083E-3</v>
      </c>
      <c r="BC942" s="18">
        <f t="shared" si="561"/>
        <v>6.5620389980869144E-3</v>
      </c>
      <c r="BD942" s="17">
        <f t="shared" si="562"/>
        <v>4.2704082541805154E-2</v>
      </c>
      <c r="BE942" s="16">
        <f t="shared" si="563"/>
        <v>1.2547910160499896E-3</v>
      </c>
      <c r="BF942" s="16">
        <f t="shared" si="564"/>
        <v>1.4730155405804225E-3</v>
      </c>
      <c r="BG942" s="16">
        <f t="shared" si="565"/>
        <v>9.5860108799485887E-3</v>
      </c>
      <c r="BH942" s="15">
        <f t="shared" si="566"/>
        <v>1.4457524035520794E-3</v>
      </c>
      <c r="BI942" s="15">
        <f t="shared" si="567"/>
        <v>1.6971876041698322E-3</v>
      </c>
      <c r="BJ942" s="15">
        <f t="shared" si="568"/>
        <v>1.104486571300884E-2</v>
      </c>
    </row>
    <row r="943" spans="1:62" x14ac:dyDescent="0.25">
      <c r="A943">
        <v>914</v>
      </c>
      <c r="B943" s="26">
        <f t="shared" si="546"/>
        <v>0.3561782243464866</v>
      </c>
      <c r="C943" s="25">
        <f t="shared" si="547"/>
        <v>10.013760220132166</v>
      </c>
      <c r="D943" s="24">
        <f t="shared" si="548"/>
        <v>1.0087812650795185</v>
      </c>
      <c r="E943" s="22">
        <f t="shared" si="549"/>
        <v>38.115822641765071</v>
      </c>
      <c r="F943" s="27">
        <v>3.4</v>
      </c>
      <c r="G943" s="4">
        <f t="shared" si="550"/>
        <v>52.894542351323238</v>
      </c>
      <c r="H943" s="4"/>
      <c r="I943" s="5">
        <v>0.36470000000000002</v>
      </c>
      <c r="J943" s="5">
        <v>0</v>
      </c>
      <c r="K943" s="14">
        <v>1</v>
      </c>
      <c r="L943" s="6">
        <v>3.6</v>
      </c>
      <c r="M943" s="6">
        <v>59</v>
      </c>
      <c r="N943" s="6">
        <v>10</v>
      </c>
      <c r="O943" s="13">
        <f t="shared" si="569"/>
        <v>51.5</v>
      </c>
      <c r="P943" s="12">
        <f t="shared" si="570"/>
        <v>0</v>
      </c>
      <c r="Q943" s="4"/>
      <c r="R943">
        <v>914</v>
      </c>
      <c r="S943" s="4">
        <f t="shared" si="571"/>
        <v>0.37230471497562223</v>
      </c>
      <c r="T943" s="12">
        <f t="shared" si="572"/>
        <v>1</v>
      </c>
      <c r="U943">
        <f t="shared" si="573"/>
        <v>0.6</v>
      </c>
      <c r="V943" s="4">
        <f t="shared" si="574"/>
        <v>0.22338282898537334</v>
      </c>
      <c r="W943" s="4"/>
      <c r="X943"/>
      <c r="Z943"/>
      <c r="AA943">
        <v>914</v>
      </c>
      <c r="AB943" s="4">
        <f t="shared" si="575"/>
        <v>0.1463167664670659</v>
      </c>
      <c r="AC943" s="4">
        <f t="shared" si="576"/>
        <v>0</v>
      </c>
      <c r="AD943" s="26">
        <f t="shared" si="577"/>
        <v>0.3561782243464866</v>
      </c>
      <c r="AE943" s="4">
        <f t="shared" si="551"/>
        <v>0.27644815849570958</v>
      </c>
      <c r="AF943" s="11"/>
      <c r="AG943" s="10">
        <f t="shared" si="578"/>
        <v>0.21838323353293418</v>
      </c>
      <c r="AH943" s="10">
        <f t="shared" si="579"/>
        <v>0</v>
      </c>
      <c r="AI943" s="25">
        <f t="shared" si="580"/>
        <v>10.013760220132166</v>
      </c>
      <c r="AJ943" s="4">
        <f t="shared" si="552"/>
        <v>9.9379218702219418</v>
      </c>
      <c r="AK943" s="4"/>
      <c r="AL943" s="24">
        <f t="shared" si="581"/>
        <v>1.0087812650795185</v>
      </c>
      <c r="AM943" s="4">
        <f t="shared" si="553"/>
        <v>0.99204978248837261</v>
      </c>
      <c r="AN943" s="3"/>
      <c r="AO943" s="23">
        <f t="shared" si="582"/>
        <v>0</v>
      </c>
      <c r="AP943" s="22">
        <f t="shared" si="583"/>
        <v>38.115822641765071</v>
      </c>
      <c r="AQ943" s="4">
        <f t="shared" si="554"/>
        <v>38.096509833202987</v>
      </c>
      <c r="AR943" s="3"/>
      <c r="AS943" s="4">
        <v>3.4</v>
      </c>
      <c r="AT943" s="4"/>
      <c r="AU943" s="21">
        <f t="shared" si="584"/>
        <v>305.11645764867637</v>
      </c>
      <c r="AV943" s="21">
        <f t="shared" si="555"/>
        <v>0.14916588642607972</v>
      </c>
      <c r="AW943" s="3">
        <f t="shared" si="556"/>
        <v>52.894542351323238</v>
      </c>
      <c r="AX943"/>
      <c r="AY943" s="20">
        <f t="shared" si="557"/>
        <v>8.1245780079084277E-3</v>
      </c>
      <c r="AZ943" s="20">
        <f t="shared" si="558"/>
        <v>9.5375480962403281E-3</v>
      </c>
      <c r="BA943" s="19">
        <f t="shared" si="559"/>
        <v>6.2067939746628276E-2</v>
      </c>
      <c r="BB943" s="18">
        <f t="shared" si="560"/>
        <v>7.7280080388980208E-3</v>
      </c>
      <c r="BC943" s="18">
        <f t="shared" si="561"/>
        <v>9.0720094369672426E-3</v>
      </c>
      <c r="BD943" s="17">
        <f t="shared" si="562"/>
        <v>5.9038332434359166E-2</v>
      </c>
      <c r="BE943" s="16">
        <f t="shared" si="563"/>
        <v>1.7049557660487207E-3</v>
      </c>
      <c r="BF943" s="16">
        <f t="shared" si="564"/>
        <v>2.0014698123180636E-3</v>
      </c>
      <c r="BG943" s="16">
        <f t="shared" si="565"/>
        <v>1.3025057012779092E-2</v>
      </c>
      <c r="BH943" s="15">
        <f t="shared" si="566"/>
        <v>1.96799561169465E-3</v>
      </c>
      <c r="BI943" s="15">
        <f t="shared" si="567"/>
        <v>2.3102557180763282E-3</v>
      </c>
      <c r="BJ943" s="15">
        <f t="shared" si="568"/>
        <v>1.5034557232313195E-2</v>
      </c>
    </row>
    <row r="944" spans="1:62" x14ac:dyDescent="0.25">
      <c r="A944">
        <v>915</v>
      </c>
      <c r="B944" s="26">
        <f t="shared" si="546"/>
        <v>0.42276492496277551</v>
      </c>
      <c r="C944" s="25">
        <f t="shared" si="547"/>
        <v>10.156305103754876</v>
      </c>
      <c r="D944" s="24">
        <f t="shared" si="548"/>
        <v>1.0115753199129223</v>
      </c>
      <c r="E944" s="22">
        <f t="shared" si="549"/>
        <v>38.119431116266597</v>
      </c>
      <c r="F944" s="27">
        <v>3.4</v>
      </c>
      <c r="G944" s="4">
        <f t="shared" si="550"/>
        <v>53.110076464897169</v>
      </c>
      <c r="H944" s="4"/>
      <c r="I944" s="5">
        <v>0.36470000000000002</v>
      </c>
      <c r="J944" s="5">
        <v>0</v>
      </c>
      <c r="K944" s="14">
        <v>1</v>
      </c>
      <c r="L944" s="6">
        <v>5.0999999999999996</v>
      </c>
      <c r="M944" s="6">
        <v>62</v>
      </c>
      <c r="N944" s="6">
        <v>27</v>
      </c>
      <c r="O944" s="13">
        <f t="shared" si="569"/>
        <v>41.75</v>
      </c>
      <c r="P944" s="12">
        <f t="shared" si="570"/>
        <v>0</v>
      </c>
      <c r="Q944" s="4"/>
      <c r="R944">
        <v>915</v>
      </c>
      <c r="S944" s="4">
        <f t="shared" si="571"/>
        <v>0.50681584851960382</v>
      </c>
      <c r="T944" s="12">
        <f t="shared" si="572"/>
        <v>1</v>
      </c>
      <c r="U944">
        <f t="shared" si="573"/>
        <v>0.6</v>
      </c>
      <c r="V944" s="4">
        <f t="shared" si="574"/>
        <v>0.3040895091117623</v>
      </c>
      <c r="W944" s="4"/>
      <c r="X944"/>
      <c r="Z944"/>
      <c r="AA944">
        <v>915</v>
      </c>
      <c r="AB944" s="4">
        <f t="shared" si="575"/>
        <v>0.1463167664670659</v>
      </c>
      <c r="AC944" s="4">
        <f t="shared" si="576"/>
        <v>0</v>
      </c>
      <c r="AD944" s="26">
        <f t="shared" si="577"/>
        <v>0.42276492496277551</v>
      </c>
      <c r="AE944" s="4">
        <f t="shared" si="551"/>
        <v>0.29126842553431048</v>
      </c>
      <c r="AF944" s="11"/>
      <c r="AG944" s="10">
        <f t="shared" si="578"/>
        <v>0.21838323353293418</v>
      </c>
      <c r="AH944" s="10">
        <f t="shared" si="579"/>
        <v>0</v>
      </c>
      <c r="AI944" s="25">
        <f t="shared" si="580"/>
        <v>10.156305103754876</v>
      </c>
      <c r="AJ944" s="4">
        <f t="shared" si="552"/>
        <v>10.043418801344053</v>
      </c>
      <c r="AK944" s="4"/>
      <c r="AL944" s="24">
        <f t="shared" si="581"/>
        <v>1.0115753199129223</v>
      </c>
      <c r="AM944" s="4">
        <f t="shared" si="553"/>
        <v>0.98700433326210935</v>
      </c>
      <c r="AN944" s="3"/>
      <c r="AO944" s="23">
        <f t="shared" si="582"/>
        <v>0</v>
      </c>
      <c r="AP944" s="22">
        <f t="shared" si="583"/>
        <v>38.119431116266597</v>
      </c>
      <c r="AQ944" s="4">
        <f t="shared" si="554"/>
        <v>38.091037305236839</v>
      </c>
      <c r="AR944" s="3"/>
      <c r="AS944" s="4">
        <v>3.4</v>
      </c>
      <c r="AT944" s="4"/>
      <c r="AU944" s="21">
        <f t="shared" si="584"/>
        <v>305.26562353510246</v>
      </c>
      <c r="AV944" s="21">
        <f t="shared" si="555"/>
        <v>0.23147795870813676</v>
      </c>
      <c r="AW944" s="3">
        <f t="shared" si="556"/>
        <v>53.110076464897169</v>
      </c>
      <c r="AX944"/>
      <c r="AY944" s="20">
        <f t="shared" si="557"/>
        <v>1.3399632321550859E-2</v>
      </c>
      <c r="AZ944" s="20">
        <f t="shared" si="558"/>
        <v>1.5730003160081441E-2</v>
      </c>
      <c r="BA944" s="19">
        <f t="shared" si="559"/>
        <v>0.10236686394683274</v>
      </c>
      <c r="BB944" s="18">
        <f t="shared" si="560"/>
        <v>1.1503233569098265E-2</v>
      </c>
      <c r="BC944" s="18">
        <f t="shared" si="561"/>
        <v>1.350379592894144E-2</v>
      </c>
      <c r="BD944" s="17">
        <f t="shared" si="562"/>
        <v>8.7879272912783399E-2</v>
      </c>
      <c r="BE944" s="16">
        <f t="shared" si="563"/>
        <v>2.5038095183494784E-3</v>
      </c>
      <c r="BF944" s="16">
        <f t="shared" si="564"/>
        <v>2.9392546519754746E-3</v>
      </c>
      <c r="BG944" s="16">
        <f t="shared" si="565"/>
        <v>1.9127922480487971E-2</v>
      </c>
      <c r="BH944" s="15">
        <f t="shared" si="566"/>
        <v>2.8933593643938305E-3</v>
      </c>
      <c r="BI944" s="15">
        <f t="shared" si="567"/>
        <v>3.396552297331888E-3</v>
      </c>
      <c r="BJ944" s="15">
        <f t="shared" si="568"/>
        <v>2.2103899368032639E-2</v>
      </c>
    </row>
    <row r="945" spans="1:62" x14ac:dyDescent="0.25">
      <c r="A945">
        <v>916</v>
      </c>
      <c r="B945" s="26">
        <f t="shared" si="546"/>
        <v>0.34005405427682545</v>
      </c>
      <c r="C945" s="25">
        <f t="shared" si="547"/>
        <v>10.116233172601538</v>
      </c>
      <c r="D945" s="24">
        <f t="shared" si="548"/>
        <v>1.0173043680355018</v>
      </c>
      <c r="E945" s="22">
        <f t="shared" si="549"/>
        <v>38.126606911275168</v>
      </c>
      <c r="F945" s="27">
        <v>3.4</v>
      </c>
      <c r="G945" s="4">
        <f t="shared" si="550"/>
        <v>53.00019850618903</v>
      </c>
      <c r="H945" s="4"/>
      <c r="I945" s="5">
        <v>0.1216</v>
      </c>
      <c r="J945" s="5">
        <v>0</v>
      </c>
      <c r="K945" s="14">
        <v>1</v>
      </c>
      <c r="L945" s="6">
        <v>7.3</v>
      </c>
      <c r="M945" s="6">
        <v>51</v>
      </c>
      <c r="N945" s="6">
        <v>49</v>
      </c>
      <c r="O945" s="13">
        <f t="shared" si="569"/>
        <v>14.25</v>
      </c>
      <c r="P945" s="12">
        <f t="shared" si="570"/>
        <v>0</v>
      </c>
      <c r="Q945" s="4"/>
      <c r="R945">
        <v>916</v>
      </c>
      <c r="S945" s="4">
        <f t="shared" si="571"/>
        <v>0.74514205020999758</v>
      </c>
      <c r="T945" s="12">
        <f t="shared" si="572"/>
        <v>1</v>
      </c>
      <c r="U945">
        <f t="shared" si="573"/>
        <v>0.6</v>
      </c>
      <c r="V945" s="4">
        <f t="shared" si="574"/>
        <v>0.44708523012599855</v>
      </c>
      <c r="W945" s="4"/>
      <c r="X945"/>
      <c r="Z945"/>
      <c r="AA945">
        <v>916</v>
      </c>
      <c r="AB945" s="4">
        <f t="shared" si="575"/>
        <v>4.8785628742514978E-2</v>
      </c>
      <c r="AC945" s="4">
        <f t="shared" si="576"/>
        <v>0</v>
      </c>
      <c r="AD945" s="26">
        <f t="shared" si="577"/>
        <v>0.34005405427682545</v>
      </c>
      <c r="AE945" s="4">
        <f t="shared" si="551"/>
        <v>0.18243430946370026</v>
      </c>
      <c r="AF945" s="11"/>
      <c r="AG945" s="10">
        <f t="shared" si="578"/>
        <v>7.2814371257485036E-2</v>
      </c>
      <c r="AH945" s="10">
        <f t="shared" si="579"/>
        <v>0</v>
      </c>
      <c r="AI945" s="25">
        <f t="shared" si="580"/>
        <v>10.116233172601538</v>
      </c>
      <c r="AJ945" s="4">
        <f t="shared" si="552"/>
        <v>9.9290017626991638</v>
      </c>
      <c r="AK945" s="4"/>
      <c r="AL945" s="24">
        <f t="shared" si="581"/>
        <v>1.0173043680355018</v>
      </c>
      <c r="AM945" s="4">
        <f t="shared" si="553"/>
        <v>0.97634155520032784</v>
      </c>
      <c r="AN945" s="3"/>
      <c r="AO945" s="23">
        <f t="shared" si="582"/>
        <v>0</v>
      </c>
      <c r="AP945" s="22">
        <f t="shared" si="583"/>
        <v>38.126606911275168</v>
      </c>
      <c r="AQ945" s="4">
        <f t="shared" si="554"/>
        <v>38.07915249152768</v>
      </c>
      <c r="AR945" s="3"/>
      <c r="AS945" s="4">
        <v>3.4</v>
      </c>
      <c r="AT945" s="4"/>
      <c r="AU945" s="21">
        <f t="shared" si="584"/>
        <v>305.49710149381059</v>
      </c>
      <c r="AV945" s="21">
        <f t="shared" si="555"/>
        <v>0.33728902478611228</v>
      </c>
      <c r="AW945" s="3">
        <f t="shared" si="556"/>
        <v>53.00019850618903</v>
      </c>
      <c r="AX945"/>
      <c r="AY945" s="20">
        <f t="shared" si="557"/>
        <v>1.6061618646065312E-2</v>
      </c>
      <c r="AZ945" s="20">
        <f t="shared" si="558"/>
        <v>1.8854943627989711E-2</v>
      </c>
      <c r="BA945" s="19">
        <f t="shared" si="559"/>
        <v>0.12270318253907017</v>
      </c>
      <c r="BB945" s="18">
        <f t="shared" si="560"/>
        <v>1.9079078626744805E-2</v>
      </c>
      <c r="BC945" s="18">
        <f t="shared" si="561"/>
        <v>2.2397179257483031E-2</v>
      </c>
      <c r="BD945" s="17">
        <f t="shared" si="562"/>
        <v>0.14575515201814615</v>
      </c>
      <c r="BE945" s="16">
        <f t="shared" si="563"/>
        <v>4.1741539374318768E-3</v>
      </c>
      <c r="BF945" s="16">
        <f t="shared" si="564"/>
        <v>4.9000937526374206E-3</v>
      </c>
      <c r="BG945" s="16">
        <f t="shared" si="565"/>
        <v>3.1888565145104707E-2</v>
      </c>
      <c r="BH945" s="15">
        <f t="shared" si="566"/>
        <v>4.8356555453006999E-3</v>
      </c>
      <c r="BI945" s="15">
        <f t="shared" si="567"/>
        <v>5.6766391183964739E-3</v>
      </c>
      <c r="BJ945" s="15">
        <f t="shared" si="568"/>
        <v>3.6942125083791258E-2</v>
      </c>
    </row>
    <row r="946" spans="1:62" x14ac:dyDescent="0.25">
      <c r="A946">
        <v>917</v>
      </c>
      <c r="B946" s="26">
        <f t="shared" si="546"/>
        <v>0.23121993820621523</v>
      </c>
      <c r="C946" s="25">
        <f t="shared" si="547"/>
        <v>10.001816133956648</v>
      </c>
      <c r="D946" s="24">
        <f t="shared" si="548"/>
        <v>1.0204920619558704</v>
      </c>
      <c r="E946" s="22">
        <f t="shared" si="549"/>
        <v>38.130981347284191</v>
      </c>
      <c r="F946" s="27">
        <v>3.4</v>
      </c>
      <c r="G946" s="4">
        <f t="shared" si="550"/>
        <v>52.784509481402928</v>
      </c>
      <c r="H946" s="4"/>
      <c r="I946" s="5">
        <v>0.1216</v>
      </c>
      <c r="J946" s="5">
        <v>0</v>
      </c>
      <c r="K946" s="14">
        <v>1</v>
      </c>
      <c r="L946" s="6">
        <v>11</v>
      </c>
      <c r="M946" s="6">
        <v>52</v>
      </c>
      <c r="N946" s="6">
        <v>83</v>
      </c>
      <c r="O946" s="13">
        <f t="shared" si="569"/>
        <v>-10.25</v>
      </c>
      <c r="P946" s="12">
        <f t="shared" si="570"/>
        <v>-10.25</v>
      </c>
      <c r="Q946" s="4"/>
      <c r="R946">
        <v>917</v>
      </c>
      <c r="S946" s="4">
        <f t="shared" si="571"/>
        <v>1.245428856118602</v>
      </c>
      <c r="T946" s="12">
        <f t="shared" si="572"/>
        <v>1</v>
      </c>
      <c r="U946">
        <f t="shared" si="573"/>
        <v>0.6</v>
      </c>
      <c r="V946" s="4">
        <f t="shared" si="574"/>
        <v>0.74725731367116122</v>
      </c>
      <c r="W946" s="4"/>
      <c r="X946"/>
      <c r="Z946"/>
      <c r="AA946">
        <v>917</v>
      </c>
      <c r="AB946" s="4">
        <f t="shared" si="575"/>
        <v>4.8785628742514978E-2</v>
      </c>
      <c r="AC946" s="4">
        <f t="shared" si="576"/>
        <v>0</v>
      </c>
      <c r="AD946" s="26">
        <f t="shared" si="577"/>
        <v>0.23121993820621523</v>
      </c>
      <c r="AE946" s="4">
        <f t="shared" si="551"/>
        <v>0.12091840518164994</v>
      </c>
      <c r="AF946" s="11"/>
      <c r="AG946" s="10">
        <f t="shared" si="578"/>
        <v>7.2814371257485036E-2</v>
      </c>
      <c r="AH946" s="10">
        <f t="shared" si="579"/>
        <v>0</v>
      </c>
      <c r="AI946" s="25">
        <f t="shared" si="580"/>
        <v>10.001816133956648</v>
      </c>
      <c r="AJ946" s="4">
        <f t="shared" si="552"/>
        <v>9.809183985328179</v>
      </c>
      <c r="AK946" s="4"/>
      <c r="AL946" s="24">
        <f t="shared" si="581"/>
        <v>1.0204920619558704</v>
      </c>
      <c r="AM946" s="4">
        <f t="shared" si="553"/>
        <v>0.97775143362412187</v>
      </c>
      <c r="AN946" s="3"/>
      <c r="AO946" s="23">
        <f t="shared" si="582"/>
        <v>0</v>
      </c>
      <c r="AP946" s="22">
        <f t="shared" si="583"/>
        <v>38.130981347284191</v>
      </c>
      <c r="AQ946" s="4">
        <f t="shared" si="554"/>
        <v>38.081576305329939</v>
      </c>
      <c r="AR946" s="3"/>
      <c r="AS946" s="4">
        <v>3.4</v>
      </c>
      <c r="AT946" s="4"/>
      <c r="AU946" s="21">
        <f t="shared" si="584"/>
        <v>305.83439051859671</v>
      </c>
      <c r="AV946" s="21">
        <f t="shared" si="555"/>
        <v>0.30755977873119966</v>
      </c>
      <c r="AW946" s="3">
        <f t="shared" si="556"/>
        <v>52.784509481402928</v>
      </c>
      <c r="AX946"/>
      <c r="AY946" s="20">
        <f t="shared" si="557"/>
        <v>1.1239842835790593E-2</v>
      </c>
      <c r="AZ946" s="20">
        <f t="shared" si="558"/>
        <v>1.3194598111580261E-2</v>
      </c>
      <c r="BA946" s="19">
        <f t="shared" si="559"/>
        <v>8.5867092077194437E-2</v>
      </c>
      <c r="BB946" s="18">
        <f t="shared" si="560"/>
        <v>1.9629419613075062E-2</v>
      </c>
      <c r="BC946" s="18">
        <f t="shared" si="561"/>
        <v>2.304323171969681E-2</v>
      </c>
      <c r="BD946" s="17">
        <f t="shared" si="562"/>
        <v>0.14995949729569738</v>
      </c>
      <c r="BE946" s="16">
        <f t="shared" si="563"/>
        <v>4.3553152161974256E-3</v>
      </c>
      <c r="BF946" s="16">
        <f t="shared" si="564"/>
        <v>5.1127613407534996E-3</v>
      </c>
      <c r="BG946" s="16">
        <f t="shared" si="565"/>
        <v>3.3272551774797599E-2</v>
      </c>
      <c r="BH946" s="15">
        <f t="shared" si="566"/>
        <v>5.0344260105411077E-3</v>
      </c>
      <c r="BI946" s="15">
        <f t="shared" si="567"/>
        <v>5.90997836020043E-3</v>
      </c>
      <c r="BJ946" s="15">
        <f t="shared" si="568"/>
        <v>3.8460637583510239E-2</v>
      </c>
    </row>
    <row r="947" spans="1:62" x14ac:dyDescent="0.25">
      <c r="A947">
        <v>918</v>
      </c>
      <c r="B947" s="26">
        <f t="shared" si="546"/>
        <v>0.41351181835530265</v>
      </c>
      <c r="C947" s="25">
        <f t="shared" si="547"/>
        <v>10.245890572154526</v>
      </c>
      <c r="D947" s="24">
        <f t="shared" si="548"/>
        <v>1.0180104372997261</v>
      </c>
      <c r="E947" s="22">
        <f t="shared" si="549"/>
        <v>38.128836874862174</v>
      </c>
      <c r="F947" s="27">
        <v>3.4</v>
      </c>
      <c r="G947" s="4">
        <f t="shared" si="550"/>
        <v>53.206249702671727</v>
      </c>
      <c r="H947" s="4"/>
      <c r="I947" s="5">
        <v>0.72929999999999995</v>
      </c>
      <c r="J947" s="5">
        <v>0</v>
      </c>
      <c r="K947" s="14">
        <v>1</v>
      </c>
      <c r="L947" s="6">
        <v>13.9</v>
      </c>
      <c r="M947" s="6">
        <v>57</v>
      </c>
      <c r="N947" s="6">
        <v>99</v>
      </c>
      <c r="O947" s="13">
        <f t="shared" si="569"/>
        <v>-17.25</v>
      </c>
      <c r="P947" s="12">
        <f t="shared" si="570"/>
        <v>-27.5</v>
      </c>
      <c r="Q947" s="4"/>
      <c r="R947">
        <v>918</v>
      </c>
      <c r="S947" s="4">
        <f t="shared" si="571"/>
        <v>1.7093833911892833</v>
      </c>
      <c r="T947" s="12">
        <f t="shared" si="572"/>
        <v>0.75846459436788383</v>
      </c>
      <c r="U947">
        <f t="shared" si="573"/>
        <v>0.6</v>
      </c>
      <c r="V947" s="4">
        <f t="shared" si="574"/>
        <v>0.77790406825054637</v>
      </c>
      <c r="W947" s="4"/>
      <c r="X947"/>
      <c r="Z947"/>
      <c r="AA947">
        <v>918</v>
      </c>
      <c r="AB947" s="4">
        <f t="shared" si="575"/>
        <v>0.29259341317365273</v>
      </c>
      <c r="AC947" s="4">
        <f t="shared" si="576"/>
        <v>0</v>
      </c>
      <c r="AD947" s="26">
        <f t="shared" si="577"/>
        <v>0.41351181835530265</v>
      </c>
      <c r="AE947" s="4">
        <f t="shared" si="551"/>
        <v>0.11137006198260992</v>
      </c>
      <c r="AF947" s="11"/>
      <c r="AG947" s="10">
        <f t="shared" si="578"/>
        <v>0.43670658682634733</v>
      </c>
      <c r="AH947" s="10">
        <f t="shared" si="579"/>
        <v>0</v>
      </c>
      <c r="AI947" s="25">
        <f t="shared" si="580"/>
        <v>10.245890572154526</v>
      </c>
      <c r="AJ947" s="4">
        <f t="shared" si="552"/>
        <v>9.8504966869480626</v>
      </c>
      <c r="AK947" s="4"/>
      <c r="AL947" s="24">
        <f t="shared" si="581"/>
        <v>1.0180104372997261</v>
      </c>
      <c r="AM947" s="4">
        <f t="shared" si="553"/>
        <v>0.93357829471432752</v>
      </c>
      <c r="AN947" s="3"/>
      <c r="AO947" s="23">
        <f t="shared" si="582"/>
        <v>0</v>
      </c>
      <c r="AP947" s="22">
        <f t="shared" si="583"/>
        <v>38.128836874862174</v>
      </c>
      <c r="AQ947" s="4">
        <f t="shared" si="554"/>
        <v>38.028931074229035</v>
      </c>
      <c r="AR947" s="3"/>
      <c r="AS947" s="4">
        <v>3.4</v>
      </c>
      <c r="AT947" s="4"/>
      <c r="AU947" s="21">
        <f t="shared" si="584"/>
        <v>306.14195029732792</v>
      </c>
      <c r="AV947" s="21">
        <f t="shared" si="555"/>
        <v>0.68651738765411829</v>
      </c>
      <c r="AW947" s="3">
        <f t="shared" si="556"/>
        <v>53.206249702671727</v>
      </c>
      <c r="AX947"/>
      <c r="AY947" s="20">
        <f t="shared" si="557"/>
        <v>3.0788564425505014E-2</v>
      </c>
      <c r="AZ947" s="20">
        <f t="shared" si="558"/>
        <v>3.6143097369071099E-2</v>
      </c>
      <c r="BA947" s="19">
        <f t="shared" si="559"/>
        <v>0.23521009457811665</v>
      </c>
      <c r="BB947" s="18">
        <f t="shared" si="560"/>
        <v>4.0291054948107669E-2</v>
      </c>
      <c r="BC947" s="18">
        <f t="shared" si="561"/>
        <v>4.729819493908291E-2</v>
      </c>
      <c r="BD947" s="17">
        <f t="shared" si="562"/>
        <v>0.3078046353192726</v>
      </c>
      <c r="BE947" s="16">
        <f t="shared" si="563"/>
        <v>8.6037245986199367E-3</v>
      </c>
      <c r="BF947" s="16">
        <f t="shared" si="564"/>
        <v>1.0100024528814708E-2</v>
      </c>
      <c r="BG947" s="16">
        <f t="shared" si="565"/>
        <v>6.5728393457963913E-2</v>
      </c>
      <c r="BH947" s="15">
        <f t="shared" si="566"/>
        <v>1.018050671381162E-2</v>
      </c>
      <c r="BI947" s="15">
        <f t="shared" si="567"/>
        <v>1.1951029620561467E-2</v>
      </c>
      <c r="BJ947" s="15">
        <f t="shared" si="568"/>
        <v>7.7774264298765064E-2</v>
      </c>
    </row>
    <row r="948" spans="1:62" x14ac:dyDescent="0.25">
      <c r="A948">
        <v>919</v>
      </c>
      <c r="B948" s="26">
        <f t="shared" si="546"/>
        <v>0.40396347515626263</v>
      </c>
      <c r="C948" s="25">
        <f t="shared" si="547"/>
        <v>10.287203273774409</v>
      </c>
      <c r="D948" s="24">
        <f t="shared" si="548"/>
        <v>1.0234421454003717</v>
      </c>
      <c r="E948" s="22">
        <f t="shared" si="549"/>
        <v>38.134423420686566</v>
      </c>
      <c r="F948" s="27">
        <v>3.4</v>
      </c>
      <c r="G948" s="4">
        <f t="shared" si="550"/>
        <v>53.249032315017608</v>
      </c>
      <c r="H948" s="4"/>
      <c r="I948" s="5">
        <v>0.72929999999999995</v>
      </c>
      <c r="J948" s="5">
        <v>0</v>
      </c>
      <c r="K948" s="14">
        <v>0</v>
      </c>
      <c r="L948" s="6">
        <v>16</v>
      </c>
      <c r="M948" s="6">
        <v>34</v>
      </c>
      <c r="N948" s="6">
        <v>103</v>
      </c>
      <c r="O948" s="13">
        <f t="shared" si="569"/>
        <v>-43.25</v>
      </c>
      <c r="P948" s="12">
        <f t="shared" si="570"/>
        <v>-27.5</v>
      </c>
      <c r="Q948" s="4"/>
      <c r="R948">
        <v>919</v>
      </c>
      <c r="S948" s="4">
        <f t="shared" si="571"/>
        <v>2.0754997247575919</v>
      </c>
      <c r="T948" s="12">
        <f t="shared" si="572"/>
        <v>0.75846459436788383</v>
      </c>
      <c r="U948">
        <f t="shared" si="573"/>
        <v>1</v>
      </c>
      <c r="V948" s="4">
        <f t="shared" si="574"/>
        <v>1.5741930568489215</v>
      </c>
      <c r="W948" s="4"/>
      <c r="X948"/>
      <c r="Z948"/>
      <c r="AA948">
        <v>919</v>
      </c>
      <c r="AB948" s="4">
        <f t="shared" si="575"/>
        <v>0.29259341317365273</v>
      </c>
      <c r="AC948" s="4">
        <f t="shared" si="576"/>
        <v>0</v>
      </c>
      <c r="AD948" s="26">
        <f t="shared" si="577"/>
        <v>0.40396347515626263</v>
      </c>
      <c r="AE948" s="4">
        <f t="shared" si="551"/>
        <v>0.10879843155584758</v>
      </c>
      <c r="AF948" s="11"/>
      <c r="AG948" s="10">
        <f t="shared" si="578"/>
        <v>0.43670658682634733</v>
      </c>
      <c r="AH948" s="10">
        <f t="shared" si="579"/>
        <v>0</v>
      </c>
      <c r="AI948" s="25">
        <f t="shared" si="580"/>
        <v>10.287203273774409</v>
      </c>
      <c r="AJ948" s="4">
        <f t="shared" si="552"/>
        <v>9.8902151113807335</v>
      </c>
      <c r="AK948" s="4"/>
      <c r="AL948" s="24">
        <f t="shared" si="581"/>
        <v>1.0234421454003717</v>
      </c>
      <c r="AM948" s="4">
        <f t="shared" si="553"/>
        <v>0.93855950571196456</v>
      </c>
      <c r="AN948" s="3"/>
      <c r="AO948" s="23">
        <f t="shared" si="582"/>
        <v>0</v>
      </c>
      <c r="AP948" s="22">
        <f t="shared" si="583"/>
        <v>38.134423420686566</v>
      </c>
      <c r="AQ948" s="4">
        <f t="shared" si="554"/>
        <v>38.034502982094892</v>
      </c>
      <c r="AR948" s="3"/>
      <c r="AS948" s="4">
        <v>3.4</v>
      </c>
      <c r="AT948" s="4"/>
      <c r="AU948" s="21">
        <f t="shared" si="584"/>
        <v>306.82846768498206</v>
      </c>
      <c r="AV948" s="21">
        <f t="shared" si="555"/>
        <v>0.6826893873965848</v>
      </c>
      <c r="AW948" s="3">
        <f t="shared" si="556"/>
        <v>53.249032315017608</v>
      </c>
      <c r="AX948"/>
      <c r="AY948" s="20">
        <f t="shared" si="557"/>
        <v>3.0077630017608891E-2</v>
      </c>
      <c r="AZ948" s="20">
        <f t="shared" si="558"/>
        <v>3.5308522194584351E-2</v>
      </c>
      <c r="BA948" s="19">
        <f t="shared" si="559"/>
        <v>0.22977889138822186</v>
      </c>
      <c r="BB948" s="18">
        <f t="shared" si="560"/>
        <v>4.0453513479096218E-2</v>
      </c>
      <c r="BC948" s="18">
        <f t="shared" si="561"/>
        <v>4.7488907127634691E-2</v>
      </c>
      <c r="BD948" s="17">
        <f t="shared" si="562"/>
        <v>0.30904574178694488</v>
      </c>
      <c r="BE948" s="16">
        <f t="shared" si="563"/>
        <v>8.6496307297221024E-3</v>
      </c>
      <c r="BF948" s="16">
        <f t="shared" si="564"/>
        <v>1.0153914334891163E-2</v>
      </c>
      <c r="BG948" s="16">
        <f t="shared" si="565"/>
        <v>6.6079094623793883E-2</v>
      </c>
      <c r="BH948" s="15">
        <f t="shared" si="566"/>
        <v>1.0181998337262984E-2</v>
      </c>
      <c r="BI948" s="15">
        <f t="shared" si="567"/>
        <v>1.1952780656786982E-2</v>
      </c>
      <c r="BJ948" s="15">
        <f t="shared" si="568"/>
        <v>7.7785659597624138E-2</v>
      </c>
    </row>
    <row r="949" spans="1:62" x14ac:dyDescent="0.25">
      <c r="A949">
        <v>920</v>
      </c>
      <c r="B949" s="26">
        <f t="shared" si="546"/>
        <v>0.40139184472950029</v>
      </c>
      <c r="C949" s="25">
        <f t="shared" si="547"/>
        <v>10.32692169820708</v>
      </c>
      <c r="D949" s="24">
        <f t="shared" si="548"/>
        <v>1.027922278275655</v>
      </c>
      <c r="E949" s="22">
        <f t="shared" si="549"/>
        <v>38.13940710640879</v>
      </c>
      <c r="F949" s="27">
        <v>3.4</v>
      </c>
      <c r="G949" s="4">
        <f t="shared" si="550"/>
        <v>53.295642927621024</v>
      </c>
      <c r="H949" s="4"/>
      <c r="I949" s="5">
        <v>0.72929999999999995</v>
      </c>
      <c r="J949" s="5">
        <v>0</v>
      </c>
      <c r="K949" s="14">
        <v>0</v>
      </c>
      <c r="L949" s="6">
        <v>16</v>
      </c>
      <c r="M949" s="6">
        <v>55</v>
      </c>
      <c r="N949" s="6">
        <v>91</v>
      </c>
      <c r="O949" s="13">
        <f t="shared" si="569"/>
        <v>-13.25</v>
      </c>
      <c r="P949" s="12">
        <f t="shared" si="570"/>
        <v>-27.5</v>
      </c>
      <c r="Q949" s="4"/>
      <c r="R949">
        <v>920</v>
      </c>
      <c r="S949" s="4">
        <f t="shared" si="571"/>
        <v>2.0754997247575919</v>
      </c>
      <c r="T949" s="12">
        <f t="shared" si="572"/>
        <v>0.75846459436788383</v>
      </c>
      <c r="U949">
        <f t="shared" si="573"/>
        <v>1</v>
      </c>
      <c r="V949" s="4">
        <f t="shared" si="574"/>
        <v>1.5741930568489215</v>
      </c>
      <c r="W949" s="4"/>
      <c r="X949"/>
      <c r="Z949"/>
      <c r="AA949">
        <v>920</v>
      </c>
      <c r="AB949" s="4">
        <f t="shared" si="575"/>
        <v>0.29259341317365273</v>
      </c>
      <c r="AC949" s="4">
        <f t="shared" si="576"/>
        <v>0</v>
      </c>
      <c r="AD949" s="26">
        <f t="shared" si="577"/>
        <v>0.40139184472950029</v>
      </c>
      <c r="AE949" s="4">
        <f t="shared" si="551"/>
        <v>0.10810567472607431</v>
      </c>
      <c r="AF949" s="11"/>
      <c r="AG949" s="10">
        <f t="shared" si="578"/>
        <v>0.43670658682634733</v>
      </c>
      <c r="AH949" s="10">
        <f t="shared" si="579"/>
        <v>0</v>
      </c>
      <c r="AI949" s="25">
        <f t="shared" si="580"/>
        <v>10.32692169820708</v>
      </c>
      <c r="AJ949" s="4">
        <f t="shared" si="552"/>
        <v>9.9284003794743629</v>
      </c>
      <c r="AK949" s="4"/>
      <c r="AL949" s="24">
        <f t="shared" si="581"/>
        <v>1.027922278275655</v>
      </c>
      <c r="AM949" s="4">
        <f t="shared" si="553"/>
        <v>0.94266797940087865</v>
      </c>
      <c r="AN949" s="3"/>
      <c r="AO949" s="23">
        <f t="shared" si="582"/>
        <v>0</v>
      </c>
      <c r="AP949" s="22">
        <f t="shared" si="583"/>
        <v>38.13940710640879</v>
      </c>
      <c r="AQ949" s="4">
        <f t="shared" si="554"/>
        <v>38.039473506525233</v>
      </c>
      <c r="AR949" s="3"/>
      <c r="AS949" s="4">
        <v>3.4</v>
      </c>
      <c r="AT949" s="4"/>
      <c r="AU949" s="21">
        <f t="shared" si="584"/>
        <v>307.51115707237864</v>
      </c>
      <c r="AV949" s="21">
        <f t="shared" si="555"/>
        <v>0.68271982831364408</v>
      </c>
      <c r="AW949" s="3">
        <f t="shared" si="556"/>
        <v>53.295642927621024</v>
      </c>
      <c r="AX949"/>
      <c r="AY949" s="20">
        <f t="shared" si="557"/>
        <v>2.988617081156349E-2</v>
      </c>
      <c r="AZ949" s="20">
        <f t="shared" si="558"/>
        <v>3.508376573531366E-2</v>
      </c>
      <c r="BA949" s="19">
        <f t="shared" si="559"/>
        <v>0.22831623345654886</v>
      </c>
      <c r="BB949" s="18">
        <f t="shared" si="560"/>
        <v>4.0609743731033737E-2</v>
      </c>
      <c r="BC949" s="18">
        <f t="shared" si="561"/>
        <v>4.7672307858170039E-2</v>
      </c>
      <c r="BD949" s="17">
        <f t="shared" si="562"/>
        <v>0.31023926714351346</v>
      </c>
      <c r="BE949" s="16">
        <f t="shared" si="563"/>
        <v>8.6875031937642556E-3</v>
      </c>
      <c r="BF949" s="16">
        <f t="shared" si="564"/>
        <v>1.0198373314418909E-2</v>
      </c>
      <c r="BG949" s="16">
        <f t="shared" si="565"/>
        <v>6.6368422366593155E-2</v>
      </c>
      <c r="BH949" s="15">
        <f t="shared" si="566"/>
        <v>1.018333948682106E-2</v>
      </c>
      <c r="BI949" s="15">
        <f t="shared" si="567"/>
        <v>1.1954355049746462E-2</v>
      </c>
      <c r="BJ949" s="15">
        <f t="shared" si="568"/>
        <v>7.77959053469887E-2</v>
      </c>
    </row>
    <row r="950" spans="1:62" x14ac:dyDescent="0.25">
      <c r="A950">
        <v>921</v>
      </c>
      <c r="B950" s="26">
        <f t="shared" si="546"/>
        <v>0.15689130346858929</v>
      </c>
      <c r="C950" s="25">
        <f t="shared" si="547"/>
        <v>10.001214750731847</v>
      </c>
      <c r="D950" s="24">
        <f t="shared" si="548"/>
        <v>1.0320347366240614</v>
      </c>
      <c r="E950" s="22">
        <f t="shared" si="549"/>
        <v>38.144382308482882</v>
      </c>
      <c r="F950" s="27">
        <v>3.4</v>
      </c>
      <c r="G950" s="4">
        <f t="shared" si="550"/>
        <v>52.734523099307374</v>
      </c>
      <c r="H950" s="4"/>
      <c r="I950" s="5">
        <v>0.1216</v>
      </c>
      <c r="J950" s="5">
        <v>0</v>
      </c>
      <c r="K950" s="14">
        <v>0</v>
      </c>
      <c r="L950" s="6">
        <v>13.5</v>
      </c>
      <c r="M950" s="6">
        <v>58</v>
      </c>
      <c r="N950" s="6">
        <v>69</v>
      </c>
      <c r="O950" s="13">
        <f t="shared" si="569"/>
        <v>6.25</v>
      </c>
      <c r="P950" s="12">
        <f t="shared" si="570"/>
        <v>-21.25</v>
      </c>
      <c r="Q950" s="4"/>
      <c r="R950">
        <v>921</v>
      </c>
      <c r="S950" s="4">
        <f t="shared" si="571"/>
        <v>1.6422633067433468</v>
      </c>
      <c r="T950" s="12">
        <f t="shared" si="572"/>
        <v>0.95855194129866228</v>
      </c>
      <c r="U950">
        <f t="shared" si="573"/>
        <v>1</v>
      </c>
      <c r="V950" s="4">
        <f t="shared" si="574"/>
        <v>1.5741946808023954</v>
      </c>
      <c r="W950" s="4"/>
      <c r="X950"/>
      <c r="Z950"/>
      <c r="AA950">
        <v>921</v>
      </c>
      <c r="AB950" s="4">
        <f t="shared" si="575"/>
        <v>4.8785628742514978E-2</v>
      </c>
      <c r="AC950" s="4">
        <f t="shared" si="576"/>
        <v>0</v>
      </c>
      <c r="AD950" s="26">
        <f t="shared" si="577"/>
        <v>0.15689130346858929</v>
      </c>
      <c r="AE950" s="4">
        <f t="shared" si="551"/>
        <v>6.1301441432763247E-2</v>
      </c>
      <c r="AF950" s="11"/>
      <c r="AG950" s="10">
        <f t="shared" si="578"/>
        <v>7.2814371257485036E-2</v>
      </c>
      <c r="AH950" s="10">
        <f t="shared" si="579"/>
        <v>0</v>
      </c>
      <c r="AI950" s="25">
        <f t="shared" si="580"/>
        <v>10.001214750731847</v>
      </c>
      <c r="AJ950" s="4">
        <f t="shared" si="552"/>
        <v>9.7231930194585683</v>
      </c>
      <c r="AK950" s="4"/>
      <c r="AL950" s="24">
        <f t="shared" si="581"/>
        <v>1.0320347366240614</v>
      </c>
      <c r="AM950" s="4">
        <f t="shared" si="553"/>
        <v>0.96996900105958805</v>
      </c>
      <c r="AN950" s="3"/>
      <c r="AO950" s="23">
        <f t="shared" si="582"/>
        <v>0</v>
      </c>
      <c r="AP950" s="22">
        <f t="shared" si="583"/>
        <v>38.144382308482882</v>
      </c>
      <c r="AQ950" s="4">
        <f t="shared" si="554"/>
        <v>38.072757282247245</v>
      </c>
      <c r="AR950" s="3"/>
      <c r="AS950" s="4">
        <v>3.4</v>
      </c>
      <c r="AT950" s="4"/>
      <c r="AU950" s="21">
        <f t="shared" si="584"/>
        <v>308.19387690069226</v>
      </c>
      <c r="AV950" s="21">
        <f t="shared" si="555"/>
        <v>0.39492268912925443</v>
      </c>
      <c r="AW950" s="3">
        <f t="shared" si="556"/>
        <v>52.734523099307374</v>
      </c>
      <c r="AX950"/>
      <c r="AY950" s="20">
        <f t="shared" si="557"/>
        <v>9.7407080075515105E-3</v>
      </c>
      <c r="AZ950" s="20">
        <f t="shared" si="558"/>
        <v>1.1434744182777859E-2</v>
      </c>
      <c r="BA950" s="19">
        <f t="shared" si="559"/>
        <v>7.4414409845496673E-2</v>
      </c>
      <c r="BB950" s="18">
        <f t="shared" si="560"/>
        <v>2.8330708366039768E-2</v>
      </c>
      <c r="BC950" s="18">
        <f t="shared" si="561"/>
        <v>3.3257788081872769E-2</v>
      </c>
      <c r="BD950" s="17">
        <f t="shared" si="562"/>
        <v>0.21643323482536661</v>
      </c>
      <c r="BE950" s="16">
        <f t="shared" si="563"/>
        <v>6.3245640754336085E-3</v>
      </c>
      <c r="BF950" s="16">
        <f t="shared" si="564"/>
        <v>7.4244882624655405E-3</v>
      </c>
      <c r="BG950" s="16">
        <f t="shared" si="565"/>
        <v>4.8316683226574224E-2</v>
      </c>
      <c r="BH950" s="15">
        <f t="shared" si="566"/>
        <v>7.2986659017571587E-3</v>
      </c>
      <c r="BI950" s="15">
        <f t="shared" si="567"/>
        <v>8.5679991020627504E-3</v>
      </c>
      <c r="BJ950" s="15">
        <f t="shared" si="568"/>
        <v>5.5758361231816919E-2</v>
      </c>
    </row>
    <row r="951" spans="1:62" x14ac:dyDescent="0.25">
      <c r="A951">
        <v>922</v>
      </c>
      <c r="B951" s="26">
        <f t="shared" si="546"/>
        <v>0.11008707017527822</v>
      </c>
      <c r="C951" s="25">
        <f t="shared" si="547"/>
        <v>9.7960073907160528</v>
      </c>
      <c r="D951" s="24">
        <f t="shared" si="548"/>
        <v>1.0216636474103702</v>
      </c>
      <c r="E951" s="22">
        <f t="shared" si="549"/>
        <v>38.133442301876428</v>
      </c>
      <c r="F951" s="27">
        <v>3.4</v>
      </c>
      <c r="G951" s="4">
        <f t="shared" si="550"/>
        <v>52.46120041017813</v>
      </c>
      <c r="H951" s="4"/>
      <c r="I951" s="5">
        <v>0.1216</v>
      </c>
      <c r="J951" s="5">
        <v>0</v>
      </c>
      <c r="K951" s="14">
        <v>0</v>
      </c>
      <c r="L951" s="6">
        <v>10.199999999999999</v>
      </c>
      <c r="M951" s="6">
        <v>56</v>
      </c>
      <c r="N951" s="6">
        <v>34</v>
      </c>
      <c r="O951" s="13">
        <f t="shared" si="569"/>
        <v>30.5</v>
      </c>
      <c r="P951" s="12">
        <f t="shared" si="570"/>
        <v>0</v>
      </c>
      <c r="Q951" s="4"/>
      <c r="R951">
        <v>922</v>
      </c>
      <c r="S951" s="4">
        <f t="shared" si="571"/>
        <v>1.1276998486951821</v>
      </c>
      <c r="T951" s="12">
        <f t="shared" si="572"/>
        <v>1</v>
      </c>
      <c r="U951">
        <f t="shared" si="573"/>
        <v>1</v>
      </c>
      <c r="V951" s="4">
        <f t="shared" si="574"/>
        <v>1.1276998486951821</v>
      </c>
      <c r="W951" s="4"/>
      <c r="X951"/>
      <c r="Z951"/>
      <c r="AA951">
        <v>922</v>
      </c>
      <c r="AB951" s="4">
        <f t="shared" si="575"/>
        <v>4.8785628742514978E-2</v>
      </c>
      <c r="AC951" s="4">
        <f t="shared" si="576"/>
        <v>0</v>
      </c>
      <c r="AD951" s="26">
        <f t="shared" si="577"/>
        <v>0.11008707017527822</v>
      </c>
      <c r="AE951" s="4">
        <f t="shared" si="551"/>
        <v>6.6259114424770657E-2</v>
      </c>
      <c r="AF951" s="11"/>
      <c r="AG951" s="10">
        <f t="shared" si="578"/>
        <v>7.2814371257485036E-2</v>
      </c>
      <c r="AH951" s="10">
        <f t="shared" si="579"/>
        <v>0</v>
      </c>
      <c r="AI951" s="25">
        <f t="shared" si="580"/>
        <v>9.7960073907160528</v>
      </c>
      <c r="AJ951" s="4">
        <f t="shared" si="552"/>
        <v>9.6479353250830187</v>
      </c>
      <c r="AK951" s="4"/>
      <c r="AL951" s="24">
        <f t="shared" si="581"/>
        <v>1.0216636474103702</v>
      </c>
      <c r="AM951" s="4">
        <f t="shared" si="553"/>
        <v>0.98799683961891116</v>
      </c>
      <c r="AN951" s="3"/>
      <c r="AO951" s="23">
        <f t="shared" si="582"/>
        <v>0</v>
      </c>
      <c r="AP951" s="22">
        <f t="shared" si="583"/>
        <v>38.133442301876428</v>
      </c>
      <c r="AQ951" s="4">
        <f t="shared" si="554"/>
        <v>38.094741365504355</v>
      </c>
      <c r="AR951" s="3"/>
      <c r="AS951" s="4">
        <v>3.4</v>
      </c>
      <c r="AT951" s="4"/>
      <c r="AU951" s="21">
        <f t="shared" si="584"/>
        <v>308.58879958982152</v>
      </c>
      <c r="AV951" s="21">
        <f t="shared" si="555"/>
        <v>0.20572610311963063</v>
      </c>
      <c r="AW951" s="3">
        <f t="shared" si="556"/>
        <v>52.46120041017813</v>
      </c>
      <c r="AX951"/>
      <c r="AY951" s="20">
        <f t="shared" si="557"/>
        <v>4.4661150297881907E-3</v>
      </c>
      <c r="AZ951" s="20">
        <f t="shared" si="558"/>
        <v>5.2428306871426583E-3</v>
      </c>
      <c r="BA951" s="19">
        <f t="shared" si="559"/>
        <v>3.4119010033576716E-2</v>
      </c>
      <c r="BB951" s="18">
        <f t="shared" si="560"/>
        <v>1.5088700042958737E-2</v>
      </c>
      <c r="BC951" s="18">
        <f t="shared" si="561"/>
        <v>1.7712821789560254E-2</v>
      </c>
      <c r="BD951" s="17">
        <f t="shared" si="562"/>
        <v>0.11527054380051512</v>
      </c>
      <c r="BE951" s="16">
        <f t="shared" si="563"/>
        <v>3.4306833094921172E-3</v>
      </c>
      <c r="BF951" s="16">
        <f t="shared" si="564"/>
        <v>4.0273238850559636E-3</v>
      </c>
      <c r="BG951" s="16">
        <f t="shared" si="565"/>
        <v>2.6208800596910952E-2</v>
      </c>
      <c r="BH951" s="15">
        <f t="shared" si="566"/>
        <v>3.943666334385052E-3</v>
      </c>
      <c r="BI951" s="15">
        <f t="shared" si="567"/>
        <v>4.6295213490607137E-3</v>
      </c>
      <c r="BJ951" s="15">
        <f t="shared" si="568"/>
        <v>3.0127748688627852E-2</v>
      </c>
    </row>
    <row r="952" spans="1:62" x14ac:dyDescent="0.25">
      <c r="A952">
        <v>923</v>
      </c>
      <c r="B952" s="26">
        <f t="shared" si="546"/>
        <v>0.11504474316728563</v>
      </c>
      <c r="C952" s="25">
        <f t="shared" si="547"/>
        <v>9.7207496963405031</v>
      </c>
      <c r="D952" s="24">
        <f t="shared" si="548"/>
        <v>1.0149260043355353</v>
      </c>
      <c r="E952" s="22">
        <f t="shared" si="549"/>
        <v>38.126353863215172</v>
      </c>
      <c r="F952" s="27">
        <v>3.4</v>
      </c>
      <c r="G952" s="4">
        <f t="shared" si="550"/>
        <v>52.377074307058493</v>
      </c>
      <c r="H952" s="4"/>
      <c r="I952" s="5">
        <v>0.1216</v>
      </c>
      <c r="J952" s="5">
        <v>0</v>
      </c>
      <c r="K952" s="14">
        <v>0</v>
      </c>
      <c r="L952" s="6">
        <v>6.1</v>
      </c>
      <c r="M952" s="6">
        <v>75</v>
      </c>
      <c r="N952" s="6">
        <v>18</v>
      </c>
      <c r="O952" s="13">
        <f t="shared" si="569"/>
        <v>61.5</v>
      </c>
      <c r="P952" s="12">
        <f t="shared" si="570"/>
        <v>0</v>
      </c>
      <c r="Q952" s="4"/>
      <c r="R952">
        <v>923</v>
      </c>
      <c r="S952" s="4">
        <f t="shared" si="571"/>
        <v>0.60923828172684824</v>
      </c>
      <c r="T952" s="12">
        <f t="shared" si="572"/>
        <v>1</v>
      </c>
      <c r="U952">
        <f t="shared" si="573"/>
        <v>1</v>
      </c>
      <c r="V952" s="4">
        <f t="shared" si="574"/>
        <v>0.60923828172684824</v>
      </c>
      <c r="W952" s="4"/>
      <c r="X952"/>
      <c r="Z952"/>
      <c r="AA952">
        <v>923</v>
      </c>
      <c r="AB952" s="4">
        <f t="shared" si="575"/>
        <v>4.8785628742514978E-2</v>
      </c>
      <c r="AC952" s="4">
        <f t="shared" si="576"/>
        <v>0</v>
      </c>
      <c r="AD952" s="26">
        <f t="shared" si="577"/>
        <v>0.11504474316728563</v>
      </c>
      <c r="AE952" s="4">
        <f t="shared" si="551"/>
        <v>7.8451863010523634E-2</v>
      </c>
      <c r="AF952" s="11"/>
      <c r="AG952" s="10">
        <f t="shared" si="578"/>
        <v>7.2814371257485036E-2</v>
      </c>
      <c r="AH952" s="10">
        <f t="shared" si="579"/>
        <v>0</v>
      </c>
      <c r="AI952" s="25">
        <f t="shared" si="580"/>
        <v>9.7207496963405031</v>
      </c>
      <c r="AJ952" s="4">
        <f t="shared" si="552"/>
        <v>9.6097448084619259</v>
      </c>
      <c r="AK952" s="4"/>
      <c r="AL952" s="24">
        <f t="shared" si="581"/>
        <v>1.0149260043355353</v>
      </c>
      <c r="AM952" s="4">
        <f t="shared" si="553"/>
        <v>0.98960296524266778</v>
      </c>
      <c r="AN952" s="3"/>
      <c r="AO952" s="23">
        <f t="shared" si="582"/>
        <v>0</v>
      </c>
      <c r="AP952" s="22">
        <f t="shared" si="583"/>
        <v>38.126353863215172</v>
      </c>
      <c r="AQ952" s="4">
        <f t="shared" si="554"/>
        <v>38.097172762446959</v>
      </c>
      <c r="AR952" s="3"/>
      <c r="AS952" s="4">
        <v>3.4</v>
      </c>
      <c r="AT952" s="4"/>
      <c r="AU952" s="21">
        <f t="shared" si="584"/>
        <v>308.79452569294114</v>
      </c>
      <c r="AV952" s="21">
        <f t="shared" si="555"/>
        <v>0.15733147725565727</v>
      </c>
      <c r="AW952" s="3">
        <f t="shared" si="556"/>
        <v>52.377074307058493</v>
      </c>
      <c r="AX952"/>
      <c r="AY952" s="20">
        <f t="shared" si="557"/>
        <v>3.728853177220345E-3</v>
      </c>
      <c r="AZ952" s="20">
        <f t="shared" si="558"/>
        <v>4.377349381954318E-3</v>
      </c>
      <c r="BA952" s="19">
        <f t="shared" si="559"/>
        <v>2.8486677597587339E-2</v>
      </c>
      <c r="BB952" s="18">
        <f t="shared" si="560"/>
        <v>1.1311515439063693E-2</v>
      </c>
      <c r="BC952" s="18">
        <f t="shared" si="561"/>
        <v>1.3278735515422595E-2</v>
      </c>
      <c r="BD952" s="17">
        <f t="shared" si="562"/>
        <v>8.6414636924090932E-2</v>
      </c>
      <c r="BE952" s="16">
        <f t="shared" si="563"/>
        <v>2.5804444573315436E-3</v>
      </c>
      <c r="BF952" s="16">
        <f t="shared" si="564"/>
        <v>3.0292174064326812E-3</v>
      </c>
      <c r="BG952" s="16">
        <f t="shared" si="565"/>
        <v>1.9713377229103261E-2</v>
      </c>
      <c r="BH952" s="15">
        <f t="shared" si="566"/>
        <v>2.973585021135045E-3</v>
      </c>
      <c r="BI952" s="15">
        <f t="shared" si="567"/>
        <v>3.4907302422020094E-3</v>
      </c>
      <c r="BJ952" s="15">
        <f t="shared" si="568"/>
        <v>2.2716785504875735E-2</v>
      </c>
    </row>
    <row r="953" spans="1:62" x14ac:dyDescent="0.25">
      <c r="A953">
        <v>924</v>
      </c>
      <c r="B953" s="26">
        <f t="shared" si="546"/>
        <v>0.12723749175303861</v>
      </c>
      <c r="C953" s="25">
        <f t="shared" si="547"/>
        <v>9.6825591797194104</v>
      </c>
      <c r="D953" s="24">
        <f t="shared" si="548"/>
        <v>1.0101973633374184</v>
      </c>
      <c r="E953" s="22">
        <f t="shared" si="549"/>
        <v>38.121348794992969</v>
      </c>
      <c r="F953" s="27">
        <v>3.4</v>
      </c>
      <c r="G953" s="4">
        <f t="shared" si="550"/>
        <v>52.341342829802834</v>
      </c>
      <c r="H953" s="4"/>
      <c r="I953" s="5">
        <v>0.1216</v>
      </c>
      <c r="J953" s="5">
        <v>0</v>
      </c>
      <c r="K953" s="14">
        <v>0</v>
      </c>
      <c r="L953" s="6">
        <v>4.5999999999999996</v>
      </c>
      <c r="M953" s="6">
        <v>71</v>
      </c>
      <c r="N953" s="6">
        <v>8</v>
      </c>
      <c r="O953" s="13">
        <f t="shared" si="569"/>
        <v>65</v>
      </c>
      <c r="P953" s="12">
        <f t="shared" si="570"/>
        <v>0</v>
      </c>
      <c r="Q953" s="4"/>
      <c r="R953">
        <v>924</v>
      </c>
      <c r="S953" s="4">
        <f t="shared" si="571"/>
        <v>0.45940307648816003</v>
      </c>
      <c r="T953" s="12">
        <f t="shared" si="572"/>
        <v>1</v>
      </c>
      <c r="U953">
        <f t="shared" si="573"/>
        <v>1</v>
      </c>
      <c r="V953" s="4">
        <f t="shared" si="574"/>
        <v>0.45940307648816003</v>
      </c>
      <c r="W953" s="4"/>
      <c r="X953"/>
      <c r="Z953"/>
      <c r="AA953">
        <v>924</v>
      </c>
      <c r="AB953" s="4">
        <f t="shared" si="575"/>
        <v>4.8785628742514978E-2</v>
      </c>
      <c r="AC953" s="4">
        <f t="shared" si="576"/>
        <v>0</v>
      </c>
      <c r="AD953" s="26">
        <f t="shared" si="577"/>
        <v>0.12723749175303861</v>
      </c>
      <c r="AE953" s="4">
        <f t="shared" si="551"/>
        <v>0.10648355808662434</v>
      </c>
      <c r="AF953" s="11"/>
      <c r="AG953" s="10">
        <f t="shared" si="578"/>
        <v>7.2814371257485036E-2</v>
      </c>
      <c r="AH953" s="10">
        <f t="shared" si="579"/>
        <v>0</v>
      </c>
      <c r="AI953" s="25">
        <f t="shared" si="580"/>
        <v>9.6825591797194104</v>
      </c>
      <c r="AJ953" s="4">
        <f t="shared" si="552"/>
        <v>9.6309734077994875</v>
      </c>
      <c r="AK953" s="4"/>
      <c r="AL953" s="24">
        <f t="shared" si="581"/>
        <v>1.0101973633374184</v>
      </c>
      <c r="AM953" s="4">
        <f t="shared" si="553"/>
        <v>0.99839473634138254</v>
      </c>
      <c r="AN953" s="3"/>
      <c r="AO953" s="23">
        <f t="shared" si="582"/>
        <v>0</v>
      </c>
      <c r="AP953" s="22">
        <f t="shared" si="583"/>
        <v>38.121348794992969</v>
      </c>
      <c r="AQ953" s="4">
        <f t="shared" si="554"/>
        <v>38.107775074116518</v>
      </c>
      <c r="AR953" s="3"/>
      <c r="AS953" s="4">
        <v>3.4</v>
      </c>
      <c r="AT953" s="4"/>
      <c r="AU953" s="21">
        <f t="shared" si="584"/>
        <v>308.95185717019677</v>
      </c>
      <c r="AV953" s="21">
        <f t="shared" si="555"/>
        <v>7.6069598759794438E-2</v>
      </c>
      <c r="AW953" s="3">
        <f t="shared" si="556"/>
        <v>52.341342829802834</v>
      </c>
      <c r="AX953"/>
      <c r="AY953" s="20">
        <f t="shared" si="557"/>
        <v>2.1148477835114749E-3</v>
      </c>
      <c r="AZ953" s="20">
        <f t="shared" si="558"/>
        <v>2.4826473980352095E-3</v>
      </c>
      <c r="BA953" s="19">
        <f t="shared" si="559"/>
        <v>1.6156438484867589E-2</v>
      </c>
      <c r="BB953" s="18">
        <f t="shared" si="560"/>
        <v>5.256644699704595E-3</v>
      </c>
      <c r="BC953" s="18">
        <f t="shared" si="561"/>
        <v>6.1708437779140904E-3</v>
      </c>
      <c r="BD953" s="17">
        <f t="shared" si="562"/>
        <v>4.0158283442304182E-2</v>
      </c>
      <c r="BE953" s="16">
        <f t="shared" si="563"/>
        <v>1.2027001696826598E-3</v>
      </c>
      <c r="BF953" s="16">
        <f t="shared" si="564"/>
        <v>1.4118654165839919E-3</v>
      </c>
      <c r="BG953" s="16">
        <f t="shared" si="565"/>
        <v>9.1880614097691968E-3</v>
      </c>
      <c r="BH953" s="15">
        <f t="shared" si="566"/>
        <v>1.3831765086548817E-3</v>
      </c>
      <c r="BI953" s="15">
        <f t="shared" si="567"/>
        <v>1.6237289449426873E-3</v>
      </c>
      <c r="BJ953" s="15">
        <f t="shared" si="568"/>
        <v>1.0566815422853466E-2</v>
      </c>
    </row>
    <row r="954" spans="1:62" x14ac:dyDescent="0.25">
      <c r="A954">
        <v>925</v>
      </c>
      <c r="B954" s="26">
        <f t="shared" si="546"/>
        <v>0.25280032455369023</v>
      </c>
      <c r="C954" s="25">
        <f t="shared" si="547"/>
        <v>9.8493566413324221</v>
      </c>
      <c r="D954" s="24">
        <f t="shared" si="548"/>
        <v>1.0083521055029363</v>
      </c>
      <c r="E954" s="22">
        <f t="shared" si="549"/>
        <v>38.119464159653994</v>
      </c>
      <c r="F954" s="27">
        <v>3.4</v>
      </c>
      <c r="G954" s="4">
        <f t="shared" si="550"/>
        <v>52.629973231043039</v>
      </c>
      <c r="H954" s="4"/>
      <c r="I954" s="5">
        <v>0.36470000000000002</v>
      </c>
      <c r="J954" s="5">
        <v>0</v>
      </c>
      <c r="K954" s="14">
        <v>1</v>
      </c>
      <c r="L954" s="6">
        <v>3.4</v>
      </c>
      <c r="M954" s="6">
        <v>74</v>
      </c>
      <c r="N954" s="6">
        <v>8</v>
      </c>
      <c r="O954" s="13">
        <f t="shared" si="569"/>
        <v>68</v>
      </c>
      <c r="P954" s="12">
        <f t="shared" si="570"/>
        <v>0</v>
      </c>
      <c r="Q954" s="4"/>
      <c r="R954">
        <v>925</v>
      </c>
      <c r="S954" s="4">
        <f t="shared" si="571"/>
        <v>0.35612952979019163</v>
      </c>
      <c r="T954" s="12">
        <f t="shared" si="572"/>
        <v>1</v>
      </c>
      <c r="U954">
        <f t="shared" si="573"/>
        <v>0.6</v>
      </c>
      <c r="V954" s="4">
        <f t="shared" si="574"/>
        <v>0.21367771787411496</v>
      </c>
      <c r="W954" s="4"/>
      <c r="X954"/>
      <c r="Z954"/>
      <c r="AA954">
        <v>925</v>
      </c>
      <c r="AB954" s="4">
        <f t="shared" si="575"/>
        <v>0.1463167664670659</v>
      </c>
      <c r="AC954" s="4">
        <f t="shared" si="576"/>
        <v>0</v>
      </c>
      <c r="AD954" s="26">
        <f t="shared" si="577"/>
        <v>0.25280032455369023</v>
      </c>
      <c r="AE954" s="4">
        <f t="shared" si="551"/>
        <v>0.2098614578794207</v>
      </c>
      <c r="AF954" s="11"/>
      <c r="AG954" s="10">
        <f t="shared" si="578"/>
        <v>0.21838323353293418</v>
      </c>
      <c r="AH954" s="10">
        <f t="shared" si="579"/>
        <v>0</v>
      </c>
      <c r="AI954" s="25">
        <f t="shared" si="580"/>
        <v>9.8493566413324221</v>
      </c>
      <c r="AJ954" s="4">
        <f t="shared" si="552"/>
        <v>9.7945055151289573</v>
      </c>
      <c r="AK954" s="4"/>
      <c r="AL954" s="24">
        <f t="shared" si="581"/>
        <v>1.0083521055029363</v>
      </c>
      <c r="AM954" s="4">
        <f t="shared" si="553"/>
        <v>0.99603922870307482</v>
      </c>
      <c r="AN954" s="3"/>
      <c r="AO954" s="23">
        <f t="shared" si="582"/>
        <v>0</v>
      </c>
      <c r="AP954" s="22">
        <f t="shared" si="583"/>
        <v>38.119464159653994</v>
      </c>
      <c r="AQ954" s="4">
        <f t="shared" si="554"/>
        <v>38.105274744971908</v>
      </c>
      <c r="AR954" s="3"/>
      <c r="AS954" s="4">
        <v>3.4</v>
      </c>
      <c r="AT954" s="4"/>
      <c r="AU954" s="21">
        <f t="shared" si="584"/>
        <v>309.02792676895655</v>
      </c>
      <c r="AV954" s="21">
        <f t="shared" si="555"/>
        <v>9.6758555687714048E-2</v>
      </c>
      <c r="AW954" s="3">
        <f t="shared" si="556"/>
        <v>52.629973231043039</v>
      </c>
      <c r="AX954"/>
      <c r="AY954" s="20">
        <f t="shared" si="557"/>
        <v>4.3755159128955161E-3</v>
      </c>
      <c r="AZ954" s="20">
        <f t="shared" si="558"/>
        <v>5.1364752020947365E-3</v>
      </c>
      <c r="BA954" s="19">
        <f t="shared" si="559"/>
        <v>3.342687555927927E-2</v>
      </c>
      <c r="BB954" s="18">
        <f t="shared" si="560"/>
        <v>5.58938775362038E-3</v>
      </c>
      <c r="BC954" s="18">
        <f t="shared" si="561"/>
        <v>6.5614551890326202E-3</v>
      </c>
      <c r="BD954" s="17">
        <f t="shared" si="562"/>
        <v>4.2700283260811774E-2</v>
      </c>
      <c r="BE954" s="16">
        <f t="shared" si="563"/>
        <v>1.2546951641739497E-3</v>
      </c>
      <c r="BF954" s="16">
        <f t="shared" si="564"/>
        <v>1.4729030188128977E-3</v>
      </c>
      <c r="BG954" s="16">
        <f t="shared" si="565"/>
        <v>9.5852786168746373E-3</v>
      </c>
      <c r="BH954" s="15">
        <f t="shared" si="566"/>
        <v>1.4459163584153172E-3</v>
      </c>
      <c r="BI954" s="15">
        <f t="shared" si="567"/>
        <v>1.6973800729223288E-3</v>
      </c>
      <c r="BJ954" s="15">
        <f t="shared" si="568"/>
        <v>1.1046118250748365E-2</v>
      </c>
    </row>
    <row r="955" spans="1:62" x14ac:dyDescent="0.25">
      <c r="A955">
        <v>926</v>
      </c>
      <c r="B955" s="26">
        <f t="shared" si="546"/>
        <v>0.3561782243464866</v>
      </c>
      <c r="C955" s="25">
        <f t="shared" si="547"/>
        <v>10.012888748661892</v>
      </c>
      <c r="D955" s="24">
        <f t="shared" si="548"/>
        <v>1.0087047438921799</v>
      </c>
      <c r="E955" s="22">
        <f t="shared" si="549"/>
        <v>38.120142958454764</v>
      </c>
      <c r="F955" s="27">
        <v>3.4</v>
      </c>
      <c r="G955" s="4">
        <f t="shared" si="550"/>
        <v>52.897914675355317</v>
      </c>
      <c r="H955" s="4"/>
      <c r="I955" s="5">
        <v>0.36470000000000002</v>
      </c>
      <c r="J955" s="5">
        <v>0</v>
      </c>
      <c r="K955" s="14">
        <v>1</v>
      </c>
      <c r="L955" s="6">
        <v>3.6</v>
      </c>
      <c r="M955" s="6">
        <v>59</v>
      </c>
      <c r="N955" s="6">
        <v>10</v>
      </c>
      <c r="O955" s="13">
        <f t="shared" si="569"/>
        <v>51.5</v>
      </c>
      <c r="P955" s="12">
        <f t="shared" si="570"/>
        <v>0</v>
      </c>
      <c r="Q955" s="4"/>
      <c r="R955">
        <v>926</v>
      </c>
      <c r="S955" s="4">
        <f t="shared" si="571"/>
        <v>0.37230471497562223</v>
      </c>
      <c r="T955" s="12">
        <f t="shared" si="572"/>
        <v>1</v>
      </c>
      <c r="U955">
        <f t="shared" si="573"/>
        <v>0.6</v>
      </c>
      <c r="V955" s="4">
        <f t="shared" si="574"/>
        <v>0.22338282898537334</v>
      </c>
      <c r="W955" s="4"/>
      <c r="X955"/>
      <c r="Z955"/>
      <c r="AA955">
        <v>926</v>
      </c>
      <c r="AB955" s="4">
        <f t="shared" si="575"/>
        <v>0.1463167664670659</v>
      </c>
      <c r="AC955" s="4">
        <f t="shared" si="576"/>
        <v>0</v>
      </c>
      <c r="AD955" s="26">
        <f t="shared" si="577"/>
        <v>0.3561782243464866</v>
      </c>
      <c r="AE955" s="4">
        <f t="shared" si="551"/>
        <v>0.27644815849570958</v>
      </c>
      <c r="AF955" s="11"/>
      <c r="AG955" s="10">
        <f t="shared" si="578"/>
        <v>0.21838323353293418</v>
      </c>
      <c r="AH955" s="10">
        <f t="shared" si="579"/>
        <v>0</v>
      </c>
      <c r="AI955" s="25">
        <f t="shared" si="580"/>
        <v>10.012888748661892</v>
      </c>
      <c r="AJ955" s="4">
        <f t="shared" si="552"/>
        <v>9.9370569987657333</v>
      </c>
      <c r="AK955" s="4"/>
      <c r="AL955" s="24">
        <f t="shared" si="581"/>
        <v>1.0087047438921799</v>
      </c>
      <c r="AM955" s="4">
        <f t="shared" si="553"/>
        <v>0.99197453046904704</v>
      </c>
      <c r="AN955" s="3"/>
      <c r="AO955" s="23">
        <f t="shared" si="582"/>
        <v>0</v>
      </c>
      <c r="AP955" s="22">
        <f t="shared" si="583"/>
        <v>38.120142958454764</v>
      </c>
      <c r="AQ955" s="4">
        <f t="shared" si="554"/>
        <v>38.10082796084248</v>
      </c>
      <c r="AR955" s="3"/>
      <c r="AS955" s="4">
        <v>3.4</v>
      </c>
      <c r="AT955" s="4"/>
      <c r="AU955" s="21">
        <f t="shared" si="584"/>
        <v>309.12468532464425</v>
      </c>
      <c r="AV955" s="21">
        <f t="shared" si="555"/>
        <v>0.14916146457994844</v>
      </c>
      <c r="AW955" s="3">
        <f t="shared" si="556"/>
        <v>52.897914675355317</v>
      </c>
      <c r="AX955"/>
      <c r="AY955" s="20">
        <f t="shared" si="557"/>
        <v>8.1245780079084277E-3</v>
      </c>
      <c r="AZ955" s="20">
        <f t="shared" si="558"/>
        <v>9.5375480962403281E-3</v>
      </c>
      <c r="BA955" s="19">
        <f t="shared" si="559"/>
        <v>6.2067939746628276E-2</v>
      </c>
      <c r="BB955" s="18">
        <f t="shared" si="560"/>
        <v>7.7273354904865803E-3</v>
      </c>
      <c r="BC955" s="18">
        <f t="shared" si="561"/>
        <v>9.0712199236146814E-3</v>
      </c>
      <c r="BD955" s="17">
        <f t="shared" si="562"/>
        <v>5.9033194482057232E-2</v>
      </c>
      <c r="BE955" s="16">
        <f t="shared" si="563"/>
        <v>1.7048264364863169E-3</v>
      </c>
      <c r="BF955" s="16">
        <f t="shared" si="564"/>
        <v>2.0013179906578503E-3</v>
      </c>
      <c r="BG955" s="16">
        <f t="shared" si="565"/>
        <v>1.3024068995988691E-2</v>
      </c>
      <c r="BH955" s="15">
        <f t="shared" si="566"/>
        <v>1.9682186782244656E-3</v>
      </c>
      <c r="BI955" s="15">
        <f t="shared" si="567"/>
        <v>2.3105175787852422E-3</v>
      </c>
      <c r="BJ955" s="15">
        <f t="shared" si="568"/>
        <v>1.5036261355274241E-2</v>
      </c>
    </row>
    <row r="956" spans="1:62" x14ac:dyDescent="0.25">
      <c r="A956">
        <v>927</v>
      </c>
      <c r="B956" s="26">
        <f t="shared" si="546"/>
        <v>0.42276492496277551</v>
      </c>
      <c r="C956" s="25">
        <f t="shared" si="547"/>
        <v>10.155440232298668</v>
      </c>
      <c r="D956" s="24">
        <f t="shared" si="548"/>
        <v>1.0114994890821527</v>
      </c>
      <c r="E956" s="22">
        <f t="shared" si="549"/>
        <v>38.123748564431779</v>
      </c>
      <c r="F956" s="27">
        <v>3.4</v>
      </c>
      <c r="G956" s="4">
        <f t="shared" si="550"/>
        <v>53.113453210775376</v>
      </c>
      <c r="H956" s="4"/>
      <c r="I956" s="5">
        <v>0.36470000000000002</v>
      </c>
      <c r="J956" s="5">
        <v>0</v>
      </c>
      <c r="K956" s="14">
        <v>1</v>
      </c>
      <c r="L956" s="6">
        <v>5.0999999999999996</v>
      </c>
      <c r="M956" s="6">
        <v>62</v>
      </c>
      <c r="N956" s="6">
        <v>27</v>
      </c>
      <c r="O956" s="13">
        <f t="shared" si="569"/>
        <v>41.75</v>
      </c>
      <c r="P956" s="12">
        <f t="shared" si="570"/>
        <v>0</v>
      </c>
      <c r="Q956" s="4"/>
      <c r="R956">
        <v>927</v>
      </c>
      <c r="S956" s="4">
        <f t="shared" si="571"/>
        <v>0.50681584851960382</v>
      </c>
      <c r="T956" s="12">
        <f t="shared" si="572"/>
        <v>1</v>
      </c>
      <c r="U956">
        <f t="shared" si="573"/>
        <v>0.6</v>
      </c>
      <c r="V956" s="4">
        <f t="shared" si="574"/>
        <v>0.3040895091117623</v>
      </c>
      <c r="W956" s="4"/>
      <c r="X956"/>
      <c r="Z956"/>
      <c r="AA956">
        <v>927</v>
      </c>
      <c r="AB956" s="4">
        <f t="shared" si="575"/>
        <v>0.1463167664670659</v>
      </c>
      <c r="AC956" s="4">
        <f t="shared" si="576"/>
        <v>0</v>
      </c>
      <c r="AD956" s="26">
        <f t="shared" si="577"/>
        <v>0.42276492496277551</v>
      </c>
      <c r="AE956" s="4">
        <f t="shared" si="551"/>
        <v>0.29126842553431048</v>
      </c>
      <c r="AF956" s="11"/>
      <c r="AG956" s="10">
        <f t="shared" si="578"/>
        <v>0.21838323353293418</v>
      </c>
      <c r="AH956" s="10">
        <f t="shared" si="579"/>
        <v>0</v>
      </c>
      <c r="AI956" s="25">
        <f t="shared" si="580"/>
        <v>10.155440232298668</v>
      </c>
      <c r="AJ956" s="4">
        <f t="shared" si="552"/>
        <v>10.042563542846471</v>
      </c>
      <c r="AK956" s="4"/>
      <c r="AL956" s="24">
        <f t="shared" si="581"/>
        <v>1.0114994890821527</v>
      </c>
      <c r="AM956" s="4">
        <f t="shared" si="553"/>
        <v>0.98693034434888549</v>
      </c>
      <c r="AN956" s="3"/>
      <c r="AO956" s="23">
        <f t="shared" si="582"/>
        <v>0</v>
      </c>
      <c r="AP956" s="22">
        <f t="shared" si="583"/>
        <v>38.123748564431779</v>
      </c>
      <c r="AQ956" s="4">
        <f t="shared" si="554"/>
        <v>38.095351537488149</v>
      </c>
      <c r="AR956" s="3"/>
      <c r="AS956" s="4">
        <v>3.4</v>
      </c>
      <c r="AT956" s="4"/>
      <c r="AU956" s="21">
        <f t="shared" si="584"/>
        <v>309.27384678922419</v>
      </c>
      <c r="AV956" s="21">
        <f t="shared" si="555"/>
        <v>0.23147154487403021</v>
      </c>
      <c r="AW956" s="3">
        <f t="shared" si="556"/>
        <v>53.113453210775376</v>
      </c>
      <c r="AX956"/>
      <c r="AY956" s="20">
        <f t="shared" si="557"/>
        <v>1.3399632321550859E-2</v>
      </c>
      <c r="AZ956" s="20">
        <f t="shared" si="558"/>
        <v>1.5730003160081441E-2</v>
      </c>
      <c r="BA956" s="19">
        <f t="shared" si="559"/>
        <v>0.10236686394683274</v>
      </c>
      <c r="BB956" s="18">
        <f t="shared" si="560"/>
        <v>1.1502253998450555E-2</v>
      </c>
      <c r="BC956" s="18">
        <f t="shared" si="561"/>
        <v>1.3502645998181085E-2</v>
      </c>
      <c r="BD956" s="17">
        <f t="shared" si="562"/>
        <v>8.7871789455565008E-2</v>
      </c>
      <c r="BE956" s="16">
        <f t="shared" si="563"/>
        <v>2.5036218250041316E-3</v>
      </c>
      <c r="BF956" s="16">
        <f t="shared" si="564"/>
        <v>2.9390343163091981E-3</v>
      </c>
      <c r="BG956" s="16">
        <f t="shared" si="565"/>
        <v>1.9126488591953886E-2</v>
      </c>
      <c r="BH956" s="15">
        <f t="shared" si="566"/>
        <v>2.893687069417456E-3</v>
      </c>
      <c r="BI956" s="15">
        <f t="shared" si="567"/>
        <v>3.3969369945335355E-3</v>
      </c>
      <c r="BJ956" s="15">
        <f t="shared" si="568"/>
        <v>2.2106402879678567E-2</v>
      </c>
    </row>
    <row r="957" spans="1:62" x14ac:dyDescent="0.25">
      <c r="A957">
        <v>928</v>
      </c>
      <c r="B957" s="26">
        <f t="shared" si="546"/>
        <v>0.34005405427682545</v>
      </c>
      <c r="C957" s="25">
        <f t="shared" si="547"/>
        <v>10.115377914103956</v>
      </c>
      <c r="D957" s="24">
        <f t="shared" si="548"/>
        <v>1.0172295395633084</v>
      </c>
      <c r="E957" s="22">
        <f t="shared" si="549"/>
        <v>38.130920157957249</v>
      </c>
      <c r="F957" s="27">
        <v>3.4</v>
      </c>
      <c r="G957" s="4">
        <f t="shared" si="550"/>
        <v>53.003581665901336</v>
      </c>
      <c r="H957" s="4"/>
      <c r="I957" s="5">
        <v>0.1216</v>
      </c>
      <c r="J957" s="5">
        <v>0</v>
      </c>
      <c r="K957" s="14">
        <v>1</v>
      </c>
      <c r="L957" s="6">
        <v>7.3</v>
      </c>
      <c r="M957" s="6">
        <v>51</v>
      </c>
      <c r="N957" s="6">
        <v>49</v>
      </c>
      <c r="O957" s="13">
        <f t="shared" si="569"/>
        <v>14.25</v>
      </c>
      <c r="P957" s="12">
        <f t="shared" si="570"/>
        <v>0</v>
      </c>
      <c r="Q957" s="4"/>
      <c r="R957">
        <v>928</v>
      </c>
      <c r="S957" s="4">
        <f t="shared" si="571"/>
        <v>0.74514205020999758</v>
      </c>
      <c r="T957" s="12">
        <f t="shared" si="572"/>
        <v>1</v>
      </c>
      <c r="U957">
        <f t="shared" si="573"/>
        <v>0.6</v>
      </c>
      <c r="V957" s="4">
        <f t="shared" si="574"/>
        <v>0.44708523012599855</v>
      </c>
      <c r="W957" s="4"/>
      <c r="X957"/>
      <c r="Z957"/>
      <c r="AA957">
        <v>928</v>
      </c>
      <c r="AB957" s="4">
        <f t="shared" si="575"/>
        <v>4.8785628742514978E-2</v>
      </c>
      <c r="AC957" s="4">
        <f t="shared" si="576"/>
        <v>0</v>
      </c>
      <c r="AD957" s="26">
        <f t="shared" si="577"/>
        <v>0.34005405427682545</v>
      </c>
      <c r="AE957" s="4">
        <f t="shared" si="551"/>
        <v>0.18243430946370026</v>
      </c>
      <c r="AF957" s="11"/>
      <c r="AG957" s="10">
        <f t="shared" si="578"/>
        <v>7.2814371257485036E-2</v>
      </c>
      <c r="AH957" s="10">
        <f t="shared" si="579"/>
        <v>0</v>
      </c>
      <c r="AI957" s="25">
        <f t="shared" si="580"/>
        <v>10.115377914103956</v>
      </c>
      <c r="AJ957" s="4">
        <f t="shared" si="552"/>
        <v>9.9281623333399178</v>
      </c>
      <c r="AK957" s="4"/>
      <c r="AL957" s="24">
        <f t="shared" si="581"/>
        <v>1.0172295395633084</v>
      </c>
      <c r="AM957" s="4">
        <f t="shared" si="553"/>
        <v>0.97626973977398146</v>
      </c>
      <c r="AN957" s="3"/>
      <c r="AO957" s="23">
        <f t="shared" si="582"/>
        <v>0</v>
      </c>
      <c r="AP957" s="22">
        <f t="shared" si="583"/>
        <v>38.130920157957249</v>
      </c>
      <c r="AQ957" s="4">
        <f t="shared" si="554"/>
        <v>38.083460369711617</v>
      </c>
      <c r="AR957" s="3"/>
      <c r="AS957" s="4">
        <v>3.4</v>
      </c>
      <c r="AT957" s="4"/>
      <c r="AU957" s="21">
        <f t="shared" si="584"/>
        <v>309.50531833409821</v>
      </c>
      <c r="AV957" s="21">
        <f t="shared" si="555"/>
        <v>0.33727853584540557</v>
      </c>
      <c r="AW957" s="3">
        <f t="shared" si="556"/>
        <v>53.003581665901336</v>
      </c>
      <c r="AX957"/>
      <c r="AY957" s="20">
        <f t="shared" si="557"/>
        <v>1.6061618646065312E-2</v>
      </c>
      <c r="AZ957" s="20">
        <f t="shared" si="558"/>
        <v>1.8854943627989711E-2</v>
      </c>
      <c r="BA957" s="19">
        <f t="shared" si="559"/>
        <v>0.12270318253907017</v>
      </c>
      <c r="BB957" s="18">
        <f t="shared" si="560"/>
        <v>1.9077465620812386E-2</v>
      </c>
      <c r="BC957" s="18">
        <f t="shared" si="561"/>
        <v>2.2395285728779756E-2</v>
      </c>
      <c r="BD957" s="17">
        <f t="shared" si="562"/>
        <v>0.14574282941444575</v>
      </c>
      <c r="BE957" s="16">
        <f t="shared" si="563"/>
        <v>4.173846904874403E-3</v>
      </c>
      <c r="BF957" s="16">
        <f t="shared" si="564"/>
        <v>4.89973332311343E-3</v>
      </c>
      <c r="BG957" s="16">
        <f t="shared" si="565"/>
        <v>3.1886219561339128E-2</v>
      </c>
      <c r="BH957" s="15">
        <f t="shared" si="566"/>
        <v>4.8362026009376082E-3</v>
      </c>
      <c r="BI957" s="15">
        <f t="shared" si="567"/>
        <v>5.6772813141441484E-3</v>
      </c>
      <c r="BJ957" s="15">
        <f t="shared" si="568"/>
        <v>3.6946304330550489E-2</v>
      </c>
    </row>
    <row r="958" spans="1:62" x14ac:dyDescent="0.25">
      <c r="A958">
        <v>929</v>
      </c>
      <c r="B958" s="26">
        <f t="shared" si="546"/>
        <v>0.23121993820621523</v>
      </c>
      <c r="C958" s="25">
        <f t="shared" si="547"/>
        <v>10.000976704597402</v>
      </c>
      <c r="D958" s="24">
        <f t="shared" si="548"/>
        <v>1.0204188735466713</v>
      </c>
      <c r="E958" s="22">
        <f t="shared" si="549"/>
        <v>38.135287613705643</v>
      </c>
      <c r="F958" s="27">
        <v>3.4</v>
      </c>
      <c r="G958" s="4">
        <f t="shared" si="550"/>
        <v>52.78790313005593</v>
      </c>
      <c r="H958" s="4"/>
      <c r="I958" s="5">
        <v>0.1216</v>
      </c>
      <c r="J958" s="5">
        <v>0</v>
      </c>
      <c r="K958" s="14">
        <v>1</v>
      </c>
      <c r="L958" s="6">
        <v>11</v>
      </c>
      <c r="M958" s="6">
        <v>52</v>
      </c>
      <c r="N958" s="6">
        <v>83</v>
      </c>
      <c r="O958" s="13">
        <f t="shared" si="569"/>
        <v>-10.25</v>
      </c>
      <c r="P958" s="12">
        <f t="shared" si="570"/>
        <v>-10.25</v>
      </c>
      <c r="Q958" s="4"/>
      <c r="R958">
        <v>929</v>
      </c>
      <c r="S958" s="4">
        <f t="shared" si="571"/>
        <v>1.245428856118602</v>
      </c>
      <c r="T958" s="12">
        <f t="shared" si="572"/>
        <v>1</v>
      </c>
      <c r="U958">
        <f t="shared" si="573"/>
        <v>0.6</v>
      </c>
      <c r="V958" s="4">
        <f t="shared" si="574"/>
        <v>0.74725731367116122</v>
      </c>
      <c r="W958" s="4"/>
      <c r="X958"/>
      <c r="Z958"/>
      <c r="AA958">
        <v>929</v>
      </c>
      <c r="AB958" s="4">
        <f t="shared" si="575"/>
        <v>4.8785628742514978E-2</v>
      </c>
      <c r="AC958" s="4">
        <f t="shared" si="576"/>
        <v>0</v>
      </c>
      <c r="AD958" s="26">
        <f t="shared" si="577"/>
        <v>0.23121993820621523</v>
      </c>
      <c r="AE958" s="4">
        <f t="shared" si="551"/>
        <v>0.12091840518164994</v>
      </c>
      <c r="AF958" s="11"/>
      <c r="AG958" s="10">
        <f t="shared" si="578"/>
        <v>7.2814371257485036E-2</v>
      </c>
      <c r="AH958" s="10">
        <f t="shared" si="579"/>
        <v>0</v>
      </c>
      <c r="AI958" s="25">
        <f t="shared" si="580"/>
        <v>10.000976704597402</v>
      </c>
      <c r="AJ958" s="4">
        <f t="shared" si="552"/>
        <v>9.8083607231408667</v>
      </c>
      <c r="AK958" s="4"/>
      <c r="AL958" s="24">
        <f t="shared" si="581"/>
        <v>1.0204188735466713</v>
      </c>
      <c r="AM958" s="4">
        <f t="shared" si="553"/>
        <v>0.97768131051911511</v>
      </c>
      <c r="AN958" s="3"/>
      <c r="AO958" s="23">
        <f t="shared" si="582"/>
        <v>0</v>
      </c>
      <c r="AP958" s="22">
        <f t="shared" si="583"/>
        <v>38.135287613705643</v>
      </c>
      <c r="AQ958" s="4">
        <f t="shared" si="554"/>
        <v>38.085876992265476</v>
      </c>
      <c r="AR958" s="3"/>
      <c r="AS958" s="4">
        <v>3.4</v>
      </c>
      <c r="AT958" s="4"/>
      <c r="AU958" s="21">
        <f t="shared" si="584"/>
        <v>309.84259686994363</v>
      </c>
      <c r="AV958" s="21">
        <f t="shared" si="555"/>
        <v>0.30754915020650531</v>
      </c>
      <c r="AW958" s="3">
        <f t="shared" si="556"/>
        <v>52.78790313005593</v>
      </c>
      <c r="AX958"/>
      <c r="AY958" s="20">
        <f t="shared" si="557"/>
        <v>1.1239842835790593E-2</v>
      </c>
      <c r="AZ958" s="20">
        <f t="shared" si="558"/>
        <v>1.3194598111580261E-2</v>
      </c>
      <c r="BA958" s="19">
        <f t="shared" si="559"/>
        <v>8.5867092077194437E-2</v>
      </c>
      <c r="BB958" s="18">
        <f t="shared" si="560"/>
        <v>1.9627772161161652E-2</v>
      </c>
      <c r="BC958" s="18">
        <f t="shared" si="561"/>
        <v>2.3041297754407157E-2</v>
      </c>
      <c r="BD958" s="17">
        <f t="shared" si="562"/>
        <v>0.14994691154096679</v>
      </c>
      <c r="BE958" s="16">
        <f t="shared" si="563"/>
        <v>4.3550028584593116E-3</v>
      </c>
      <c r="BF958" s="16">
        <f t="shared" si="564"/>
        <v>5.1123946599304958E-3</v>
      </c>
      <c r="BG958" s="16">
        <f t="shared" si="565"/>
        <v>3.3270165509166352E-2</v>
      </c>
      <c r="BH958" s="15">
        <f t="shared" si="566"/>
        <v>5.0349945660549808E-3</v>
      </c>
      <c r="BI958" s="15">
        <f t="shared" si="567"/>
        <v>5.9106457949341081E-3</v>
      </c>
      <c r="BJ958" s="15">
        <f t="shared" si="568"/>
        <v>3.846498107917775E-2</v>
      </c>
    </row>
    <row r="959" spans="1:62" x14ac:dyDescent="0.25">
      <c r="A959">
        <v>930</v>
      </c>
      <c r="B959" s="26">
        <f t="shared" si="546"/>
        <v>0.41351181835530265</v>
      </c>
      <c r="C959" s="25">
        <f t="shared" si="547"/>
        <v>10.245067309967213</v>
      </c>
      <c r="D959" s="24">
        <f t="shared" si="548"/>
        <v>1.0179389229405817</v>
      </c>
      <c r="E959" s="22">
        <f t="shared" si="549"/>
        <v>38.133135928586334</v>
      </c>
      <c r="F959" s="27">
        <v>3.4</v>
      </c>
      <c r="G959" s="4">
        <f t="shared" si="550"/>
        <v>53.209653979849428</v>
      </c>
      <c r="H959" s="4"/>
      <c r="I959" s="5">
        <v>0.72929999999999995</v>
      </c>
      <c r="J959" s="5">
        <v>0</v>
      </c>
      <c r="K959" s="14">
        <v>1</v>
      </c>
      <c r="L959" s="6">
        <v>13.9</v>
      </c>
      <c r="M959" s="6">
        <v>57</v>
      </c>
      <c r="N959" s="6">
        <v>99</v>
      </c>
      <c r="O959" s="13">
        <f t="shared" si="569"/>
        <v>-17.25</v>
      </c>
      <c r="P959" s="12">
        <f t="shared" si="570"/>
        <v>-27.5</v>
      </c>
      <c r="Q959" s="4"/>
      <c r="R959">
        <v>930</v>
      </c>
      <c r="S959" s="4">
        <f t="shared" si="571"/>
        <v>1.7093833911892833</v>
      </c>
      <c r="T959" s="12">
        <f t="shared" si="572"/>
        <v>0.75846459436788383</v>
      </c>
      <c r="U959">
        <f t="shared" si="573"/>
        <v>0.6</v>
      </c>
      <c r="V959" s="4">
        <f t="shared" si="574"/>
        <v>0.77790406825054637</v>
      </c>
      <c r="W959" s="4"/>
      <c r="X959"/>
      <c r="Z959"/>
      <c r="AA959">
        <v>930</v>
      </c>
      <c r="AB959" s="4">
        <f t="shared" si="575"/>
        <v>0.29259341317365273</v>
      </c>
      <c r="AC959" s="4">
        <f t="shared" si="576"/>
        <v>0</v>
      </c>
      <c r="AD959" s="26">
        <f t="shared" si="577"/>
        <v>0.41351181835530265</v>
      </c>
      <c r="AE959" s="4">
        <f t="shared" si="551"/>
        <v>0.11137006198260992</v>
      </c>
      <c r="AF959" s="11"/>
      <c r="AG959" s="10">
        <f t="shared" si="578"/>
        <v>0.43670658682634733</v>
      </c>
      <c r="AH959" s="10">
        <f t="shared" si="579"/>
        <v>0</v>
      </c>
      <c r="AI959" s="25">
        <f t="shared" si="580"/>
        <v>10.245067309967213</v>
      </c>
      <c r="AJ959" s="4">
        <f t="shared" si="552"/>
        <v>9.8497051948477417</v>
      </c>
      <c r="AK959" s="4"/>
      <c r="AL959" s="24">
        <f t="shared" si="581"/>
        <v>1.0179389229405817</v>
      </c>
      <c r="AM959" s="4">
        <f t="shared" si="553"/>
        <v>0.93351271164070537</v>
      </c>
      <c r="AN959" s="3"/>
      <c r="AO959" s="23">
        <f t="shared" si="582"/>
        <v>0</v>
      </c>
      <c r="AP959" s="22">
        <f t="shared" si="583"/>
        <v>38.133135928586334</v>
      </c>
      <c r="AQ959" s="4">
        <f t="shared" si="554"/>
        <v>38.033218863502469</v>
      </c>
      <c r="AR959" s="3"/>
      <c r="AS959" s="4">
        <v>3.4</v>
      </c>
      <c r="AT959" s="4"/>
      <c r="AU959" s="21">
        <f t="shared" si="584"/>
        <v>310.15014602015015</v>
      </c>
      <c r="AV959" s="21">
        <f t="shared" si="555"/>
        <v>0.68649680714598693</v>
      </c>
      <c r="AW959" s="3">
        <f t="shared" si="556"/>
        <v>53.209653979849428</v>
      </c>
      <c r="AX959"/>
      <c r="AY959" s="20">
        <f t="shared" si="557"/>
        <v>3.0788564425505014E-2</v>
      </c>
      <c r="AZ959" s="20">
        <f t="shared" si="558"/>
        <v>3.6143097369071099E-2</v>
      </c>
      <c r="BA959" s="19">
        <f t="shared" si="559"/>
        <v>0.23521009457811665</v>
      </c>
      <c r="BB959" s="18">
        <f t="shared" si="560"/>
        <v>4.0287817542653086E-2</v>
      </c>
      <c r="BC959" s="18">
        <f t="shared" si="561"/>
        <v>4.729439450659275E-2</v>
      </c>
      <c r="BD959" s="17">
        <f t="shared" si="562"/>
        <v>0.3077799030702259</v>
      </c>
      <c r="BE959" s="16">
        <f t="shared" si="563"/>
        <v>8.6031201943541444E-3</v>
      </c>
      <c r="BF959" s="16">
        <f t="shared" si="564"/>
        <v>1.0099315010763561E-2</v>
      </c>
      <c r="BG959" s="16">
        <f t="shared" si="565"/>
        <v>6.5723776094758671E-2</v>
      </c>
      <c r="BH959" s="15">
        <f t="shared" si="566"/>
        <v>1.0181654573250465E-2</v>
      </c>
      <c r="BI959" s="15">
        <f t="shared" si="567"/>
        <v>1.1952377107728807E-2</v>
      </c>
      <c r="BJ959" s="15">
        <f t="shared" si="568"/>
        <v>7.778303340288574E-2</v>
      </c>
    </row>
    <row r="960" spans="1:62" x14ac:dyDescent="0.25">
      <c r="A960">
        <v>931</v>
      </c>
      <c r="B960" s="26">
        <f t="shared" si="546"/>
        <v>0.40396347515626263</v>
      </c>
      <c r="C960" s="25">
        <f t="shared" si="547"/>
        <v>10.286411781674088</v>
      </c>
      <c r="D960" s="24">
        <f t="shared" si="548"/>
        <v>1.0233738683764682</v>
      </c>
      <c r="E960" s="22">
        <f t="shared" si="549"/>
        <v>38.138708047496621</v>
      </c>
      <c r="F960" s="27">
        <v>3.4</v>
      </c>
      <c r="G960" s="4">
        <f t="shared" si="550"/>
        <v>53.252457172703437</v>
      </c>
      <c r="H960" s="4"/>
      <c r="I960" s="5">
        <v>0.72929999999999995</v>
      </c>
      <c r="J960" s="5">
        <v>0</v>
      </c>
      <c r="K960" s="14">
        <v>0</v>
      </c>
      <c r="L960" s="6">
        <v>16</v>
      </c>
      <c r="M960" s="6">
        <v>34</v>
      </c>
      <c r="N960" s="6">
        <v>103</v>
      </c>
      <c r="O960" s="13">
        <f t="shared" si="569"/>
        <v>-43.25</v>
      </c>
      <c r="P960" s="12">
        <f t="shared" si="570"/>
        <v>-27.5</v>
      </c>
      <c r="Q960" s="4"/>
      <c r="R960">
        <v>931</v>
      </c>
      <c r="S960" s="4">
        <f t="shared" si="571"/>
        <v>2.0754997247575919</v>
      </c>
      <c r="T960" s="12">
        <f t="shared" si="572"/>
        <v>0.75846459436788383</v>
      </c>
      <c r="U960">
        <f t="shared" si="573"/>
        <v>1</v>
      </c>
      <c r="V960" s="4">
        <f t="shared" si="574"/>
        <v>1.5741930568489215</v>
      </c>
      <c r="W960" s="4"/>
      <c r="X960"/>
      <c r="Z960"/>
      <c r="AA960">
        <v>931</v>
      </c>
      <c r="AB960" s="4">
        <f t="shared" si="575"/>
        <v>0.29259341317365273</v>
      </c>
      <c r="AC960" s="4">
        <f t="shared" si="576"/>
        <v>0</v>
      </c>
      <c r="AD960" s="26">
        <f t="shared" si="577"/>
        <v>0.40396347515626263</v>
      </c>
      <c r="AE960" s="4">
        <f t="shared" si="551"/>
        <v>0.10879843155584758</v>
      </c>
      <c r="AF960" s="11"/>
      <c r="AG960" s="10">
        <f t="shared" si="578"/>
        <v>0.43670658682634733</v>
      </c>
      <c r="AH960" s="10">
        <f t="shared" si="579"/>
        <v>0</v>
      </c>
      <c r="AI960" s="25">
        <f t="shared" si="580"/>
        <v>10.286411781674088</v>
      </c>
      <c r="AJ960" s="4">
        <f t="shared" si="552"/>
        <v>9.8894541633443414</v>
      </c>
      <c r="AK960" s="4"/>
      <c r="AL960" s="24">
        <f t="shared" si="581"/>
        <v>1.0233738683764682</v>
      </c>
      <c r="AM960" s="4">
        <f t="shared" si="553"/>
        <v>0.93849689147422344</v>
      </c>
      <c r="AN960" s="3"/>
      <c r="AO960" s="23">
        <f t="shared" si="582"/>
        <v>0</v>
      </c>
      <c r="AP960" s="22">
        <f t="shared" si="583"/>
        <v>38.138708047496621</v>
      </c>
      <c r="AQ960" s="4">
        <f t="shared" si="554"/>
        <v>38.038776382255854</v>
      </c>
      <c r="AR960" s="3"/>
      <c r="AS960" s="4">
        <v>3.4</v>
      </c>
      <c r="AT960" s="4"/>
      <c r="AU960" s="21">
        <f t="shared" si="584"/>
        <v>310.83664282729615</v>
      </c>
      <c r="AV960" s="21">
        <f t="shared" si="555"/>
        <v>0.68266994091057143</v>
      </c>
      <c r="AW960" s="3">
        <f t="shared" si="556"/>
        <v>53.252457172703437</v>
      </c>
      <c r="AX960"/>
      <c r="AY960" s="20">
        <f t="shared" si="557"/>
        <v>3.0077630017608891E-2</v>
      </c>
      <c r="AZ960" s="20">
        <f t="shared" si="558"/>
        <v>3.5308522194584351E-2</v>
      </c>
      <c r="BA960" s="19">
        <f t="shared" si="559"/>
        <v>0.22977889138822186</v>
      </c>
      <c r="BB960" s="18">
        <f t="shared" si="560"/>
        <v>4.0450401006687974E-2</v>
      </c>
      <c r="BC960" s="18">
        <f t="shared" si="561"/>
        <v>4.7485253355677187E-2</v>
      </c>
      <c r="BD960" s="17">
        <f t="shared" si="562"/>
        <v>0.30902196396738185</v>
      </c>
      <c r="BE960" s="16">
        <f t="shared" si="563"/>
        <v>8.6490536858249509E-3</v>
      </c>
      <c r="BF960" s="16">
        <f t="shared" si="564"/>
        <v>1.0153236935533638E-2</v>
      </c>
      <c r="BG960" s="16">
        <f t="shared" si="565"/>
        <v>6.6074686280886141E-2</v>
      </c>
      <c r="BH960" s="15">
        <f t="shared" si="566"/>
        <v>1.0183142344675376E-2</v>
      </c>
      <c r="BI960" s="15">
        <f t="shared" si="567"/>
        <v>1.1954123622010225E-2</v>
      </c>
      <c r="BJ960" s="15">
        <f t="shared" si="568"/>
        <v>7.7794399274081535E-2</v>
      </c>
    </row>
    <row r="961" spans="1:62" x14ac:dyDescent="0.25">
      <c r="A961">
        <v>932</v>
      </c>
      <c r="B961" s="26">
        <f t="shared" si="546"/>
        <v>0.40139184472950029</v>
      </c>
      <c r="C961" s="25">
        <f t="shared" si="547"/>
        <v>10.326160750170688</v>
      </c>
      <c r="D961" s="24">
        <f t="shared" si="548"/>
        <v>1.0278571185290208</v>
      </c>
      <c r="E961" s="22">
        <f t="shared" si="549"/>
        <v>38.14367751836366</v>
      </c>
      <c r="F961" s="27">
        <v>3.4</v>
      </c>
      <c r="G961" s="4">
        <f t="shared" si="550"/>
        <v>53.299087231792868</v>
      </c>
      <c r="H961" s="4"/>
      <c r="I961" s="5">
        <v>0.72929999999999995</v>
      </c>
      <c r="J961" s="5">
        <v>0</v>
      </c>
      <c r="K961" s="14">
        <v>0</v>
      </c>
      <c r="L961" s="6">
        <v>16</v>
      </c>
      <c r="M961" s="6">
        <v>55</v>
      </c>
      <c r="N961" s="6">
        <v>91</v>
      </c>
      <c r="O961" s="13">
        <f t="shared" si="569"/>
        <v>-13.25</v>
      </c>
      <c r="P961" s="12">
        <f t="shared" si="570"/>
        <v>-27.5</v>
      </c>
      <c r="Q961" s="4"/>
      <c r="R961">
        <v>932</v>
      </c>
      <c r="S961" s="4">
        <f t="shared" si="571"/>
        <v>2.0754997247575919</v>
      </c>
      <c r="T961" s="12">
        <f t="shared" si="572"/>
        <v>0.75846459436788383</v>
      </c>
      <c r="U961">
        <f t="shared" si="573"/>
        <v>1</v>
      </c>
      <c r="V961" s="4">
        <f t="shared" si="574"/>
        <v>1.5741930568489215</v>
      </c>
      <c r="W961" s="4"/>
      <c r="X961"/>
      <c r="Z961"/>
      <c r="AA961">
        <v>932</v>
      </c>
      <c r="AB961" s="4">
        <f t="shared" si="575"/>
        <v>0.29259341317365273</v>
      </c>
      <c r="AC961" s="4">
        <f t="shared" si="576"/>
        <v>0</v>
      </c>
      <c r="AD961" s="26">
        <f t="shared" si="577"/>
        <v>0.40139184472950029</v>
      </c>
      <c r="AE961" s="4">
        <f t="shared" si="551"/>
        <v>0.10810567472607431</v>
      </c>
      <c r="AF961" s="11"/>
      <c r="AG961" s="10">
        <f t="shared" si="578"/>
        <v>0.43670658682634733</v>
      </c>
      <c r="AH961" s="10">
        <f t="shared" si="579"/>
        <v>0</v>
      </c>
      <c r="AI961" s="25">
        <f t="shared" si="580"/>
        <v>10.326160750170688</v>
      </c>
      <c r="AJ961" s="4">
        <f t="shared" si="552"/>
        <v>9.927668796821365</v>
      </c>
      <c r="AK961" s="4"/>
      <c r="AL961" s="24">
        <f t="shared" si="581"/>
        <v>1.0278571185290208</v>
      </c>
      <c r="AM961" s="4">
        <f t="shared" si="553"/>
        <v>0.94260822390379873</v>
      </c>
      <c r="AN961" s="3"/>
      <c r="AO961" s="23">
        <f t="shared" si="582"/>
        <v>0</v>
      </c>
      <c r="AP961" s="22">
        <f t="shared" si="583"/>
        <v>38.14367751836366</v>
      </c>
      <c r="AQ961" s="4">
        <f t="shared" si="554"/>
        <v>38.043732729065475</v>
      </c>
      <c r="AR961" s="3"/>
      <c r="AS961" s="4">
        <v>3.4</v>
      </c>
      <c r="AT961" s="4"/>
      <c r="AU961" s="21">
        <f t="shared" si="584"/>
        <v>311.5193127682067</v>
      </c>
      <c r="AV961" s="21">
        <f t="shared" si="555"/>
        <v>0.68270147168049378</v>
      </c>
      <c r="AW961" s="3">
        <f t="shared" si="556"/>
        <v>53.299087231792868</v>
      </c>
      <c r="AX961"/>
      <c r="AY961" s="20">
        <f t="shared" si="557"/>
        <v>2.988617081156349E-2</v>
      </c>
      <c r="AZ961" s="20">
        <f t="shared" si="558"/>
        <v>3.508376573531366E-2</v>
      </c>
      <c r="BA961" s="19">
        <f t="shared" si="559"/>
        <v>0.22831623345654886</v>
      </c>
      <c r="BB961" s="18">
        <f t="shared" si="560"/>
        <v>4.0606751367418169E-2</v>
      </c>
      <c r="BC961" s="18">
        <f t="shared" si="561"/>
        <v>4.7668795083490895E-2</v>
      </c>
      <c r="BD961" s="17">
        <f t="shared" si="562"/>
        <v>0.31021640689841395</v>
      </c>
      <c r="BE961" s="16">
        <f t="shared" si="563"/>
        <v>8.6869524950208311E-3</v>
      </c>
      <c r="BF961" s="16">
        <f t="shared" si="564"/>
        <v>1.0197726841980975E-2</v>
      </c>
      <c r="BG961" s="16">
        <f t="shared" si="565"/>
        <v>6.6364215288220313E-2</v>
      </c>
      <c r="BH961" s="15">
        <f t="shared" si="566"/>
        <v>1.0184479700002162E-2</v>
      </c>
      <c r="BI961" s="15">
        <f t="shared" si="567"/>
        <v>1.1955693560872102E-2</v>
      </c>
      <c r="BJ961" s="15">
        <f t="shared" si="568"/>
        <v>7.7804616037310592E-2</v>
      </c>
    </row>
    <row r="962" spans="1:62" x14ac:dyDescent="0.25">
      <c r="A962">
        <v>933</v>
      </c>
      <c r="B962" s="26">
        <f t="shared" si="546"/>
        <v>0.15689130346858929</v>
      </c>
      <c r="C962" s="25">
        <f t="shared" si="547"/>
        <v>10.00048316807885</v>
      </c>
      <c r="D962" s="24">
        <f t="shared" si="548"/>
        <v>1.0319725782778033</v>
      </c>
      <c r="E962" s="22">
        <f t="shared" si="549"/>
        <v>38.14863871028713</v>
      </c>
      <c r="F962" s="27">
        <v>3.4</v>
      </c>
      <c r="G962" s="4">
        <f t="shared" si="550"/>
        <v>52.737985760112373</v>
      </c>
      <c r="H962" s="4"/>
      <c r="I962" s="5">
        <v>0.1216</v>
      </c>
      <c r="J962" s="5">
        <v>0</v>
      </c>
      <c r="K962" s="14">
        <v>0</v>
      </c>
      <c r="L962" s="6">
        <v>13.5</v>
      </c>
      <c r="M962" s="6">
        <v>58</v>
      </c>
      <c r="N962" s="6">
        <v>69</v>
      </c>
      <c r="O962" s="13">
        <f t="shared" si="569"/>
        <v>6.25</v>
      </c>
      <c r="P962" s="12">
        <f t="shared" si="570"/>
        <v>-21.25</v>
      </c>
      <c r="Q962" s="4"/>
      <c r="R962">
        <v>933</v>
      </c>
      <c r="S962" s="4">
        <f t="shared" si="571"/>
        <v>1.6422633067433468</v>
      </c>
      <c r="T962" s="12">
        <f t="shared" si="572"/>
        <v>0.95855194129866228</v>
      </c>
      <c r="U962">
        <f t="shared" si="573"/>
        <v>1</v>
      </c>
      <c r="V962" s="4">
        <f t="shared" si="574"/>
        <v>1.5741946808023954</v>
      </c>
      <c r="W962" s="4"/>
      <c r="X962"/>
      <c r="Z962"/>
      <c r="AA962">
        <v>933</v>
      </c>
      <c r="AB962" s="4">
        <f t="shared" si="575"/>
        <v>4.8785628742514978E-2</v>
      </c>
      <c r="AC962" s="4">
        <f t="shared" si="576"/>
        <v>0</v>
      </c>
      <c r="AD962" s="26">
        <f t="shared" si="577"/>
        <v>0.15689130346858929</v>
      </c>
      <c r="AE962" s="4">
        <f t="shared" si="551"/>
        <v>6.1301441432763247E-2</v>
      </c>
      <c r="AF962" s="11"/>
      <c r="AG962" s="10">
        <f t="shared" si="578"/>
        <v>7.2814371257485036E-2</v>
      </c>
      <c r="AH962" s="10">
        <f t="shared" si="579"/>
        <v>0</v>
      </c>
      <c r="AI962" s="25">
        <f t="shared" si="580"/>
        <v>10.00048316807885</v>
      </c>
      <c r="AJ962" s="4">
        <f t="shared" si="552"/>
        <v>9.7224817739226932</v>
      </c>
      <c r="AK962" s="4"/>
      <c r="AL962" s="24">
        <f t="shared" si="581"/>
        <v>1.0319725782778033</v>
      </c>
      <c r="AM962" s="4">
        <f t="shared" si="553"/>
        <v>0.96991058086607329</v>
      </c>
      <c r="AN962" s="3"/>
      <c r="AO962" s="23">
        <f t="shared" si="582"/>
        <v>0</v>
      </c>
      <c r="AP962" s="22">
        <f t="shared" si="583"/>
        <v>38.14863871028713</v>
      </c>
      <c r="AQ962" s="4">
        <f t="shared" si="554"/>
        <v>38.077005691658577</v>
      </c>
      <c r="AR962" s="3"/>
      <c r="AS962" s="4">
        <v>3.4</v>
      </c>
      <c r="AT962" s="4"/>
      <c r="AU962" s="21">
        <f t="shared" si="584"/>
        <v>312.20201423988721</v>
      </c>
      <c r="AV962" s="21">
        <f t="shared" si="555"/>
        <v>0.39491016899614251</v>
      </c>
      <c r="AW962" s="3">
        <f t="shared" si="556"/>
        <v>52.737985760112373</v>
      </c>
      <c r="AX962"/>
      <c r="AY962" s="20">
        <f t="shared" si="557"/>
        <v>9.7407080075515105E-3</v>
      </c>
      <c r="AZ962" s="20">
        <f t="shared" si="558"/>
        <v>1.1434744182777859E-2</v>
      </c>
      <c r="BA962" s="19">
        <f t="shared" si="559"/>
        <v>7.4414409845496673E-2</v>
      </c>
      <c r="BB962" s="18">
        <f t="shared" si="560"/>
        <v>2.8328635992302748E-2</v>
      </c>
      <c r="BC962" s="18">
        <f t="shared" si="561"/>
        <v>3.3255355295311921E-2</v>
      </c>
      <c r="BD962" s="17">
        <f t="shared" si="562"/>
        <v>0.21641740286854166</v>
      </c>
      <c r="BE962" s="16">
        <f t="shared" si="563"/>
        <v>6.3241831537167534E-3</v>
      </c>
      <c r="BF962" s="16">
        <f t="shared" si="564"/>
        <v>7.4240410934935802E-3</v>
      </c>
      <c r="BG962" s="16">
        <f t="shared" si="565"/>
        <v>4.8313773164519687E-2</v>
      </c>
      <c r="BH962" s="15">
        <f t="shared" si="566"/>
        <v>7.2994803350456055E-3</v>
      </c>
      <c r="BI962" s="15">
        <f t="shared" si="567"/>
        <v>8.5689551759231021E-3</v>
      </c>
      <c r="BJ962" s="15">
        <f t="shared" si="568"/>
        <v>5.5764583117584497E-2</v>
      </c>
    </row>
    <row r="963" spans="1:62" x14ac:dyDescent="0.25">
      <c r="A963">
        <v>934</v>
      </c>
      <c r="B963" s="26">
        <f t="shared" si="546"/>
        <v>0.11008707017527822</v>
      </c>
      <c r="C963" s="25">
        <f t="shared" si="547"/>
        <v>9.7952961451801777</v>
      </c>
      <c r="D963" s="24">
        <f t="shared" si="548"/>
        <v>1.0216035883546901</v>
      </c>
      <c r="E963" s="22">
        <f t="shared" si="549"/>
        <v>38.137688787406084</v>
      </c>
      <c r="F963" s="27">
        <v>3.4</v>
      </c>
      <c r="G963" s="4">
        <f t="shared" si="550"/>
        <v>52.464675591116226</v>
      </c>
      <c r="H963" s="4"/>
      <c r="I963" s="5">
        <v>0.1216</v>
      </c>
      <c r="J963" s="5">
        <v>0</v>
      </c>
      <c r="K963" s="14">
        <v>0</v>
      </c>
      <c r="L963" s="6">
        <v>10.199999999999999</v>
      </c>
      <c r="M963" s="6">
        <v>56</v>
      </c>
      <c r="N963" s="6">
        <v>34</v>
      </c>
      <c r="O963" s="13">
        <f t="shared" si="569"/>
        <v>30.5</v>
      </c>
      <c r="P963" s="12">
        <f t="shared" si="570"/>
        <v>0</v>
      </c>
      <c r="Q963" s="4"/>
      <c r="R963">
        <v>934</v>
      </c>
      <c r="S963" s="4">
        <f t="shared" si="571"/>
        <v>1.1276998486951821</v>
      </c>
      <c r="T963" s="12">
        <f t="shared" si="572"/>
        <v>1</v>
      </c>
      <c r="U963">
        <f t="shared" si="573"/>
        <v>1</v>
      </c>
      <c r="V963" s="4">
        <f t="shared" si="574"/>
        <v>1.1276998486951821</v>
      </c>
      <c r="W963" s="4"/>
      <c r="X963"/>
      <c r="Z963"/>
      <c r="AA963">
        <v>934</v>
      </c>
      <c r="AB963" s="4">
        <f t="shared" si="575"/>
        <v>4.8785628742514978E-2</v>
      </c>
      <c r="AC963" s="4">
        <f t="shared" si="576"/>
        <v>0</v>
      </c>
      <c r="AD963" s="26">
        <f t="shared" si="577"/>
        <v>0.11008707017527822</v>
      </c>
      <c r="AE963" s="4">
        <f t="shared" si="551"/>
        <v>6.6259114424770657E-2</v>
      </c>
      <c r="AF963" s="11"/>
      <c r="AG963" s="10">
        <f t="shared" si="578"/>
        <v>7.2814371257485036E-2</v>
      </c>
      <c r="AH963" s="10">
        <f t="shared" si="579"/>
        <v>0</v>
      </c>
      <c r="AI963" s="25">
        <f t="shared" si="580"/>
        <v>9.7952961451801777</v>
      </c>
      <c r="AJ963" s="4">
        <f t="shared" si="552"/>
        <v>9.6472348304164992</v>
      </c>
      <c r="AK963" s="4"/>
      <c r="AL963" s="24">
        <f t="shared" si="581"/>
        <v>1.0216035883546901</v>
      </c>
      <c r="AM963" s="4">
        <f t="shared" si="553"/>
        <v>0.98793875968492029</v>
      </c>
      <c r="AN963" s="3"/>
      <c r="AO963" s="23">
        <f t="shared" si="582"/>
        <v>0</v>
      </c>
      <c r="AP963" s="22">
        <f t="shared" si="583"/>
        <v>38.137688787406084</v>
      </c>
      <c r="AQ963" s="4">
        <f t="shared" si="554"/>
        <v>38.098983541353157</v>
      </c>
      <c r="AR963" s="3"/>
      <c r="AS963" s="4">
        <v>3.4</v>
      </c>
      <c r="AT963" s="4"/>
      <c r="AU963" s="21">
        <f t="shared" si="584"/>
        <v>312.59692440888335</v>
      </c>
      <c r="AV963" s="21">
        <f t="shared" si="555"/>
        <v>0.20571954811055096</v>
      </c>
      <c r="AW963" s="3">
        <f t="shared" si="556"/>
        <v>52.464675591116226</v>
      </c>
      <c r="AX963"/>
      <c r="AY963" s="20">
        <f t="shared" si="557"/>
        <v>4.4661150297881907E-3</v>
      </c>
      <c r="AZ963" s="20">
        <f t="shared" si="558"/>
        <v>5.2428306871426583E-3</v>
      </c>
      <c r="BA963" s="19">
        <f t="shared" si="559"/>
        <v>3.4119010033576716E-2</v>
      </c>
      <c r="BB963" s="18">
        <f t="shared" si="560"/>
        <v>1.5087604518004621E-2</v>
      </c>
      <c r="BC963" s="18">
        <f t="shared" si="561"/>
        <v>1.7711535738527164E-2</v>
      </c>
      <c r="BD963" s="17">
        <f t="shared" si="562"/>
        <v>0.11526217450714668</v>
      </c>
      <c r="BE963" s="16">
        <f t="shared" si="563"/>
        <v>3.4304816348994841E-3</v>
      </c>
      <c r="BF963" s="16">
        <f t="shared" si="564"/>
        <v>4.0270871366211332E-3</v>
      </c>
      <c r="BG963" s="16">
        <f t="shared" si="565"/>
        <v>2.6207259898249215E-2</v>
      </c>
      <c r="BH963" s="15">
        <f t="shared" si="566"/>
        <v>3.9441054954206488E-3</v>
      </c>
      <c r="BI963" s="15">
        <f t="shared" si="567"/>
        <v>4.630036885928588E-3</v>
      </c>
      <c r="BJ963" s="15">
        <f t="shared" si="568"/>
        <v>3.0131103671578344E-2</v>
      </c>
    </row>
    <row r="964" spans="1:62" x14ac:dyDescent="0.25">
      <c r="A964">
        <v>935</v>
      </c>
      <c r="B964" s="26">
        <f t="shared" si="546"/>
        <v>0.11504474316728563</v>
      </c>
      <c r="C964" s="25">
        <f t="shared" si="547"/>
        <v>9.7200492016739837</v>
      </c>
      <c r="D964" s="24">
        <f t="shared" si="548"/>
        <v>1.0148670663630333</v>
      </c>
      <c r="E964" s="22">
        <f t="shared" si="549"/>
        <v>38.130595031801377</v>
      </c>
      <c r="F964" s="27">
        <v>3.4</v>
      </c>
      <c r="G964" s="4">
        <f t="shared" si="550"/>
        <v>52.380556043005676</v>
      </c>
      <c r="H964" s="4"/>
      <c r="I964" s="5">
        <v>0.1216</v>
      </c>
      <c r="J964" s="5">
        <v>0</v>
      </c>
      <c r="K964" s="14">
        <v>0</v>
      </c>
      <c r="L964" s="6">
        <v>6.1</v>
      </c>
      <c r="M964" s="6">
        <v>75</v>
      </c>
      <c r="N964" s="6">
        <v>18</v>
      </c>
      <c r="O964" s="13">
        <f t="shared" si="569"/>
        <v>61.5</v>
      </c>
      <c r="P964" s="12">
        <f t="shared" si="570"/>
        <v>0</v>
      </c>
      <c r="Q964" s="4"/>
      <c r="R964">
        <v>935</v>
      </c>
      <c r="S964" s="4">
        <f t="shared" si="571"/>
        <v>0.60923828172684824</v>
      </c>
      <c r="T964" s="12">
        <f t="shared" si="572"/>
        <v>1</v>
      </c>
      <c r="U964">
        <f t="shared" si="573"/>
        <v>1</v>
      </c>
      <c r="V964" s="4">
        <f t="shared" si="574"/>
        <v>0.60923828172684824</v>
      </c>
      <c r="W964" s="4"/>
      <c r="X964"/>
      <c r="Z964"/>
      <c r="AA964">
        <v>935</v>
      </c>
      <c r="AB964" s="4">
        <f t="shared" si="575"/>
        <v>4.8785628742514978E-2</v>
      </c>
      <c r="AC964" s="4">
        <f t="shared" si="576"/>
        <v>0</v>
      </c>
      <c r="AD964" s="26">
        <f t="shared" si="577"/>
        <v>0.11504474316728563</v>
      </c>
      <c r="AE964" s="4">
        <f t="shared" si="551"/>
        <v>7.8451863010523634E-2</v>
      </c>
      <c r="AF964" s="11"/>
      <c r="AG964" s="10">
        <f t="shared" si="578"/>
        <v>7.2814371257485036E-2</v>
      </c>
      <c r="AH964" s="10">
        <f t="shared" si="579"/>
        <v>0</v>
      </c>
      <c r="AI964" s="25">
        <f t="shared" si="580"/>
        <v>9.7200492016739837</v>
      </c>
      <c r="AJ964" s="4">
        <f t="shared" si="552"/>
        <v>9.6090523130068206</v>
      </c>
      <c r="AK964" s="4"/>
      <c r="AL964" s="24">
        <f t="shared" si="581"/>
        <v>1.0148670663630333</v>
      </c>
      <c r="AM964" s="4">
        <f t="shared" si="553"/>
        <v>0.98954549780947143</v>
      </c>
      <c r="AN964" s="3"/>
      <c r="AO964" s="23">
        <f t="shared" si="582"/>
        <v>0</v>
      </c>
      <c r="AP964" s="22">
        <f t="shared" si="583"/>
        <v>38.130595031801377</v>
      </c>
      <c r="AQ964" s="4">
        <f t="shared" si="554"/>
        <v>38.101410684932887</v>
      </c>
      <c r="AR964" s="3"/>
      <c r="AS964" s="4">
        <v>3.4</v>
      </c>
      <c r="AT964" s="4"/>
      <c r="AU964" s="21">
        <f t="shared" si="584"/>
        <v>312.8026439569939</v>
      </c>
      <c r="AV964" s="21">
        <f t="shared" si="555"/>
        <v>0.15732663229338942</v>
      </c>
      <c r="AW964" s="3">
        <f t="shared" si="556"/>
        <v>52.380556043005676</v>
      </c>
      <c r="AX964"/>
      <c r="AY964" s="20">
        <f t="shared" si="557"/>
        <v>3.728853177220345E-3</v>
      </c>
      <c r="AZ964" s="20">
        <f t="shared" si="558"/>
        <v>4.377349381954318E-3</v>
      </c>
      <c r="BA964" s="19">
        <f t="shared" si="559"/>
        <v>2.8486677597587339E-2</v>
      </c>
      <c r="BB964" s="18">
        <f t="shared" si="560"/>
        <v>1.1310700310963115E-2</v>
      </c>
      <c r="BC964" s="18">
        <f t="shared" si="561"/>
        <v>1.3277778625913221E-2</v>
      </c>
      <c r="BD964" s="17">
        <f t="shared" si="562"/>
        <v>8.6408409730286739E-2</v>
      </c>
      <c r="BE964" s="16">
        <f t="shared" si="563"/>
        <v>2.5802946078215118E-3</v>
      </c>
      <c r="BF964" s="16">
        <f t="shared" si="564"/>
        <v>3.0290414961382964E-3</v>
      </c>
      <c r="BG964" s="16">
        <f t="shared" si="565"/>
        <v>1.9712232449602018E-2</v>
      </c>
      <c r="BH964" s="15">
        <f t="shared" si="566"/>
        <v>2.9739158021853847E-3</v>
      </c>
      <c r="BI964" s="15">
        <f t="shared" si="567"/>
        <v>3.4911185503915384E-3</v>
      </c>
      <c r="BJ964" s="15">
        <f t="shared" si="568"/>
        <v>2.2719312515913331E-2</v>
      </c>
    </row>
    <row r="965" spans="1:62" x14ac:dyDescent="0.25">
      <c r="A965">
        <v>936</v>
      </c>
      <c r="B965" s="26">
        <f t="shared" si="546"/>
        <v>0.12723749175303861</v>
      </c>
      <c r="C965" s="25">
        <f t="shared" si="547"/>
        <v>9.6818666842643051</v>
      </c>
      <c r="D965" s="24">
        <f t="shared" si="548"/>
        <v>1.0101392617076617</v>
      </c>
      <c r="E965" s="22">
        <f t="shared" si="549"/>
        <v>38.125585972987288</v>
      </c>
      <c r="F965" s="27">
        <v>3.4</v>
      </c>
      <c r="G965" s="4">
        <f t="shared" si="550"/>
        <v>52.344829410712293</v>
      </c>
      <c r="H965" s="4"/>
      <c r="I965" s="5">
        <v>0.1216</v>
      </c>
      <c r="J965" s="5">
        <v>0</v>
      </c>
      <c r="K965" s="14">
        <v>0</v>
      </c>
      <c r="L965" s="6">
        <v>4.5999999999999996</v>
      </c>
      <c r="M965" s="6">
        <v>71</v>
      </c>
      <c r="N965" s="6">
        <v>8</v>
      </c>
      <c r="O965" s="13">
        <f t="shared" si="569"/>
        <v>65</v>
      </c>
      <c r="P965" s="12">
        <f t="shared" si="570"/>
        <v>0</v>
      </c>
      <c r="Q965" s="4"/>
      <c r="R965">
        <v>936</v>
      </c>
      <c r="S965" s="4">
        <f t="shared" si="571"/>
        <v>0.45940307648816003</v>
      </c>
      <c r="T965" s="12">
        <f t="shared" si="572"/>
        <v>1</v>
      </c>
      <c r="U965">
        <f t="shared" si="573"/>
        <v>1</v>
      </c>
      <c r="V965" s="4">
        <f t="shared" si="574"/>
        <v>0.45940307648816003</v>
      </c>
      <c r="W965" s="4"/>
      <c r="X965"/>
      <c r="Z965"/>
      <c r="AA965">
        <v>936</v>
      </c>
      <c r="AB965" s="4">
        <f t="shared" si="575"/>
        <v>4.8785628742514978E-2</v>
      </c>
      <c r="AC965" s="4">
        <f t="shared" si="576"/>
        <v>0</v>
      </c>
      <c r="AD965" s="26">
        <f t="shared" si="577"/>
        <v>0.12723749175303861</v>
      </c>
      <c r="AE965" s="4">
        <f t="shared" si="551"/>
        <v>0.10648355808662434</v>
      </c>
      <c r="AF965" s="11"/>
      <c r="AG965" s="10">
        <f t="shared" si="578"/>
        <v>7.2814371257485036E-2</v>
      </c>
      <c r="AH965" s="10">
        <f t="shared" si="579"/>
        <v>0</v>
      </c>
      <c r="AI965" s="25">
        <f t="shared" si="580"/>
        <v>9.6818666842643051</v>
      </c>
      <c r="AJ965" s="4">
        <f t="shared" si="552"/>
        <v>9.6302846017525159</v>
      </c>
      <c r="AK965" s="4"/>
      <c r="AL965" s="24">
        <f t="shared" si="581"/>
        <v>1.0101392617076617</v>
      </c>
      <c r="AM965" s="4">
        <f t="shared" si="553"/>
        <v>0.99833731354121769</v>
      </c>
      <c r="AN965" s="3"/>
      <c r="AO965" s="23">
        <f t="shared" si="582"/>
        <v>0</v>
      </c>
      <c r="AP965" s="22">
        <f t="shared" si="583"/>
        <v>38.125585972987288</v>
      </c>
      <c r="AQ965" s="4">
        <f t="shared" si="554"/>
        <v>38.112010743395295</v>
      </c>
      <c r="AR965" s="3"/>
      <c r="AS965" s="4">
        <v>3.4</v>
      </c>
      <c r="AT965" s="4"/>
      <c r="AU965" s="21">
        <f t="shared" si="584"/>
        <v>312.95997058928731</v>
      </c>
      <c r="AV965" s="21">
        <f t="shared" si="555"/>
        <v>7.6067372690510421E-2</v>
      </c>
      <c r="AW965" s="3">
        <f t="shared" si="556"/>
        <v>52.344829410712293</v>
      </c>
      <c r="AX965"/>
      <c r="AY965" s="20">
        <f t="shared" si="557"/>
        <v>2.1148477835114749E-3</v>
      </c>
      <c r="AZ965" s="20">
        <f t="shared" si="558"/>
        <v>2.4826473980352095E-3</v>
      </c>
      <c r="BA965" s="19">
        <f t="shared" si="559"/>
        <v>1.6156438484867589E-2</v>
      </c>
      <c r="BB965" s="18">
        <f t="shared" si="560"/>
        <v>5.2562687451150041E-3</v>
      </c>
      <c r="BC965" s="18">
        <f t="shared" si="561"/>
        <v>6.1704024399176138E-3</v>
      </c>
      <c r="BD965" s="17">
        <f t="shared" si="562"/>
        <v>4.0155411326756582E-2</v>
      </c>
      <c r="BE965" s="16">
        <f t="shared" si="563"/>
        <v>1.2026309962295291E-3</v>
      </c>
      <c r="BF965" s="16">
        <f t="shared" si="564"/>
        <v>1.4117842129650992E-3</v>
      </c>
      <c r="BG965" s="16">
        <f t="shared" si="565"/>
        <v>9.1875329572493492E-3</v>
      </c>
      <c r="BH965" s="15">
        <f t="shared" si="566"/>
        <v>1.3833302483637427E-3</v>
      </c>
      <c r="BI965" s="15">
        <f t="shared" si="567"/>
        <v>1.6239094219922196E-3</v>
      </c>
      <c r="BJ965" s="15">
        <f t="shared" si="568"/>
        <v>1.0567989921636904E-2</v>
      </c>
    </row>
    <row r="966" spans="1:62" x14ac:dyDescent="0.25">
      <c r="A966">
        <v>937</v>
      </c>
      <c r="B966" s="26">
        <f t="shared" si="546"/>
        <v>0.25280032455369023</v>
      </c>
      <c r="C966" s="25">
        <f t="shared" si="547"/>
        <v>9.8486678352854504</v>
      </c>
      <c r="D966" s="24">
        <f t="shared" si="548"/>
        <v>1.0082943913144375</v>
      </c>
      <c r="E966" s="22">
        <f t="shared" si="549"/>
        <v>38.123699486868205</v>
      </c>
      <c r="F966" s="27">
        <v>3.4</v>
      </c>
      <c r="G966" s="4">
        <f t="shared" si="550"/>
        <v>52.633462038021783</v>
      </c>
      <c r="H966" s="4"/>
      <c r="I966" s="5">
        <v>0.36470000000000002</v>
      </c>
      <c r="J966" s="5">
        <v>0</v>
      </c>
      <c r="K966" s="14">
        <v>1</v>
      </c>
      <c r="L966" s="6">
        <v>3.4</v>
      </c>
      <c r="M966" s="6">
        <v>74</v>
      </c>
      <c r="N966" s="6">
        <v>8</v>
      </c>
      <c r="O966" s="13">
        <f t="shared" si="569"/>
        <v>68</v>
      </c>
      <c r="P966" s="12">
        <f t="shared" si="570"/>
        <v>0</v>
      </c>
      <c r="Q966" s="4"/>
      <c r="R966">
        <v>937</v>
      </c>
      <c r="S966" s="4">
        <f t="shared" si="571"/>
        <v>0.35612952979019163</v>
      </c>
      <c r="T966" s="12">
        <f t="shared" si="572"/>
        <v>1</v>
      </c>
      <c r="U966">
        <f t="shared" si="573"/>
        <v>0.6</v>
      </c>
      <c r="V966" s="4">
        <f t="shared" si="574"/>
        <v>0.21367771787411496</v>
      </c>
      <c r="W966" s="4"/>
      <c r="X966"/>
      <c r="Z966"/>
      <c r="AA966">
        <v>937</v>
      </c>
      <c r="AB966" s="4">
        <f t="shared" si="575"/>
        <v>0.1463167664670659</v>
      </c>
      <c r="AC966" s="4">
        <f t="shared" si="576"/>
        <v>0</v>
      </c>
      <c r="AD966" s="26">
        <f t="shared" si="577"/>
        <v>0.25280032455369023</v>
      </c>
      <c r="AE966" s="4">
        <f t="shared" si="551"/>
        <v>0.2098614578794207</v>
      </c>
      <c r="AF966" s="11"/>
      <c r="AG966" s="10">
        <f t="shared" si="578"/>
        <v>0.21838323353293418</v>
      </c>
      <c r="AH966" s="10">
        <f t="shared" si="579"/>
        <v>0</v>
      </c>
      <c r="AI966" s="25">
        <f t="shared" si="580"/>
        <v>9.8486678352854504</v>
      </c>
      <c r="AJ966" s="4">
        <f t="shared" si="552"/>
        <v>9.7938205450469926</v>
      </c>
      <c r="AK966" s="4"/>
      <c r="AL966" s="24">
        <f t="shared" si="581"/>
        <v>1.0082943913144375</v>
      </c>
      <c r="AM966" s="4">
        <f t="shared" si="553"/>
        <v>0.99598221925619224</v>
      </c>
      <c r="AN966" s="3"/>
      <c r="AO966" s="23">
        <f t="shared" si="582"/>
        <v>0</v>
      </c>
      <c r="AP966" s="22">
        <f t="shared" si="583"/>
        <v>38.123699486868205</v>
      </c>
      <c r="AQ966" s="4">
        <f t="shared" si="554"/>
        <v>38.109508495647319</v>
      </c>
      <c r="AR966" s="3"/>
      <c r="AS966" s="4">
        <v>3.4</v>
      </c>
      <c r="AT966" s="4"/>
      <c r="AU966" s="21">
        <f t="shared" si="584"/>
        <v>313.0360379619778</v>
      </c>
      <c r="AV966" s="21">
        <f t="shared" si="555"/>
        <v>9.6756248154315133E-2</v>
      </c>
      <c r="AW966" s="3">
        <f t="shared" si="556"/>
        <v>52.633462038021783</v>
      </c>
      <c r="AX966"/>
      <c r="AY966" s="20">
        <f t="shared" si="557"/>
        <v>4.3755159128955161E-3</v>
      </c>
      <c r="AZ966" s="20">
        <f t="shared" si="558"/>
        <v>5.1364752020947365E-3</v>
      </c>
      <c r="BA966" s="19">
        <f t="shared" si="559"/>
        <v>3.342687555927927E-2</v>
      </c>
      <c r="BB966" s="18">
        <f t="shared" si="560"/>
        <v>5.5889968647304467E-3</v>
      </c>
      <c r="BC966" s="18">
        <f t="shared" si="561"/>
        <v>6.560996319466177E-3</v>
      </c>
      <c r="BD966" s="17">
        <f t="shared" si="562"/>
        <v>4.2697297054261181E-2</v>
      </c>
      <c r="BE966" s="16">
        <f t="shared" si="563"/>
        <v>1.2546233502581461E-3</v>
      </c>
      <c r="BF966" s="16">
        <f t="shared" si="564"/>
        <v>1.4728187155204323E-3</v>
      </c>
      <c r="BG966" s="16">
        <f t="shared" si="565"/>
        <v>9.5847299924667305E-3</v>
      </c>
      <c r="BH966" s="15">
        <f t="shared" si="566"/>
        <v>1.4460770093858892E-3</v>
      </c>
      <c r="BI966" s="15">
        <f t="shared" si="567"/>
        <v>1.697568663192131E-3</v>
      </c>
      <c r="BJ966" s="15">
        <f t="shared" si="568"/>
        <v>1.1047345548307943E-2</v>
      </c>
    </row>
    <row r="967" spans="1:62" x14ac:dyDescent="0.25">
      <c r="A967">
        <v>938</v>
      </c>
      <c r="B967" s="26">
        <f t="shared" si="546"/>
        <v>0.3561782243464866</v>
      </c>
      <c r="C967" s="25">
        <f t="shared" si="547"/>
        <v>10.012203778579927</v>
      </c>
      <c r="D967" s="24">
        <f t="shared" si="548"/>
        <v>1.0086474323934622</v>
      </c>
      <c r="E967" s="22">
        <f t="shared" si="549"/>
        <v>38.124376354547586</v>
      </c>
      <c r="F967" s="27">
        <v>3.4</v>
      </c>
      <c r="G967" s="4">
        <f t="shared" si="550"/>
        <v>52.901405789867461</v>
      </c>
      <c r="H967" s="4"/>
      <c r="I967" s="5">
        <v>0.36470000000000002</v>
      </c>
      <c r="J967" s="5">
        <v>0</v>
      </c>
      <c r="K967" s="14">
        <v>1</v>
      </c>
      <c r="L967" s="6">
        <v>3.6</v>
      </c>
      <c r="M967" s="6">
        <v>59</v>
      </c>
      <c r="N967" s="6">
        <v>10</v>
      </c>
      <c r="O967" s="13">
        <f t="shared" si="569"/>
        <v>51.5</v>
      </c>
      <c r="P967" s="12">
        <f t="shared" si="570"/>
        <v>0</v>
      </c>
      <c r="Q967" s="4"/>
      <c r="R967">
        <v>938</v>
      </c>
      <c r="S967" s="4">
        <f t="shared" si="571"/>
        <v>0.37230471497562223</v>
      </c>
      <c r="T967" s="12">
        <f t="shared" si="572"/>
        <v>1</v>
      </c>
      <c r="U967">
        <f t="shared" si="573"/>
        <v>0.6</v>
      </c>
      <c r="V967" s="4">
        <f t="shared" si="574"/>
        <v>0.22338282898537334</v>
      </c>
      <c r="W967" s="4"/>
      <c r="X967"/>
      <c r="Z967"/>
      <c r="AA967">
        <v>938</v>
      </c>
      <c r="AB967" s="4">
        <f t="shared" si="575"/>
        <v>0.1463167664670659</v>
      </c>
      <c r="AC967" s="4">
        <f t="shared" si="576"/>
        <v>0</v>
      </c>
      <c r="AD967" s="26">
        <f t="shared" si="577"/>
        <v>0.3561782243464866</v>
      </c>
      <c r="AE967" s="4">
        <f t="shared" si="551"/>
        <v>0.27644815849570958</v>
      </c>
      <c r="AF967" s="11"/>
      <c r="AG967" s="10">
        <f t="shared" si="578"/>
        <v>0.21838323353293418</v>
      </c>
      <c r="AH967" s="10">
        <f t="shared" si="579"/>
        <v>0</v>
      </c>
      <c r="AI967" s="25">
        <f t="shared" si="580"/>
        <v>10.012203778579927</v>
      </c>
      <c r="AJ967" s="4">
        <f t="shared" si="552"/>
        <v>9.9363772162456439</v>
      </c>
      <c r="AK967" s="4"/>
      <c r="AL967" s="24">
        <f t="shared" si="581"/>
        <v>1.0086474323934622</v>
      </c>
      <c r="AM967" s="4">
        <f t="shared" si="553"/>
        <v>0.99191816952955991</v>
      </c>
      <c r="AN967" s="3"/>
      <c r="AO967" s="23">
        <f t="shared" si="582"/>
        <v>0</v>
      </c>
      <c r="AP967" s="22">
        <f t="shared" si="583"/>
        <v>38.124376354547586</v>
      </c>
      <c r="AQ967" s="4">
        <f t="shared" si="554"/>
        <v>38.10505921192668</v>
      </c>
      <c r="AR967" s="3"/>
      <c r="AS967" s="4">
        <v>3.4</v>
      </c>
      <c r="AT967" s="4"/>
      <c r="AU967" s="21">
        <f t="shared" si="584"/>
        <v>313.13279421013209</v>
      </c>
      <c r="AV967" s="21">
        <f t="shared" si="555"/>
        <v>0.14915835603786484</v>
      </c>
      <c r="AW967" s="3">
        <f t="shared" si="556"/>
        <v>52.901405789867461</v>
      </c>
      <c r="AX967"/>
      <c r="AY967" s="20">
        <f t="shared" si="557"/>
        <v>8.1245780079084277E-3</v>
      </c>
      <c r="AZ967" s="20">
        <f t="shared" si="558"/>
        <v>9.5375480962403281E-3</v>
      </c>
      <c r="BA967" s="19">
        <f t="shared" si="559"/>
        <v>6.2067939746628276E-2</v>
      </c>
      <c r="BB967" s="18">
        <f t="shared" si="560"/>
        <v>7.7268068724467487E-3</v>
      </c>
      <c r="BC967" s="18">
        <f t="shared" si="561"/>
        <v>9.0705993720027051E-3</v>
      </c>
      <c r="BD967" s="17">
        <f t="shared" si="562"/>
        <v>5.9029156089833862E-2</v>
      </c>
      <c r="BE967" s="16">
        <f t="shared" si="563"/>
        <v>1.7047295734957081E-3</v>
      </c>
      <c r="BF967" s="16">
        <f t="shared" si="564"/>
        <v>2.0012042819297442E-3</v>
      </c>
      <c r="BG967" s="16">
        <f t="shared" si="565"/>
        <v>1.3023329008476855E-2</v>
      </c>
      <c r="BH967" s="15">
        <f t="shared" si="566"/>
        <v>1.9684372568709693E-3</v>
      </c>
      <c r="BI967" s="15">
        <f t="shared" si="567"/>
        <v>2.310774171109399E-3</v>
      </c>
      <c r="BJ967" s="15">
        <f t="shared" si="568"/>
        <v>1.5037931192925858E-2</v>
      </c>
    </row>
    <row r="968" spans="1:62" x14ac:dyDescent="0.25">
      <c r="A968">
        <v>939</v>
      </c>
      <c r="B968" s="26">
        <f t="shared" si="546"/>
        <v>0.42276492496277551</v>
      </c>
      <c r="C968" s="25">
        <f t="shared" si="547"/>
        <v>10.154760449778578</v>
      </c>
      <c r="D968" s="24">
        <f t="shared" si="548"/>
        <v>1.0114427212402817</v>
      </c>
      <c r="E968" s="22">
        <f t="shared" si="549"/>
        <v>38.127979337847961</v>
      </c>
      <c r="F968" s="27">
        <v>3.4</v>
      </c>
      <c r="G968" s="4">
        <f t="shared" si="550"/>
        <v>53.116947433829594</v>
      </c>
      <c r="H968" s="4"/>
      <c r="I968" s="5">
        <v>0.36470000000000002</v>
      </c>
      <c r="J968" s="5">
        <v>0</v>
      </c>
      <c r="K968" s="14">
        <v>1</v>
      </c>
      <c r="L968" s="6">
        <v>5.0999999999999996</v>
      </c>
      <c r="M968" s="6">
        <v>62</v>
      </c>
      <c r="N968" s="6">
        <v>27</v>
      </c>
      <c r="O968" s="13">
        <f t="shared" si="569"/>
        <v>41.75</v>
      </c>
      <c r="P968" s="12">
        <f t="shared" si="570"/>
        <v>0</v>
      </c>
      <c r="Q968" s="4"/>
      <c r="R968">
        <v>939</v>
      </c>
      <c r="S968" s="4">
        <f t="shared" si="571"/>
        <v>0.50681584851960382</v>
      </c>
      <c r="T968" s="12">
        <f t="shared" si="572"/>
        <v>1</v>
      </c>
      <c r="U968">
        <f t="shared" si="573"/>
        <v>0.6</v>
      </c>
      <c r="V968" s="4">
        <f t="shared" si="574"/>
        <v>0.3040895091117623</v>
      </c>
      <c r="W968" s="4"/>
      <c r="X968"/>
      <c r="Z968"/>
      <c r="AA968">
        <v>939</v>
      </c>
      <c r="AB968" s="4">
        <f t="shared" si="575"/>
        <v>0.1463167664670659</v>
      </c>
      <c r="AC968" s="4">
        <f t="shared" si="576"/>
        <v>0</v>
      </c>
      <c r="AD968" s="26">
        <f t="shared" si="577"/>
        <v>0.42276492496277551</v>
      </c>
      <c r="AE968" s="4">
        <f t="shared" si="551"/>
        <v>0.29126842553431048</v>
      </c>
      <c r="AF968" s="11"/>
      <c r="AG968" s="10">
        <f t="shared" si="578"/>
        <v>0.21838323353293418</v>
      </c>
      <c r="AH968" s="10">
        <f t="shared" si="579"/>
        <v>0</v>
      </c>
      <c r="AI968" s="25">
        <f t="shared" si="580"/>
        <v>10.154760449778578</v>
      </c>
      <c r="AJ968" s="4">
        <f t="shared" si="552"/>
        <v>10.041891316040232</v>
      </c>
      <c r="AK968" s="4"/>
      <c r="AL968" s="24">
        <f t="shared" si="581"/>
        <v>1.0114427212402817</v>
      </c>
      <c r="AM968" s="4">
        <f t="shared" si="553"/>
        <v>0.98687495538791181</v>
      </c>
      <c r="AN968" s="3"/>
      <c r="AO968" s="23">
        <f t="shared" si="582"/>
        <v>0</v>
      </c>
      <c r="AP968" s="22">
        <f t="shared" si="583"/>
        <v>38.127979337847961</v>
      </c>
      <c r="AQ968" s="4">
        <f t="shared" si="554"/>
        <v>38.099579159551404</v>
      </c>
      <c r="AR968" s="3"/>
      <c r="AS968" s="4">
        <v>3.4</v>
      </c>
      <c r="AT968" s="4"/>
      <c r="AU968" s="21">
        <f t="shared" si="584"/>
        <v>313.28195256616993</v>
      </c>
      <c r="AV968" s="21">
        <f t="shared" si="555"/>
        <v>0.23146704275928887</v>
      </c>
      <c r="AW968" s="3">
        <f t="shared" si="556"/>
        <v>53.116947433829594</v>
      </c>
      <c r="AX968"/>
      <c r="AY968" s="20">
        <f t="shared" si="557"/>
        <v>1.3399632321550859E-2</v>
      </c>
      <c r="AZ968" s="20">
        <f t="shared" si="558"/>
        <v>1.5730003160081441E-2</v>
      </c>
      <c r="BA968" s="19">
        <f t="shared" si="559"/>
        <v>0.10236686394683274</v>
      </c>
      <c r="BB968" s="18">
        <f t="shared" si="560"/>
        <v>1.1501484063220654E-2</v>
      </c>
      <c r="BC968" s="18">
        <f t="shared" si="561"/>
        <v>1.3501742161172071E-2</v>
      </c>
      <c r="BD968" s="17">
        <f t="shared" si="562"/>
        <v>8.7865907513953789E-2</v>
      </c>
      <c r="BE968" s="16">
        <f t="shared" si="563"/>
        <v>2.5034813155828161E-3</v>
      </c>
      <c r="BF968" s="16">
        <f t="shared" si="564"/>
        <v>2.9388693704667842E-3</v>
      </c>
      <c r="BG968" s="16">
        <f t="shared" si="565"/>
        <v>1.9125415166320263E-2</v>
      </c>
      <c r="BH968" s="15">
        <f t="shared" si="566"/>
        <v>2.894008195612704E-3</v>
      </c>
      <c r="BI968" s="15">
        <f t="shared" si="567"/>
        <v>3.3973139687627396E-3</v>
      </c>
      <c r="BJ968" s="15">
        <f t="shared" si="568"/>
        <v>2.2108856132182057E-2</v>
      </c>
    </row>
    <row r="969" spans="1:62" x14ac:dyDescent="0.25">
      <c r="A969">
        <v>940</v>
      </c>
      <c r="B969" s="26">
        <f t="shared" si="546"/>
        <v>0.34005405427682545</v>
      </c>
      <c r="C969" s="25">
        <f t="shared" si="547"/>
        <v>10.114705687297716</v>
      </c>
      <c r="D969" s="24">
        <f t="shared" si="548"/>
        <v>1.017173561283879</v>
      </c>
      <c r="E969" s="22">
        <f t="shared" si="549"/>
        <v>38.135147088211887</v>
      </c>
      <c r="F969" s="27">
        <v>3.4</v>
      </c>
      <c r="G969" s="4">
        <f t="shared" si="550"/>
        <v>53.007080391070311</v>
      </c>
      <c r="H969" s="4"/>
      <c r="I969" s="5">
        <v>0.1216</v>
      </c>
      <c r="J969" s="5">
        <v>0</v>
      </c>
      <c r="K969" s="14">
        <v>1</v>
      </c>
      <c r="L969" s="6">
        <v>7.3</v>
      </c>
      <c r="M969" s="6">
        <v>51</v>
      </c>
      <c r="N969" s="6">
        <v>49</v>
      </c>
      <c r="O969" s="13">
        <f t="shared" si="569"/>
        <v>14.25</v>
      </c>
      <c r="P969" s="12">
        <f t="shared" si="570"/>
        <v>0</v>
      </c>
      <c r="Q969" s="4"/>
      <c r="R969">
        <v>940</v>
      </c>
      <c r="S969" s="4">
        <f t="shared" si="571"/>
        <v>0.74514205020999758</v>
      </c>
      <c r="T969" s="12">
        <f t="shared" si="572"/>
        <v>1</v>
      </c>
      <c r="U969">
        <f t="shared" si="573"/>
        <v>0.6</v>
      </c>
      <c r="V969" s="4">
        <f t="shared" si="574"/>
        <v>0.44708523012599855</v>
      </c>
      <c r="W969" s="4"/>
      <c r="X969"/>
      <c r="Z969"/>
      <c r="AA969">
        <v>940</v>
      </c>
      <c r="AB969" s="4">
        <f t="shared" si="575"/>
        <v>4.8785628742514978E-2</v>
      </c>
      <c r="AC969" s="4">
        <f t="shared" si="576"/>
        <v>0</v>
      </c>
      <c r="AD969" s="26">
        <f t="shared" si="577"/>
        <v>0.34005405427682545</v>
      </c>
      <c r="AE969" s="4">
        <f t="shared" si="551"/>
        <v>0.18243430946370026</v>
      </c>
      <c r="AF969" s="11"/>
      <c r="AG969" s="10">
        <f t="shared" si="578"/>
        <v>7.2814371257485036E-2</v>
      </c>
      <c r="AH969" s="10">
        <f t="shared" si="579"/>
        <v>0</v>
      </c>
      <c r="AI969" s="25">
        <f t="shared" si="580"/>
        <v>10.114705687297716</v>
      </c>
      <c r="AJ969" s="4">
        <f t="shared" si="552"/>
        <v>9.9275025481184613</v>
      </c>
      <c r="AK969" s="4"/>
      <c r="AL969" s="24">
        <f t="shared" si="581"/>
        <v>1.017173561283879</v>
      </c>
      <c r="AM969" s="4">
        <f t="shared" si="553"/>
        <v>0.97621601551788584</v>
      </c>
      <c r="AN969" s="3"/>
      <c r="AO969" s="23">
        <f t="shared" si="582"/>
        <v>0</v>
      </c>
      <c r="AP969" s="22">
        <f t="shared" si="583"/>
        <v>38.135147088211887</v>
      </c>
      <c r="AQ969" s="4">
        <f t="shared" si="554"/>
        <v>38.087682038902159</v>
      </c>
      <c r="AR969" s="3"/>
      <c r="AS969" s="4">
        <v>3.4</v>
      </c>
      <c r="AT969" s="4"/>
      <c r="AU969" s="21">
        <f t="shared" si="584"/>
        <v>313.51341960892921</v>
      </c>
      <c r="AV969" s="21">
        <f t="shared" si="555"/>
        <v>0.33727119127966937</v>
      </c>
      <c r="AW969" s="3">
        <f t="shared" si="556"/>
        <v>53.007080391070311</v>
      </c>
      <c r="AX969"/>
      <c r="AY969" s="20">
        <f t="shared" si="557"/>
        <v>1.6061618646065312E-2</v>
      </c>
      <c r="AZ969" s="20">
        <f t="shared" si="558"/>
        <v>1.8854943627989711E-2</v>
      </c>
      <c r="BA969" s="19">
        <f t="shared" si="559"/>
        <v>0.12270318253907017</v>
      </c>
      <c r="BB969" s="18">
        <f t="shared" si="560"/>
        <v>1.9076197810168661E-2</v>
      </c>
      <c r="BC969" s="18">
        <f t="shared" si="561"/>
        <v>2.239379742932843E-2</v>
      </c>
      <c r="BD969" s="17">
        <f t="shared" si="562"/>
        <v>0.14573314393975795</v>
      </c>
      <c r="BE969" s="16">
        <f t="shared" si="563"/>
        <v>4.1736172175135394E-3</v>
      </c>
      <c r="BF969" s="16">
        <f t="shared" si="564"/>
        <v>4.89946369012459E-3</v>
      </c>
      <c r="BG969" s="16">
        <f t="shared" si="565"/>
        <v>3.1884464858355069E-2</v>
      </c>
      <c r="BH969" s="15">
        <f t="shared" si="566"/>
        <v>4.8367387089314935E-3</v>
      </c>
      <c r="BI969" s="15">
        <f t="shared" si="567"/>
        <v>5.6779106583108828E-3</v>
      </c>
      <c r="BJ969" s="15">
        <f t="shared" si="568"/>
        <v>3.6950399942486244E-2</v>
      </c>
    </row>
    <row r="970" spans="1:62" x14ac:dyDescent="0.25">
      <c r="A970">
        <v>941</v>
      </c>
      <c r="B970" s="26">
        <f t="shared" si="546"/>
        <v>0.23121993820621523</v>
      </c>
      <c r="C970" s="25">
        <f t="shared" si="547"/>
        <v>10.000316919375946</v>
      </c>
      <c r="D970" s="24">
        <f t="shared" si="548"/>
        <v>1.0203641879005647</v>
      </c>
      <c r="E970" s="22">
        <f t="shared" si="549"/>
        <v>38.139508154307919</v>
      </c>
      <c r="F970" s="27">
        <v>3.4</v>
      </c>
      <c r="G970" s="4">
        <f t="shared" si="550"/>
        <v>52.791409199790643</v>
      </c>
      <c r="H970" s="4"/>
      <c r="I970" s="5">
        <v>0.1216</v>
      </c>
      <c r="J970" s="5">
        <v>0</v>
      </c>
      <c r="K970" s="14">
        <v>1</v>
      </c>
      <c r="L970" s="6">
        <v>11</v>
      </c>
      <c r="M970" s="6">
        <v>52</v>
      </c>
      <c r="N970" s="6">
        <v>83</v>
      </c>
      <c r="O970" s="13">
        <f t="shared" si="569"/>
        <v>-10.25</v>
      </c>
      <c r="P970" s="12">
        <f t="shared" si="570"/>
        <v>-10.25</v>
      </c>
      <c r="Q970" s="4"/>
      <c r="R970">
        <v>941</v>
      </c>
      <c r="S970" s="4">
        <f t="shared" si="571"/>
        <v>1.245428856118602</v>
      </c>
      <c r="T970" s="12">
        <f t="shared" si="572"/>
        <v>1</v>
      </c>
      <c r="U970">
        <f t="shared" si="573"/>
        <v>0.6</v>
      </c>
      <c r="V970" s="4">
        <f t="shared" si="574"/>
        <v>0.74725731367116122</v>
      </c>
      <c r="W970" s="4"/>
      <c r="X970"/>
      <c r="Z970"/>
      <c r="AA970">
        <v>941</v>
      </c>
      <c r="AB970" s="4">
        <f t="shared" si="575"/>
        <v>4.8785628742514978E-2</v>
      </c>
      <c r="AC970" s="4">
        <f t="shared" si="576"/>
        <v>0</v>
      </c>
      <c r="AD970" s="26">
        <f t="shared" si="577"/>
        <v>0.23121993820621523</v>
      </c>
      <c r="AE970" s="4">
        <f t="shared" si="551"/>
        <v>0.12091840518164994</v>
      </c>
      <c r="AF970" s="11"/>
      <c r="AG970" s="10">
        <f t="shared" si="578"/>
        <v>7.2814371257485036E-2</v>
      </c>
      <c r="AH970" s="10">
        <f t="shared" si="579"/>
        <v>0</v>
      </c>
      <c r="AI970" s="25">
        <f t="shared" si="580"/>
        <v>10.000316919375946</v>
      </c>
      <c r="AJ970" s="4">
        <f t="shared" si="552"/>
        <v>9.8077136451960829</v>
      </c>
      <c r="AK970" s="4"/>
      <c r="AL970" s="24">
        <f t="shared" si="581"/>
        <v>1.0203641879005647</v>
      </c>
      <c r="AM970" s="4">
        <f t="shared" si="553"/>
        <v>0.97762891523759088</v>
      </c>
      <c r="AN970" s="3"/>
      <c r="AO970" s="23">
        <f t="shared" si="582"/>
        <v>0</v>
      </c>
      <c r="AP970" s="22">
        <f t="shared" si="583"/>
        <v>38.139508154307919</v>
      </c>
      <c r="AQ970" s="4">
        <f t="shared" si="554"/>
        <v>38.090092064453927</v>
      </c>
      <c r="AR970" s="3"/>
      <c r="AS970" s="4">
        <v>3.4</v>
      </c>
      <c r="AT970" s="4"/>
      <c r="AU970" s="21">
        <f t="shared" si="584"/>
        <v>313.85069080020889</v>
      </c>
      <c r="AV970" s="21">
        <f t="shared" si="555"/>
        <v>0.30754173193201051</v>
      </c>
      <c r="AW970" s="3">
        <f t="shared" si="556"/>
        <v>52.791409199790643</v>
      </c>
      <c r="AX970"/>
      <c r="AY970" s="20">
        <f t="shared" si="557"/>
        <v>1.1239842835790593E-2</v>
      </c>
      <c r="AZ970" s="20">
        <f t="shared" si="558"/>
        <v>1.3194598111580261E-2</v>
      </c>
      <c r="BA970" s="19">
        <f t="shared" si="559"/>
        <v>8.5867092077194437E-2</v>
      </c>
      <c r="BB970" s="18">
        <f t="shared" si="560"/>
        <v>1.9626477276233442E-2</v>
      </c>
      <c r="BC970" s="18">
        <f t="shared" si="561"/>
        <v>2.3039777672100126E-2</v>
      </c>
      <c r="BD970" s="17">
        <f t="shared" si="562"/>
        <v>0.14993701923152933</v>
      </c>
      <c r="BE970" s="16">
        <f t="shared" si="563"/>
        <v>4.3547694678867958E-3</v>
      </c>
      <c r="BF970" s="16">
        <f t="shared" si="564"/>
        <v>5.1121206796931953E-3</v>
      </c>
      <c r="BG970" s="16">
        <f t="shared" si="565"/>
        <v>3.3268382515393845E-2</v>
      </c>
      <c r="BH970" s="15">
        <f t="shared" si="566"/>
        <v>5.0355518032054285E-3</v>
      </c>
      <c r="BI970" s="15">
        <f t="shared" si="567"/>
        <v>5.9112999428933295E-3</v>
      </c>
      <c r="BJ970" s="15">
        <f t="shared" si="568"/>
        <v>3.8469238107892954E-2</v>
      </c>
    </row>
    <row r="971" spans="1:62" x14ac:dyDescent="0.25">
      <c r="A971">
        <v>942</v>
      </c>
      <c r="B971" s="26">
        <f t="shared" si="546"/>
        <v>0.41351181835530265</v>
      </c>
      <c r="C971" s="25">
        <f t="shared" si="547"/>
        <v>10.24442023202243</v>
      </c>
      <c r="D971" s="24">
        <f t="shared" si="548"/>
        <v>1.017885556620707</v>
      </c>
      <c r="E971" s="22">
        <f t="shared" si="549"/>
        <v>38.137349860860198</v>
      </c>
      <c r="F971" s="27">
        <v>3.4</v>
      </c>
      <c r="G971" s="4">
        <f t="shared" si="550"/>
        <v>53.213167467858632</v>
      </c>
      <c r="H971" s="4"/>
      <c r="I971" s="5">
        <v>0.72929999999999995</v>
      </c>
      <c r="J971" s="5">
        <v>0</v>
      </c>
      <c r="K971" s="14">
        <v>1</v>
      </c>
      <c r="L971" s="6">
        <v>13.9</v>
      </c>
      <c r="M971" s="6">
        <v>57</v>
      </c>
      <c r="N971" s="6">
        <v>99</v>
      </c>
      <c r="O971" s="13">
        <f t="shared" si="569"/>
        <v>-17.25</v>
      </c>
      <c r="P971" s="12">
        <f t="shared" si="570"/>
        <v>-27.5</v>
      </c>
      <c r="Q971" s="4"/>
      <c r="R971">
        <v>942</v>
      </c>
      <c r="S971" s="4">
        <f t="shared" si="571"/>
        <v>1.7093833911892833</v>
      </c>
      <c r="T971" s="12">
        <f t="shared" si="572"/>
        <v>0.75846459436788383</v>
      </c>
      <c r="U971">
        <f t="shared" si="573"/>
        <v>0.6</v>
      </c>
      <c r="V971" s="4">
        <f t="shared" si="574"/>
        <v>0.77790406825054637</v>
      </c>
      <c r="W971" s="4"/>
      <c r="X971"/>
      <c r="Z971"/>
      <c r="AA971">
        <v>942</v>
      </c>
      <c r="AB971" s="4">
        <f t="shared" si="575"/>
        <v>0.29259341317365273</v>
      </c>
      <c r="AC971" s="4">
        <f t="shared" si="576"/>
        <v>0</v>
      </c>
      <c r="AD971" s="26">
        <f t="shared" si="577"/>
        <v>0.41351181835530265</v>
      </c>
      <c r="AE971" s="4">
        <f t="shared" si="551"/>
        <v>0.11137006198260992</v>
      </c>
      <c r="AF971" s="11"/>
      <c r="AG971" s="10">
        <f t="shared" si="578"/>
        <v>0.43670658682634733</v>
      </c>
      <c r="AH971" s="10">
        <f t="shared" si="579"/>
        <v>0</v>
      </c>
      <c r="AI971" s="25">
        <f t="shared" si="580"/>
        <v>10.24442023202243</v>
      </c>
      <c r="AJ971" s="4">
        <f t="shared" si="552"/>
        <v>9.8490830879546021</v>
      </c>
      <c r="AK971" s="4"/>
      <c r="AL971" s="24">
        <f t="shared" si="581"/>
        <v>1.017885556620707</v>
      </c>
      <c r="AM971" s="4">
        <f t="shared" si="553"/>
        <v>0.933463771437267</v>
      </c>
      <c r="AN971" s="3"/>
      <c r="AO971" s="23">
        <f t="shared" si="582"/>
        <v>0</v>
      </c>
      <c r="AP971" s="22">
        <f t="shared" si="583"/>
        <v>38.137349860860198</v>
      </c>
      <c r="AQ971" s="4">
        <f t="shared" si="554"/>
        <v>38.037421754362221</v>
      </c>
      <c r="AR971" s="3"/>
      <c r="AS971" s="4">
        <v>3.4</v>
      </c>
      <c r="AT971" s="4"/>
      <c r="AU971" s="21">
        <f t="shared" si="584"/>
        <v>314.15823253214091</v>
      </c>
      <c r="AV971" s="21">
        <f t="shared" si="555"/>
        <v>0.68648251763275026</v>
      </c>
      <c r="AW971" s="3">
        <f t="shared" si="556"/>
        <v>53.213167467858632</v>
      </c>
      <c r="AX971"/>
      <c r="AY971" s="20">
        <f t="shared" si="557"/>
        <v>3.0788564425505014E-2</v>
      </c>
      <c r="AZ971" s="20">
        <f t="shared" si="558"/>
        <v>3.6143097369071099E-2</v>
      </c>
      <c r="BA971" s="19">
        <f t="shared" si="559"/>
        <v>0.23521009457811665</v>
      </c>
      <c r="BB971" s="18">
        <f t="shared" si="560"/>
        <v>4.0285272966088921E-2</v>
      </c>
      <c r="BC971" s="18">
        <f t="shared" si="561"/>
        <v>4.729140739497395E-2</v>
      </c>
      <c r="BD971" s="17">
        <f t="shared" si="562"/>
        <v>0.30776046370676463</v>
      </c>
      <c r="BE971" s="16">
        <f t="shared" si="563"/>
        <v>8.6026691684095956E-3</v>
      </c>
      <c r="BF971" s="16">
        <f t="shared" si="564"/>
        <v>1.0098785545524309E-2</v>
      </c>
      <c r="BG971" s="16">
        <f t="shared" si="565"/>
        <v>6.5720330469506122E-2</v>
      </c>
      <c r="BH971" s="15">
        <f t="shared" si="566"/>
        <v>1.0182779705022432E-2</v>
      </c>
      <c r="BI971" s="15">
        <f t="shared" si="567"/>
        <v>1.1953697914591551E-2</v>
      </c>
      <c r="BJ971" s="15">
        <f t="shared" si="568"/>
        <v>7.7791628878362926E-2</v>
      </c>
    </row>
    <row r="972" spans="1:62" x14ac:dyDescent="0.25">
      <c r="A972">
        <v>943</v>
      </c>
      <c r="B972" s="26">
        <f t="shared" si="546"/>
        <v>0.40396347515626263</v>
      </c>
      <c r="C972" s="25">
        <f t="shared" si="547"/>
        <v>10.285789674780949</v>
      </c>
      <c r="D972" s="24">
        <f t="shared" si="548"/>
        <v>1.0233230577022929</v>
      </c>
      <c r="E972" s="22">
        <f t="shared" si="549"/>
        <v>38.142908742586378</v>
      </c>
      <c r="F972" s="27">
        <v>3.4</v>
      </c>
      <c r="G972" s="4">
        <f t="shared" si="550"/>
        <v>53.25598495022588</v>
      </c>
      <c r="H972" s="4"/>
      <c r="I972" s="5">
        <v>0.72929999999999995</v>
      </c>
      <c r="J972" s="5">
        <v>0</v>
      </c>
      <c r="K972" s="14">
        <v>0</v>
      </c>
      <c r="L972" s="6">
        <v>16</v>
      </c>
      <c r="M972" s="6">
        <v>34</v>
      </c>
      <c r="N972" s="6">
        <v>103</v>
      </c>
      <c r="O972" s="13">
        <f t="shared" si="569"/>
        <v>-43.25</v>
      </c>
      <c r="P972" s="12">
        <f t="shared" si="570"/>
        <v>-27.5</v>
      </c>
      <c r="Q972" s="4"/>
      <c r="R972">
        <v>943</v>
      </c>
      <c r="S972" s="4">
        <f t="shared" si="571"/>
        <v>2.0754997247575919</v>
      </c>
      <c r="T972" s="12">
        <f t="shared" si="572"/>
        <v>0.75846459436788383</v>
      </c>
      <c r="U972">
        <f t="shared" si="573"/>
        <v>1</v>
      </c>
      <c r="V972" s="4">
        <f t="shared" si="574"/>
        <v>1.5741930568489215</v>
      </c>
      <c r="W972" s="4"/>
      <c r="X972"/>
      <c r="Z972"/>
      <c r="AA972">
        <v>943</v>
      </c>
      <c r="AB972" s="4">
        <f t="shared" si="575"/>
        <v>0.29259341317365273</v>
      </c>
      <c r="AC972" s="4">
        <f t="shared" si="576"/>
        <v>0</v>
      </c>
      <c r="AD972" s="26">
        <f t="shared" si="577"/>
        <v>0.40396347515626263</v>
      </c>
      <c r="AE972" s="4">
        <f t="shared" si="551"/>
        <v>0.10879843155584758</v>
      </c>
      <c r="AF972" s="11"/>
      <c r="AG972" s="10">
        <f t="shared" si="578"/>
        <v>0.43670658682634733</v>
      </c>
      <c r="AH972" s="10">
        <f t="shared" si="579"/>
        <v>0</v>
      </c>
      <c r="AI972" s="25">
        <f t="shared" si="580"/>
        <v>10.285789674780949</v>
      </c>
      <c r="AJ972" s="4">
        <f t="shared" si="552"/>
        <v>9.8888560638578564</v>
      </c>
      <c r="AK972" s="4"/>
      <c r="AL972" s="24">
        <f t="shared" si="581"/>
        <v>1.0233230577022929</v>
      </c>
      <c r="AM972" s="4">
        <f t="shared" si="553"/>
        <v>0.93845029495535515</v>
      </c>
      <c r="AN972" s="3"/>
      <c r="AO972" s="23">
        <f t="shared" si="582"/>
        <v>0</v>
      </c>
      <c r="AP972" s="22">
        <f t="shared" si="583"/>
        <v>38.142908742586378</v>
      </c>
      <c r="AQ972" s="4">
        <f t="shared" si="554"/>
        <v>38.042966070615783</v>
      </c>
      <c r="AR972" s="3"/>
      <c r="AS972" s="4">
        <v>3.4</v>
      </c>
      <c r="AT972" s="4"/>
      <c r="AU972" s="21">
        <f t="shared" si="584"/>
        <v>314.84471504977364</v>
      </c>
      <c r="AV972" s="21">
        <f t="shared" si="555"/>
        <v>0.68265653957755834</v>
      </c>
      <c r="AW972" s="3">
        <f t="shared" si="556"/>
        <v>53.25598495022588</v>
      </c>
      <c r="AX972"/>
      <c r="AY972" s="20">
        <f t="shared" si="557"/>
        <v>3.0077630017608891E-2</v>
      </c>
      <c r="AZ972" s="20">
        <f t="shared" si="558"/>
        <v>3.5308522194584351E-2</v>
      </c>
      <c r="BA972" s="19">
        <f t="shared" si="559"/>
        <v>0.22977889138822186</v>
      </c>
      <c r="BB972" s="18">
        <f t="shared" si="560"/>
        <v>4.0447954626567105E-2</v>
      </c>
      <c r="BC972" s="18">
        <f t="shared" si="561"/>
        <v>4.748238151814399E-2</v>
      </c>
      <c r="BD972" s="17">
        <f t="shared" si="562"/>
        <v>0.30900327477838124</v>
      </c>
      <c r="BE972" s="16">
        <f t="shared" si="563"/>
        <v>8.6486242589435946E-3</v>
      </c>
      <c r="BF972" s="16">
        <f t="shared" si="564"/>
        <v>1.0152732825716392E-2</v>
      </c>
      <c r="BG972" s="16">
        <f t="shared" si="565"/>
        <v>6.6071405662277802E-2</v>
      </c>
      <c r="BH972" s="15">
        <f t="shared" si="566"/>
        <v>1.0184263942082144E-2</v>
      </c>
      <c r="BI972" s="15">
        <f t="shared" si="567"/>
        <v>1.195544027983556E-2</v>
      </c>
      <c r="BJ972" s="15">
        <f t="shared" si="568"/>
        <v>7.780296774867744E-2</v>
      </c>
    </row>
    <row r="973" spans="1:62" x14ac:dyDescent="0.25">
      <c r="A973">
        <v>944</v>
      </c>
      <c r="B973" s="26">
        <f t="shared" si="546"/>
        <v>0.40139184472950029</v>
      </c>
      <c r="C973" s="25">
        <f t="shared" si="547"/>
        <v>10.325562650684203</v>
      </c>
      <c r="D973" s="24">
        <f t="shared" si="548"/>
        <v>1.027808767800557</v>
      </c>
      <c r="E973" s="22">
        <f t="shared" si="549"/>
        <v>38.147865147434061</v>
      </c>
      <c r="F973" s="27">
        <v>3.4</v>
      </c>
      <c r="G973" s="4">
        <f t="shared" si="550"/>
        <v>53.302628410648317</v>
      </c>
      <c r="H973" s="4"/>
      <c r="I973" s="5">
        <v>0.72929999999999995</v>
      </c>
      <c r="J973" s="5">
        <v>0</v>
      </c>
      <c r="K973" s="14">
        <v>0</v>
      </c>
      <c r="L973" s="6">
        <v>16</v>
      </c>
      <c r="M973" s="6">
        <v>55</v>
      </c>
      <c r="N973" s="6">
        <v>91</v>
      </c>
      <c r="O973" s="13">
        <f t="shared" si="569"/>
        <v>-13.25</v>
      </c>
      <c r="P973" s="12">
        <f t="shared" si="570"/>
        <v>-27.5</v>
      </c>
      <c r="Q973" s="4"/>
      <c r="R973">
        <v>944</v>
      </c>
      <c r="S973" s="4">
        <f t="shared" si="571"/>
        <v>2.0754997247575919</v>
      </c>
      <c r="T973" s="12">
        <f t="shared" si="572"/>
        <v>0.75846459436788383</v>
      </c>
      <c r="U973">
        <f t="shared" si="573"/>
        <v>1</v>
      </c>
      <c r="V973" s="4">
        <f t="shared" si="574"/>
        <v>1.5741930568489215</v>
      </c>
      <c r="W973" s="4"/>
      <c r="X973"/>
      <c r="Z973"/>
      <c r="AA973">
        <v>944</v>
      </c>
      <c r="AB973" s="4">
        <f t="shared" si="575"/>
        <v>0.29259341317365273</v>
      </c>
      <c r="AC973" s="4">
        <f t="shared" si="576"/>
        <v>0</v>
      </c>
      <c r="AD973" s="26">
        <f t="shared" si="577"/>
        <v>0.40139184472950029</v>
      </c>
      <c r="AE973" s="4">
        <f t="shared" si="551"/>
        <v>0.10810567472607431</v>
      </c>
      <c r="AF973" s="11"/>
      <c r="AG973" s="10">
        <f t="shared" si="578"/>
        <v>0.43670658682634733</v>
      </c>
      <c r="AH973" s="10">
        <f t="shared" si="579"/>
        <v>0</v>
      </c>
      <c r="AI973" s="25">
        <f t="shared" si="580"/>
        <v>10.325562650684203</v>
      </c>
      <c r="AJ973" s="4">
        <f t="shared" si="552"/>
        <v>9.9270937783074142</v>
      </c>
      <c r="AK973" s="4"/>
      <c r="AL973" s="24">
        <f t="shared" si="581"/>
        <v>1.027808767800557</v>
      </c>
      <c r="AM973" s="4">
        <f t="shared" si="553"/>
        <v>0.9425638833106752</v>
      </c>
      <c r="AN973" s="3"/>
      <c r="AO973" s="23">
        <f t="shared" si="582"/>
        <v>0</v>
      </c>
      <c r="AP973" s="22">
        <f t="shared" si="583"/>
        <v>38.147865147434061</v>
      </c>
      <c r="AQ973" s="4">
        <f t="shared" si="554"/>
        <v>38.04790938563054</v>
      </c>
      <c r="AR973" s="3"/>
      <c r="AS973" s="4">
        <v>3.4</v>
      </c>
      <c r="AT973" s="4"/>
      <c r="AU973" s="21">
        <f t="shared" si="584"/>
        <v>315.52737158935122</v>
      </c>
      <c r="AV973" s="21">
        <f t="shared" si="555"/>
        <v>0.68268892373586998</v>
      </c>
      <c r="AW973" s="3">
        <f t="shared" si="556"/>
        <v>53.302628410648317</v>
      </c>
      <c r="AX973"/>
      <c r="AY973" s="20">
        <f t="shared" si="557"/>
        <v>2.988617081156349E-2</v>
      </c>
      <c r="AZ973" s="20">
        <f t="shared" si="558"/>
        <v>3.508376573531366E-2</v>
      </c>
      <c r="BA973" s="19">
        <f t="shared" si="559"/>
        <v>0.22831623345654886</v>
      </c>
      <c r="BB973" s="18">
        <f t="shared" si="560"/>
        <v>4.0604399391913688E-2</v>
      </c>
      <c r="BC973" s="18">
        <f t="shared" si="561"/>
        <v>4.7666034068768237E-2</v>
      </c>
      <c r="BD973" s="17">
        <f t="shared" si="562"/>
        <v>0.31019843891610693</v>
      </c>
      <c r="BE973" s="16">
        <f t="shared" si="563"/>
        <v>8.6865438579897779E-3</v>
      </c>
      <c r="BF973" s="16">
        <f t="shared" si="564"/>
        <v>1.0197247137640173E-2</v>
      </c>
      <c r="BG973" s="16">
        <f t="shared" si="565"/>
        <v>6.636109349425183E-2</v>
      </c>
      <c r="BH973" s="15">
        <f t="shared" si="566"/>
        <v>1.0185597809897041E-2</v>
      </c>
      <c r="BI973" s="15">
        <f t="shared" si="567"/>
        <v>1.1957006124661744E-2</v>
      </c>
      <c r="BJ973" s="15">
        <f t="shared" si="568"/>
        <v>7.7813157868962396E-2</v>
      </c>
    </row>
    <row r="974" spans="1:62" x14ac:dyDescent="0.25">
      <c r="A974">
        <v>945</v>
      </c>
      <c r="B974" s="26">
        <f t="shared" si="546"/>
        <v>0.15689130346858929</v>
      </c>
      <c r="C974" s="25">
        <f t="shared" si="547"/>
        <v>9.9999081495648987</v>
      </c>
      <c r="D974" s="24">
        <f t="shared" si="548"/>
        <v>1.0319265951820391</v>
      </c>
      <c r="E974" s="22">
        <f t="shared" si="549"/>
        <v>38.152813438696924</v>
      </c>
      <c r="F974" s="27">
        <v>3.4</v>
      </c>
      <c r="G974" s="4">
        <f t="shared" si="550"/>
        <v>52.741539486912451</v>
      </c>
      <c r="H974" s="4"/>
      <c r="I974" s="5">
        <v>0.1216</v>
      </c>
      <c r="J974" s="5">
        <v>0</v>
      </c>
      <c r="K974" s="14">
        <v>0</v>
      </c>
      <c r="L974" s="6">
        <v>13.5</v>
      </c>
      <c r="M974" s="6">
        <v>58</v>
      </c>
      <c r="N974" s="6">
        <v>69</v>
      </c>
      <c r="O974" s="13">
        <f t="shared" si="569"/>
        <v>6.25</v>
      </c>
      <c r="P974" s="12">
        <f t="shared" si="570"/>
        <v>-21.25</v>
      </c>
      <c r="Q974" s="4"/>
      <c r="R974">
        <v>945</v>
      </c>
      <c r="S974" s="4">
        <f t="shared" si="571"/>
        <v>1.6422633067433468</v>
      </c>
      <c r="T974" s="12">
        <f t="shared" si="572"/>
        <v>0.95855194129866228</v>
      </c>
      <c r="U974">
        <f t="shared" si="573"/>
        <v>1</v>
      </c>
      <c r="V974" s="4">
        <f t="shared" si="574"/>
        <v>1.5741946808023954</v>
      </c>
      <c r="W974" s="4"/>
      <c r="X974"/>
      <c r="Z974"/>
      <c r="AA974">
        <v>945</v>
      </c>
      <c r="AB974" s="4">
        <f t="shared" si="575"/>
        <v>4.8785628742514978E-2</v>
      </c>
      <c r="AC974" s="4">
        <f t="shared" si="576"/>
        <v>0</v>
      </c>
      <c r="AD974" s="26">
        <f t="shared" si="577"/>
        <v>0.15689130346858929</v>
      </c>
      <c r="AE974" s="4">
        <f t="shared" si="551"/>
        <v>6.1301441432763247E-2</v>
      </c>
      <c r="AF974" s="11"/>
      <c r="AG974" s="10">
        <f t="shared" si="578"/>
        <v>7.2814371257485036E-2</v>
      </c>
      <c r="AH974" s="10">
        <f t="shared" si="579"/>
        <v>0</v>
      </c>
      <c r="AI974" s="25">
        <f t="shared" si="580"/>
        <v>9.9999081495648987</v>
      </c>
      <c r="AJ974" s="4">
        <f t="shared" si="552"/>
        <v>9.7219227402312605</v>
      </c>
      <c r="AK974" s="4"/>
      <c r="AL974" s="24">
        <f t="shared" si="581"/>
        <v>1.0319265951820391</v>
      </c>
      <c r="AM974" s="4">
        <f t="shared" si="553"/>
        <v>0.96986736315655131</v>
      </c>
      <c r="AN974" s="3"/>
      <c r="AO974" s="23">
        <f t="shared" si="582"/>
        <v>0</v>
      </c>
      <c r="AP974" s="22">
        <f t="shared" si="583"/>
        <v>38.152813438696924</v>
      </c>
      <c r="AQ974" s="4">
        <f t="shared" si="554"/>
        <v>38.081172581036412</v>
      </c>
      <c r="AR974" s="3"/>
      <c r="AS974" s="4">
        <v>3.4</v>
      </c>
      <c r="AT974" s="4"/>
      <c r="AU974" s="21">
        <f t="shared" si="584"/>
        <v>316.21006051308711</v>
      </c>
      <c r="AV974" s="21">
        <f t="shared" si="555"/>
        <v>0.39490167490728084</v>
      </c>
      <c r="AW974" s="3">
        <f t="shared" si="556"/>
        <v>52.741539486912451</v>
      </c>
      <c r="AX974"/>
      <c r="AY974" s="20">
        <f t="shared" si="557"/>
        <v>9.7407080075515105E-3</v>
      </c>
      <c r="AZ974" s="20">
        <f t="shared" si="558"/>
        <v>1.1434744182777859E-2</v>
      </c>
      <c r="BA974" s="19">
        <f t="shared" si="559"/>
        <v>7.4414409845496673E-2</v>
      </c>
      <c r="BB974" s="18">
        <f t="shared" si="560"/>
        <v>2.8327007121987581E-2</v>
      </c>
      <c r="BC974" s="18">
        <f t="shared" si="561"/>
        <v>3.3253443143202811E-2</v>
      </c>
      <c r="BD974" s="17">
        <f t="shared" si="562"/>
        <v>0.21640495906844787</v>
      </c>
      <c r="BE974" s="16">
        <f t="shared" si="563"/>
        <v>6.3239013579348595E-3</v>
      </c>
      <c r="BF974" s="16">
        <f t="shared" si="564"/>
        <v>7.4237102897496176E-3</v>
      </c>
      <c r="BG974" s="16">
        <f t="shared" si="565"/>
        <v>4.831162037780333E-2</v>
      </c>
      <c r="BH974" s="15">
        <f t="shared" si="566"/>
        <v>7.3002791406903151E-3</v>
      </c>
      <c r="BI974" s="15">
        <f t="shared" si="567"/>
        <v>8.5698929042886309E-3</v>
      </c>
      <c r="BJ974" s="15">
        <f t="shared" si="568"/>
        <v>5.5770685615532931E-2</v>
      </c>
    </row>
    <row r="975" spans="1:62" x14ac:dyDescent="0.25">
      <c r="A975">
        <v>946</v>
      </c>
      <c r="B975" s="26">
        <f t="shared" si="546"/>
        <v>0.11008707017527822</v>
      </c>
      <c r="C975" s="25">
        <f t="shared" si="547"/>
        <v>9.7947371114887449</v>
      </c>
      <c r="D975" s="24">
        <f t="shared" si="548"/>
        <v>1.0215592587847158</v>
      </c>
      <c r="E975" s="22">
        <f t="shared" si="549"/>
        <v>38.141854371556434</v>
      </c>
      <c r="F975" s="27">
        <v>3.4</v>
      </c>
      <c r="G975" s="4">
        <f t="shared" si="550"/>
        <v>52.468237812005171</v>
      </c>
      <c r="H975" s="4"/>
      <c r="I975" s="5">
        <v>0.1216</v>
      </c>
      <c r="J975" s="5">
        <v>0</v>
      </c>
      <c r="K975" s="14">
        <v>0</v>
      </c>
      <c r="L975" s="6">
        <v>10.199999999999999</v>
      </c>
      <c r="M975" s="6">
        <v>56</v>
      </c>
      <c r="N975" s="6">
        <v>34</v>
      </c>
      <c r="O975" s="13">
        <f t="shared" si="569"/>
        <v>30.5</v>
      </c>
      <c r="P975" s="12">
        <f t="shared" si="570"/>
        <v>0</v>
      </c>
      <c r="Q975" s="4"/>
      <c r="R975">
        <v>946</v>
      </c>
      <c r="S975" s="4">
        <f t="shared" si="571"/>
        <v>1.1276998486951821</v>
      </c>
      <c r="T975" s="12">
        <f t="shared" si="572"/>
        <v>1</v>
      </c>
      <c r="U975">
        <f t="shared" si="573"/>
        <v>1</v>
      </c>
      <c r="V975" s="4">
        <f t="shared" si="574"/>
        <v>1.1276998486951821</v>
      </c>
      <c r="W975" s="4"/>
      <c r="X975"/>
      <c r="Z975"/>
      <c r="AA975">
        <v>946</v>
      </c>
      <c r="AB975" s="4">
        <f t="shared" si="575"/>
        <v>4.8785628742514978E-2</v>
      </c>
      <c r="AC975" s="4">
        <f t="shared" si="576"/>
        <v>0</v>
      </c>
      <c r="AD975" s="26">
        <f t="shared" si="577"/>
        <v>0.11008707017527822</v>
      </c>
      <c r="AE975" s="4">
        <f t="shared" si="551"/>
        <v>6.6259114424770657E-2</v>
      </c>
      <c r="AF975" s="11"/>
      <c r="AG975" s="10">
        <f t="shared" si="578"/>
        <v>7.2814371257485036E-2</v>
      </c>
      <c r="AH975" s="10">
        <f t="shared" si="579"/>
        <v>0</v>
      </c>
      <c r="AI975" s="25">
        <f t="shared" si="580"/>
        <v>9.7947371114887449</v>
      </c>
      <c r="AJ975" s="4">
        <f t="shared" si="552"/>
        <v>9.6466842468282721</v>
      </c>
      <c r="AK975" s="4"/>
      <c r="AL975" s="24">
        <f t="shared" si="581"/>
        <v>1.0215592587847158</v>
      </c>
      <c r="AM975" s="4">
        <f t="shared" si="553"/>
        <v>0.98789589090403795</v>
      </c>
      <c r="AN975" s="3"/>
      <c r="AO975" s="23">
        <f t="shared" si="582"/>
        <v>0</v>
      </c>
      <c r="AP975" s="22">
        <f t="shared" si="583"/>
        <v>38.141854371556434</v>
      </c>
      <c r="AQ975" s="4">
        <f t="shared" si="554"/>
        <v>38.103144897927983</v>
      </c>
      <c r="AR975" s="3"/>
      <c r="AS975" s="4">
        <v>3.4</v>
      </c>
      <c r="AT975" s="4"/>
      <c r="AU975" s="21">
        <f t="shared" si="584"/>
        <v>316.60496218799437</v>
      </c>
      <c r="AV975" s="21">
        <f t="shared" si="555"/>
        <v>0.20571512378505546</v>
      </c>
      <c r="AW975" s="3">
        <f t="shared" si="556"/>
        <v>52.468237812005171</v>
      </c>
      <c r="AX975"/>
      <c r="AY975" s="20">
        <f t="shared" si="557"/>
        <v>4.4661150297881907E-3</v>
      </c>
      <c r="AZ975" s="20">
        <f t="shared" si="558"/>
        <v>5.2428306871426583E-3</v>
      </c>
      <c r="BA975" s="19">
        <f t="shared" si="559"/>
        <v>3.4119010033576716E-2</v>
      </c>
      <c r="BB975" s="18">
        <f t="shared" si="560"/>
        <v>1.508674344355377E-2</v>
      </c>
      <c r="BC975" s="18">
        <f t="shared" si="561"/>
        <v>1.7710524911997903E-2</v>
      </c>
      <c r="BD975" s="17">
        <f t="shared" si="562"/>
        <v>0.11525559630492119</v>
      </c>
      <c r="BE975" s="16">
        <f t="shared" si="563"/>
        <v>3.4303327789465309E-3</v>
      </c>
      <c r="BF975" s="16">
        <f t="shared" si="564"/>
        <v>4.0269123926763625E-3</v>
      </c>
      <c r="BG975" s="16">
        <f t="shared" si="565"/>
        <v>2.6206122709054917E-2</v>
      </c>
      <c r="BH975" s="15">
        <f t="shared" si="566"/>
        <v>3.944536289836255E-3</v>
      </c>
      <c r="BI975" s="15">
        <f t="shared" si="567"/>
        <v>4.6305426011121259E-3</v>
      </c>
      <c r="BJ975" s="15">
        <f t="shared" si="568"/>
        <v>3.013439473750263E-2</v>
      </c>
    </row>
    <row r="976" spans="1:62" x14ac:dyDescent="0.25">
      <c r="A976">
        <v>947</v>
      </c>
      <c r="B976" s="26">
        <f t="shared" si="546"/>
        <v>0.11504474316728563</v>
      </c>
      <c r="C976" s="25">
        <f t="shared" si="547"/>
        <v>9.7194986180857565</v>
      </c>
      <c r="D976" s="24">
        <f t="shared" si="548"/>
        <v>1.0148236184461628</v>
      </c>
      <c r="E976" s="22">
        <f t="shared" si="549"/>
        <v>38.134755708520913</v>
      </c>
      <c r="F976" s="27">
        <v>3.4</v>
      </c>
      <c r="G976" s="4">
        <f t="shared" si="550"/>
        <v>52.384122688220117</v>
      </c>
      <c r="H976" s="4"/>
      <c r="I976" s="5">
        <v>0.1216</v>
      </c>
      <c r="J976" s="5">
        <v>0</v>
      </c>
      <c r="K976" s="14">
        <v>0</v>
      </c>
      <c r="L976" s="6">
        <v>6.1</v>
      </c>
      <c r="M976" s="6">
        <v>75</v>
      </c>
      <c r="N976" s="6">
        <v>18</v>
      </c>
      <c r="O976" s="13">
        <f t="shared" si="569"/>
        <v>61.5</v>
      </c>
      <c r="P976" s="12">
        <f t="shared" si="570"/>
        <v>0</v>
      </c>
      <c r="Q976" s="4"/>
      <c r="R976">
        <v>947</v>
      </c>
      <c r="S976" s="4">
        <f t="shared" si="571"/>
        <v>0.60923828172684824</v>
      </c>
      <c r="T976" s="12">
        <f t="shared" si="572"/>
        <v>1</v>
      </c>
      <c r="U976">
        <f t="shared" si="573"/>
        <v>1</v>
      </c>
      <c r="V976" s="4">
        <f t="shared" si="574"/>
        <v>0.60923828172684824</v>
      </c>
      <c r="W976" s="4"/>
      <c r="X976"/>
      <c r="Z976"/>
      <c r="AA976">
        <v>947</v>
      </c>
      <c r="AB976" s="4">
        <f t="shared" si="575"/>
        <v>4.8785628742514978E-2</v>
      </c>
      <c r="AC976" s="4">
        <f t="shared" si="576"/>
        <v>0</v>
      </c>
      <c r="AD976" s="26">
        <f t="shared" si="577"/>
        <v>0.11504474316728563</v>
      </c>
      <c r="AE976" s="4">
        <f t="shared" si="551"/>
        <v>7.8451863010523634E-2</v>
      </c>
      <c r="AF976" s="11"/>
      <c r="AG976" s="10">
        <f t="shared" si="578"/>
        <v>7.2814371257485036E-2</v>
      </c>
      <c r="AH976" s="10">
        <f t="shared" si="579"/>
        <v>0</v>
      </c>
      <c r="AI976" s="25">
        <f t="shared" si="580"/>
        <v>9.7194986180857565</v>
      </c>
      <c r="AJ976" s="4">
        <f t="shared" si="552"/>
        <v>9.6085080167391581</v>
      </c>
      <c r="AK976" s="4"/>
      <c r="AL976" s="24">
        <f t="shared" si="581"/>
        <v>1.0148236184461628</v>
      </c>
      <c r="AM976" s="4">
        <f t="shared" si="553"/>
        <v>0.98950313394532274</v>
      </c>
      <c r="AN976" s="3"/>
      <c r="AO976" s="23">
        <f t="shared" si="582"/>
        <v>0</v>
      </c>
      <c r="AP976" s="22">
        <f t="shared" si="583"/>
        <v>38.134755708520913</v>
      </c>
      <c r="AQ976" s="4">
        <f t="shared" si="554"/>
        <v>38.105568177158908</v>
      </c>
      <c r="AR976" s="3"/>
      <c r="AS976" s="4">
        <v>3.4</v>
      </c>
      <c r="AT976" s="4"/>
      <c r="AU976" s="21">
        <f t="shared" si="584"/>
        <v>316.81067731177944</v>
      </c>
      <c r="AV976" s="21">
        <f t="shared" si="555"/>
        <v>0.15732337290812992</v>
      </c>
      <c r="AW976" s="3">
        <f t="shared" si="556"/>
        <v>52.384122688220117</v>
      </c>
      <c r="AX976"/>
      <c r="AY976" s="20">
        <f t="shared" si="557"/>
        <v>3.728853177220345E-3</v>
      </c>
      <c r="AZ976" s="20">
        <f t="shared" si="558"/>
        <v>4.377349381954318E-3</v>
      </c>
      <c r="BA976" s="19">
        <f t="shared" si="559"/>
        <v>2.8486677597587339E-2</v>
      </c>
      <c r="BB976" s="18">
        <f t="shared" si="560"/>
        <v>1.1310059626350065E-2</v>
      </c>
      <c r="BC976" s="18">
        <f t="shared" si="561"/>
        <v>1.3277026517889206E-2</v>
      </c>
      <c r="BD976" s="17">
        <f t="shared" si="562"/>
        <v>8.6403515202359171E-2</v>
      </c>
      <c r="BE976" s="16">
        <f t="shared" si="563"/>
        <v>2.5801841417030023E-3</v>
      </c>
      <c r="BF976" s="16">
        <f t="shared" si="564"/>
        <v>3.0289118185209156E-3</v>
      </c>
      <c r="BG976" s="16">
        <f t="shared" si="565"/>
        <v>1.9711388540616097E-2</v>
      </c>
      <c r="BH976" s="15">
        <f t="shared" si="566"/>
        <v>2.9742403054415036E-3</v>
      </c>
      <c r="BI976" s="15">
        <f t="shared" si="567"/>
        <v>3.491499488996548E-3</v>
      </c>
      <c r="BJ976" s="15">
        <f t="shared" si="568"/>
        <v>2.2721791567567311E-2</v>
      </c>
    </row>
    <row r="977" spans="1:62" x14ac:dyDescent="0.25">
      <c r="A977">
        <v>948</v>
      </c>
      <c r="B977" s="26">
        <f t="shared" si="546"/>
        <v>0.12723749175303861</v>
      </c>
      <c r="C977" s="25">
        <f t="shared" si="547"/>
        <v>9.6813223879966426</v>
      </c>
      <c r="D977" s="24">
        <f t="shared" si="548"/>
        <v>1.0100964711960378</v>
      </c>
      <c r="E977" s="22">
        <f t="shared" si="549"/>
        <v>38.129742964366265</v>
      </c>
      <c r="F977" s="27">
        <v>3.4</v>
      </c>
      <c r="G977" s="4">
        <f t="shared" si="550"/>
        <v>52.348399315311987</v>
      </c>
      <c r="H977" s="4"/>
      <c r="I977" s="5">
        <v>0.1216</v>
      </c>
      <c r="J977" s="5">
        <v>0</v>
      </c>
      <c r="K977" s="14">
        <v>0</v>
      </c>
      <c r="L977" s="6">
        <v>4.5999999999999996</v>
      </c>
      <c r="M977" s="6">
        <v>71</v>
      </c>
      <c r="N977" s="6">
        <v>8</v>
      </c>
      <c r="O977" s="13">
        <f t="shared" si="569"/>
        <v>65</v>
      </c>
      <c r="P977" s="12">
        <f t="shared" si="570"/>
        <v>0</v>
      </c>
      <c r="Q977" s="4"/>
      <c r="R977">
        <v>948</v>
      </c>
      <c r="S977" s="4">
        <f t="shared" si="571"/>
        <v>0.45940307648816003</v>
      </c>
      <c r="T977" s="12">
        <f t="shared" si="572"/>
        <v>1</v>
      </c>
      <c r="U977">
        <f t="shared" si="573"/>
        <v>1</v>
      </c>
      <c r="V977" s="4">
        <f t="shared" si="574"/>
        <v>0.45940307648816003</v>
      </c>
      <c r="W977" s="4"/>
      <c r="X977"/>
      <c r="Z977"/>
      <c r="AA977">
        <v>948</v>
      </c>
      <c r="AB977" s="4">
        <f t="shared" si="575"/>
        <v>4.8785628742514978E-2</v>
      </c>
      <c r="AC977" s="4">
        <f t="shared" si="576"/>
        <v>0</v>
      </c>
      <c r="AD977" s="26">
        <f t="shared" si="577"/>
        <v>0.12723749175303861</v>
      </c>
      <c r="AE977" s="4">
        <f t="shared" si="551"/>
        <v>0.10648355808662434</v>
      </c>
      <c r="AF977" s="11"/>
      <c r="AG977" s="10">
        <f t="shared" si="578"/>
        <v>7.2814371257485036E-2</v>
      </c>
      <c r="AH977" s="10">
        <f t="shared" si="579"/>
        <v>0</v>
      </c>
      <c r="AI977" s="25">
        <f t="shared" si="580"/>
        <v>9.6813223879966426</v>
      </c>
      <c r="AJ977" s="4">
        <f t="shared" si="552"/>
        <v>9.6297432053321561</v>
      </c>
      <c r="AK977" s="4"/>
      <c r="AL977" s="24">
        <f t="shared" si="581"/>
        <v>1.0100964711960378</v>
      </c>
      <c r="AM977" s="4">
        <f t="shared" si="553"/>
        <v>0.99829502297194772</v>
      </c>
      <c r="AN977" s="3"/>
      <c r="AO977" s="23">
        <f t="shared" si="582"/>
        <v>0</v>
      </c>
      <c r="AP977" s="22">
        <f t="shared" si="583"/>
        <v>38.129742964366265</v>
      </c>
      <c r="AQ977" s="4">
        <f t="shared" si="554"/>
        <v>38.116166254610469</v>
      </c>
      <c r="AR977" s="3"/>
      <c r="AS977" s="4">
        <v>3.4</v>
      </c>
      <c r="AT977" s="4"/>
      <c r="AU977" s="21">
        <f t="shared" si="584"/>
        <v>316.96800068468758</v>
      </c>
      <c r="AV977" s="21">
        <f t="shared" si="555"/>
        <v>7.6065878307926632E-2</v>
      </c>
      <c r="AW977" s="3">
        <f t="shared" si="556"/>
        <v>52.348399315311987</v>
      </c>
      <c r="AX977"/>
      <c r="AY977" s="20">
        <f t="shared" si="557"/>
        <v>2.1148477835114749E-3</v>
      </c>
      <c r="AZ977" s="20">
        <f t="shared" si="558"/>
        <v>2.4826473980352095E-3</v>
      </c>
      <c r="BA977" s="19">
        <f t="shared" si="559"/>
        <v>1.6156438484867589E-2</v>
      </c>
      <c r="BB977" s="18">
        <f t="shared" si="560"/>
        <v>5.2559732476088802E-3</v>
      </c>
      <c r="BC977" s="18">
        <f t="shared" si="561"/>
        <v>6.1700555515408588E-3</v>
      </c>
      <c r="BD977" s="17">
        <f t="shared" si="562"/>
        <v>4.015315386533673E-2</v>
      </c>
      <c r="BE977" s="16">
        <f t="shared" si="563"/>
        <v>1.2025800515750884E-3</v>
      </c>
      <c r="BF977" s="16">
        <f t="shared" si="564"/>
        <v>1.4117244083707559E-3</v>
      </c>
      <c r="BG977" s="16">
        <f t="shared" si="565"/>
        <v>9.1871437641442844E-3</v>
      </c>
      <c r="BH977" s="15">
        <f t="shared" si="566"/>
        <v>1.3834810786202373E-3</v>
      </c>
      <c r="BI977" s="15">
        <f t="shared" si="567"/>
        <v>1.6240864835976698E-3</v>
      </c>
      <c r="BJ977" s="15">
        <f t="shared" si="568"/>
        <v>1.0569142193578039E-2</v>
      </c>
    </row>
    <row r="978" spans="1:62" x14ac:dyDescent="0.25">
      <c r="A978">
        <v>949</v>
      </c>
      <c r="B978" s="26">
        <f t="shared" si="546"/>
        <v>0.25280032455369023</v>
      </c>
      <c r="C978" s="25">
        <f t="shared" si="547"/>
        <v>9.8481264388650906</v>
      </c>
      <c r="D978" s="24">
        <f t="shared" si="548"/>
        <v>1.0082519051332635</v>
      </c>
      <c r="E978" s="22">
        <f t="shared" si="549"/>
        <v>38.127854768452011</v>
      </c>
      <c r="F978" s="27">
        <v>3.4</v>
      </c>
      <c r="G978" s="4">
        <f t="shared" si="550"/>
        <v>52.637033437004057</v>
      </c>
      <c r="H978" s="4"/>
      <c r="I978" s="5">
        <v>0.36470000000000002</v>
      </c>
      <c r="J978" s="5">
        <v>0</v>
      </c>
      <c r="K978" s="14">
        <v>1</v>
      </c>
      <c r="L978" s="6">
        <v>3.4</v>
      </c>
      <c r="M978" s="6">
        <v>74</v>
      </c>
      <c r="N978" s="6">
        <v>8</v>
      </c>
      <c r="O978" s="13">
        <f t="shared" si="569"/>
        <v>68</v>
      </c>
      <c r="P978" s="12">
        <f t="shared" si="570"/>
        <v>0</v>
      </c>
      <c r="Q978" s="4"/>
      <c r="R978">
        <v>949</v>
      </c>
      <c r="S978" s="4">
        <f t="shared" si="571"/>
        <v>0.35612952979019163</v>
      </c>
      <c r="T978" s="12">
        <f t="shared" si="572"/>
        <v>1</v>
      </c>
      <c r="U978">
        <f t="shared" si="573"/>
        <v>0.6</v>
      </c>
      <c r="V978" s="4">
        <f t="shared" si="574"/>
        <v>0.21367771787411496</v>
      </c>
      <c r="W978" s="4"/>
      <c r="X978"/>
      <c r="Z978"/>
      <c r="AA978">
        <v>949</v>
      </c>
      <c r="AB978" s="4">
        <f t="shared" si="575"/>
        <v>0.1463167664670659</v>
      </c>
      <c r="AC978" s="4">
        <f t="shared" si="576"/>
        <v>0</v>
      </c>
      <c r="AD978" s="26">
        <f t="shared" si="577"/>
        <v>0.25280032455369023</v>
      </c>
      <c r="AE978" s="4">
        <f t="shared" si="551"/>
        <v>0.2098614578794207</v>
      </c>
      <c r="AF978" s="11"/>
      <c r="AG978" s="10">
        <f t="shared" si="578"/>
        <v>0.21838323353293418</v>
      </c>
      <c r="AH978" s="10">
        <f t="shared" si="579"/>
        <v>0</v>
      </c>
      <c r="AI978" s="25">
        <f t="shared" si="580"/>
        <v>9.8481264388650906</v>
      </c>
      <c r="AJ978" s="4">
        <f t="shared" si="552"/>
        <v>9.793282163666543</v>
      </c>
      <c r="AK978" s="4"/>
      <c r="AL978" s="24">
        <f t="shared" si="581"/>
        <v>1.0082519051332635</v>
      </c>
      <c r="AM978" s="4">
        <f t="shared" si="553"/>
        <v>0.99594025186910973</v>
      </c>
      <c r="AN978" s="3"/>
      <c r="AO978" s="23">
        <f t="shared" si="582"/>
        <v>0</v>
      </c>
      <c r="AP978" s="22">
        <f t="shared" si="583"/>
        <v>38.127854768452011</v>
      </c>
      <c r="AQ978" s="4">
        <f t="shared" si="554"/>
        <v>38.113662230488146</v>
      </c>
      <c r="AR978" s="3"/>
      <c r="AS978" s="4">
        <v>3.4</v>
      </c>
      <c r="AT978" s="4"/>
      <c r="AU978" s="21">
        <f t="shared" si="584"/>
        <v>317.04406656299551</v>
      </c>
      <c r="AV978" s="21">
        <f t="shared" si="555"/>
        <v>9.6754701251718811E-2</v>
      </c>
      <c r="AW978" s="3">
        <f t="shared" si="556"/>
        <v>52.637033437004057</v>
      </c>
      <c r="AX978"/>
      <c r="AY978" s="20">
        <f t="shared" si="557"/>
        <v>4.3755159128955161E-3</v>
      </c>
      <c r="AZ978" s="20">
        <f t="shared" si="558"/>
        <v>5.1364752020947365E-3</v>
      </c>
      <c r="BA978" s="19">
        <f t="shared" si="559"/>
        <v>3.342687555927927E-2</v>
      </c>
      <c r="BB978" s="18">
        <f t="shared" si="560"/>
        <v>5.5886896289758315E-3</v>
      </c>
      <c r="BC978" s="18">
        <f t="shared" si="561"/>
        <v>6.5606356514064101E-3</v>
      </c>
      <c r="BD978" s="17">
        <f t="shared" si="562"/>
        <v>4.2694949918165387E-2</v>
      </c>
      <c r="BE978" s="16">
        <f t="shared" si="563"/>
        <v>1.2545704845916992E-3</v>
      </c>
      <c r="BF978" s="16">
        <f t="shared" si="564"/>
        <v>1.4727566558250384E-3</v>
      </c>
      <c r="BG978" s="16">
        <f t="shared" si="565"/>
        <v>9.5843261237369953E-3</v>
      </c>
      <c r="BH978" s="15">
        <f t="shared" si="566"/>
        <v>1.4462346241308067E-3</v>
      </c>
      <c r="BI978" s="15">
        <f t="shared" si="567"/>
        <v>1.6977536891970341E-3</v>
      </c>
      <c r="BJ978" s="15">
        <f t="shared" si="568"/>
        <v>1.1048549650537153E-2</v>
      </c>
    </row>
    <row r="979" spans="1:62" x14ac:dyDescent="0.25">
      <c r="A979">
        <v>950</v>
      </c>
      <c r="B979" s="26">
        <f t="shared" si="546"/>
        <v>0.3561782243464866</v>
      </c>
      <c r="C979" s="25">
        <f t="shared" si="547"/>
        <v>10.011665397199478</v>
      </c>
      <c r="D979" s="24">
        <f t="shared" si="548"/>
        <v>1.0086052625197035</v>
      </c>
      <c r="E979" s="22">
        <f t="shared" si="549"/>
        <v>38.128529851686665</v>
      </c>
      <c r="F979" s="27">
        <v>3.4</v>
      </c>
      <c r="G979" s="4">
        <f t="shared" si="550"/>
        <v>52.90497873575233</v>
      </c>
      <c r="H979" s="4"/>
      <c r="I979" s="5">
        <v>0.36470000000000002</v>
      </c>
      <c r="J979" s="5">
        <v>0</v>
      </c>
      <c r="K979" s="14">
        <v>1</v>
      </c>
      <c r="L979" s="6">
        <v>3.6</v>
      </c>
      <c r="M979" s="6">
        <v>59</v>
      </c>
      <c r="N979" s="6">
        <v>10</v>
      </c>
      <c r="O979" s="13">
        <f t="shared" si="569"/>
        <v>51.5</v>
      </c>
      <c r="P979" s="12">
        <f t="shared" si="570"/>
        <v>0</v>
      </c>
      <c r="Q979" s="4"/>
      <c r="R979">
        <v>950</v>
      </c>
      <c r="S979" s="4">
        <f t="shared" si="571"/>
        <v>0.37230471497562223</v>
      </c>
      <c r="T979" s="12">
        <f t="shared" si="572"/>
        <v>1</v>
      </c>
      <c r="U979">
        <f t="shared" si="573"/>
        <v>0.6</v>
      </c>
      <c r="V979" s="4">
        <f t="shared" si="574"/>
        <v>0.22338282898537334</v>
      </c>
      <c r="W979" s="4"/>
      <c r="X979"/>
      <c r="Z979"/>
      <c r="AA979">
        <v>950</v>
      </c>
      <c r="AB979" s="4">
        <f t="shared" si="575"/>
        <v>0.1463167664670659</v>
      </c>
      <c r="AC979" s="4">
        <f t="shared" si="576"/>
        <v>0</v>
      </c>
      <c r="AD979" s="26">
        <f t="shared" si="577"/>
        <v>0.3561782243464866</v>
      </c>
      <c r="AE979" s="4">
        <f t="shared" si="551"/>
        <v>0.27644815849570958</v>
      </c>
      <c r="AF979" s="11"/>
      <c r="AG979" s="10">
        <f t="shared" si="578"/>
        <v>0.21838323353293418</v>
      </c>
      <c r="AH979" s="10">
        <f t="shared" si="579"/>
        <v>0</v>
      </c>
      <c r="AI979" s="25">
        <f t="shared" si="580"/>
        <v>10.011665397199478</v>
      </c>
      <c r="AJ979" s="4">
        <f t="shared" si="552"/>
        <v>9.935842912250175</v>
      </c>
      <c r="AK979" s="4"/>
      <c r="AL979" s="24">
        <f t="shared" si="581"/>
        <v>1.0086052625197035</v>
      </c>
      <c r="AM979" s="4">
        <f t="shared" si="553"/>
        <v>0.99187669907849374</v>
      </c>
      <c r="AN979" s="3"/>
      <c r="AO979" s="23">
        <f t="shared" si="582"/>
        <v>0</v>
      </c>
      <c r="AP979" s="22">
        <f t="shared" si="583"/>
        <v>38.128529851686665</v>
      </c>
      <c r="AQ979" s="4">
        <f t="shared" si="554"/>
        <v>38.109210604540927</v>
      </c>
      <c r="AR979" s="3"/>
      <c r="AS979" s="4">
        <v>3.4</v>
      </c>
      <c r="AT979" s="4"/>
      <c r="AU979" s="21">
        <f t="shared" si="584"/>
        <v>317.14082126424722</v>
      </c>
      <c r="AV979" s="21">
        <f t="shared" si="555"/>
        <v>0.14915627572990792</v>
      </c>
      <c r="AW979" s="3">
        <f t="shared" si="556"/>
        <v>52.90497873575233</v>
      </c>
      <c r="AX979"/>
      <c r="AY979" s="20">
        <f t="shared" si="557"/>
        <v>8.1245780079084277E-3</v>
      </c>
      <c r="AZ979" s="20">
        <f t="shared" si="558"/>
        <v>9.5375480962403281E-3</v>
      </c>
      <c r="BA979" s="19">
        <f t="shared" si="559"/>
        <v>6.2067939746628276E-2</v>
      </c>
      <c r="BB979" s="18">
        <f t="shared" si="560"/>
        <v>7.7263913826062349E-3</v>
      </c>
      <c r="BC979" s="18">
        <f t="shared" si="561"/>
        <v>9.0701116230594934E-3</v>
      </c>
      <c r="BD979" s="17">
        <f t="shared" si="562"/>
        <v>5.9025981943636827E-2</v>
      </c>
      <c r="BE979" s="16">
        <f t="shared" si="563"/>
        <v>1.7046583015838464E-3</v>
      </c>
      <c r="BF979" s="16">
        <f t="shared" si="564"/>
        <v>2.0011206149027762E-3</v>
      </c>
      <c r="BG979" s="16">
        <f t="shared" si="565"/>
        <v>1.3022784524723144E-2</v>
      </c>
      <c r="BH979" s="15">
        <f t="shared" si="566"/>
        <v>1.9686517101764143E-3</v>
      </c>
      <c r="BI979" s="15">
        <f t="shared" si="567"/>
        <v>2.3110259206418774E-3</v>
      </c>
      <c r="BJ979" s="15">
        <f t="shared" si="568"/>
        <v>1.503956951491967E-2</v>
      </c>
    </row>
    <row r="980" spans="1:62" x14ac:dyDescent="0.25">
      <c r="A980">
        <v>951</v>
      </c>
      <c r="B980" s="26">
        <f t="shared" si="546"/>
        <v>0.42276492496277551</v>
      </c>
      <c r="C980" s="25">
        <f t="shared" si="547"/>
        <v>10.15422614578311</v>
      </c>
      <c r="D980" s="24">
        <f t="shared" si="548"/>
        <v>1.0114009784807687</v>
      </c>
      <c r="E980" s="22">
        <f t="shared" si="549"/>
        <v>38.132130410795767</v>
      </c>
      <c r="F980" s="27">
        <v>3.4</v>
      </c>
      <c r="G980" s="4">
        <f t="shared" si="550"/>
        <v>53.120522460022421</v>
      </c>
      <c r="H980" s="4"/>
      <c r="I980" s="5">
        <v>0.36470000000000002</v>
      </c>
      <c r="J980" s="5">
        <v>0</v>
      </c>
      <c r="K980" s="14">
        <v>1</v>
      </c>
      <c r="L980" s="6">
        <v>5.0999999999999996</v>
      </c>
      <c r="M980" s="6">
        <v>62</v>
      </c>
      <c r="N980" s="6">
        <v>27</v>
      </c>
      <c r="O980" s="13">
        <f t="shared" si="569"/>
        <v>41.75</v>
      </c>
      <c r="P980" s="12">
        <f t="shared" si="570"/>
        <v>0</v>
      </c>
      <c r="Q980" s="4"/>
      <c r="R980">
        <v>951</v>
      </c>
      <c r="S980" s="4">
        <f t="shared" si="571"/>
        <v>0.50681584851960382</v>
      </c>
      <c r="T980" s="12">
        <f t="shared" si="572"/>
        <v>1</v>
      </c>
      <c r="U980">
        <f t="shared" si="573"/>
        <v>0.6</v>
      </c>
      <c r="V980" s="4">
        <f t="shared" si="574"/>
        <v>0.3040895091117623</v>
      </c>
      <c r="W980" s="4"/>
      <c r="X980"/>
      <c r="Z980"/>
      <c r="AA980">
        <v>951</v>
      </c>
      <c r="AB980" s="4">
        <f t="shared" si="575"/>
        <v>0.1463167664670659</v>
      </c>
      <c r="AC980" s="4">
        <f t="shared" si="576"/>
        <v>0</v>
      </c>
      <c r="AD980" s="26">
        <f t="shared" si="577"/>
        <v>0.42276492496277551</v>
      </c>
      <c r="AE980" s="4">
        <f t="shared" si="551"/>
        <v>0.29126842553431048</v>
      </c>
      <c r="AF980" s="11"/>
      <c r="AG980" s="10">
        <f t="shared" si="578"/>
        <v>0.21838323353293418</v>
      </c>
      <c r="AH980" s="10">
        <f t="shared" si="579"/>
        <v>0</v>
      </c>
      <c r="AI980" s="25">
        <f t="shared" si="580"/>
        <v>10.15422614578311</v>
      </c>
      <c r="AJ980" s="4">
        <f t="shared" si="552"/>
        <v>10.041362950779549</v>
      </c>
      <c r="AK980" s="4"/>
      <c r="AL980" s="24">
        <f t="shared" si="581"/>
        <v>1.0114009784807687</v>
      </c>
      <c r="AM980" s="4">
        <f t="shared" si="553"/>
        <v>0.9868342265526876</v>
      </c>
      <c r="AN980" s="3"/>
      <c r="AO980" s="23">
        <f t="shared" si="582"/>
        <v>0</v>
      </c>
      <c r="AP980" s="22">
        <f t="shared" si="583"/>
        <v>38.132130410795767</v>
      </c>
      <c r="AQ980" s="4">
        <f t="shared" si="554"/>
        <v>38.103727140512326</v>
      </c>
      <c r="AR980" s="3"/>
      <c r="AS980" s="4">
        <v>3.4</v>
      </c>
      <c r="AT980" s="4"/>
      <c r="AU980" s="21">
        <f t="shared" si="584"/>
        <v>317.28997753997714</v>
      </c>
      <c r="AV980" s="21">
        <f t="shared" si="555"/>
        <v>0.23146403731878937</v>
      </c>
      <c r="AW980" s="3">
        <f t="shared" si="556"/>
        <v>53.120522460022421</v>
      </c>
      <c r="AX980"/>
      <c r="AY980" s="20">
        <f t="shared" si="557"/>
        <v>1.3399632321550859E-2</v>
      </c>
      <c r="AZ980" s="20">
        <f t="shared" si="558"/>
        <v>1.5730003160081441E-2</v>
      </c>
      <c r="BA980" s="19">
        <f t="shared" si="559"/>
        <v>0.10236686394683274</v>
      </c>
      <c r="BB980" s="18">
        <f t="shared" si="560"/>
        <v>1.1500878899867031E-2</v>
      </c>
      <c r="BC980" s="18">
        <f t="shared" si="561"/>
        <v>1.3501031752017818E-2</v>
      </c>
      <c r="BD980" s="17">
        <f t="shared" si="562"/>
        <v>8.786128435167595E-2</v>
      </c>
      <c r="BE980" s="16">
        <f t="shared" si="563"/>
        <v>2.5033779956257812E-3</v>
      </c>
      <c r="BF980" s="16">
        <f t="shared" si="564"/>
        <v>2.9387480818215696E-3</v>
      </c>
      <c r="BG980" s="16">
        <f t="shared" si="565"/>
        <v>1.9124625850633761E-2</v>
      </c>
      <c r="BH980" s="15">
        <f t="shared" si="566"/>
        <v>2.8943232723452478E-3</v>
      </c>
      <c r="BI980" s="15">
        <f t="shared" si="567"/>
        <v>3.3976838414487695E-3</v>
      </c>
      <c r="BJ980" s="15">
        <f t="shared" si="568"/>
        <v>2.2111263169646903E-2</v>
      </c>
    </row>
    <row r="981" spans="1:62" x14ac:dyDescent="0.25">
      <c r="A981">
        <v>952</v>
      </c>
      <c r="B981" s="26">
        <f t="shared" si="546"/>
        <v>0.34005405427682545</v>
      </c>
      <c r="C981" s="25">
        <f t="shared" si="547"/>
        <v>10.114177322037033</v>
      </c>
      <c r="D981" s="24">
        <f t="shared" si="548"/>
        <v>1.0171324390420766</v>
      </c>
      <c r="E981" s="22">
        <f t="shared" si="549"/>
        <v>38.139294607347701</v>
      </c>
      <c r="F981" s="27">
        <v>3.4</v>
      </c>
      <c r="G981" s="4">
        <f t="shared" si="550"/>
        <v>53.010658422703635</v>
      </c>
      <c r="H981" s="4"/>
      <c r="I981" s="5">
        <v>0.1216</v>
      </c>
      <c r="J981" s="5">
        <v>0</v>
      </c>
      <c r="K981" s="14">
        <v>1</v>
      </c>
      <c r="L981" s="6">
        <v>7.3</v>
      </c>
      <c r="M981" s="6">
        <v>51</v>
      </c>
      <c r="N981" s="6">
        <v>49</v>
      </c>
      <c r="O981" s="13">
        <f t="shared" si="569"/>
        <v>14.25</v>
      </c>
      <c r="P981" s="12">
        <f t="shared" si="570"/>
        <v>0</v>
      </c>
      <c r="Q981" s="4"/>
      <c r="R981">
        <v>952</v>
      </c>
      <c r="S981" s="4">
        <f t="shared" si="571"/>
        <v>0.74514205020999758</v>
      </c>
      <c r="T981" s="12">
        <f t="shared" si="572"/>
        <v>1</v>
      </c>
      <c r="U981">
        <f t="shared" si="573"/>
        <v>0.6</v>
      </c>
      <c r="V981" s="4">
        <f t="shared" si="574"/>
        <v>0.44708523012599855</v>
      </c>
      <c r="W981" s="4"/>
      <c r="X981"/>
      <c r="Z981"/>
      <c r="AA981">
        <v>952</v>
      </c>
      <c r="AB981" s="4">
        <f t="shared" si="575"/>
        <v>4.8785628742514978E-2</v>
      </c>
      <c r="AC981" s="4">
        <f t="shared" si="576"/>
        <v>0</v>
      </c>
      <c r="AD981" s="26">
        <f t="shared" si="577"/>
        <v>0.34005405427682545</v>
      </c>
      <c r="AE981" s="4">
        <f t="shared" si="551"/>
        <v>0.18243430946370026</v>
      </c>
      <c r="AF981" s="11"/>
      <c r="AG981" s="10">
        <f t="shared" si="578"/>
        <v>7.2814371257485036E-2</v>
      </c>
      <c r="AH981" s="10">
        <f t="shared" si="579"/>
        <v>0</v>
      </c>
      <c r="AI981" s="25">
        <f t="shared" si="580"/>
        <v>10.114177322037033</v>
      </c>
      <c r="AJ981" s="4">
        <f t="shared" si="552"/>
        <v>9.926983961850711</v>
      </c>
      <c r="AK981" s="4"/>
      <c r="AL981" s="24">
        <f t="shared" si="581"/>
        <v>1.0171324390420766</v>
      </c>
      <c r="AM981" s="4">
        <f t="shared" si="553"/>
        <v>0.97617654910569274</v>
      </c>
      <c r="AN981" s="3"/>
      <c r="AO981" s="23">
        <f t="shared" si="582"/>
        <v>0</v>
      </c>
      <c r="AP981" s="22">
        <f t="shared" si="583"/>
        <v>38.139294607347701</v>
      </c>
      <c r="AQ981" s="4">
        <f t="shared" si="554"/>
        <v>38.091824395813219</v>
      </c>
      <c r="AR981" s="3"/>
      <c r="AS981" s="4">
        <v>3.4</v>
      </c>
      <c r="AT981" s="4"/>
      <c r="AU981" s="21">
        <f t="shared" si="584"/>
        <v>317.52144157729595</v>
      </c>
      <c r="AV981" s="21">
        <f t="shared" si="555"/>
        <v>0.33726630821306841</v>
      </c>
      <c r="AW981" s="3">
        <f t="shared" si="556"/>
        <v>53.010658422703635</v>
      </c>
      <c r="AX981"/>
      <c r="AY981" s="20">
        <f t="shared" si="557"/>
        <v>1.6061618646065312E-2</v>
      </c>
      <c r="AZ981" s="20">
        <f t="shared" si="558"/>
        <v>1.8854943627989711E-2</v>
      </c>
      <c r="BA981" s="19">
        <f t="shared" si="559"/>
        <v>0.12270318253907017</v>
      </c>
      <c r="BB981" s="18">
        <f t="shared" si="560"/>
        <v>1.9075201320449594E-2</v>
      </c>
      <c r="BC981" s="18">
        <f t="shared" si="561"/>
        <v>2.2392627637049523E-2</v>
      </c>
      <c r="BD981" s="17">
        <f t="shared" si="562"/>
        <v>0.14572553122882317</v>
      </c>
      <c r="BE981" s="16">
        <f t="shared" si="563"/>
        <v>4.1734484867256604E-3</v>
      </c>
      <c r="BF981" s="16">
        <f t="shared" si="564"/>
        <v>4.899265614851862E-3</v>
      </c>
      <c r="BG981" s="16">
        <f t="shared" si="565"/>
        <v>3.1883175834806363E-2</v>
      </c>
      <c r="BH981" s="15">
        <f t="shared" si="566"/>
        <v>4.8372647450917409E-3</v>
      </c>
      <c r="BI981" s="15">
        <f t="shared" si="567"/>
        <v>5.6785281790207396E-3</v>
      </c>
      <c r="BJ981" s="15">
        <f t="shared" si="568"/>
        <v>3.6954418610368689E-2</v>
      </c>
    </row>
    <row r="982" spans="1:62" x14ac:dyDescent="0.25">
      <c r="A982">
        <v>953</v>
      </c>
      <c r="B982" s="26">
        <f t="shared" si="546"/>
        <v>0.23121993820621523</v>
      </c>
      <c r="C982" s="25">
        <f t="shared" si="547"/>
        <v>9.9997983331081954</v>
      </c>
      <c r="D982" s="24">
        <f t="shared" si="548"/>
        <v>1.0203240823040252</v>
      </c>
      <c r="E982" s="22">
        <f t="shared" si="549"/>
        <v>38.14364976087213</v>
      </c>
      <c r="F982" s="27">
        <v>3.4</v>
      </c>
      <c r="G982" s="4">
        <f t="shared" si="550"/>
        <v>52.794992114490562</v>
      </c>
      <c r="H982" s="4"/>
      <c r="I982" s="5">
        <v>0.1216</v>
      </c>
      <c r="J982" s="5">
        <v>0</v>
      </c>
      <c r="K982" s="14">
        <v>1</v>
      </c>
      <c r="L982" s="6">
        <v>11</v>
      </c>
      <c r="M982" s="6">
        <v>52</v>
      </c>
      <c r="N982" s="6">
        <v>83</v>
      </c>
      <c r="O982" s="13">
        <f t="shared" si="569"/>
        <v>-10.25</v>
      </c>
      <c r="P982" s="12">
        <f t="shared" si="570"/>
        <v>-10.25</v>
      </c>
      <c r="Q982" s="4"/>
      <c r="R982">
        <v>953</v>
      </c>
      <c r="S982" s="4">
        <f t="shared" si="571"/>
        <v>1.245428856118602</v>
      </c>
      <c r="T982" s="12">
        <f t="shared" si="572"/>
        <v>1</v>
      </c>
      <c r="U982">
        <f t="shared" si="573"/>
        <v>0.6</v>
      </c>
      <c r="V982" s="4">
        <f t="shared" si="574"/>
        <v>0.74725731367116122</v>
      </c>
      <c r="W982" s="4"/>
      <c r="X982"/>
      <c r="Z982"/>
      <c r="AA982">
        <v>953</v>
      </c>
      <c r="AB982" s="4">
        <f t="shared" si="575"/>
        <v>4.8785628742514978E-2</v>
      </c>
      <c r="AC982" s="4">
        <f t="shared" si="576"/>
        <v>0</v>
      </c>
      <c r="AD982" s="26">
        <f t="shared" si="577"/>
        <v>0.23121993820621523</v>
      </c>
      <c r="AE982" s="4">
        <f t="shared" si="551"/>
        <v>0.12091840518164994</v>
      </c>
      <c r="AF982" s="11"/>
      <c r="AG982" s="10">
        <f t="shared" si="578"/>
        <v>7.2814371257485036E-2</v>
      </c>
      <c r="AH982" s="10">
        <f t="shared" si="579"/>
        <v>0</v>
      </c>
      <c r="AI982" s="25">
        <f t="shared" si="580"/>
        <v>9.9997983331081954</v>
      </c>
      <c r="AJ982" s="4">
        <f t="shared" si="552"/>
        <v>9.8072050467531096</v>
      </c>
      <c r="AK982" s="4"/>
      <c r="AL982" s="24">
        <f t="shared" si="581"/>
        <v>1.0203240823040252</v>
      </c>
      <c r="AM982" s="4">
        <f t="shared" si="553"/>
        <v>0.97759048935857162</v>
      </c>
      <c r="AN982" s="3"/>
      <c r="AO982" s="23">
        <f t="shared" si="582"/>
        <v>0</v>
      </c>
      <c r="AP982" s="22">
        <f t="shared" si="583"/>
        <v>38.14364976087213</v>
      </c>
      <c r="AQ982" s="4">
        <f t="shared" si="554"/>
        <v>38.094228304876516</v>
      </c>
      <c r="AR982" s="3"/>
      <c r="AS982" s="4">
        <v>3.4</v>
      </c>
      <c r="AT982" s="4"/>
      <c r="AU982" s="21">
        <f t="shared" si="584"/>
        <v>317.85870788550903</v>
      </c>
      <c r="AV982" s="21">
        <f t="shared" si="555"/>
        <v>0.30753682644305508</v>
      </c>
      <c r="AW982" s="3">
        <f t="shared" si="556"/>
        <v>52.794992114490562</v>
      </c>
      <c r="AX982"/>
      <c r="AY982" s="20">
        <f t="shared" si="557"/>
        <v>1.1239842835790593E-2</v>
      </c>
      <c r="AZ982" s="20">
        <f t="shared" si="558"/>
        <v>1.3194598111580261E-2</v>
      </c>
      <c r="BA982" s="19">
        <f t="shared" si="559"/>
        <v>8.5867092077194437E-2</v>
      </c>
      <c r="BB982" s="18">
        <f t="shared" si="560"/>
        <v>1.9625459506328647E-2</v>
      </c>
      <c r="BC982" s="18">
        <f t="shared" si="561"/>
        <v>2.3038582898733631E-2</v>
      </c>
      <c r="BD982" s="17">
        <f t="shared" si="562"/>
        <v>0.14992924395002361</v>
      </c>
      <c r="BE982" s="16">
        <f t="shared" si="563"/>
        <v>4.354598302895531E-3</v>
      </c>
      <c r="BF982" s="16">
        <f t="shared" si="564"/>
        <v>5.1119197468773624E-3</v>
      </c>
      <c r="BG982" s="16">
        <f t="shared" si="565"/>
        <v>3.3267074895680648E-2</v>
      </c>
      <c r="BH982" s="15">
        <f t="shared" si="566"/>
        <v>5.0360986187102438E-3</v>
      </c>
      <c r="BI982" s="15">
        <f t="shared" si="567"/>
        <v>5.9119418567468085E-3</v>
      </c>
      <c r="BJ982" s="15">
        <f t="shared" si="568"/>
        <v>3.847341552015638E-2</v>
      </c>
    </row>
    <row r="983" spans="1:62" x14ac:dyDescent="0.25">
      <c r="A983">
        <v>954</v>
      </c>
      <c r="B983" s="26">
        <f t="shared" si="546"/>
        <v>0.41351181835530265</v>
      </c>
      <c r="C983" s="25">
        <f t="shared" si="547"/>
        <v>10.243911633579456</v>
      </c>
      <c r="D983" s="24">
        <f t="shared" si="548"/>
        <v>1.0178464886222969</v>
      </c>
      <c r="E983" s="22">
        <f t="shared" si="549"/>
        <v>38.141485347490459</v>
      </c>
      <c r="F983" s="27">
        <v>3.4</v>
      </c>
      <c r="G983" s="4">
        <f t="shared" si="550"/>
        <v>53.216755288047516</v>
      </c>
      <c r="H983" s="4"/>
      <c r="I983" s="5">
        <v>0.72929999999999995</v>
      </c>
      <c r="J983" s="5">
        <v>0</v>
      </c>
      <c r="K983" s="14">
        <v>1</v>
      </c>
      <c r="L983" s="6">
        <v>13.9</v>
      </c>
      <c r="M983" s="6">
        <v>57</v>
      </c>
      <c r="N983" s="6">
        <v>99</v>
      </c>
      <c r="O983" s="13">
        <f t="shared" si="569"/>
        <v>-17.25</v>
      </c>
      <c r="P983" s="12">
        <f t="shared" si="570"/>
        <v>-27.5</v>
      </c>
      <c r="Q983" s="4"/>
      <c r="R983">
        <v>954</v>
      </c>
      <c r="S983" s="4">
        <f t="shared" si="571"/>
        <v>1.7093833911892833</v>
      </c>
      <c r="T983" s="12">
        <f t="shared" si="572"/>
        <v>0.75846459436788383</v>
      </c>
      <c r="U983">
        <f t="shared" si="573"/>
        <v>0.6</v>
      </c>
      <c r="V983" s="4">
        <f t="shared" si="574"/>
        <v>0.77790406825054637</v>
      </c>
      <c r="W983" s="4"/>
      <c r="X983"/>
      <c r="Z983"/>
      <c r="AA983">
        <v>954</v>
      </c>
      <c r="AB983" s="4">
        <f t="shared" si="575"/>
        <v>0.29259341317365273</v>
      </c>
      <c r="AC983" s="4">
        <f t="shared" si="576"/>
        <v>0</v>
      </c>
      <c r="AD983" s="26">
        <f t="shared" si="577"/>
        <v>0.41351181835530265</v>
      </c>
      <c r="AE983" s="4">
        <f t="shared" si="551"/>
        <v>0.11137006198260992</v>
      </c>
      <c r="AF983" s="11"/>
      <c r="AG983" s="10">
        <f t="shared" si="578"/>
        <v>0.43670658682634733</v>
      </c>
      <c r="AH983" s="10">
        <f t="shared" si="579"/>
        <v>0</v>
      </c>
      <c r="AI983" s="25">
        <f t="shared" si="580"/>
        <v>10.243911633579456</v>
      </c>
      <c r="AJ983" s="4">
        <f t="shared" si="552"/>
        <v>9.8485941165721513</v>
      </c>
      <c r="AK983" s="4"/>
      <c r="AL983" s="24">
        <f t="shared" si="581"/>
        <v>1.0178464886222969</v>
      </c>
      <c r="AM983" s="4">
        <f t="shared" si="553"/>
        <v>0.93342794367558868</v>
      </c>
      <c r="AN983" s="3"/>
      <c r="AO983" s="23">
        <f t="shared" si="582"/>
        <v>0</v>
      </c>
      <c r="AP983" s="22">
        <f t="shared" si="583"/>
        <v>38.141485347490459</v>
      </c>
      <c r="AQ983" s="4">
        <f t="shared" si="554"/>
        <v>38.041546405122922</v>
      </c>
      <c r="AR983" s="3"/>
      <c r="AS983" s="4">
        <v>3.4</v>
      </c>
      <c r="AT983" s="4"/>
      <c r="AU983" s="21">
        <f t="shared" si="584"/>
        <v>318.16624471195206</v>
      </c>
      <c r="AV983" s="21">
        <f t="shared" si="555"/>
        <v>0.68647315145549659</v>
      </c>
      <c r="AW983" s="3">
        <f t="shared" si="556"/>
        <v>53.216755288047516</v>
      </c>
      <c r="AX983"/>
      <c r="AY983" s="20">
        <f t="shared" si="557"/>
        <v>3.0788564425505014E-2</v>
      </c>
      <c r="AZ983" s="20">
        <f t="shared" si="558"/>
        <v>3.6143097369071099E-2</v>
      </c>
      <c r="BA983" s="19">
        <f t="shared" si="559"/>
        <v>0.23521009457811665</v>
      </c>
      <c r="BB983" s="18">
        <f t="shared" si="560"/>
        <v>4.0283272947870194E-2</v>
      </c>
      <c r="BC983" s="18">
        <f t="shared" si="561"/>
        <v>4.728905954749979E-2</v>
      </c>
      <c r="BD983" s="17">
        <f t="shared" si="562"/>
        <v>0.30774518451193494</v>
      </c>
      <c r="BE983" s="16">
        <f t="shared" si="563"/>
        <v>8.6023389848607565E-3</v>
      </c>
      <c r="BF983" s="16">
        <f t="shared" si="564"/>
        <v>1.0098397938749585E-2</v>
      </c>
      <c r="BG983" s="16">
        <f t="shared" si="565"/>
        <v>6.571780802309786E-2</v>
      </c>
      <c r="BH983" s="15">
        <f t="shared" si="566"/>
        <v>1.0183883891587227E-2</v>
      </c>
      <c r="BI983" s="15">
        <f t="shared" si="567"/>
        <v>1.1954994133602397E-2</v>
      </c>
      <c r="BJ983" s="15">
        <f t="shared" si="568"/>
        <v>7.7800064342347139E-2</v>
      </c>
    </row>
    <row r="984" spans="1:62" x14ac:dyDescent="0.25">
      <c r="A984">
        <v>955</v>
      </c>
      <c r="B984" s="26">
        <f t="shared" si="546"/>
        <v>0.40396347515626263</v>
      </c>
      <c r="C984" s="25">
        <f t="shared" si="547"/>
        <v>10.285300703398498</v>
      </c>
      <c r="D984" s="24">
        <f t="shared" si="548"/>
        <v>1.0232860039254121</v>
      </c>
      <c r="E984" s="22">
        <f t="shared" si="549"/>
        <v>38.147031954111846</v>
      </c>
      <c r="F984" s="27">
        <v>3.4</v>
      </c>
      <c r="G984" s="4">
        <f t="shared" si="550"/>
        <v>53.259582136592016</v>
      </c>
      <c r="H984" s="4"/>
      <c r="I984" s="5">
        <v>0.72929999999999995</v>
      </c>
      <c r="J984" s="5">
        <v>0</v>
      </c>
      <c r="K984" s="14">
        <v>0</v>
      </c>
      <c r="L984" s="6">
        <v>16</v>
      </c>
      <c r="M984" s="6">
        <v>34</v>
      </c>
      <c r="N984" s="6">
        <v>103</v>
      </c>
      <c r="O984" s="13">
        <f t="shared" si="569"/>
        <v>-43.25</v>
      </c>
      <c r="P984" s="12">
        <f t="shared" si="570"/>
        <v>-27.5</v>
      </c>
      <c r="Q984" s="4"/>
      <c r="R984">
        <v>955</v>
      </c>
      <c r="S984" s="4">
        <f t="shared" si="571"/>
        <v>2.0754997247575919</v>
      </c>
      <c r="T984" s="12">
        <f t="shared" si="572"/>
        <v>0.75846459436788383</v>
      </c>
      <c r="U984">
        <f t="shared" si="573"/>
        <v>1</v>
      </c>
      <c r="V984" s="4">
        <f t="shared" si="574"/>
        <v>1.5741930568489215</v>
      </c>
      <c r="W984" s="4"/>
      <c r="X984"/>
      <c r="Z984"/>
      <c r="AA984">
        <v>955</v>
      </c>
      <c r="AB984" s="4">
        <f t="shared" si="575"/>
        <v>0.29259341317365273</v>
      </c>
      <c r="AC984" s="4">
        <f t="shared" si="576"/>
        <v>0</v>
      </c>
      <c r="AD984" s="26">
        <f t="shared" si="577"/>
        <v>0.40396347515626263</v>
      </c>
      <c r="AE984" s="4">
        <f t="shared" si="551"/>
        <v>0.10879843155584758</v>
      </c>
      <c r="AF984" s="11"/>
      <c r="AG984" s="10">
        <f t="shared" si="578"/>
        <v>0.43670658682634733</v>
      </c>
      <c r="AH984" s="10">
        <f t="shared" si="579"/>
        <v>0</v>
      </c>
      <c r="AI984" s="25">
        <f t="shared" si="580"/>
        <v>10.285300703398498</v>
      </c>
      <c r="AJ984" s="4">
        <f t="shared" si="552"/>
        <v>9.8883859621181465</v>
      </c>
      <c r="AK984" s="4"/>
      <c r="AL984" s="24">
        <f t="shared" si="581"/>
        <v>1.0232860039254121</v>
      </c>
      <c r="AM984" s="4">
        <f t="shared" si="553"/>
        <v>0.93841631435892348</v>
      </c>
      <c r="AN984" s="3"/>
      <c r="AO984" s="23">
        <f t="shared" si="582"/>
        <v>0</v>
      </c>
      <c r="AP984" s="22">
        <f t="shared" si="583"/>
        <v>38.147031954111846</v>
      </c>
      <c r="AQ984" s="4">
        <f t="shared" si="554"/>
        <v>38.047078478435118</v>
      </c>
      <c r="AR984" s="3"/>
      <c r="AS984" s="4">
        <v>3.4</v>
      </c>
      <c r="AT984" s="4"/>
      <c r="AU984" s="21">
        <f t="shared" si="584"/>
        <v>318.85271786340758</v>
      </c>
      <c r="AV984" s="21">
        <f t="shared" si="555"/>
        <v>0.68264786804268651</v>
      </c>
      <c r="AW984" s="3">
        <f t="shared" si="556"/>
        <v>53.259582136592016</v>
      </c>
      <c r="AX984"/>
      <c r="AY984" s="20">
        <f t="shared" si="557"/>
        <v>3.0077630017608891E-2</v>
      </c>
      <c r="AZ984" s="20">
        <f t="shared" si="558"/>
        <v>3.5308522194584351E-2</v>
      </c>
      <c r="BA984" s="19">
        <f t="shared" si="559"/>
        <v>0.22977889138822186</v>
      </c>
      <c r="BB984" s="18">
        <f t="shared" si="560"/>
        <v>4.0446031790021153E-2</v>
      </c>
      <c r="BC984" s="18">
        <f t="shared" si="561"/>
        <v>4.7480124275242223E-2</v>
      </c>
      <c r="BD984" s="17">
        <f t="shared" si="562"/>
        <v>0.30898858521508821</v>
      </c>
      <c r="BE984" s="16">
        <f t="shared" si="563"/>
        <v>8.6483110986065887E-3</v>
      </c>
      <c r="BF984" s="16">
        <f t="shared" si="564"/>
        <v>1.0152365202712083E-2</v>
      </c>
      <c r="BG984" s="16">
        <f t="shared" si="565"/>
        <v>6.6069013265169993E-2</v>
      </c>
      <c r="BH984" s="15">
        <f t="shared" si="566"/>
        <v>1.0185364851159673E-2</v>
      </c>
      <c r="BI984" s="15">
        <f t="shared" si="567"/>
        <v>1.1956732651361355E-2</v>
      </c>
      <c r="BJ984" s="15">
        <f t="shared" si="568"/>
        <v>7.7811378174206497E-2</v>
      </c>
    </row>
    <row r="985" spans="1:62" x14ac:dyDescent="0.25">
      <c r="A985">
        <v>956</v>
      </c>
      <c r="B985" s="26">
        <f t="shared" si="546"/>
        <v>0.40139184472950029</v>
      </c>
      <c r="C985" s="25">
        <f t="shared" si="547"/>
        <v>10.325092548944493</v>
      </c>
      <c r="D985" s="24">
        <f t="shared" si="548"/>
        <v>1.0277736521163199</v>
      </c>
      <c r="E985" s="22">
        <f t="shared" si="549"/>
        <v>38.151976222759018</v>
      </c>
      <c r="F985" s="27">
        <v>3.4</v>
      </c>
      <c r="G985" s="4">
        <f t="shared" si="550"/>
        <v>53.306234268549332</v>
      </c>
      <c r="H985" s="4"/>
      <c r="I985" s="5">
        <v>0.72929999999999995</v>
      </c>
      <c r="J985" s="5">
        <v>0</v>
      </c>
      <c r="K985" s="14">
        <v>0</v>
      </c>
      <c r="L985" s="6">
        <v>16</v>
      </c>
      <c r="M985" s="6">
        <v>55</v>
      </c>
      <c r="N985" s="6">
        <v>91</v>
      </c>
      <c r="O985" s="13">
        <f t="shared" si="569"/>
        <v>-13.25</v>
      </c>
      <c r="P985" s="12">
        <f t="shared" si="570"/>
        <v>-27.5</v>
      </c>
      <c r="Q985" s="4"/>
      <c r="R985">
        <v>956</v>
      </c>
      <c r="S985" s="4">
        <f t="shared" si="571"/>
        <v>2.0754997247575919</v>
      </c>
      <c r="T985" s="12">
        <f t="shared" si="572"/>
        <v>0.75846459436788383</v>
      </c>
      <c r="U985">
        <f t="shared" si="573"/>
        <v>1</v>
      </c>
      <c r="V985" s="4">
        <f t="shared" si="574"/>
        <v>1.5741930568489215</v>
      </c>
      <c r="W985" s="4"/>
      <c r="X985"/>
      <c r="Z985"/>
      <c r="AA985">
        <v>956</v>
      </c>
      <c r="AB985" s="4">
        <f t="shared" si="575"/>
        <v>0.29259341317365273</v>
      </c>
      <c r="AC985" s="4">
        <f t="shared" si="576"/>
        <v>0</v>
      </c>
      <c r="AD985" s="26">
        <f t="shared" si="577"/>
        <v>0.40139184472950029</v>
      </c>
      <c r="AE985" s="4">
        <f t="shared" si="551"/>
        <v>0.10810567472607431</v>
      </c>
      <c r="AF985" s="11"/>
      <c r="AG985" s="10">
        <f t="shared" si="578"/>
        <v>0.43670658682634733</v>
      </c>
      <c r="AH985" s="10">
        <f t="shared" si="579"/>
        <v>0</v>
      </c>
      <c r="AI985" s="25">
        <f t="shared" si="580"/>
        <v>10.325092548944493</v>
      </c>
      <c r="AJ985" s="4">
        <f t="shared" si="552"/>
        <v>9.9266418180401317</v>
      </c>
      <c r="AK985" s="4"/>
      <c r="AL985" s="24">
        <f t="shared" si="581"/>
        <v>1.0277736521163199</v>
      </c>
      <c r="AM985" s="4">
        <f t="shared" si="553"/>
        <v>0.94253168006748789</v>
      </c>
      <c r="AN985" s="3"/>
      <c r="AO985" s="23">
        <f t="shared" si="582"/>
        <v>0</v>
      </c>
      <c r="AP985" s="22">
        <f t="shared" si="583"/>
        <v>38.151976222759018</v>
      </c>
      <c r="AQ985" s="4">
        <f t="shared" si="554"/>
        <v>38.052009689037739</v>
      </c>
      <c r="AR985" s="3"/>
      <c r="AS985" s="4">
        <v>3.4</v>
      </c>
      <c r="AT985" s="4"/>
      <c r="AU985" s="21">
        <f t="shared" si="584"/>
        <v>319.53536573145027</v>
      </c>
      <c r="AV985" s="21">
        <f t="shared" si="555"/>
        <v>0.68268091944935694</v>
      </c>
      <c r="AW985" s="3">
        <f t="shared" si="556"/>
        <v>53.306234268549332</v>
      </c>
      <c r="AX985"/>
      <c r="AY985" s="20">
        <f t="shared" si="557"/>
        <v>2.988617081156349E-2</v>
      </c>
      <c r="AZ985" s="20">
        <f t="shared" si="558"/>
        <v>3.508376573531366E-2</v>
      </c>
      <c r="BA985" s="19">
        <f t="shared" si="559"/>
        <v>0.22831623345654886</v>
      </c>
      <c r="BB985" s="18">
        <f t="shared" si="560"/>
        <v>4.0602550756692557E-2</v>
      </c>
      <c r="BC985" s="18">
        <f t="shared" si="561"/>
        <v>4.7663863931769523E-2</v>
      </c>
      <c r="BD985" s="17">
        <f t="shared" si="562"/>
        <v>0.31018431621589942</v>
      </c>
      <c r="BE985" s="16">
        <f t="shared" si="563"/>
        <v>8.6862470771675131E-3</v>
      </c>
      <c r="BF985" s="16">
        <f t="shared" si="564"/>
        <v>1.0196898742761864E-2</v>
      </c>
      <c r="BG985" s="16">
        <f t="shared" si="565"/>
        <v>6.6358826228902629E-2</v>
      </c>
      <c r="BH985" s="15">
        <f t="shared" si="566"/>
        <v>1.0186695479705589E-2</v>
      </c>
      <c r="BI985" s="15">
        <f t="shared" si="567"/>
        <v>1.195829469356743E-2</v>
      </c>
      <c r="BJ985" s="15">
        <f t="shared" si="568"/>
        <v>7.7821543548005939E-2</v>
      </c>
    </row>
    <row r="986" spans="1:62" x14ac:dyDescent="0.25">
      <c r="A986">
        <v>957</v>
      </c>
      <c r="B986" s="26">
        <f t="shared" si="546"/>
        <v>0.15689130346858929</v>
      </c>
      <c r="C986" s="25">
        <f t="shared" si="547"/>
        <v>9.9994561892976161</v>
      </c>
      <c r="D986" s="24">
        <f t="shared" si="548"/>
        <v>1.0318933441926172</v>
      </c>
      <c r="E986" s="22">
        <f t="shared" si="549"/>
        <v>38.156912512141155</v>
      </c>
      <c r="F986" s="27">
        <v>3.4</v>
      </c>
      <c r="G986" s="4">
        <f t="shared" si="550"/>
        <v>52.745153349099972</v>
      </c>
      <c r="H986" s="4"/>
      <c r="I986" s="5">
        <v>0.1216</v>
      </c>
      <c r="J986" s="5">
        <v>0</v>
      </c>
      <c r="K986" s="14">
        <v>0</v>
      </c>
      <c r="L986" s="6">
        <v>13.5</v>
      </c>
      <c r="M986" s="6">
        <v>58</v>
      </c>
      <c r="N986" s="6">
        <v>69</v>
      </c>
      <c r="O986" s="13">
        <f t="shared" si="569"/>
        <v>6.25</v>
      </c>
      <c r="P986" s="12">
        <f t="shared" si="570"/>
        <v>-21.25</v>
      </c>
      <c r="Q986" s="4"/>
      <c r="R986">
        <v>957</v>
      </c>
      <c r="S986" s="4">
        <f t="shared" si="571"/>
        <v>1.6422633067433468</v>
      </c>
      <c r="T986" s="12">
        <f t="shared" si="572"/>
        <v>0.95855194129866228</v>
      </c>
      <c r="U986">
        <f t="shared" si="573"/>
        <v>1</v>
      </c>
      <c r="V986" s="4">
        <f t="shared" si="574"/>
        <v>1.5741946808023954</v>
      </c>
      <c r="W986" s="4"/>
      <c r="X986"/>
      <c r="Z986"/>
      <c r="AA986">
        <v>957</v>
      </c>
      <c r="AB986" s="4">
        <f t="shared" si="575"/>
        <v>4.8785628742514978E-2</v>
      </c>
      <c r="AC986" s="4">
        <f t="shared" si="576"/>
        <v>0</v>
      </c>
      <c r="AD986" s="26">
        <f t="shared" si="577"/>
        <v>0.15689130346858929</v>
      </c>
      <c r="AE986" s="4">
        <f t="shared" si="551"/>
        <v>6.1301441432763247E-2</v>
      </c>
      <c r="AF986" s="11"/>
      <c r="AG986" s="10">
        <f t="shared" si="578"/>
        <v>7.2814371257485036E-2</v>
      </c>
      <c r="AH986" s="10">
        <f t="shared" si="579"/>
        <v>0</v>
      </c>
      <c r="AI986" s="25">
        <f t="shared" si="580"/>
        <v>9.9994561892976161</v>
      </c>
      <c r="AJ986" s="4">
        <f t="shared" si="552"/>
        <v>9.7214833439153683</v>
      </c>
      <c r="AK986" s="4"/>
      <c r="AL986" s="24">
        <f t="shared" si="581"/>
        <v>1.0318933441926172</v>
      </c>
      <c r="AM986" s="4">
        <f t="shared" si="553"/>
        <v>0.96983611185477903</v>
      </c>
      <c r="AN986" s="3"/>
      <c r="AO986" s="23">
        <f t="shared" si="582"/>
        <v>0</v>
      </c>
      <c r="AP986" s="22">
        <f t="shared" si="583"/>
        <v>38.156912512141155</v>
      </c>
      <c r="AQ986" s="4">
        <f t="shared" si="554"/>
        <v>38.08526395750863</v>
      </c>
      <c r="AR986" s="3"/>
      <c r="AS986" s="4">
        <v>3.4</v>
      </c>
      <c r="AT986" s="4"/>
      <c r="AU986" s="21">
        <f t="shared" si="584"/>
        <v>320.21804665089962</v>
      </c>
      <c r="AV986" s="21">
        <f t="shared" si="555"/>
        <v>0.3948963293720581</v>
      </c>
      <c r="AW986" s="3">
        <f t="shared" si="556"/>
        <v>52.745153349099972</v>
      </c>
      <c r="AX986"/>
      <c r="AY986" s="20">
        <f t="shared" si="557"/>
        <v>9.7407080075515105E-3</v>
      </c>
      <c r="AZ986" s="20">
        <f t="shared" si="558"/>
        <v>1.1434744182777859E-2</v>
      </c>
      <c r="BA986" s="19">
        <f t="shared" si="559"/>
        <v>7.4414409845496673E-2</v>
      </c>
      <c r="BB986" s="18">
        <f t="shared" si="560"/>
        <v>2.8325726842057173E-2</v>
      </c>
      <c r="BC986" s="18">
        <f t="shared" si="561"/>
        <v>3.3251940205893206E-2</v>
      </c>
      <c r="BD986" s="17">
        <f t="shared" si="562"/>
        <v>0.2163951783342975</v>
      </c>
      <c r="BE986" s="16">
        <f t="shared" si="563"/>
        <v>6.3236975876491191E-3</v>
      </c>
      <c r="BF986" s="16">
        <f t="shared" si="564"/>
        <v>7.4234710811533142E-3</v>
      </c>
      <c r="BG986" s="16">
        <f t="shared" si="565"/>
        <v>4.8310063669035792E-2</v>
      </c>
      <c r="BH986" s="15">
        <f t="shared" si="566"/>
        <v>7.3010634702763266E-3</v>
      </c>
      <c r="BI986" s="15">
        <f t="shared" si="567"/>
        <v>8.5708136390200348E-3</v>
      </c>
      <c r="BJ986" s="15">
        <f t="shared" si="568"/>
        <v>5.5776677523228152E-2</v>
      </c>
    </row>
    <row r="987" spans="1:62" x14ac:dyDescent="0.25">
      <c r="A987">
        <v>958</v>
      </c>
      <c r="B987" s="26">
        <f t="shared" si="546"/>
        <v>0.11008707017527822</v>
      </c>
      <c r="C987" s="25">
        <f t="shared" si="547"/>
        <v>9.7942977151728527</v>
      </c>
      <c r="D987" s="24">
        <f t="shared" si="548"/>
        <v>1.0215273077623133</v>
      </c>
      <c r="E987" s="22">
        <f t="shared" si="549"/>
        <v>38.145944926617474</v>
      </c>
      <c r="F987" s="27">
        <v>3.4</v>
      </c>
      <c r="G987" s="4">
        <f t="shared" si="550"/>
        <v>52.471857019727913</v>
      </c>
      <c r="H987" s="4"/>
      <c r="I987" s="5">
        <v>0.1216</v>
      </c>
      <c r="J987" s="5">
        <v>0</v>
      </c>
      <c r="K987" s="14">
        <v>0</v>
      </c>
      <c r="L987" s="6">
        <v>10.199999999999999</v>
      </c>
      <c r="M987" s="6">
        <v>56</v>
      </c>
      <c r="N987" s="6">
        <v>34</v>
      </c>
      <c r="O987" s="13">
        <f t="shared" si="569"/>
        <v>30.5</v>
      </c>
      <c r="P987" s="12">
        <f t="shared" si="570"/>
        <v>0</v>
      </c>
      <c r="Q987" s="4"/>
      <c r="R987">
        <v>958</v>
      </c>
      <c r="S987" s="4">
        <f t="shared" si="571"/>
        <v>1.1276998486951821</v>
      </c>
      <c r="T987" s="12">
        <f t="shared" si="572"/>
        <v>1</v>
      </c>
      <c r="U987">
        <f t="shared" si="573"/>
        <v>1</v>
      </c>
      <c r="V987" s="4">
        <f t="shared" si="574"/>
        <v>1.1276998486951821</v>
      </c>
      <c r="W987" s="4"/>
      <c r="X987"/>
      <c r="Z987"/>
      <c r="AA987">
        <v>958</v>
      </c>
      <c r="AB987" s="4">
        <f t="shared" si="575"/>
        <v>4.8785628742514978E-2</v>
      </c>
      <c r="AC987" s="4">
        <f t="shared" si="576"/>
        <v>0</v>
      </c>
      <c r="AD987" s="26">
        <f t="shared" si="577"/>
        <v>0.11008707017527822</v>
      </c>
      <c r="AE987" s="4">
        <f t="shared" si="551"/>
        <v>6.6259114424770657E-2</v>
      </c>
      <c r="AF987" s="11"/>
      <c r="AG987" s="10">
        <f t="shared" si="578"/>
        <v>7.2814371257485036E-2</v>
      </c>
      <c r="AH987" s="10">
        <f t="shared" si="579"/>
        <v>0</v>
      </c>
      <c r="AI987" s="25">
        <f t="shared" si="580"/>
        <v>9.7942977151728527</v>
      </c>
      <c r="AJ987" s="4">
        <f t="shared" si="552"/>
        <v>9.6462514922305331</v>
      </c>
      <c r="AK987" s="4"/>
      <c r="AL987" s="24">
        <f t="shared" si="581"/>
        <v>1.0215273077623133</v>
      </c>
      <c r="AM987" s="4">
        <f t="shared" si="553"/>
        <v>0.98786499276135042</v>
      </c>
      <c r="AN987" s="3"/>
      <c r="AO987" s="23">
        <f t="shared" si="582"/>
        <v>0</v>
      </c>
      <c r="AP987" s="22">
        <f t="shared" si="583"/>
        <v>38.145944926617474</v>
      </c>
      <c r="AQ987" s="4">
        <f t="shared" si="554"/>
        <v>38.10723130155916</v>
      </c>
      <c r="AR987" s="3"/>
      <c r="AS987" s="4">
        <v>3.4</v>
      </c>
      <c r="AT987" s="4"/>
      <c r="AU987" s="21">
        <f t="shared" si="584"/>
        <v>320.61294298027167</v>
      </c>
      <c r="AV987" s="21">
        <f t="shared" si="555"/>
        <v>0.20571236551393257</v>
      </c>
      <c r="AW987" s="3">
        <f t="shared" si="556"/>
        <v>52.471857019727913</v>
      </c>
      <c r="AX987"/>
      <c r="AY987" s="20">
        <f t="shared" si="557"/>
        <v>4.4661150297881907E-3</v>
      </c>
      <c r="AZ987" s="20">
        <f t="shared" si="558"/>
        <v>5.2428306871426583E-3</v>
      </c>
      <c r="BA987" s="19">
        <f t="shared" si="559"/>
        <v>3.4119010033576716E-2</v>
      </c>
      <c r="BB987" s="18">
        <f t="shared" si="560"/>
        <v>1.5086066645451741E-2</v>
      </c>
      <c r="BC987" s="18">
        <f t="shared" si="561"/>
        <v>1.7709730409878131E-2</v>
      </c>
      <c r="BD987" s="17">
        <f t="shared" si="562"/>
        <v>0.11525042588698976</v>
      </c>
      <c r="BE987" s="16">
        <f t="shared" si="563"/>
        <v>3.4302254893903775E-3</v>
      </c>
      <c r="BF987" s="16">
        <f t="shared" si="564"/>
        <v>4.0267864440669647E-3</v>
      </c>
      <c r="BG987" s="16">
        <f t="shared" si="565"/>
        <v>2.62053030675055E-2</v>
      </c>
      <c r="BH987" s="15">
        <f t="shared" si="566"/>
        <v>3.9449593249285542E-3</v>
      </c>
      <c r="BI987" s="15">
        <f t="shared" si="567"/>
        <v>4.6310392075248246E-3</v>
      </c>
      <c r="BJ987" s="15">
        <f t="shared" si="568"/>
        <v>3.013762652586062E-2</v>
      </c>
    </row>
    <row r="988" spans="1:62" x14ac:dyDescent="0.25">
      <c r="A988">
        <v>959</v>
      </c>
      <c r="B988" s="26">
        <f t="shared" si="546"/>
        <v>0.11504474316728563</v>
      </c>
      <c r="C988" s="25">
        <f t="shared" si="547"/>
        <v>9.7190658634880176</v>
      </c>
      <c r="D988" s="24">
        <f t="shared" si="548"/>
        <v>1.0147923592509092</v>
      </c>
      <c r="E988" s="22">
        <f t="shared" si="549"/>
        <v>38.138841688307771</v>
      </c>
      <c r="F988" s="27">
        <v>3.4</v>
      </c>
      <c r="G988" s="4">
        <f t="shared" si="550"/>
        <v>52.387744654213982</v>
      </c>
      <c r="H988" s="4"/>
      <c r="I988" s="5">
        <v>0.1216</v>
      </c>
      <c r="J988" s="5">
        <v>0</v>
      </c>
      <c r="K988" s="14">
        <v>0</v>
      </c>
      <c r="L988" s="6">
        <v>6.1</v>
      </c>
      <c r="M988" s="6">
        <v>75</v>
      </c>
      <c r="N988" s="6">
        <v>18</v>
      </c>
      <c r="O988" s="13">
        <f t="shared" si="569"/>
        <v>61.5</v>
      </c>
      <c r="P988" s="12">
        <f t="shared" si="570"/>
        <v>0</v>
      </c>
      <c r="Q988" s="4"/>
      <c r="R988">
        <v>959</v>
      </c>
      <c r="S988" s="4">
        <f t="shared" si="571"/>
        <v>0.60923828172684824</v>
      </c>
      <c r="T988" s="12">
        <f t="shared" si="572"/>
        <v>1</v>
      </c>
      <c r="U988">
        <f t="shared" si="573"/>
        <v>1</v>
      </c>
      <c r="V988" s="4">
        <f t="shared" si="574"/>
        <v>0.60923828172684824</v>
      </c>
      <c r="W988" s="4"/>
      <c r="X988"/>
      <c r="Z988"/>
      <c r="AA988">
        <v>959</v>
      </c>
      <c r="AB988" s="4">
        <f t="shared" si="575"/>
        <v>4.8785628742514978E-2</v>
      </c>
      <c r="AC988" s="4">
        <f t="shared" si="576"/>
        <v>0</v>
      </c>
      <c r="AD988" s="26">
        <f t="shared" si="577"/>
        <v>0.11504474316728563</v>
      </c>
      <c r="AE988" s="4">
        <f t="shared" si="551"/>
        <v>7.8451863010523634E-2</v>
      </c>
      <c r="AF988" s="11"/>
      <c r="AG988" s="10">
        <f t="shared" si="578"/>
        <v>7.2814371257485036E-2</v>
      </c>
      <c r="AH988" s="10">
        <f t="shared" si="579"/>
        <v>0</v>
      </c>
      <c r="AI988" s="25">
        <f t="shared" si="580"/>
        <v>9.7190658634880176</v>
      </c>
      <c r="AJ988" s="4">
        <f t="shared" si="552"/>
        <v>9.6080802039285356</v>
      </c>
      <c r="AK988" s="4"/>
      <c r="AL988" s="24">
        <f t="shared" si="581"/>
        <v>1.0147923592509092</v>
      </c>
      <c r="AM988" s="4">
        <f t="shared" si="553"/>
        <v>0.98947265468655721</v>
      </c>
      <c r="AN988" s="3"/>
      <c r="AO988" s="23">
        <f t="shared" si="582"/>
        <v>0</v>
      </c>
      <c r="AP988" s="22">
        <f t="shared" si="583"/>
        <v>38.138841688307771</v>
      </c>
      <c r="AQ988" s="4">
        <f t="shared" si="554"/>
        <v>38.109651029623691</v>
      </c>
      <c r="AR988" s="3"/>
      <c r="AS988" s="4">
        <v>3.4</v>
      </c>
      <c r="AT988" s="4"/>
      <c r="AU988" s="21">
        <f t="shared" si="584"/>
        <v>320.8186553457856</v>
      </c>
      <c r="AV988" s="21">
        <f t="shared" si="555"/>
        <v>0.15732135322890176</v>
      </c>
      <c r="AW988" s="3">
        <f t="shared" si="556"/>
        <v>52.387744654213982</v>
      </c>
      <c r="AX988"/>
      <c r="AY988" s="20">
        <f t="shared" si="557"/>
        <v>3.728853177220345E-3</v>
      </c>
      <c r="AZ988" s="20">
        <f t="shared" si="558"/>
        <v>4.377349381954318E-3</v>
      </c>
      <c r="BA988" s="19">
        <f t="shared" si="559"/>
        <v>2.8486677597587339E-2</v>
      </c>
      <c r="BB988" s="18">
        <f t="shared" si="560"/>
        <v>1.1309556053018005E-2</v>
      </c>
      <c r="BC988" s="18">
        <f t="shared" si="561"/>
        <v>1.3276435366586355E-2</v>
      </c>
      <c r="BD988" s="17">
        <f t="shared" si="562"/>
        <v>8.6399668139877678E-2</v>
      </c>
      <c r="BE988" s="16">
        <f t="shared" si="563"/>
        <v>2.5801046653502508E-3</v>
      </c>
      <c r="BF988" s="16">
        <f t="shared" si="564"/>
        <v>3.0288185201937726E-3</v>
      </c>
      <c r="BG988" s="16">
        <f t="shared" si="565"/>
        <v>1.971078137880793E-2</v>
      </c>
      <c r="BH988" s="15">
        <f t="shared" si="566"/>
        <v>2.9745589828673469E-3</v>
      </c>
      <c r="BI988" s="15">
        <f t="shared" si="567"/>
        <v>3.4918735885834072E-3</v>
      </c>
      <c r="BJ988" s="15">
        <f t="shared" si="568"/>
        <v>2.2724226112628799E-2</v>
      </c>
    </row>
    <row r="989" spans="1:62" x14ac:dyDescent="0.25">
      <c r="A989">
        <v>960</v>
      </c>
      <c r="B989" s="26">
        <f t="shared" ref="B989:B1052" si="585">AD989</f>
        <v>0.22476862947758952</v>
      </c>
      <c r="C989" s="25">
        <f t="shared" ref="C989:C1052" si="586">AI989</f>
        <v>9.8264634374614701</v>
      </c>
      <c r="D989" s="24">
        <f t="shared" ref="D989:D1052" si="587">AL989</f>
        <v>1.0100657275650131</v>
      </c>
      <c r="E989" s="22">
        <f t="shared" ref="E989:E1052" si="588">AP989</f>
        <v>38.13382550648101</v>
      </c>
      <c r="F989" s="27">
        <v>3.4</v>
      </c>
      <c r="G989" s="4">
        <f t="shared" ref="G989:G1052" si="589">SUM(B989:F989)</f>
        <v>52.59512330098508</v>
      </c>
      <c r="H989" s="4"/>
      <c r="I989" s="5">
        <v>0.36470000000000002</v>
      </c>
      <c r="J989" s="5">
        <v>0</v>
      </c>
      <c r="K989" s="14">
        <v>0</v>
      </c>
      <c r="L989" s="6">
        <v>4.5999999999999996</v>
      </c>
      <c r="M989" s="6">
        <v>71</v>
      </c>
      <c r="N989" s="6">
        <v>8</v>
      </c>
      <c r="O989" s="13">
        <f t="shared" si="569"/>
        <v>65</v>
      </c>
      <c r="P989" s="12">
        <f t="shared" si="570"/>
        <v>0</v>
      </c>
      <c r="Q989" s="4"/>
      <c r="R989">
        <v>960</v>
      </c>
      <c r="S989" s="4">
        <f t="shared" si="571"/>
        <v>0.45940307648816003</v>
      </c>
      <c r="T989" s="12">
        <f t="shared" si="572"/>
        <v>1</v>
      </c>
      <c r="U989">
        <f t="shared" si="573"/>
        <v>1</v>
      </c>
      <c r="V989" s="4">
        <f t="shared" si="574"/>
        <v>0.45940307648816003</v>
      </c>
      <c r="W989" s="4"/>
      <c r="X989"/>
      <c r="Z989"/>
      <c r="AA989">
        <v>960</v>
      </c>
      <c r="AB989" s="4">
        <f t="shared" si="575"/>
        <v>0.1463167664670659</v>
      </c>
      <c r="AC989" s="4">
        <f t="shared" si="576"/>
        <v>0</v>
      </c>
      <c r="AD989" s="26">
        <f t="shared" si="577"/>
        <v>0.22476862947758952</v>
      </c>
      <c r="AE989" s="4">
        <f t="shared" ref="AE989:AE1052" si="590">AD989*EXP(-V990*B$17/$N$17)</f>
        <v>0.18810621840520733</v>
      </c>
      <c r="AF989" s="11"/>
      <c r="AG989" s="10">
        <f t="shared" si="578"/>
        <v>0.21838323353293418</v>
      </c>
      <c r="AH989" s="10">
        <f t="shared" si="579"/>
        <v>0</v>
      </c>
      <c r="AI989" s="25">
        <f t="shared" si="580"/>
        <v>9.8264634374614701</v>
      </c>
      <c r="AJ989" s="4">
        <f t="shared" ref="AJ989:AJ1052" si="591">AI989*EXP(-V990*C$17/$N$17)</f>
        <v>9.7741109868070915</v>
      </c>
      <c r="AK989" s="4"/>
      <c r="AL989" s="24">
        <f t="shared" si="581"/>
        <v>1.0100657275650131</v>
      </c>
      <c r="AM989" s="4">
        <f t="shared" ref="AM989:AM1052" si="592">(AL989*EXP(-V990*D$17/$N$17))</f>
        <v>0.99826463853371306</v>
      </c>
      <c r="AN989" s="3"/>
      <c r="AO989" s="23">
        <f t="shared" si="582"/>
        <v>0</v>
      </c>
      <c r="AP989" s="22">
        <f t="shared" si="583"/>
        <v>38.13382550648101</v>
      </c>
      <c r="AQ989" s="4">
        <f t="shared" ref="AQ989:AQ1052" si="593">AP989*EXP(-V990*E$17/$N$17)</f>
        <v>38.120247343070268</v>
      </c>
      <c r="AR989" s="3"/>
      <c r="AS989" s="4">
        <v>3.4</v>
      </c>
      <c r="AT989" s="4"/>
      <c r="AU989" s="21">
        <f t="shared" si="584"/>
        <v>320.9759766990145</v>
      </c>
      <c r="AV989" s="21">
        <f t="shared" ref="AV989:AV1052" si="594">BA989+BD989+BG989+BJ989</f>
        <v>8.9053068122217777E-2</v>
      </c>
      <c r="AW989" s="3">
        <f t="shared" ref="AW989:AW1052" si="595">AD989+AI989+AL989+AP989+AS989</f>
        <v>52.59512330098508</v>
      </c>
      <c r="AX989"/>
      <c r="AY989" s="20">
        <f t="shared" ref="AY989:AY1052" si="596">(AD989-AE989)*$AW$25</f>
        <v>3.7359384510363084E-3</v>
      </c>
      <c r="AZ989" s="20">
        <f t="shared" ref="AZ989:AZ1052" si="597">(AD989-AE989)*$AX$25</f>
        <v>4.3856668773034927E-3</v>
      </c>
      <c r="BA989" s="19">
        <f t="shared" ref="BA989:BA1052" si="598">(AD989-AE989)*$AV$25</f>
        <v>2.8540805744042393E-2</v>
      </c>
      <c r="BB989" s="18">
        <f t="shared" ref="BB989:BB1052" si="599">(AI989-AJ989)*$AW$25</f>
        <v>5.3347700733465632E-3</v>
      </c>
      <c r="BC989" s="18">
        <f t="shared" ref="BC989:BC1052" si="600">(AI989-AJ989)*$AX$25</f>
        <v>6.2625561730590079E-3</v>
      </c>
      <c r="BD989" s="17">
        <f t="shared" ref="BD989:BD1052" si="601">(AI989-AJ989)*$AV$25</f>
        <v>4.075512440797309E-2</v>
      </c>
      <c r="BE989" s="16">
        <f t="shared" ref="BE989:BE1052" si="602">(AL989-AM989)*$AW$25</f>
        <v>1.2025434494500099E-3</v>
      </c>
      <c r="BF989" s="16">
        <f t="shared" ref="BF989:BF1052" si="603">(AL989-AM989)*$AX$25</f>
        <v>1.4116814406587074E-3</v>
      </c>
      <c r="BG989" s="16">
        <f t="shared" ref="BG989:BG1052" si="604">(AL989-AM989)*$AV$25</f>
        <v>9.1868641411913445E-3</v>
      </c>
      <c r="BH989" s="15">
        <f t="shared" ref="BH989:BH1052" si="605">(AP989-AQ989)*$AW$25</f>
        <v>1.3836292075961423E-3</v>
      </c>
      <c r="BI989" s="15">
        <f t="shared" ref="BI989:BI1052" si="606">(AP989-AQ989)*$AX$25</f>
        <v>1.624260374134602E-3</v>
      </c>
      <c r="BJ989" s="15">
        <f t="shared" ref="BJ989:BJ1052" si="607">(AP989-AQ989)*$AV$25</f>
        <v>1.0570273829010952E-2</v>
      </c>
    </row>
    <row r="990" spans="1:62" x14ac:dyDescent="0.25">
      <c r="A990">
        <v>961</v>
      </c>
      <c r="B990" s="26">
        <f t="shared" si="585"/>
        <v>0.33442298487227323</v>
      </c>
      <c r="C990" s="25">
        <f t="shared" si="586"/>
        <v>9.992494220340026</v>
      </c>
      <c r="D990" s="24">
        <f t="shared" si="587"/>
        <v>1.0099215197151421</v>
      </c>
      <c r="E990" s="22">
        <f t="shared" si="588"/>
        <v>38.133931507935422</v>
      </c>
      <c r="F990" s="27">
        <v>3.4</v>
      </c>
      <c r="G990" s="4">
        <f t="shared" si="589"/>
        <v>52.87077023286286</v>
      </c>
      <c r="H990" s="4"/>
      <c r="I990" s="5">
        <v>0.36470000000000002</v>
      </c>
      <c r="J990" s="5">
        <v>0</v>
      </c>
      <c r="K990" s="14">
        <v>1</v>
      </c>
      <c r="L990" s="6">
        <v>3.4</v>
      </c>
      <c r="M990" s="6">
        <v>74</v>
      </c>
      <c r="N990" s="6">
        <v>8</v>
      </c>
      <c r="O990" s="13">
        <f t="shared" ref="O990:O1053" si="608">M990-0.75*N990</f>
        <v>68</v>
      </c>
      <c r="P990" s="12">
        <f t="shared" ref="P990:P1053" si="609">IF(K990=1,MAX($J$17,MIN(0,P989+O990)),MAX(MIN($J$18,P989),MIN(0,P989+O990)))</f>
        <v>0</v>
      </c>
      <c r="Q990" s="4"/>
      <c r="R990">
        <v>961</v>
      </c>
      <c r="S990" s="4">
        <f t="shared" ref="S990:S1053" si="610">IF(L990&lt;-5,0,47.91/(1+EXP(106.06/(L990+18.27))))</f>
        <v>0.35612952979019163</v>
      </c>
      <c r="T990" s="12">
        <f t="shared" ref="T990:T1053" si="611">IF(P990&gt;$J$19,1,$J$21+($J$20-$J$21)*($J$17-P990)/($J$17-$J$19))</f>
        <v>1</v>
      </c>
      <c r="U990">
        <f t="shared" ref="U990:U1053" si="612">IF(K990=1,0.6,1)</f>
        <v>0.6</v>
      </c>
      <c r="V990" s="4">
        <f t="shared" ref="V990:V1053" si="613">S990*T990*U990</f>
        <v>0.21367771787411496</v>
      </c>
      <c r="W990" s="4"/>
      <c r="X990"/>
      <c r="Z990"/>
      <c r="AA990">
        <v>961</v>
      </c>
      <c r="AB990" s="4">
        <f t="shared" ref="AB990:AB1053" si="614">I990*$P$16</f>
        <v>0.1463167664670659</v>
      </c>
      <c r="AC990" s="4">
        <f t="shared" ref="AC990:AC1053" si="615">$N$19*J990</f>
        <v>0</v>
      </c>
      <c r="AD990" s="26">
        <f t="shared" ref="AD990:AD1053" si="616">AE989+AB990+AC990</f>
        <v>0.33442298487227323</v>
      </c>
      <c r="AE990" s="4">
        <f t="shared" si="590"/>
        <v>0.27762027314477289</v>
      </c>
      <c r="AF990" s="11"/>
      <c r="AG990" s="10">
        <f t="shared" ref="AG990:AG1053" si="617">I990*$Q$16</f>
        <v>0.21838323353293418</v>
      </c>
      <c r="AH990" s="10">
        <f t="shared" ref="AH990:AH1053" si="618">$N$20*J990</f>
        <v>0</v>
      </c>
      <c r="AI990" s="25">
        <f t="shared" ref="AI990:AI1053" si="619">AJ989+AG990+AH990</f>
        <v>9.992494220340026</v>
      </c>
      <c r="AJ990" s="4">
        <f t="shared" si="591"/>
        <v>9.9368459601006531</v>
      </c>
      <c r="AK990" s="4"/>
      <c r="AL990" s="24">
        <f t="shared" ref="AL990:AL1053" si="620">AM989+AY989+BB989+BE989+BH989</f>
        <v>1.0099215197151421</v>
      </c>
      <c r="AM990" s="4">
        <f t="shared" si="592"/>
        <v>0.99758947897072447</v>
      </c>
      <c r="AN990" s="3"/>
      <c r="AO990" s="23">
        <f t="shared" ref="AO990:AO1053" si="621">$N$21*J990</f>
        <v>0</v>
      </c>
      <c r="AP990" s="22">
        <f t="shared" ref="AP990:AP1053" si="622">AQ989+AZ989+BC989+BF989+BI989+AO990</f>
        <v>38.133931507935422</v>
      </c>
      <c r="AQ990" s="4">
        <f t="shared" si="593"/>
        <v>38.119736707993894</v>
      </c>
      <c r="AR990" s="3"/>
      <c r="AS990" s="4">
        <v>3.4</v>
      </c>
      <c r="AT990" s="4"/>
      <c r="AU990" s="21">
        <f t="shared" ref="AU990:AU1053" si="623">AU989+AV989</f>
        <v>321.06502976713671</v>
      </c>
      <c r="AV990" s="21">
        <f t="shared" si="594"/>
        <v>0.10819088645929271</v>
      </c>
      <c r="AW990" s="3">
        <f t="shared" si="595"/>
        <v>52.87077023286286</v>
      </c>
      <c r="AX990"/>
      <c r="AY990" s="20">
        <f t="shared" si="596"/>
        <v>5.7882563819093326E-3</v>
      </c>
      <c r="AZ990" s="20">
        <f t="shared" si="597"/>
        <v>6.7949096657196513E-3</v>
      </c>
      <c r="BA990" s="19">
        <f t="shared" si="598"/>
        <v>4.4219545679871367E-2</v>
      </c>
      <c r="BB990" s="18">
        <f t="shared" si="599"/>
        <v>5.6706165546803883E-3</v>
      </c>
      <c r="BC990" s="18">
        <f t="shared" si="600"/>
        <v>6.6568107381030648E-3</v>
      </c>
      <c r="BD990" s="17">
        <f t="shared" si="601"/>
        <v>4.3320832946589408E-2</v>
      </c>
      <c r="BE990" s="16">
        <f t="shared" si="602"/>
        <v>1.2566479903860469E-3</v>
      </c>
      <c r="BF990" s="16">
        <f t="shared" si="603"/>
        <v>1.4751954669749245E-3</v>
      </c>
      <c r="BG990" s="16">
        <f t="shared" si="604"/>
        <v>9.6001972870566575E-3</v>
      </c>
      <c r="BH990" s="15">
        <f t="shared" si="605"/>
        <v>1.4464651220462256E-3</v>
      </c>
      <c r="BI990" s="15">
        <f t="shared" si="606"/>
        <v>1.6980242737064388E-3</v>
      </c>
      <c r="BJ990" s="15">
        <f t="shared" si="607"/>
        <v>1.1050310545775283E-2</v>
      </c>
    </row>
    <row r="991" spans="1:62" x14ac:dyDescent="0.25">
      <c r="A991">
        <v>962</v>
      </c>
      <c r="B991" s="26">
        <f t="shared" si="585"/>
        <v>0.42393703961183882</v>
      </c>
      <c r="C991" s="25">
        <f t="shared" si="586"/>
        <v>10.155229193633588</v>
      </c>
      <c r="D991" s="24">
        <f t="shared" si="587"/>
        <v>1.0117514650197466</v>
      </c>
      <c r="E991" s="22">
        <f t="shared" si="588"/>
        <v>38.136361648138397</v>
      </c>
      <c r="F991" s="27">
        <v>3.4</v>
      </c>
      <c r="G991" s="4">
        <f t="shared" si="589"/>
        <v>53.127279346403569</v>
      </c>
      <c r="H991" s="4"/>
      <c r="I991" s="5">
        <v>0.36470000000000002</v>
      </c>
      <c r="J991" s="5">
        <v>0</v>
      </c>
      <c r="K991" s="14">
        <v>1</v>
      </c>
      <c r="L991" s="6">
        <v>3.6</v>
      </c>
      <c r="M991" s="6">
        <v>59</v>
      </c>
      <c r="N991" s="6">
        <v>10</v>
      </c>
      <c r="O991" s="13">
        <f t="shared" si="608"/>
        <v>51.5</v>
      </c>
      <c r="P991" s="12">
        <f t="shared" si="609"/>
        <v>0</v>
      </c>
      <c r="Q991" s="4"/>
      <c r="R991">
        <v>962</v>
      </c>
      <c r="S991" s="4">
        <f t="shared" si="610"/>
        <v>0.37230471497562223</v>
      </c>
      <c r="T991" s="12">
        <f t="shared" si="611"/>
        <v>1</v>
      </c>
      <c r="U991">
        <f t="shared" si="612"/>
        <v>0.6</v>
      </c>
      <c r="V991" s="4">
        <f t="shared" si="613"/>
        <v>0.22338282898537334</v>
      </c>
      <c r="W991" s="4"/>
      <c r="X991"/>
      <c r="Z991"/>
      <c r="AA991">
        <v>962</v>
      </c>
      <c r="AB991" s="4">
        <f t="shared" si="614"/>
        <v>0.1463167664670659</v>
      </c>
      <c r="AC991" s="4">
        <f t="shared" si="615"/>
        <v>0</v>
      </c>
      <c r="AD991" s="26">
        <f t="shared" si="616"/>
        <v>0.42393703961183882</v>
      </c>
      <c r="AE991" s="4">
        <f t="shared" si="590"/>
        <v>0.32903924470353879</v>
      </c>
      <c r="AF991" s="11"/>
      <c r="AG991" s="10">
        <f t="shared" si="617"/>
        <v>0.21838323353293418</v>
      </c>
      <c r="AH991" s="10">
        <f t="shared" si="618"/>
        <v>0</v>
      </c>
      <c r="AI991" s="25">
        <f t="shared" si="619"/>
        <v>10.155229193633588</v>
      </c>
      <c r="AJ991" s="4">
        <f t="shared" si="591"/>
        <v>10.078319440646199</v>
      </c>
      <c r="AK991" s="4"/>
      <c r="AL991" s="24">
        <f t="shared" si="620"/>
        <v>1.0117514650197466</v>
      </c>
      <c r="AM991" s="4">
        <f t="shared" si="592"/>
        <v>0.99497071917370838</v>
      </c>
      <c r="AN991" s="3"/>
      <c r="AO991" s="23">
        <f t="shared" si="621"/>
        <v>0</v>
      </c>
      <c r="AP991" s="22">
        <f t="shared" si="622"/>
        <v>38.136361648138397</v>
      </c>
      <c r="AQ991" s="4">
        <f t="shared" si="593"/>
        <v>38.117038432719774</v>
      </c>
      <c r="AR991" s="3"/>
      <c r="AS991" s="4">
        <v>3.4</v>
      </c>
      <c r="AT991" s="4"/>
      <c r="AU991" s="21">
        <f t="shared" si="623"/>
        <v>321.17322065359599</v>
      </c>
      <c r="AV991" s="21">
        <f t="shared" si="594"/>
        <v>0.1618541121908455</v>
      </c>
      <c r="AW991" s="3">
        <f t="shared" si="595"/>
        <v>53.127279346403569</v>
      </c>
      <c r="AX991"/>
      <c r="AY991" s="20">
        <f t="shared" si="596"/>
        <v>9.6701856355417126E-3</v>
      </c>
      <c r="AZ991" s="20">
        <f t="shared" si="597"/>
        <v>1.1351957050418532E-2</v>
      </c>
      <c r="BA991" s="19">
        <f t="shared" si="598"/>
        <v>7.3875652222339785E-2</v>
      </c>
      <c r="BB991" s="18">
        <f t="shared" si="599"/>
        <v>7.8371851452436365E-3</v>
      </c>
      <c r="BC991" s="18">
        <f t="shared" si="600"/>
        <v>9.2001738661555733E-3</v>
      </c>
      <c r="BD991" s="17">
        <f t="shared" si="601"/>
        <v>5.9872393975989355E-2</v>
      </c>
      <c r="BE991" s="16">
        <f t="shared" si="602"/>
        <v>1.7099757438077386E-3</v>
      </c>
      <c r="BF991" s="16">
        <f t="shared" si="603"/>
        <v>2.0073628296873453E-3</v>
      </c>
      <c r="BG991" s="16">
        <f t="shared" si="604"/>
        <v>1.3063407272543088E-2</v>
      </c>
      <c r="BH991" s="15">
        <f t="shared" si="605"/>
        <v>1.9690560813790474E-3</v>
      </c>
      <c r="BI991" s="15">
        <f t="shared" si="606"/>
        <v>2.3115006172710556E-3</v>
      </c>
      <c r="BJ991" s="15">
        <f t="shared" si="607"/>
        <v>1.5042658719973262E-2</v>
      </c>
    </row>
    <row r="992" spans="1:62" x14ac:dyDescent="0.25">
      <c r="A992">
        <v>963</v>
      </c>
      <c r="B992" s="26">
        <f t="shared" si="585"/>
        <v>0.37782487344605376</v>
      </c>
      <c r="C992" s="25">
        <f t="shared" si="586"/>
        <v>10.151133811903684</v>
      </c>
      <c r="D992" s="24">
        <f t="shared" si="587"/>
        <v>1.0161571217796805</v>
      </c>
      <c r="E992" s="22">
        <f t="shared" si="588"/>
        <v>38.141909427083306</v>
      </c>
      <c r="F992" s="27">
        <v>3.4</v>
      </c>
      <c r="G992" s="4">
        <f t="shared" si="589"/>
        <v>53.087025234212724</v>
      </c>
      <c r="H992" s="4"/>
      <c r="I992" s="5">
        <v>0.1216</v>
      </c>
      <c r="J992" s="5">
        <v>0</v>
      </c>
      <c r="K992" s="14">
        <v>1</v>
      </c>
      <c r="L992" s="6">
        <v>5.0999999999999996</v>
      </c>
      <c r="M992" s="6">
        <v>62</v>
      </c>
      <c r="N992" s="6">
        <v>27</v>
      </c>
      <c r="O992" s="13">
        <f t="shared" si="608"/>
        <v>41.75</v>
      </c>
      <c r="P992" s="12">
        <f t="shared" si="609"/>
        <v>0</v>
      </c>
      <c r="Q992" s="4"/>
      <c r="R992">
        <v>963</v>
      </c>
      <c r="S992" s="4">
        <f t="shared" si="610"/>
        <v>0.50681584851960382</v>
      </c>
      <c r="T992" s="12">
        <f t="shared" si="611"/>
        <v>1</v>
      </c>
      <c r="U992">
        <f t="shared" si="612"/>
        <v>0.6</v>
      </c>
      <c r="V992" s="4">
        <f t="shared" si="613"/>
        <v>0.3040895091117623</v>
      </c>
      <c r="W992" s="4"/>
      <c r="X992"/>
      <c r="Z992"/>
      <c r="AA992">
        <v>963</v>
      </c>
      <c r="AB992" s="4">
        <f t="shared" si="614"/>
        <v>4.8785628742514978E-2</v>
      </c>
      <c r="AC992" s="4">
        <f t="shared" si="615"/>
        <v>0</v>
      </c>
      <c r="AD992" s="26">
        <f t="shared" si="616"/>
        <v>0.37782487344605376</v>
      </c>
      <c r="AE992" s="4">
        <f t="shared" si="590"/>
        <v>0.26030649545021256</v>
      </c>
      <c r="AF992" s="11"/>
      <c r="AG992" s="10">
        <f t="shared" si="617"/>
        <v>7.2814371257485036E-2</v>
      </c>
      <c r="AH992" s="10">
        <f t="shared" si="618"/>
        <v>0</v>
      </c>
      <c r="AI992" s="25">
        <f t="shared" si="619"/>
        <v>10.151133811903684</v>
      </c>
      <c r="AJ992" s="4">
        <f t="shared" si="591"/>
        <v>10.038304987877943</v>
      </c>
      <c r="AK992" s="4"/>
      <c r="AL992" s="24">
        <f t="shared" si="620"/>
        <v>1.0161571217796805</v>
      </c>
      <c r="AM992" s="4">
        <f t="shared" si="592"/>
        <v>0.99147484396716301</v>
      </c>
      <c r="AN992" s="3"/>
      <c r="AO992" s="23">
        <f t="shared" si="621"/>
        <v>0</v>
      </c>
      <c r="AP992" s="22">
        <f t="shared" si="622"/>
        <v>38.141909427083306</v>
      </c>
      <c r="AQ992" s="4">
        <f t="shared" si="593"/>
        <v>38.113498872757781</v>
      </c>
      <c r="AR992" s="3"/>
      <c r="AS992" s="4">
        <v>3.4</v>
      </c>
      <c r="AT992" s="4"/>
      <c r="AU992" s="21">
        <f t="shared" si="623"/>
        <v>321.33507476578683</v>
      </c>
      <c r="AV992" s="21">
        <f t="shared" si="594"/>
        <v>0.22065125337947236</v>
      </c>
      <c r="AW992" s="3">
        <f t="shared" si="595"/>
        <v>53.087025234212724</v>
      </c>
      <c r="AX992"/>
      <c r="AY992" s="20">
        <f t="shared" si="596"/>
        <v>1.1975246968653746E-2</v>
      </c>
      <c r="AZ992" s="20">
        <f t="shared" si="597"/>
        <v>1.4057898615376136E-2</v>
      </c>
      <c r="BA992" s="19">
        <f t="shared" si="598"/>
        <v>9.1485232411811321E-2</v>
      </c>
      <c r="BB992" s="18">
        <f t="shared" si="599"/>
        <v>1.1497376460887086E-2</v>
      </c>
      <c r="BC992" s="18">
        <f t="shared" si="600"/>
        <v>1.3496920193215274E-2</v>
      </c>
      <c r="BD992" s="17">
        <f t="shared" si="601"/>
        <v>8.7834527371638105E-2</v>
      </c>
      <c r="BE992" s="16">
        <f t="shared" si="602"/>
        <v>2.5151502053940887E-3</v>
      </c>
      <c r="BF992" s="16">
        <f t="shared" si="603"/>
        <v>2.9525676324191476E-3</v>
      </c>
      <c r="BG992" s="16">
        <f t="shared" si="604"/>
        <v>1.9214559974704296E-2</v>
      </c>
      <c r="BH992" s="15">
        <f t="shared" si="605"/>
        <v>2.8950655239349614E-3</v>
      </c>
      <c r="BI992" s="15">
        <f t="shared" si="606"/>
        <v>3.3985551802714763E-3</v>
      </c>
      <c r="BJ992" s="15">
        <f t="shared" si="607"/>
        <v>2.2116933621318648E-2</v>
      </c>
    </row>
    <row r="993" spans="1:62" x14ac:dyDescent="0.25">
      <c r="A993">
        <v>964</v>
      </c>
      <c r="B993" s="26">
        <f t="shared" si="585"/>
        <v>0.30909212419272752</v>
      </c>
      <c r="C993" s="25">
        <f t="shared" si="586"/>
        <v>10.111119359135428</v>
      </c>
      <c r="D993" s="24">
        <f t="shared" si="587"/>
        <v>1.020357683126033</v>
      </c>
      <c r="E993" s="22">
        <f t="shared" si="588"/>
        <v>38.147404814379058</v>
      </c>
      <c r="F993" s="27">
        <v>3.4</v>
      </c>
      <c r="G993" s="4">
        <f t="shared" si="589"/>
        <v>52.987973980833246</v>
      </c>
      <c r="H993" s="4"/>
      <c r="I993" s="5">
        <v>0.1216</v>
      </c>
      <c r="J993" s="5">
        <v>0</v>
      </c>
      <c r="K993" s="14">
        <v>1</v>
      </c>
      <c r="L993" s="6">
        <v>7.3</v>
      </c>
      <c r="M993" s="6">
        <v>51</v>
      </c>
      <c r="N993" s="6">
        <v>49</v>
      </c>
      <c r="O993" s="13">
        <f t="shared" si="608"/>
        <v>14.25</v>
      </c>
      <c r="P993" s="12">
        <f t="shared" si="609"/>
        <v>0</v>
      </c>
      <c r="Q993" s="4"/>
      <c r="R993">
        <v>964</v>
      </c>
      <c r="S993" s="4">
        <f t="shared" si="610"/>
        <v>0.74514205020999758</v>
      </c>
      <c r="T993" s="12">
        <f t="shared" si="611"/>
        <v>1</v>
      </c>
      <c r="U993">
        <f t="shared" si="612"/>
        <v>0.6</v>
      </c>
      <c r="V993" s="4">
        <f t="shared" si="613"/>
        <v>0.44708523012599855</v>
      </c>
      <c r="W993" s="4"/>
      <c r="X993"/>
      <c r="Z993"/>
      <c r="AA993">
        <v>964</v>
      </c>
      <c r="AB993" s="4">
        <f t="shared" si="614"/>
        <v>4.8785628742514978E-2</v>
      </c>
      <c r="AC993" s="4">
        <f t="shared" si="615"/>
        <v>0</v>
      </c>
      <c r="AD993" s="26">
        <f t="shared" si="616"/>
        <v>0.30909212419272752</v>
      </c>
      <c r="AE993" s="4">
        <f t="shared" si="590"/>
        <v>0.16582366105791027</v>
      </c>
      <c r="AF993" s="11"/>
      <c r="AG993" s="10">
        <f t="shared" si="617"/>
        <v>7.2814371257485036E-2</v>
      </c>
      <c r="AH993" s="10">
        <f t="shared" si="618"/>
        <v>0</v>
      </c>
      <c r="AI993" s="25">
        <f t="shared" si="619"/>
        <v>10.111119359135428</v>
      </c>
      <c r="AJ993" s="4">
        <f t="shared" si="591"/>
        <v>9.9239825957767724</v>
      </c>
      <c r="AK993" s="4"/>
      <c r="AL993" s="24">
        <f t="shared" si="620"/>
        <v>1.020357683126033</v>
      </c>
      <c r="AM993" s="4">
        <f t="shared" si="592"/>
        <v>0.9792719253999197</v>
      </c>
      <c r="AN993" s="3"/>
      <c r="AO993" s="23">
        <f t="shared" si="621"/>
        <v>0</v>
      </c>
      <c r="AP993" s="22">
        <f t="shared" si="622"/>
        <v>38.147404814379058</v>
      </c>
      <c r="AQ993" s="4">
        <f t="shared" si="593"/>
        <v>38.099924508445945</v>
      </c>
      <c r="AR993" s="3"/>
      <c r="AS993" s="4">
        <v>3.4</v>
      </c>
      <c r="AT993" s="4"/>
      <c r="AU993" s="21">
        <f t="shared" si="623"/>
        <v>321.55572601916629</v>
      </c>
      <c r="AV993" s="21">
        <f t="shared" si="594"/>
        <v>0.3261590783260519</v>
      </c>
      <c r="AW993" s="3">
        <f t="shared" si="595"/>
        <v>52.987973980833246</v>
      </c>
      <c r="AX993"/>
      <c r="AY993" s="20">
        <f t="shared" si="596"/>
        <v>1.45992078695948E-2</v>
      </c>
      <c r="AZ993" s="20">
        <f t="shared" si="597"/>
        <v>1.7138200542567809E-2</v>
      </c>
      <c r="BA993" s="19">
        <f t="shared" si="598"/>
        <v>0.11153105472265465</v>
      </c>
      <c r="BB993" s="18">
        <f t="shared" si="599"/>
        <v>1.9069434043871115E-2</v>
      </c>
      <c r="BC993" s="18">
        <f t="shared" si="600"/>
        <v>2.23858573558487E-2</v>
      </c>
      <c r="BD993" s="17">
        <f t="shared" si="601"/>
        <v>0.14568147195893535</v>
      </c>
      <c r="BE993" s="16">
        <f t="shared" si="602"/>
        <v>4.1866821518068646E-3</v>
      </c>
      <c r="BF993" s="16">
        <f t="shared" si="603"/>
        <v>4.914800786903711E-3</v>
      </c>
      <c r="BG993" s="16">
        <f t="shared" si="604"/>
        <v>3.1984274787402761E-2</v>
      </c>
      <c r="BH993" s="15">
        <f t="shared" si="605"/>
        <v>4.838293374985092E-3</v>
      </c>
      <c r="BI993" s="15">
        <f t="shared" si="606"/>
        <v>5.679735701069456E-3</v>
      </c>
      <c r="BJ993" s="15">
        <f t="shared" si="607"/>
        <v>3.6962276857059155E-2</v>
      </c>
    </row>
    <row r="994" spans="1:62" x14ac:dyDescent="0.25">
      <c r="A994">
        <v>965</v>
      </c>
      <c r="B994" s="26">
        <f t="shared" si="585"/>
        <v>0.45841707423156297</v>
      </c>
      <c r="C994" s="25">
        <f t="shared" si="586"/>
        <v>10.360689182603119</v>
      </c>
      <c r="D994" s="24">
        <f t="shared" si="587"/>
        <v>1.0219655428401775</v>
      </c>
      <c r="E994" s="22">
        <f t="shared" si="588"/>
        <v>38.150043102832342</v>
      </c>
      <c r="F994" s="27">
        <v>3.4</v>
      </c>
      <c r="G994" s="4">
        <f t="shared" si="589"/>
        <v>53.391114902507205</v>
      </c>
      <c r="H994" s="4"/>
      <c r="I994" s="5">
        <v>0.72929999999999995</v>
      </c>
      <c r="J994" s="5">
        <v>0</v>
      </c>
      <c r="K994" s="14">
        <v>1</v>
      </c>
      <c r="L994" s="6">
        <v>11</v>
      </c>
      <c r="M994" s="6">
        <v>52</v>
      </c>
      <c r="N994" s="6">
        <v>83</v>
      </c>
      <c r="O994" s="13">
        <f t="shared" si="608"/>
        <v>-10.25</v>
      </c>
      <c r="P994" s="12">
        <f t="shared" si="609"/>
        <v>-10.25</v>
      </c>
      <c r="Q994" s="4"/>
      <c r="R994">
        <v>965</v>
      </c>
      <c r="S994" s="4">
        <f t="shared" si="610"/>
        <v>1.245428856118602</v>
      </c>
      <c r="T994" s="12">
        <f t="shared" si="611"/>
        <v>1</v>
      </c>
      <c r="U994">
        <f t="shared" si="612"/>
        <v>0.6</v>
      </c>
      <c r="V994" s="4">
        <f t="shared" si="613"/>
        <v>0.74725731367116122</v>
      </c>
      <c r="W994" s="4"/>
      <c r="X994"/>
      <c r="Z994"/>
      <c r="AA994">
        <v>965</v>
      </c>
      <c r="AB994" s="4">
        <f t="shared" si="614"/>
        <v>0.29259341317365273</v>
      </c>
      <c r="AC994" s="4">
        <f t="shared" si="615"/>
        <v>0</v>
      </c>
      <c r="AD994" s="26">
        <f t="shared" si="616"/>
        <v>0.45841707423156297</v>
      </c>
      <c r="AE994" s="4">
        <f t="shared" si="590"/>
        <v>0.23973305223653343</v>
      </c>
      <c r="AF994" s="11"/>
      <c r="AG994" s="10">
        <f t="shared" si="617"/>
        <v>0.43670658682634733</v>
      </c>
      <c r="AH994" s="10">
        <f t="shared" si="618"/>
        <v>0</v>
      </c>
      <c r="AI994" s="25">
        <f t="shared" si="619"/>
        <v>10.360689182603119</v>
      </c>
      <c r="AJ994" s="4">
        <f t="shared" si="591"/>
        <v>10.161145240604352</v>
      </c>
      <c r="AK994" s="4"/>
      <c r="AL994" s="24">
        <f t="shared" si="620"/>
        <v>1.0219655428401775</v>
      </c>
      <c r="AM994" s="4">
        <f t="shared" si="592"/>
        <v>0.97916320163365222</v>
      </c>
      <c r="AN994" s="3"/>
      <c r="AO994" s="23">
        <f t="shared" si="621"/>
        <v>0</v>
      </c>
      <c r="AP994" s="22">
        <f t="shared" si="622"/>
        <v>38.150043102832342</v>
      </c>
      <c r="AQ994" s="4">
        <f t="shared" si="593"/>
        <v>38.100613363196587</v>
      </c>
      <c r="AR994" s="3"/>
      <c r="AS994" s="4">
        <v>3.4</v>
      </c>
      <c r="AT994" s="4"/>
      <c r="AU994" s="21">
        <f t="shared" si="623"/>
        <v>321.88188509749233</v>
      </c>
      <c r="AV994" s="21">
        <f t="shared" si="594"/>
        <v>0.39738087467838257</v>
      </c>
      <c r="AW994" s="3">
        <f t="shared" si="595"/>
        <v>53.391114902507205</v>
      </c>
      <c r="AX994"/>
      <c r="AY994" s="20">
        <f t="shared" si="596"/>
        <v>2.2284133053484298E-2</v>
      </c>
      <c r="AZ994" s="20">
        <f t="shared" si="597"/>
        <v>2.6159634454090263E-2</v>
      </c>
      <c r="BA994" s="19">
        <f t="shared" si="598"/>
        <v>0.170240254487455</v>
      </c>
      <c r="BB994" s="18">
        <f t="shared" si="599"/>
        <v>2.0333738665270894E-2</v>
      </c>
      <c r="BC994" s="18">
        <f t="shared" si="600"/>
        <v>2.3870041041839745E-2</v>
      </c>
      <c r="BD994" s="17">
        <f t="shared" si="601"/>
        <v>0.15534016229165662</v>
      </c>
      <c r="BE994" s="16">
        <f t="shared" si="602"/>
        <v>4.3616038233855138E-3</v>
      </c>
      <c r="BF994" s="16">
        <f t="shared" si="603"/>
        <v>5.1201436187569074E-3</v>
      </c>
      <c r="BG994" s="16">
        <f t="shared" si="604"/>
        <v>3.3320593764382844E-2</v>
      </c>
      <c r="BH994" s="15">
        <f t="shared" si="605"/>
        <v>5.0369427303988967E-3</v>
      </c>
      <c r="BI994" s="15">
        <f t="shared" si="606"/>
        <v>5.91293277046827E-3</v>
      </c>
      <c r="BJ994" s="15">
        <f t="shared" si="607"/>
        <v>3.8479864134888089E-2</v>
      </c>
    </row>
    <row r="995" spans="1:62" x14ac:dyDescent="0.25">
      <c r="A995">
        <v>966</v>
      </c>
      <c r="B995" s="26">
        <f t="shared" si="585"/>
        <v>0.53232646541018613</v>
      </c>
      <c r="C995" s="25">
        <f t="shared" si="586"/>
        <v>10.597851827430699</v>
      </c>
      <c r="D995" s="24">
        <f t="shared" si="587"/>
        <v>1.0311796199061918</v>
      </c>
      <c r="E995" s="22">
        <f t="shared" si="588"/>
        <v>38.16167611508174</v>
      </c>
      <c r="F995" s="27">
        <v>3.4</v>
      </c>
      <c r="G995" s="4">
        <f t="shared" si="589"/>
        <v>53.723034027828817</v>
      </c>
      <c r="H995" s="4"/>
      <c r="I995" s="5">
        <v>0.72929999999999995</v>
      </c>
      <c r="J995" s="5">
        <v>0</v>
      </c>
      <c r="K995" s="14">
        <v>1</v>
      </c>
      <c r="L995" s="6">
        <v>13.9</v>
      </c>
      <c r="M995" s="6">
        <v>57</v>
      </c>
      <c r="N995" s="6">
        <v>99</v>
      </c>
      <c r="O995" s="13">
        <f t="shared" si="608"/>
        <v>-17.25</v>
      </c>
      <c r="P995" s="12">
        <f t="shared" si="609"/>
        <v>-27.5</v>
      </c>
      <c r="Q995" s="4"/>
      <c r="R995">
        <v>966</v>
      </c>
      <c r="S995" s="4">
        <f t="shared" si="610"/>
        <v>1.7093833911892833</v>
      </c>
      <c r="T995" s="12">
        <f t="shared" si="611"/>
        <v>0.75846459436788383</v>
      </c>
      <c r="U995">
        <f t="shared" si="612"/>
        <v>0.6</v>
      </c>
      <c r="V995" s="4">
        <f t="shared" si="613"/>
        <v>0.77790406825054637</v>
      </c>
      <c r="W995" s="4"/>
      <c r="X995"/>
      <c r="Z995"/>
      <c r="AA995">
        <v>966</v>
      </c>
      <c r="AB995" s="4">
        <f t="shared" si="614"/>
        <v>0.29259341317365273</v>
      </c>
      <c r="AC995" s="4">
        <f t="shared" si="615"/>
        <v>0</v>
      </c>
      <c r="AD995" s="26">
        <f t="shared" si="616"/>
        <v>0.53232646541018613</v>
      </c>
      <c r="AE995" s="4">
        <f t="shared" si="590"/>
        <v>0.1433701016902407</v>
      </c>
      <c r="AF995" s="11"/>
      <c r="AG995" s="10">
        <f t="shared" si="617"/>
        <v>0.43670658682634733</v>
      </c>
      <c r="AH995" s="10">
        <f t="shared" si="618"/>
        <v>0</v>
      </c>
      <c r="AI995" s="25">
        <f t="shared" si="619"/>
        <v>10.597851827430699</v>
      </c>
      <c r="AJ995" s="4">
        <f t="shared" si="591"/>
        <v>10.188875586724167</v>
      </c>
      <c r="AK995" s="4"/>
      <c r="AL995" s="24">
        <f t="shared" si="620"/>
        <v>1.0311796199061918</v>
      </c>
      <c r="AM995" s="4">
        <f t="shared" si="592"/>
        <v>0.94565524657067279</v>
      </c>
      <c r="AN995" s="3"/>
      <c r="AO995" s="23">
        <f t="shared" si="621"/>
        <v>0</v>
      </c>
      <c r="AP995" s="22">
        <f t="shared" si="622"/>
        <v>38.16167611508174</v>
      </c>
      <c r="AQ995" s="4">
        <f t="shared" si="593"/>
        <v>38.061684268535451</v>
      </c>
      <c r="AR995" s="3"/>
      <c r="AS995" s="4">
        <v>3.4</v>
      </c>
      <c r="AT995" s="4"/>
      <c r="AU995" s="21">
        <f t="shared" si="623"/>
        <v>322.27926597217072</v>
      </c>
      <c r="AV995" s="21">
        <f t="shared" si="594"/>
        <v>0.76559126998970251</v>
      </c>
      <c r="AW995" s="3">
        <f t="shared" si="595"/>
        <v>53.723034027828817</v>
      </c>
      <c r="AX995"/>
      <c r="AY995" s="20">
        <f t="shared" si="596"/>
        <v>3.9635064702311457E-2</v>
      </c>
      <c r="AZ995" s="20">
        <f t="shared" si="597"/>
        <v>4.6528119433148232E-2</v>
      </c>
      <c r="BA995" s="19">
        <f t="shared" si="598"/>
        <v>0.30279317958448582</v>
      </c>
      <c r="BB995" s="18">
        <f t="shared" si="599"/>
        <v>4.1675111334038416E-2</v>
      </c>
      <c r="BC995" s="18">
        <f t="shared" si="600"/>
        <v>4.8922956783436396E-2</v>
      </c>
      <c r="BD995" s="17">
        <f t="shared" si="601"/>
        <v>0.31837817258905637</v>
      </c>
      <c r="BE995" s="16">
        <f t="shared" si="602"/>
        <v>8.7150240668606663E-3</v>
      </c>
      <c r="BF995" s="16">
        <f t="shared" si="603"/>
        <v>1.0230680426314696E-2</v>
      </c>
      <c r="BG995" s="16">
        <f t="shared" si="604"/>
        <v>6.6578668842343633E-2</v>
      </c>
      <c r="BH995" s="15">
        <f t="shared" si="605"/>
        <v>1.0189274883337015E-2</v>
      </c>
      <c r="BI995" s="15">
        <f t="shared" si="606"/>
        <v>1.1961322689134756E-2</v>
      </c>
      <c r="BJ995" s="15">
        <f t="shared" si="607"/>
        <v>7.7841248973816585E-2</v>
      </c>
    </row>
    <row r="996" spans="1:62" x14ac:dyDescent="0.25">
      <c r="A996">
        <v>967</v>
      </c>
      <c r="B996" s="26">
        <f t="shared" si="585"/>
        <v>0.4359635148638934</v>
      </c>
      <c r="C996" s="25">
        <f t="shared" si="586"/>
        <v>10.625582173550514</v>
      </c>
      <c r="D996" s="24">
        <f t="shared" si="587"/>
        <v>1.0458697215572204</v>
      </c>
      <c r="E996" s="22">
        <f t="shared" si="588"/>
        <v>38.179327347867485</v>
      </c>
      <c r="F996" s="27">
        <v>3.4</v>
      </c>
      <c r="G996" s="4">
        <f t="shared" si="589"/>
        <v>53.686742757839113</v>
      </c>
      <c r="H996" s="4"/>
      <c r="I996" s="5">
        <v>0.72929999999999995</v>
      </c>
      <c r="J996" s="5">
        <v>0</v>
      </c>
      <c r="K996" s="14">
        <v>0</v>
      </c>
      <c r="L996" s="6">
        <v>16</v>
      </c>
      <c r="M996" s="6">
        <v>34</v>
      </c>
      <c r="N996" s="6">
        <v>103</v>
      </c>
      <c r="O996" s="13">
        <f t="shared" si="608"/>
        <v>-43.25</v>
      </c>
      <c r="P996" s="12">
        <f t="shared" si="609"/>
        <v>-27.5</v>
      </c>
      <c r="Q996" s="4"/>
      <c r="R996">
        <v>967</v>
      </c>
      <c r="S996" s="4">
        <f t="shared" si="610"/>
        <v>2.0754997247575919</v>
      </c>
      <c r="T996" s="12">
        <f t="shared" si="611"/>
        <v>0.75846459436788383</v>
      </c>
      <c r="U996">
        <f t="shared" si="612"/>
        <v>1</v>
      </c>
      <c r="V996" s="4">
        <f t="shared" si="613"/>
        <v>1.5741930568489215</v>
      </c>
      <c r="W996" s="4"/>
      <c r="X996"/>
      <c r="Z996"/>
      <c r="AA996">
        <v>967</v>
      </c>
      <c r="AB996" s="4">
        <f t="shared" si="614"/>
        <v>0.29259341317365273</v>
      </c>
      <c r="AC996" s="4">
        <f t="shared" si="615"/>
        <v>0</v>
      </c>
      <c r="AD996" s="26">
        <f t="shared" si="616"/>
        <v>0.4359635148638934</v>
      </c>
      <c r="AE996" s="4">
        <f t="shared" si="590"/>
        <v>0.11741691897867293</v>
      </c>
      <c r="AF996" s="11"/>
      <c r="AG996" s="10">
        <f t="shared" si="617"/>
        <v>0.43670658682634733</v>
      </c>
      <c r="AH996" s="10">
        <f t="shared" si="618"/>
        <v>0</v>
      </c>
      <c r="AI996" s="25">
        <f t="shared" si="619"/>
        <v>10.625582173550514</v>
      </c>
      <c r="AJ996" s="4">
        <f t="shared" si="591"/>
        <v>10.215535805341331</v>
      </c>
      <c r="AK996" s="4"/>
      <c r="AL996" s="24">
        <f t="shared" si="620"/>
        <v>1.0458697215572204</v>
      </c>
      <c r="AM996" s="4">
        <f t="shared" si="592"/>
        <v>0.95912697490081134</v>
      </c>
      <c r="AN996" s="3"/>
      <c r="AO996" s="23">
        <f t="shared" si="621"/>
        <v>0</v>
      </c>
      <c r="AP996" s="22">
        <f t="shared" si="622"/>
        <v>38.179327347867485</v>
      </c>
      <c r="AQ996" s="4">
        <f t="shared" si="593"/>
        <v>38.079289251272989</v>
      </c>
      <c r="AR996" s="3"/>
      <c r="AS996" s="4">
        <v>3.4</v>
      </c>
      <c r="AT996" s="4"/>
      <c r="AU996" s="21">
        <f t="shared" si="623"/>
        <v>323.04485724216045</v>
      </c>
      <c r="AV996" s="21">
        <f t="shared" si="594"/>
        <v>0.71259650564300436</v>
      </c>
      <c r="AW996" s="3">
        <f t="shared" si="595"/>
        <v>53.686742757839113</v>
      </c>
      <c r="AX996"/>
      <c r="AY996" s="20">
        <f t="shared" si="596"/>
        <v>3.246023491648644E-2</v>
      </c>
      <c r="AZ996" s="20">
        <f t="shared" si="597"/>
        <v>3.8105493162831912E-2</v>
      </c>
      <c r="BA996" s="19">
        <f t="shared" si="598"/>
        <v>0.24798086780590217</v>
      </c>
      <c r="BB996" s="18">
        <f t="shared" si="599"/>
        <v>4.1784158457992625E-2</v>
      </c>
      <c r="BC996" s="18">
        <f t="shared" si="600"/>
        <v>4.9050968624600039E-2</v>
      </c>
      <c r="BD996" s="17">
        <f t="shared" si="601"/>
        <v>0.31921124112659088</v>
      </c>
      <c r="BE996" s="16">
        <f t="shared" si="602"/>
        <v>8.8391775964319578E-3</v>
      </c>
      <c r="BF996" s="16">
        <f t="shared" si="603"/>
        <v>1.0376425874072299E-2</v>
      </c>
      <c r="BG996" s="16">
        <f t="shared" si="604"/>
        <v>6.7527143185904775E-2</v>
      </c>
      <c r="BH996" s="15">
        <f t="shared" si="605"/>
        <v>1.0193987812148995E-2</v>
      </c>
      <c r="BI996" s="15">
        <f t="shared" si="606"/>
        <v>1.1966855257740125E-2</v>
      </c>
      <c r="BJ996" s="15">
        <f t="shared" si="607"/>
        <v>7.7877253524606477E-2</v>
      </c>
    </row>
    <row r="997" spans="1:62" x14ac:dyDescent="0.25">
      <c r="A997">
        <v>968</v>
      </c>
      <c r="B997" s="26">
        <f t="shared" si="585"/>
        <v>0.16620254772118792</v>
      </c>
      <c r="C997" s="25">
        <f t="shared" si="586"/>
        <v>10.288350176598815</v>
      </c>
      <c r="D997" s="24">
        <f t="shared" si="587"/>
        <v>1.0524045336838714</v>
      </c>
      <c r="E997" s="22">
        <f t="shared" si="588"/>
        <v>38.18878899419223</v>
      </c>
      <c r="F997" s="27">
        <v>3.4</v>
      </c>
      <c r="G997" s="4">
        <f t="shared" si="589"/>
        <v>53.095746252196101</v>
      </c>
      <c r="H997" s="4"/>
      <c r="I997" s="5">
        <v>0.1216</v>
      </c>
      <c r="J997" s="5">
        <v>0</v>
      </c>
      <c r="K997" s="14">
        <v>0</v>
      </c>
      <c r="L997" s="6">
        <v>16</v>
      </c>
      <c r="M997" s="6">
        <v>55</v>
      </c>
      <c r="N997" s="6">
        <v>91</v>
      </c>
      <c r="O997" s="13">
        <f t="shared" si="608"/>
        <v>-13.25</v>
      </c>
      <c r="P997" s="12">
        <f t="shared" si="609"/>
        <v>-27.5</v>
      </c>
      <c r="Q997" s="4"/>
      <c r="R997">
        <v>968</v>
      </c>
      <c r="S997" s="4">
        <f t="shared" si="610"/>
        <v>2.0754997247575919</v>
      </c>
      <c r="T997" s="12">
        <f t="shared" si="611"/>
        <v>0.75846459436788383</v>
      </c>
      <c r="U997">
        <f t="shared" si="612"/>
        <v>1</v>
      </c>
      <c r="V997" s="4">
        <f t="shared" si="613"/>
        <v>1.5741930568489215</v>
      </c>
      <c r="W997" s="4"/>
      <c r="X997"/>
      <c r="Z997"/>
      <c r="AA997">
        <v>968</v>
      </c>
      <c r="AB997" s="4">
        <f t="shared" si="614"/>
        <v>4.8785628742514978E-2</v>
      </c>
      <c r="AC997" s="4">
        <f t="shared" si="615"/>
        <v>0</v>
      </c>
      <c r="AD997" s="26">
        <f t="shared" si="616"/>
        <v>0.16620254772118792</v>
      </c>
      <c r="AE997" s="4">
        <f t="shared" si="590"/>
        <v>4.4762839102274035E-2</v>
      </c>
      <c r="AF997" s="11"/>
      <c r="AG997" s="10">
        <f t="shared" si="617"/>
        <v>7.2814371257485036E-2</v>
      </c>
      <c r="AH997" s="10">
        <f t="shared" si="618"/>
        <v>0</v>
      </c>
      <c r="AI997" s="25">
        <f t="shared" si="619"/>
        <v>10.288350176598815</v>
      </c>
      <c r="AJ997" s="4">
        <f t="shared" si="591"/>
        <v>9.8913173530930472</v>
      </c>
      <c r="AK997" s="4"/>
      <c r="AL997" s="24">
        <f t="shared" si="620"/>
        <v>1.0524045336838714</v>
      </c>
      <c r="AM997" s="4">
        <f t="shared" si="592"/>
        <v>0.96511971405493646</v>
      </c>
      <c r="AN997" s="3"/>
      <c r="AO997" s="23">
        <f t="shared" si="621"/>
        <v>0</v>
      </c>
      <c r="AP997" s="22">
        <f t="shared" si="622"/>
        <v>38.18878899419223</v>
      </c>
      <c r="AQ997" s="4">
        <f t="shared" si="593"/>
        <v>38.088726002947091</v>
      </c>
      <c r="AR997" s="3"/>
      <c r="AS997" s="4">
        <v>3.4</v>
      </c>
      <c r="AT997" s="4"/>
      <c r="AU997" s="21">
        <f t="shared" si="623"/>
        <v>323.75745374780342</v>
      </c>
      <c r="AV997" s="21">
        <f t="shared" si="594"/>
        <v>0.54946417080833643</v>
      </c>
      <c r="AW997" s="3">
        <f t="shared" si="595"/>
        <v>53.095746252196101</v>
      </c>
      <c r="AX997"/>
      <c r="AY997" s="20">
        <f t="shared" si="596"/>
        <v>1.2374834705124224E-2</v>
      </c>
      <c r="AZ997" s="20">
        <f t="shared" si="597"/>
        <v>1.4526979871232786E-2</v>
      </c>
      <c r="BA997" s="19">
        <f t="shared" si="598"/>
        <v>9.4537894042556886E-2</v>
      </c>
      <c r="BB997" s="18">
        <f t="shared" si="599"/>
        <v>4.0458064493638105E-2</v>
      </c>
      <c r="BC997" s="18">
        <f t="shared" si="600"/>
        <v>4.7494249622966472E-2</v>
      </c>
      <c r="BD997" s="17">
        <f t="shared" si="601"/>
        <v>0.30908050938916332</v>
      </c>
      <c r="BE997" s="16">
        <f t="shared" si="602"/>
        <v>8.8944154054600936E-3</v>
      </c>
      <c r="BF997" s="16">
        <f t="shared" si="603"/>
        <v>1.0441270258583589E-2</v>
      </c>
      <c r="BG997" s="16">
        <f t="shared" si="604"/>
        <v>6.7949133964891301E-2</v>
      </c>
      <c r="BH997" s="15">
        <f t="shared" si="605"/>
        <v>1.019652460337037E-2</v>
      </c>
      <c r="BI997" s="15">
        <f t="shared" si="606"/>
        <v>1.1969833230043478E-2</v>
      </c>
      <c r="BJ997" s="15">
        <f t="shared" si="607"/>
        <v>7.7896633411724897E-2</v>
      </c>
    </row>
    <row r="998" spans="1:62" x14ac:dyDescent="0.25">
      <c r="A998">
        <v>969</v>
      </c>
      <c r="B998" s="26">
        <f t="shared" si="585"/>
        <v>9.3548467844789013E-2</v>
      </c>
      <c r="C998" s="25">
        <f t="shared" si="586"/>
        <v>9.9641317243505316</v>
      </c>
      <c r="D998" s="24">
        <f t="shared" si="587"/>
        <v>1.0370435532625293</v>
      </c>
      <c r="E998" s="22">
        <f t="shared" si="588"/>
        <v>38.173158335929912</v>
      </c>
      <c r="F998" s="27">
        <v>3.4</v>
      </c>
      <c r="G998" s="4">
        <f t="shared" si="589"/>
        <v>52.667882081387759</v>
      </c>
      <c r="H998" s="4"/>
      <c r="I998" s="5">
        <v>0.1216</v>
      </c>
      <c r="J998" s="5">
        <v>0</v>
      </c>
      <c r="K998" s="14">
        <v>0</v>
      </c>
      <c r="L998" s="6">
        <v>13.5</v>
      </c>
      <c r="M998" s="6">
        <v>58</v>
      </c>
      <c r="N998" s="6">
        <v>69</v>
      </c>
      <c r="O998" s="13">
        <f t="shared" si="608"/>
        <v>6.25</v>
      </c>
      <c r="P998" s="12">
        <f t="shared" si="609"/>
        <v>-21.25</v>
      </c>
      <c r="Q998" s="4"/>
      <c r="R998">
        <v>969</v>
      </c>
      <c r="S998" s="4">
        <f t="shared" si="610"/>
        <v>1.6422633067433468</v>
      </c>
      <c r="T998" s="12">
        <f t="shared" si="611"/>
        <v>0.95855194129866228</v>
      </c>
      <c r="U998">
        <f t="shared" si="612"/>
        <v>1</v>
      </c>
      <c r="V998" s="4">
        <f t="shared" si="613"/>
        <v>1.5741946808023954</v>
      </c>
      <c r="W998" s="4"/>
      <c r="X998"/>
      <c r="Z998"/>
      <c r="AA998">
        <v>969</v>
      </c>
      <c r="AB998" s="4">
        <f t="shared" si="614"/>
        <v>4.8785628742514978E-2</v>
      </c>
      <c r="AC998" s="4">
        <f t="shared" si="615"/>
        <v>0</v>
      </c>
      <c r="AD998" s="26">
        <f t="shared" si="616"/>
        <v>9.3548467844789013E-2</v>
      </c>
      <c r="AE998" s="4">
        <f t="shared" si="590"/>
        <v>3.6551776904958831E-2</v>
      </c>
      <c r="AF998" s="11"/>
      <c r="AG998" s="10">
        <f t="shared" si="617"/>
        <v>7.2814371257485036E-2</v>
      </c>
      <c r="AH998" s="10">
        <f t="shared" si="618"/>
        <v>0</v>
      </c>
      <c r="AI998" s="25">
        <f t="shared" si="619"/>
        <v>9.9641317243505316</v>
      </c>
      <c r="AJ998" s="4">
        <f t="shared" si="591"/>
        <v>9.6871408565725723</v>
      </c>
      <c r="AK998" s="4"/>
      <c r="AL998" s="24">
        <f t="shared" si="620"/>
        <v>1.0370435532625293</v>
      </c>
      <c r="AM998" s="4">
        <f t="shared" si="592"/>
        <v>0.97467659151065933</v>
      </c>
      <c r="AN998" s="3"/>
      <c r="AO998" s="23">
        <f t="shared" si="621"/>
        <v>0</v>
      </c>
      <c r="AP998" s="22">
        <f t="shared" si="622"/>
        <v>38.173158335929912</v>
      </c>
      <c r="AQ998" s="4">
        <f t="shared" si="593"/>
        <v>38.101479275952052</v>
      </c>
      <c r="AR998" s="3"/>
      <c r="AS998" s="4">
        <v>3.4</v>
      </c>
      <c r="AT998" s="4"/>
      <c r="AU998" s="21">
        <f t="shared" si="623"/>
        <v>324.30691791861176</v>
      </c>
      <c r="AV998" s="21">
        <f t="shared" si="594"/>
        <v>0.36435289198161697</v>
      </c>
      <c r="AW998" s="3">
        <f t="shared" si="595"/>
        <v>52.667882081387759</v>
      </c>
      <c r="AX998"/>
      <c r="AY998" s="20">
        <f t="shared" si="596"/>
        <v>5.8080230687378121E-3</v>
      </c>
      <c r="AZ998" s="20">
        <f t="shared" si="597"/>
        <v>6.8181140372139534E-3</v>
      </c>
      <c r="BA998" s="19">
        <f t="shared" si="598"/>
        <v>4.4370553833878418E-2</v>
      </c>
      <c r="BB998" s="18">
        <f t="shared" si="599"/>
        <v>2.8225662285946144E-2</v>
      </c>
      <c r="BC998" s="18">
        <f t="shared" si="600"/>
        <v>3.3134473118284602E-2</v>
      </c>
      <c r="BD998" s="17">
        <f t="shared" si="601"/>
        <v>0.21563073237372862</v>
      </c>
      <c r="BE998" s="16">
        <f t="shared" si="602"/>
        <v>6.3552593424124268E-3</v>
      </c>
      <c r="BF998" s="16">
        <f t="shared" si="603"/>
        <v>7.4605218367450234E-3</v>
      </c>
      <c r="BG998" s="16">
        <f t="shared" si="604"/>
        <v>4.8551180572712509E-2</v>
      </c>
      <c r="BH998" s="15">
        <f t="shared" si="605"/>
        <v>7.3041719972190278E-3</v>
      </c>
      <c r="BI998" s="15">
        <f t="shared" si="606"/>
        <v>8.5744627793440751E-3</v>
      </c>
      <c r="BJ998" s="15">
        <f t="shared" si="607"/>
        <v>5.5800425201297403E-2</v>
      </c>
    </row>
    <row r="999" spans="1:62" x14ac:dyDescent="0.25">
      <c r="A999">
        <v>970</v>
      </c>
      <c r="B999" s="26">
        <f t="shared" si="585"/>
        <v>8.5337405647473802E-2</v>
      </c>
      <c r="C999" s="25">
        <f t="shared" si="586"/>
        <v>9.7599552278300568</v>
      </c>
      <c r="D999" s="24">
        <f t="shared" si="587"/>
        <v>1.0223697082049747</v>
      </c>
      <c r="E999" s="22">
        <f t="shared" si="588"/>
        <v>38.157466847723647</v>
      </c>
      <c r="F999" s="27">
        <v>3.4</v>
      </c>
      <c r="G999" s="4">
        <f t="shared" si="589"/>
        <v>52.42512918940615</v>
      </c>
      <c r="H999" s="4"/>
      <c r="I999" s="5">
        <v>0.1216</v>
      </c>
      <c r="J999" s="5">
        <v>0</v>
      </c>
      <c r="K999" s="14">
        <v>0</v>
      </c>
      <c r="L999" s="6">
        <v>10.199999999999999</v>
      </c>
      <c r="M999" s="6">
        <v>56</v>
      </c>
      <c r="N999" s="6">
        <v>34</v>
      </c>
      <c r="O999" s="13">
        <f t="shared" si="608"/>
        <v>30.5</v>
      </c>
      <c r="P999" s="12">
        <f t="shared" si="609"/>
        <v>0</v>
      </c>
      <c r="Q999" s="4"/>
      <c r="R999">
        <v>970</v>
      </c>
      <c r="S999" s="4">
        <f t="shared" si="610"/>
        <v>1.1276998486951821</v>
      </c>
      <c r="T999" s="12">
        <f t="shared" si="611"/>
        <v>1</v>
      </c>
      <c r="U999">
        <f t="shared" si="612"/>
        <v>1</v>
      </c>
      <c r="V999" s="4">
        <f t="shared" si="613"/>
        <v>1.1276998486951821</v>
      </c>
      <c r="W999" s="4"/>
      <c r="X999"/>
      <c r="Z999"/>
      <c r="AA999">
        <v>970</v>
      </c>
      <c r="AB999" s="4">
        <f t="shared" si="614"/>
        <v>4.8785628742514978E-2</v>
      </c>
      <c r="AC999" s="4">
        <f t="shared" si="615"/>
        <v>0</v>
      </c>
      <c r="AD999" s="26">
        <f t="shared" si="616"/>
        <v>8.5337405647473802E-2</v>
      </c>
      <c r="AE999" s="4">
        <f t="shared" si="590"/>
        <v>5.1362806881010234E-2</v>
      </c>
      <c r="AF999" s="11"/>
      <c r="AG999" s="10">
        <f t="shared" si="617"/>
        <v>7.2814371257485036E-2</v>
      </c>
      <c r="AH999" s="10">
        <f t="shared" si="618"/>
        <v>0</v>
      </c>
      <c r="AI999" s="25">
        <f t="shared" si="619"/>
        <v>9.7599552278300568</v>
      </c>
      <c r="AJ999" s="4">
        <f t="shared" si="591"/>
        <v>9.6124281105638563</v>
      </c>
      <c r="AK999" s="4"/>
      <c r="AL999" s="24">
        <f t="shared" si="620"/>
        <v>1.0223697082049747</v>
      </c>
      <c r="AM999" s="4">
        <f t="shared" si="592"/>
        <v>0.98867963364355538</v>
      </c>
      <c r="AN999" s="3"/>
      <c r="AO999" s="23">
        <f t="shared" si="621"/>
        <v>0</v>
      </c>
      <c r="AP999" s="22">
        <f t="shared" si="622"/>
        <v>38.157466847723647</v>
      </c>
      <c r="AQ999" s="4">
        <f t="shared" si="593"/>
        <v>38.118741529277358</v>
      </c>
      <c r="AR999" s="3"/>
      <c r="AS999" s="4">
        <v>3.4</v>
      </c>
      <c r="AT999" s="4"/>
      <c r="AU999" s="21">
        <f t="shared" si="623"/>
        <v>324.6712708105934</v>
      </c>
      <c r="AV999" s="21">
        <f t="shared" si="594"/>
        <v>0.19766836583394465</v>
      </c>
      <c r="AW999" s="3">
        <f t="shared" si="595"/>
        <v>52.42512918940615</v>
      </c>
      <c r="AX999"/>
      <c r="AY999" s="20">
        <f t="shared" si="596"/>
        <v>3.4620475352690632E-3</v>
      </c>
      <c r="AZ999" s="20">
        <f t="shared" si="597"/>
        <v>4.0641427587941176E-3</v>
      </c>
      <c r="BA999" s="19">
        <f t="shared" si="598"/>
        <v>2.6448408472400389E-2</v>
      </c>
      <c r="BB999" s="18">
        <f t="shared" si="599"/>
        <v>1.5033169228210528E-2</v>
      </c>
      <c r="BC999" s="18">
        <f t="shared" si="600"/>
        <v>1.764763344181236E-2</v>
      </c>
      <c r="BD999" s="17">
        <f t="shared" si="601"/>
        <v>0.11484631459617761</v>
      </c>
      <c r="BE999" s="16">
        <f t="shared" si="602"/>
        <v>3.4330542179507734E-3</v>
      </c>
      <c r="BF999" s="16">
        <f t="shared" si="603"/>
        <v>4.0301071254204733E-3</v>
      </c>
      <c r="BG999" s="16">
        <f t="shared" si="604"/>
        <v>2.6226913218048126E-2</v>
      </c>
      <c r="BH999" s="15">
        <f t="shared" si="605"/>
        <v>3.9461508935265208E-3</v>
      </c>
      <c r="BI999" s="15">
        <f t="shared" si="606"/>
        <v>4.6324380054441764E-3</v>
      </c>
      <c r="BJ999" s="15">
        <f t="shared" si="607"/>
        <v>3.0146729547318542E-2</v>
      </c>
    </row>
    <row r="1000" spans="1:62" x14ac:dyDescent="0.25">
      <c r="A1000">
        <v>971</v>
      </c>
      <c r="B1000" s="26">
        <f t="shared" si="585"/>
        <v>0.10014843562352521</v>
      </c>
      <c r="C1000" s="25">
        <f t="shared" si="586"/>
        <v>9.6852424818213407</v>
      </c>
      <c r="D1000" s="24">
        <f t="shared" si="587"/>
        <v>1.0145540555185124</v>
      </c>
      <c r="E1000" s="22">
        <f t="shared" si="588"/>
        <v>38.14911585060883</v>
      </c>
      <c r="F1000" s="27">
        <v>3.4</v>
      </c>
      <c r="G1000" s="4">
        <f t="shared" si="589"/>
        <v>52.349060823572209</v>
      </c>
      <c r="H1000" s="4"/>
      <c r="I1000" s="5">
        <v>0.1216</v>
      </c>
      <c r="J1000" s="5">
        <v>0</v>
      </c>
      <c r="K1000" s="14">
        <v>0</v>
      </c>
      <c r="L1000" s="6">
        <v>6.1</v>
      </c>
      <c r="M1000" s="6">
        <v>75</v>
      </c>
      <c r="N1000" s="6">
        <v>18</v>
      </c>
      <c r="O1000" s="13">
        <f t="shared" si="608"/>
        <v>61.5</v>
      </c>
      <c r="P1000" s="12">
        <f t="shared" si="609"/>
        <v>0</v>
      </c>
      <c r="Q1000" s="4"/>
      <c r="R1000">
        <v>971</v>
      </c>
      <c r="S1000" s="4">
        <f t="shared" si="610"/>
        <v>0.60923828172684824</v>
      </c>
      <c r="T1000" s="12">
        <f t="shared" si="611"/>
        <v>1</v>
      </c>
      <c r="U1000">
        <f t="shared" si="612"/>
        <v>1</v>
      </c>
      <c r="V1000" s="4">
        <f t="shared" si="613"/>
        <v>0.60923828172684824</v>
      </c>
      <c r="W1000" s="4"/>
      <c r="X1000"/>
      <c r="Z1000"/>
      <c r="AA1000">
        <v>971</v>
      </c>
      <c r="AB1000" s="4">
        <f t="shared" si="614"/>
        <v>4.8785628742514978E-2</v>
      </c>
      <c r="AC1000" s="4">
        <f t="shared" si="615"/>
        <v>0</v>
      </c>
      <c r="AD1000" s="26">
        <f t="shared" si="616"/>
        <v>0.10014843562352521</v>
      </c>
      <c r="AE1000" s="4">
        <f t="shared" si="590"/>
        <v>6.8293701528200121E-2</v>
      </c>
      <c r="AF1000" s="11"/>
      <c r="AG1000" s="10">
        <f t="shared" si="617"/>
        <v>7.2814371257485036E-2</v>
      </c>
      <c r="AH1000" s="10">
        <f t="shared" si="618"/>
        <v>0</v>
      </c>
      <c r="AI1000" s="25">
        <f t="shared" si="619"/>
        <v>9.6852424818213407</v>
      </c>
      <c r="AJ1000" s="4">
        <f t="shared" si="591"/>
        <v>9.5746430641471925</v>
      </c>
      <c r="AK1000" s="4"/>
      <c r="AL1000" s="24">
        <f t="shared" si="620"/>
        <v>1.0145540555185124</v>
      </c>
      <c r="AM1000" s="4">
        <f t="shared" si="592"/>
        <v>0.98924029678144798</v>
      </c>
      <c r="AN1000" s="3"/>
      <c r="AO1000" s="23">
        <f t="shared" si="621"/>
        <v>0</v>
      </c>
      <c r="AP1000" s="22">
        <f t="shared" si="622"/>
        <v>38.14911585060883</v>
      </c>
      <c r="AQ1000" s="4">
        <f t="shared" si="593"/>
        <v>38.11991732829933</v>
      </c>
      <c r="AR1000" s="3"/>
      <c r="AS1000" s="4">
        <v>3.4</v>
      </c>
      <c r="AT1000" s="4"/>
      <c r="AU1000" s="21">
        <f t="shared" si="623"/>
        <v>324.86893917642732</v>
      </c>
      <c r="AV1000" s="21">
        <f t="shared" si="594"/>
        <v>0.1533336333499965</v>
      </c>
      <c r="AW1000" s="3">
        <f t="shared" si="595"/>
        <v>52.349060823572209</v>
      </c>
      <c r="AX1000"/>
      <c r="AY1000" s="20">
        <f t="shared" si="596"/>
        <v>3.2460310839706494E-3</v>
      </c>
      <c r="AZ1000" s="20">
        <f t="shared" si="597"/>
        <v>3.810558229009023E-3</v>
      </c>
      <c r="BA1000" s="19">
        <f t="shared" si="598"/>
        <v>2.4798144782345422E-2</v>
      </c>
      <c r="BB1000" s="18">
        <f t="shared" si="599"/>
        <v>1.1270197596533235E-2</v>
      </c>
      <c r="BC1000" s="18">
        <f t="shared" si="600"/>
        <v>1.323023196114771E-2</v>
      </c>
      <c r="BD1000" s="17">
        <f t="shared" si="601"/>
        <v>8.6098988116467337E-2</v>
      </c>
      <c r="BE1000" s="16">
        <f t="shared" si="602"/>
        <v>2.5794987792631952E-3</v>
      </c>
      <c r="BF1000" s="16">
        <f t="shared" si="603"/>
        <v>3.0281072626133156E-3</v>
      </c>
      <c r="BG1000" s="16">
        <f t="shared" si="604"/>
        <v>1.9706152695187919E-2</v>
      </c>
      <c r="BH1000" s="15">
        <f t="shared" si="605"/>
        <v>2.9753602946117849E-3</v>
      </c>
      <c r="BI1000" s="15">
        <f t="shared" si="606"/>
        <v>3.4928142588920952E-3</v>
      </c>
      <c r="BJ1000" s="15">
        <f t="shared" si="607"/>
        <v>2.273034775599583E-2</v>
      </c>
    </row>
    <row r="1001" spans="1:62" x14ac:dyDescent="0.25">
      <c r="A1001">
        <v>972</v>
      </c>
      <c r="B1001" s="26">
        <f t="shared" si="585"/>
        <v>0.21461046799526601</v>
      </c>
      <c r="C1001" s="25">
        <f t="shared" si="586"/>
        <v>9.793026297680127</v>
      </c>
      <c r="D1001" s="24">
        <f t="shared" si="587"/>
        <v>1.0093113845358268</v>
      </c>
      <c r="E1001" s="22">
        <f t="shared" si="588"/>
        <v>38.143479040010988</v>
      </c>
      <c r="F1001" s="27">
        <v>3.4</v>
      </c>
      <c r="G1001" s="4">
        <f t="shared" si="589"/>
        <v>52.560427190222207</v>
      </c>
      <c r="H1001" s="4"/>
      <c r="I1001" s="5">
        <v>0.36470000000000002</v>
      </c>
      <c r="J1001" s="5">
        <v>0</v>
      </c>
      <c r="K1001" s="14">
        <v>0</v>
      </c>
      <c r="L1001" s="6">
        <v>4.5999999999999996</v>
      </c>
      <c r="M1001" s="6">
        <v>71</v>
      </c>
      <c r="N1001" s="6">
        <v>8</v>
      </c>
      <c r="O1001" s="13">
        <f t="shared" si="608"/>
        <v>65</v>
      </c>
      <c r="P1001" s="12">
        <f t="shared" si="609"/>
        <v>0</v>
      </c>
      <c r="Q1001" s="4"/>
      <c r="R1001">
        <v>972</v>
      </c>
      <c r="S1001" s="4">
        <f t="shared" si="610"/>
        <v>0.45940307648816003</v>
      </c>
      <c r="T1001" s="12">
        <f t="shared" si="611"/>
        <v>1</v>
      </c>
      <c r="U1001">
        <f t="shared" si="612"/>
        <v>1</v>
      </c>
      <c r="V1001" s="4">
        <f t="shared" si="613"/>
        <v>0.45940307648816003</v>
      </c>
      <c r="W1001" s="4"/>
      <c r="X1001"/>
      <c r="Z1001"/>
      <c r="AA1001">
        <v>972</v>
      </c>
      <c r="AB1001" s="4">
        <f t="shared" si="614"/>
        <v>0.1463167664670659</v>
      </c>
      <c r="AC1001" s="4">
        <f t="shared" si="615"/>
        <v>0</v>
      </c>
      <c r="AD1001" s="26">
        <f t="shared" si="616"/>
        <v>0.21461046799526601</v>
      </c>
      <c r="AE1001" s="4">
        <f t="shared" si="590"/>
        <v>0.17960497271611606</v>
      </c>
      <c r="AF1001" s="11"/>
      <c r="AG1001" s="10">
        <f t="shared" si="617"/>
        <v>0.21838323353293418</v>
      </c>
      <c r="AH1001" s="10">
        <f t="shared" si="618"/>
        <v>0</v>
      </c>
      <c r="AI1001" s="25">
        <f t="shared" si="619"/>
        <v>9.793026297680127</v>
      </c>
      <c r="AJ1001" s="4">
        <f t="shared" si="591"/>
        <v>9.740851990080122</v>
      </c>
      <c r="AK1001" s="4"/>
      <c r="AL1001" s="24">
        <f t="shared" si="620"/>
        <v>1.0093113845358268</v>
      </c>
      <c r="AM1001" s="4">
        <f t="shared" si="592"/>
        <v>0.99751910886092987</v>
      </c>
      <c r="AN1001" s="3"/>
      <c r="AO1001" s="23">
        <f t="shared" si="621"/>
        <v>0</v>
      </c>
      <c r="AP1001" s="22">
        <f t="shared" si="622"/>
        <v>38.143479040010988</v>
      </c>
      <c r="AQ1001" s="4">
        <f t="shared" si="593"/>
        <v>38.129897439303988</v>
      </c>
      <c r="AR1001" s="3"/>
      <c r="AS1001" s="4">
        <v>3.4</v>
      </c>
      <c r="AT1001" s="4"/>
      <c r="AU1001" s="21">
        <f t="shared" si="623"/>
        <v>325.02227280977729</v>
      </c>
      <c r="AV1001" s="21">
        <f t="shared" si="594"/>
        <v>8.7620333786142895E-2</v>
      </c>
      <c r="AW1001" s="3">
        <f t="shared" si="595"/>
        <v>52.560427190222207</v>
      </c>
      <c r="AX1001"/>
      <c r="AY1001" s="20">
        <f t="shared" si="596"/>
        <v>3.5670969798672538E-3</v>
      </c>
      <c r="AZ1001" s="20">
        <f t="shared" si="597"/>
        <v>4.18746167201808E-3</v>
      </c>
      <c r="BA1001" s="19">
        <f t="shared" si="598"/>
        <v>2.7250936627264619E-2</v>
      </c>
      <c r="BB1001" s="18">
        <f t="shared" si="599"/>
        <v>5.3166171077572086E-3</v>
      </c>
      <c r="BC1001" s="18">
        <f t="shared" si="600"/>
        <v>6.2412461699758526E-3</v>
      </c>
      <c r="BD1001" s="17">
        <f t="shared" si="601"/>
        <v>4.0616444322271912E-2</v>
      </c>
      <c r="BE1001" s="16">
        <f t="shared" si="602"/>
        <v>1.2016453591142675E-3</v>
      </c>
      <c r="BF1001" s="16">
        <f t="shared" si="603"/>
        <v>1.4106271606993575E-3</v>
      </c>
      <c r="BG1001" s="16">
        <f t="shared" si="604"/>
        <v>9.1800031550833116E-3</v>
      </c>
      <c r="BH1001" s="15">
        <f t="shared" si="605"/>
        <v>1.3839794717189868E-3</v>
      </c>
      <c r="BI1001" s="15">
        <f t="shared" si="606"/>
        <v>1.6246715537570715E-3</v>
      </c>
      <c r="BJ1001" s="15">
        <f t="shared" si="607"/>
        <v>1.0572949681523039E-2</v>
      </c>
    </row>
    <row r="1002" spans="1:62" x14ac:dyDescent="0.25">
      <c r="A1002">
        <v>973</v>
      </c>
      <c r="B1002" s="26">
        <f t="shared" si="585"/>
        <v>0.32592173918318196</v>
      </c>
      <c r="C1002" s="25">
        <f t="shared" si="586"/>
        <v>9.9592352236130566</v>
      </c>
      <c r="D1002" s="24">
        <f t="shared" si="587"/>
        <v>1.0089884477793878</v>
      </c>
      <c r="E1002" s="22">
        <f t="shared" si="588"/>
        <v>38.143361445860442</v>
      </c>
      <c r="F1002" s="27">
        <v>3.4</v>
      </c>
      <c r="G1002" s="4">
        <f t="shared" si="589"/>
        <v>52.837506856436065</v>
      </c>
      <c r="H1002" s="4"/>
      <c r="I1002" s="5">
        <v>0.36470000000000002</v>
      </c>
      <c r="J1002" s="5">
        <v>0</v>
      </c>
      <c r="K1002" s="14">
        <v>1</v>
      </c>
      <c r="L1002" s="6">
        <v>3.4</v>
      </c>
      <c r="M1002" s="6">
        <v>74</v>
      </c>
      <c r="N1002" s="6">
        <v>8</v>
      </c>
      <c r="O1002" s="13">
        <f t="shared" si="608"/>
        <v>68</v>
      </c>
      <c r="P1002" s="12">
        <f t="shared" si="609"/>
        <v>0</v>
      </c>
      <c r="Q1002" s="4"/>
      <c r="R1002">
        <v>973</v>
      </c>
      <c r="S1002" s="4">
        <f t="shared" si="610"/>
        <v>0.35612952979019163</v>
      </c>
      <c r="T1002" s="12">
        <f t="shared" si="611"/>
        <v>1</v>
      </c>
      <c r="U1002">
        <f t="shared" si="612"/>
        <v>0.6</v>
      </c>
      <c r="V1002" s="4">
        <f t="shared" si="613"/>
        <v>0.21367771787411496</v>
      </c>
      <c r="W1002" s="4"/>
      <c r="X1002"/>
      <c r="Z1002"/>
      <c r="AA1002">
        <v>973</v>
      </c>
      <c r="AB1002" s="4">
        <f t="shared" si="614"/>
        <v>0.1463167664670659</v>
      </c>
      <c r="AC1002" s="4">
        <f t="shared" si="615"/>
        <v>0</v>
      </c>
      <c r="AD1002" s="26">
        <f t="shared" si="616"/>
        <v>0.32592173918318196</v>
      </c>
      <c r="AE1002" s="4">
        <f t="shared" si="590"/>
        <v>0.27056298863671868</v>
      </c>
      <c r="AF1002" s="11"/>
      <c r="AG1002" s="10">
        <f t="shared" si="617"/>
        <v>0.21838323353293418</v>
      </c>
      <c r="AH1002" s="10">
        <f t="shared" si="618"/>
        <v>0</v>
      </c>
      <c r="AI1002" s="25">
        <f t="shared" si="619"/>
        <v>9.9592352236130566</v>
      </c>
      <c r="AJ1002" s="4">
        <f t="shared" si="591"/>
        <v>9.9037721829259144</v>
      </c>
      <c r="AK1002" s="4"/>
      <c r="AL1002" s="24">
        <f t="shared" si="620"/>
        <v>1.0089884477793878</v>
      </c>
      <c r="AM1002" s="4">
        <f t="shared" si="592"/>
        <v>0.99666780067388627</v>
      </c>
      <c r="AN1002" s="3"/>
      <c r="AO1002" s="23">
        <f t="shared" si="621"/>
        <v>0</v>
      </c>
      <c r="AP1002" s="22">
        <f t="shared" si="622"/>
        <v>38.143361445860442</v>
      </c>
      <c r="AQ1002" s="4">
        <f t="shared" si="593"/>
        <v>38.129163135762028</v>
      </c>
      <c r="AR1002" s="3"/>
      <c r="AS1002" s="4">
        <v>3.4</v>
      </c>
      <c r="AT1002" s="4"/>
      <c r="AU1002" s="21">
        <f t="shared" si="623"/>
        <v>325.10989314356345</v>
      </c>
      <c r="AV1002" s="21">
        <f t="shared" si="594"/>
        <v>0.10691647131875356</v>
      </c>
      <c r="AW1002" s="3">
        <f t="shared" si="595"/>
        <v>52.837506856436065</v>
      </c>
      <c r="AX1002"/>
      <c r="AY1002" s="20">
        <f t="shared" si="596"/>
        <v>5.6411152108775155E-3</v>
      </c>
      <c r="AZ1002" s="20">
        <f t="shared" si="597"/>
        <v>6.6221787258127348E-3</v>
      </c>
      <c r="BA1002" s="19">
        <f t="shared" si="598"/>
        <v>4.3095456609773028E-2</v>
      </c>
      <c r="BB1002" s="18">
        <f t="shared" si="599"/>
        <v>5.6517424864775002E-3</v>
      </c>
      <c r="BC1002" s="18">
        <f t="shared" si="600"/>
        <v>6.6346542232561959E-3</v>
      </c>
      <c r="BD1002" s="17">
        <f t="shared" si="601"/>
        <v>4.3176643977408447E-2</v>
      </c>
      <c r="BE1002" s="16">
        <f t="shared" si="602"/>
        <v>1.2554869665341269E-3</v>
      </c>
      <c r="BF1002" s="16">
        <f t="shared" si="603"/>
        <v>1.4738325259313664E-3</v>
      </c>
      <c r="BG1002" s="16">
        <f t="shared" si="604"/>
        <v>9.5913276130360214E-3</v>
      </c>
      <c r="BH1002" s="15">
        <f t="shared" si="605"/>
        <v>1.446822810744254E-3</v>
      </c>
      <c r="BI1002" s="15">
        <f t="shared" si="606"/>
        <v>1.6984441691345589E-3</v>
      </c>
      <c r="BJ1002" s="15">
        <f t="shared" si="607"/>
        <v>1.1053043118536067E-2</v>
      </c>
    </row>
    <row r="1003" spans="1:62" x14ac:dyDescent="0.25">
      <c r="A1003">
        <v>974</v>
      </c>
      <c r="B1003" s="26">
        <f t="shared" si="585"/>
        <v>0.41687975510378461</v>
      </c>
      <c r="C1003" s="25">
        <f t="shared" si="586"/>
        <v>10.122155416458849</v>
      </c>
      <c r="D1003" s="24">
        <f t="shared" si="587"/>
        <v>1.0106629681485197</v>
      </c>
      <c r="E1003" s="22">
        <f t="shared" si="588"/>
        <v>38.145592245406164</v>
      </c>
      <c r="F1003" s="27">
        <v>3.4</v>
      </c>
      <c r="G1003" s="4">
        <f t="shared" si="589"/>
        <v>53.095290385117316</v>
      </c>
      <c r="H1003" s="4"/>
      <c r="I1003" s="5">
        <v>0.36470000000000002</v>
      </c>
      <c r="J1003" s="5">
        <v>0</v>
      </c>
      <c r="K1003" s="14">
        <v>1</v>
      </c>
      <c r="L1003" s="6">
        <v>3.6</v>
      </c>
      <c r="M1003" s="6">
        <v>59</v>
      </c>
      <c r="N1003" s="6">
        <v>10</v>
      </c>
      <c r="O1003" s="13">
        <f t="shared" si="608"/>
        <v>51.5</v>
      </c>
      <c r="P1003" s="12">
        <f t="shared" si="609"/>
        <v>0</v>
      </c>
      <c r="Q1003" s="4"/>
      <c r="R1003">
        <v>974</v>
      </c>
      <c r="S1003" s="4">
        <f t="shared" si="610"/>
        <v>0.37230471497562223</v>
      </c>
      <c r="T1003" s="12">
        <f t="shared" si="611"/>
        <v>1</v>
      </c>
      <c r="U1003">
        <f t="shared" si="612"/>
        <v>0.6</v>
      </c>
      <c r="V1003" s="4">
        <f t="shared" si="613"/>
        <v>0.22338282898537334</v>
      </c>
      <c r="W1003" s="4"/>
      <c r="X1003"/>
      <c r="Z1003"/>
      <c r="AA1003">
        <v>974</v>
      </c>
      <c r="AB1003" s="4">
        <f t="shared" si="614"/>
        <v>0.1463167664670659</v>
      </c>
      <c r="AC1003" s="4">
        <f t="shared" si="615"/>
        <v>0</v>
      </c>
      <c r="AD1003" s="26">
        <f t="shared" si="616"/>
        <v>0.41687975510378461</v>
      </c>
      <c r="AE1003" s="4">
        <f t="shared" si="590"/>
        <v>0.32356172481918449</v>
      </c>
      <c r="AF1003" s="11"/>
      <c r="AG1003" s="10">
        <f t="shared" si="617"/>
        <v>0.21838323353293418</v>
      </c>
      <c r="AH1003" s="10">
        <f t="shared" si="618"/>
        <v>0</v>
      </c>
      <c r="AI1003" s="25">
        <f t="shared" si="619"/>
        <v>10.122155416458849</v>
      </c>
      <c r="AJ1003" s="4">
        <f t="shared" si="591"/>
        <v>10.045496144872162</v>
      </c>
      <c r="AK1003" s="4"/>
      <c r="AL1003" s="24">
        <f t="shared" si="620"/>
        <v>1.0106629681485197</v>
      </c>
      <c r="AM1003" s="4">
        <f t="shared" si="592"/>
        <v>0.99390027593519847</v>
      </c>
      <c r="AN1003" s="3"/>
      <c r="AO1003" s="23">
        <f t="shared" si="621"/>
        <v>0</v>
      </c>
      <c r="AP1003" s="22">
        <f t="shared" si="622"/>
        <v>38.145592245406164</v>
      </c>
      <c r="AQ1003" s="4">
        <f t="shared" si="593"/>
        <v>38.126264352959851</v>
      </c>
      <c r="AR1003" s="3"/>
      <c r="AS1003" s="4">
        <v>3.4</v>
      </c>
      <c r="AT1003" s="4"/>
      <c r="AU1003" s="21">
        <f t="shared" si="623"/>
        <v>325.21680961488221</v>
      </c>
      <c r="AV1003" s="21">
        <f t="shared" si="594"/>
        <v>0.16041889629006986</v>
      </c>
      <c r="AW1003" s="3">
        <f t="shared" si="595"/>
        <v>53.095290385117316</v>
      </c>
      <c r="AX1003"/>
      <c r="AY1003" s="20">
        <f t="shared" si="596"/>
        <v>9.5092059501190769E-3</v>
      </c>
      <c r="AZ1003" s="20">
        <f t="shared" si="597"/>
        <v>1.1162980897965873E-2</v>
      </c>
      <c r="BA1003" s="19">
        <f t="shared" si="598"/>
        <v>7.2645843436515173E-2</v>
      </c>
      <c r="BB1003" s="18">
        <f t="shared" si="599"/>
        <v>7.8116608256809132E-3</v>
      </c>
      <c r="BC1003" s="18">
        <f t="shared" si="600"/>
        <v>9.1702105344949846E-3</v>
      </c>
      <c r="BD1003" s="17">
        <f t="shared" si="601"/>
        <v>5.9677400226510836E-2</v>
      </c>
      <c r="BE1003" s="16">
        <f t="shared" si="602"/>
        <v>1.7081360595459813E-3</v>
      </c>
      <c r="BF1003" s="16">
        <f t="shared" si="603"/>
        <v>2.0052032003365864E-3</v>
      </c>
      <c r="BG1003" s="16">
        <f t="shared" si="604"/>
        <v>1.3049352953438707E-2</v>
      </c>
      <c r="BH1003" s="15">
        <f t="shared" si="605"/>
        <v>1.9695326754455853E-3</v>
      </c>
      <c r="BI1003" s="15">
        <f t="shared" si="606"/>
        <v>2.312060097262209E-3</v>
      </c>
      <c r="BJ1003" s="15">
        <f t="shared" si="607"/>
        <v>1.5046299673605152E-2</v>
      </c>
    </row>
    <row r="1004" spans="1:62" x14ac:dyDescent="0.25">
      <c r="A1004">
        <v>975</v>
      </c>
      <c r="B1004" s="26">
        <f t="shared" si="585"/>
        <v>0.37234735356169946</v>
      </c>
      <c r="C1004" s="25">
        <f t="shared" si="586"/>
        <v>10.118310516129647</v>
      </c>
      <c r="D1004" s="24">
        <f t="shared" si="587"/>
        <v>1.01489881144599</v>
      </c>
      <c r="E1004" s="22">
        <f t="shared" si="588"/>
        <v>38.150914807689901</v>
      </c>
      <c r="F1004" s="27">
        <v>3.4</v>
      </c>
      <c r="G1004" s="4">
        <f t="shared" si="589"/>
        <v>53.056471488827235</v>
      </c>
      <c r="H1004" s="4"/>
      <c r="I1004" s="5">
        <v>0.1216</v>
      </c>
      <c r="J1004" s="5">
        <v>0</v>
      </c>
      <c r="K1004" s="14">
        <v>1</v>
      </c>
      <c r="L1004" s="6">
        <v>5.0999999999999996</v>
      </c>
      <c r="M1004" s="6">
        <v>62</v>
      </c>
      <c r="N1004" s="6">
        <v>27</v>
      </c>
      <c r="O1004" s="13">
        <f t="shared" si="608"/>
        <v>41.75</v>
      </c>
      <c r="P1004" s="12">
        <f t="shared" si="609"/>
        <v>0</v>
      </c>
      <c r="Q1004" s="4"/>
      <c r="R1004">
        <v>975</v>
      </c>
      <c r="S1004" s="4">
        <f t="shared" si="610"/>
        <v>0.50681584851960382</v>
      </c>
      <c r="T1004" s="12">
        <f t="shared" si="611"/>
        <v>1</v>
      </c>
      <c r="U1004">
        <f t="shared" si="612"/>
        <v>0.6</v>
      </c>
      <c r="V1004" s="4">
        <f t="shared" si="613"/>
        <v>0.3040895091117623</v>
      </c>
      <c r="W1004" s="4"/>
      <c r="X1004"/>
      <c r="Z1004"/>
      <c r="AA1004">
        <v>975</v>
      </c>
      <c r="AB1004" s="4">
        <f t="shared" si="614"/>
        <v>4.8785628742514978E-2</v>
      </c>
      <c r="AC1004" s="4">
        <f t="shared" si="615"/>
        <v>0</v>
      </c>
      <c r="AD1004" s="26">
        <f t="shared" si="616"/>
        <v>0.37234735356169946</v>
      </c>
      <c r="AE1004" s="4">
        <f t="shared" si="590"/>
        <v>0.25653269942706985</v>
      </c>
      <c r="AF1004" s="11"/>
      <c r="AG1004" s="10">
        <f t="shared" si="617"/>
        <v>7.2814371257485036E-2</v>
      </c>
      <c r="AH1004" s="10">
        <f t="shared" si="618"/>
        <v>0</v>
      </c>
      <c r="AI1004" s="25">
        <f t="shared" si="619"/>
        <v>10.118310516129647</v>
      </c>
      <c r="AJ1004" s="4">
        <f t="shared" si="591"/>
        <v>10.005846519711488</v>
      </c>
      <c r="AK1004" s="4"/>
      <c r="AL1004" s="24">
        <f t="shared" si="620"/>
        <v>1.01489881144599</v>
      </c>
      <c r="AM1004" s="4">
        <f t="shared" si="592"/>
        <v>0.99024709777022346</v>
      </c>
      <c r="AN1004" s="3"/>
      <c r="AO1004" s="23">
        <f t="shared" si="621"/>
        <v>0</v>
      </c>
      <c r="AP1004" s="22">
        <f t="shared" si="622"/>
        <v>38.150914807689901</v>
      </c>
      <c r="AQ1004" s="4">
        <f t="shared" si="593"/>
        <v>38.122497545576046</v>
      </c>
      <c r="AR1004" s="3"/>
      <c r="AS1004" s="4">
        <v>3.4</v>
      </c>
      <c r="AT1004" s="4"/>
      <c r="AU1004" s="21">
        <f t="shared" si="623"/>
        <v>325.37722851117229</v>
      </c>
      <c r="AV1004" s="21">
        <f t="shared" si="594"/>
        <v>0.21902236419020094</v>
      </c>
      <c r="AW1004" s="3">
        <f t="shared" si="595"/>
        <v>53.056471488827235</v>
      </c>
      <c r="AX1004"/>
      <c r="AY1004" s="20">
        <f t="shared" si="596"/>
        <v>1.1801635705867944E-2</v>
      </c>
      <c r="AZ1004" s="20">
        <f t="shared" si="597"/>
        <v>1.3854094089497152E-2</v>
      </c>
      <c r="BA1004" s="19">
        <f t="shared" si="598"/>
        <v>9.0158924339264521E-2</v>
      </c>
      <c r="BB1004" s="18">
        <f t="shared" si="599"/>
        <v>1.1460200141946314E-2</v>
      </c>
      <c r="BC1004" s="18">
        <f t="shared" si="600"/>
        <v>1.3453278427502194E-2</v>
      </c>
      <c r="BD1004" s="17">
        <f t="shared" si="601"/>
        <v>8.7550517848710124E-2</v>
      </c>
      <c r="BE1004" s="16">
        <f t="shared" si="602"/>
        <v>2.5120356875440435E-3</v>
      </c>
      <c r="BF1004" s="16">
        <f t="shared" si="603"/>
        <v>2.9489114592908339E-3</v>
      </c>
      <c r="BG1004" s="16">
        <f t="shared" si="604"/>
        <v>1.9190766528931699E-2</v>
      </c>
      <c r="BH1004" s="15">
        <f t="shared" si="605"/>
        <v>2.8957490546578707E-3</v>
      </c>
      <c r="BI1004" s="15">
        <f t="shared" si="606"/>
        <v>3.3993575859027174E-3</v>
      </c>
      <c r="BJ1004" s="15">
        <f t="shared" si="607"/>
        <v>2.2122155473294616E-2</v>
      </c>
    </row>
    <row r="1005" spans="1:62" x14ac:dyDescent="0.25">
      <c r="A1005">
        <v>976</v>
      </c>
      <c r="B1005" s="26">
        <f t="shared" si="585"/>
        <v>0.30531832816958482</v>
      </c>
      <c r="C1005" s="25">
        <f t="shared" si="586"/>
        <v>10.078660890968973</v>
      </c>
      <c r="D1005" s="24">
        <f t="shared" si="587"/>
        <v>1.0189167183602399</v>
      </c>
      <c r="E1005" s="22">
        <f t="shared" si="588"/>
        <v>38.156153187138244</v>
      </c>
      <c r="F1005" s="27">
        <v>3.4</v>
      </c>
      <c r="G1005" s="4">
        <f t="shared" si="589"/>
        <v>52.959049124637041</v>
      </c>
      <c r="H1005" s="4"/>
      <c r="I1005" s="5">
        <v>0.1216</v>
      </c>
      <c r="J1005" s="5">
        <v>0</v>
      </c>
      <c r="K1005" s="14">
        <v>1</v>
      </c>
      <c r="L1005" s="6">
        <v>7.3</v>
      </c>
      <c r="M1005" s="6">
        <v>51</v>
      </c>
      <c r="N1005" s="6">
        <v>49</v>
      </c>
      <c r="O1005" s="13">
        <f t="shared" si="608"/>
        <v>14.25</v>
      </c>
      <c r="P1005" s="12">
        <f t="shared" si="609"/>
        <v>0</v>
      </c>
      <c r="Q1005" s="4"/>
      <c r="R1005">
        <v>976</v>
      </c>
      <c r="S1005" s="4">
        <f t="shared" si="610"/>
        <v>0.74514205020999758</v>
      </c>
      <c r="T1005" s="12">
        <f t="shared" si="611"/>
        <v>1</v>
      </c>
      <c r="U1005">
        <f t="shared" si="612"/>
        <v>0.6</v>
      </c>
      <c r="V1005" s="4">
        <f t="shared" si="613"/>
        <v>0.44708523012599855</v>
      </c>
      <c r="W1005" s="4"/>
      <c r="X1005"/>
      <c r="Z1005"/>
      <c r="AA1005">
        <v>976</v>
      </c>
      <c r="AB1005" s="4">
        <f t="shared" si="614"/>
        <v>4.8785628742514978E-2</v>
      </c>
      <c r="AC1005" s="4">
        <f t="shared" si="615"/>
        <v>0</v>
      </c>
      <c r="AD1005" s="26">
        <f t="shared" si="616"/>
        <v>0.30531832816958482</v>
      </c>
      <c r="AE1005" s="4">
        <f t="shared" si="590"/>
        <v>0.1637990715466838</v>
      </c>
      <c r="AF1005" s="11"/>
      <c r="AG1005" s="10">
        <f t="shared" si="617"/>
        <v>7.2814371257485036E-2</v>
      </c>
      <c r="AH1005" s="10">
        <f t="shared" si="618"/>
        <v>0</v>
      </c>
      <c r="AI1005" s="25">
        <f t="shared" si="619"/>
        <v>10.078660890968973</v>
      </c>
      <c r="AJ1005" s="4">
        <f t="shared" si="591"/>
        <v>9.8921248694728643</v>
      </c>
      <c r="AK1005" s="4"/>
      <c r="AL1005" s="24">
        <f t="shared" si="620"/>
        <v>1.0189167183602399</v>
      </c>
      <c r="AM1005" s="4">
        <f t="shared" si="592"/>
        <v>0.97788898257117707</v>
      </c>
      <c r="AN1005" s="3"/>
      <c r="AO1005" s="23">
        <f t="shared" si="621"/>
        <v>0</v>
      </c>
      <c r="AP1005" s="22">
        <f t="shared" si="622"/>
        <v>38.156153187138244</v>
      </c>
      <c r="AQ1005" s="4">
        <f t="shared" si="593"/>
        <v>38.108661992511209</v>
      </c>
      <c r="AR1005" s="3"/>
      <c r="AS1005" s="4">
        <v>3.4</v>
      </c>
      <c r="AT1005" s="4"/>
      <c r="AU1005" s="21">
        <f t="shared" si="623"/>
        <v>325.5962508753625</v>
      </c>
      <c r="AV1005" s="21">
        <f t="shared" si="594"/>
        <v>0.32429300790680865</v>
      </c>
      <c r="AW1005" s="3">
        <f t="shared" si="595"/>
        <v>52.959049124637041</v>
      </c>
      <c r="AX1005"/>
      <c r="AY1005" s="20">
        <f t="shared" si="596"/>
        <v>1.4420961876613894E-2</v>
      </c>
      <c r="AZ1005" s="20">
        <f t="shared" si="597"/>
        <v>1.6928955246459789E-2</v>
      </c>
      <c r="BA1005" s="19">
        <f t="shared" si="598"/>
        <v>0.11016933949982735</v>
      </c>
      <c r="BB1005" s="18">
        <f t="shared" si="599"/>
        <v>1.9008217812919882E-2</v>
      </c>
      <c r="BC1005" s="18">
        <f t="shared" si="600"/>
        <v>2.2313994823862468E-2</v>
      </c>
      <c r="BD1005" s="17">
        <f t="shared" si="601"/>
        <v>0.14521380885932592</v>
      </c>
      <c r="BE1005" s="16">
        <f t="shared" si="602"/>
        <v>4.1807696550754669E-3</v>
      </c>
      <c r="BF1005" s="16">
        <f t="shared" si="603"/>
        <v>4.907860029871201E-3</v>
      </c>
      <c r="BG1005" s="16">
        <f t="shared" si="604"/>
        <v>3.1939106104116162E-2</v>
      </c>
      <c r="BH1005" s="15">
        <f t="shared" si="605"/>
        <v>4.8394029444082014E-3</v>
      </c>
      <c r="BI1005" s="15">
        <f t="shared" si="606"/>
        <v>5.6810382390878886E-3</v>
      </c>
      <c r="BJ1005" s="15">
        <f t="shared" si="607"/>
        <v>3.6970753443539242E-2</v>
      </c>
    </row>
    <row r="1006" spans="1:62" x14ac:dyDescent="0.25">
      <c r="A1006">
        <v>977</v>
      </c>
      <c r="B1006" s="26">
        <f t="shared" si="585"/>
        <v>0.45639248472033656</v>
      </c>
      <c r="C1006" s="25">
        <f t="shared" si="586"/>
        <v>10.328831456299211</v>
      </c>
      <c r="D1006" s="24">
        <f t="shared" si="587"/>
        <v>1.0203383348601944</v>
      </c>
      <c r="E1006" s="22">
        <f t="shared" si="588"/>
        <v>38.158493840850497</v>
      </c>
      <c r="F1006" s="27">
        <v>3.4</v>
      </c>
      <c r="G1006" s="4">
        <f t="shared" si="589"/>
        <v>53.364056116730232</v>
      </c>
      <c r="H1006" s="4"/>
      <c r="I1006" s="5">
        <v>0.72929999999999995</v>
      </c>
      <c r="J1006" s="5">
        <v>0</v>
      </c>
      <c r="K1006" s="14">
        <v>1</v>
      </c>
      <c r="L1006" s="6">
        <v>11</v>
      </c>
      <c r="M1006" s="6">
        <v>52</v>
      </c>
      <c r="N1006" s="6">
        <v>83</v>
      </c>
      <c r="O1006" s="13">
        <f t="shared" si="608"/>
        <v>-10.25</v>
      </c>
      <c r="P1006" s="12">
        <f t="shared" si="609"/>
        <v>-10.25</v>
      </c>
      <c r="Q1006" s="4"/>
      <c r="R1006">
        <v>977</v>
      </c>
      <c r="S1006" s="4">
        <f t="shared" si="610"/>
        <v>1.245428856118602</v>
      </c>
      <c r="T1006" s="12">
        <f t="shared" si="611"/>
        <v>1</v>
      </c>
      <c r="U1006">
        <f t="shared" si="612"/>
        <v>0.6</v>
      </c>
      <c r="V1006" s="4">
        <f t="shared" si="613"/>
        <v>0.74725731367116122</v>
      </c>
      <c r="W1006" s="4"/>
      <c r="X1006"/>
      <c r="Z1006"/>
      <c r="AA1006">
        <v>977</v>
      </c>
      <c r="AB1006" s="4">
        <f t="shared" si="614"/>
        <v>0.29259341317365273</v>
      </c>
      <c r="AC1006" s="4">
        <f t="shared" si="615"/>
        <v>0</v>
      </c>
      <c r="AD1006" s="26">
        <f t="shared" si="616"/>
        <v>0.45639248472033656</v>
      </c>
      <c r="AE1006" s="4">
        <f t="shared" si="590"/>
        <v>0.23867427617792791</v>
      </c>
      <c r="AF1006" s="11"/>
      <c r="AG1006" s="10">
        <f t="shared" si="617"/>
        <v>0.43670658682634733</v>
      </c>
      <c r="AH1006" s="10">
        <f t="shared" si="618"/>
        <v>0</v>
      </c>
      <c r="AI1006" s="25">
        <f t="shared" si="619"/>
        <v>10.328831456299211</v>
      </c>
      <c r="AJ1006" s="4">
        <f t="shared" si="591"/>
        <v>10.129901085094602</v>
      </c>
      <c r="AK1006" s="4"/>
      <c r="AL1006" s="24">
        <f t="shared" si="620"/>
        <v>1.0203383348601944</v>
      </c>
      <c r="AM1006" s="4">
        <f t="shared" si="592"/>
        <v>0.97760414498387904</v>
      </c>
      <c r="AN1006" s="3"/>
      <c r="AO1006" s="23">
        <f t="shared" si="621"/>
        <v>0</v>
      </c>
      <c r="AP1006" s="22">
        <f t="shared" si="622"/>
        <v>38.158493840850497</v>
      </c>
      <c r="AQ1006" s="4">
        <f t="shared" si="593"/>
        <v>38.109053151875081</v>
      </c>
      <c r="AR1006" s="3"/>
      <c r="AS1006" s="4">
        <v>3.4</v>
      </c>
      <c r="AT1006" s="4"/>
      <c r="AU1006" s="21">
        <f t="shared" si="623"/>
        <v>325.92054388326932</v>
      </c>
      <c r="AV1006" s="21">
        <f t="shared" si="594"/>
        <v>0.39610683163220267</v>
      </c>
      <c r="AW1006" s="3">
        <f t="shared" si="595"/>
        <v>53.364056116730232</v>
      </c>
      <c r="AX1006"/>
      <c r="AY1006" s="20">
        <f t="shared" si="596"/>
        <v>2.2185715641518378E-2</v>
      </c>
      <c r="AZ1006" s="20">
        <f t="shared" si="597"/>
        <v>2.6044100970478094E-2</v>
      </c>
      <c r="BA1006" s="19">
        <f t="shared" si="598"/>
        <v>0.16948839193041218</v>
      </c>
      <c r="BB1006" s="18">
        <f t="shared" si="599"/>
        <v>2.0271215152624585E-2</v>
      </c>
      <c r="BC1006" s="18">
        <f t="shared" si="600"/>
        <v>2.3796643874820163E-2</v>
      </c>
      <c r="BD1006" s="17">
        <f t="shared" si="601"/>
        <v>0.15486251217716437</v>
      </c>
      <c r="BE1006" s="16">
        <f t="shared" si="602"/>
        <v>4.3546591307814814E-3</v>
      </c>
      <c r="BF1006" s="16">
        <f t="shared" si="603"/>
        <v>5.1119911535260874E-3</v>
      </c>
      <c r="BG1006" s="16">
        <f t="shared" si="604"/>
        <v>3.3267539592007823E-2</v>
      </c>
      <c r="BH1006" s="15">
        <f t="shared" si="605"/>
        <v>5.0380584796869401E-3</v>
      </c>
      <c r="BI1006" s="15">
        <f t="shared" si="606"/>
        <v>5.9142425631107561E-3</v>
      </c>
      <c r="BJ1006" s="15">
        <f t="shared" si="607"/>
        <v>3.8488387932618287E-2</v>
      </c>
    </row>
    <row r="1007" spans="1:62" x14ac:dyDescent="0.25">
      <c r="A1007">
        <v>978</v>
      </c>
      <c r="B1007" s="26">
        <f t="shared" si="585"/>
        <v>0.53126768935158064</v>
      </c>
      <c r="C1007" s="25">
        <f t="shared" si="586"/>
        <v>10.566607671920949</v>
      </c>
      <c r="D1007" s="24">
        <f t="shared" si="587"/>
        <v>1.0294537933884904</v>
      </c>
      <c r="E1007" s="22">
        <f t="shared" si="588"/>
        <v>38.169920130437013</v>
      </c>
      <c r="F1007" s="27">
        <v>3.4</v>
      </c>
      <c r="G1007" s="4">
        <f t="shared" si="589"/>
        <v>53.697249285098032</v>
      </c>
      <c r="H1007" s="4"/>
      <c r="I1007" s="5">
        <v>0.72929999999999995</v>
      </c>
      <c r="J1007" s="5">
        <v>0</v>
      </c>
      <c r="K1007" s="14">
        <v>1</v>
      </c>
      <c r="L1007" s="6">
        <v>13.9</v>
      </c>
      <c r="M1007" s="6">
        <v>57</v>
      </c>
      <c r="N1007" s="6">
        <v>99</v>
      </c>
      <c r="O1007" s="13">
        <f t="shared" si="608"/>
        <v>-17.25</v>
      </c>
      <c r="P1007" s="12">
        <f t="shared" si="609"/>
        <v>-27.5</v>
      </c>
      <c r="Q1007" s="4"/>
      <c r="R1007">
        <v>978</v>
      </c>
      <c r="S1007" s="4">
        <f t="shared" si="610"/>
        <v>1.7093833911892833</v>
      </c>
      <c r="T1007" s="12">
        <f t="shared" si="611"/>
        <v>0.75846459436788383</v>
      </c>
      <c r="U1007">
        <f t="shared" si="612"/>
        <v>0.6</v>
      </c>
      <c r="V1007" s="4">
        <f t="shared" si="613"/>
        <v>0.77790406825054637</v>
      </c>
      <c r="W1007" s="4"/>
      <c r="X1007"/>
      <c r="Z1007"/>
      <c r="AA1007">
        <v>978</v>
      </c>
      <c r="AB1007" s="4">
        <f t="shared" si="614"/>
        <v>0.29259341317365273</v>
      </c>
      <c r="AC1007" s="4">
        <f t="shared" si="615"/>
        <v>0</v>
      </c>
      <c r="AD1007" s="26">
        <f t="shared" si="616"/>
        <v>0.53126768935158064</v>
      </c>
      <c r="AE1007" s="4">
        <f t="shared" si="590"/>
        <v>0.14308494428956087</v>
      </c>
      <c r="AF1007" s="11"/>
      <c r="AG1007" s="10">
        <f t="shared" si="617"/>
        <v>0.43670658682634733</v>
      </c>
      <c r="AH1007" s="10">
        <f t="shared" si="618"/>
        <v>0</v>
      </c>
      <c r="AI1007" s="25">
        <f t="shared" si="619"/>
        <v>10.566607671920949</v>
      </c>
      <c r="AJ1007" s="4">
        <f t="shared" si="591"/>
        <v>10.158837158325204</v>
      </c>
      <c r="AK1007" s="4"/>
      <c r="AL1007" s="24">
        <f t="shared" si="620"/>
        <v>1.0294537933884904</v>
      </c>
      <c r="AM1007" s="4">
        <f t="shared" si="592"/>
        <v>0.94407255731883954</v>
      </c>
      <c r="AN1007" s="3"/>
      <c r="AO1007" s="23">
        <f t="shared" si="621"/>
        <v>0</v>
      </c>
      <c r="AP1007" s="22">
        <f t="shared" si="622"/>
        <v>38.169920130437013</v>
      </c>
      <c r="AQ1007" s="4">
        <f t="shared" si="593"/>
        <v>38.069906682787149</v>
      </c>
      <c r="AR1007" s="3"/>
      <c r="AS1007" s="4">
        <v>3.4</v>
      </c>
      <c r="AT1007" s="4"/>
      <c r="AU1007" s="21">
        <f t="shared" si="623"/>
        <v>326.31665071490153</v>
      </c>
      <c r="AV1007" s="21">
        <f t="shared" si="594"/>
        <v>0.76395578390654284</v>
      </c>
      <c r="AW1007" s="3">
        <f t="shared" si="595"/>
        <v>53.697249285098032</v>
      </c>
      <c r="AX1007"/>
      <c r="AY1007" s="20">
        <f t="shared" si="596"/>
        <v>3.95562321431304E-2</v>
      </c>
      <c r="AZ1007" s="20">
        <f t="shared" si="597"/>
        <v>4.6435576863674818E-2</v>
      </c>
      <c r="BA1007" s="19">
        <f t="shared" si="598"/>
        <v>0.30219093605521458</v>
      </c>
      <c r="BB1007" s="18">
        <f t="shared" si="599"/>
        <v>4.1552246466647381E-2</v>
      </c>
      <c r="BC1007" s="18">
        <f t="shared" si="600"/>
        <v>4.8778724113020838E-2</v>
      </c>
      <c r="BD1007" s="17">
        <f t="shared" si="601"/>
        <v>0.31743954301607658</v>
      </c>
      <c r="BE1007" s="16">
        <f t="shared" si="602"/>
        <v>8.7004382281312617E-3</v>
      </c>
      <c r="BF1007" s="16">
        <f t="shared" si="603"/>
        <v>1.0213557919980177E-2</v>
      </c>
      <c r="BG1007" s="16">
        <f t="shared" si="604"/>
        <v>6.6467239921539439E-2</v>
      </c>
      <c r="BH1007" s="15">
        <f t="shared" si="605"/>
        <v>1.0191476058630024E-2</v>
      </c>
      <c r="BI1007" s="15">
        <f t="shared" si="606"/>
        <v>1.1963906677522201E-2</v>
      </c>
      <c r="BJ1007" s="15">
        <f t="shared" si="607"/>
        <v>7.7858064913712194E-2</v>
      </c>
    </row>
    <row r="1008" spans="1:62" x14ac:dyDescent="0.25">
      <c r="A1008">
        <v>979</v>
      </c>
      <c r="B1008" s="26">
        <f t="shared" si="585"/>
        <v>0.43567835746321359</v>
      </c>
      <c r="C1008" s="25">
        <f t="shared" si="586"/>
        <v>10.59554374515155</v>
      </c>
      <c r="D1008" s="24">
        <f t="shared" si="587"/>
        <v>1.0440729502153787</v>
      </c>
      <c r="E1008" s="22">
        <f t="shared" si="588"/>
        <v>38.187298448361346</v>
      </c>
      <c r="F1008" s="27">
        <v>3.4</v>
      </c>
      <c r="G1008" s="4">
        <f t="shared" si="589"/>
        <v>53.662593501191488</v>
      </c>
      <c r="H1008" s="4"/>
      <c r="I1008" s="5">
        <v>0.72929999999999995</v>
      </c>
      <c r="J1008" s="5">
        <v>0</v>
      </c>
      <c r="K1008" s="14">
        <v>0</v>
      </c>
      <c r="L1008" s="6">
        <v>16</v>
      </c>
      <c r="M1008" s="6">
        <v>34</v>
      </c>
      <c r="N1008" s="6">
        <v>103</v>
      </c>
      <c r="O1008" s="13">
        <f t="shared" si="608"/>
        <v>-43.25</v>
      </c>
      <c r="P1008" s="12">
        <f t="shared" si="609"/>
        <v>-27.5</v>
      </c>
      <c r="Q1008" s="4"/>
      <c r="R1008">
        <v>979</v>
      </c>
      <c r="S1008" s="4">
        <f t="shared" si="610"/>
        <v>2.0754997247575919</v>
      </c>
      <c r="T1008" s="12">
        <f t="shared" si="611"/>
        <v>0.75846459436788383</v>
      </c>
      <c r="U1008">
        <f t="shared" si="612"/>
        <v>1</v>
      </c>
      <c r="V1008" s="4">
        <f t="shared" si="613"/>
        <v>1.5741930568489215</v>
      </c>
      <c r="W1008" s="4"/>
      <c r="X1008"/>
      <c r="Z1008"/>
      <c r="AA1008">
        <v>979</v>
      </c>
      <c r="AB1008" s="4">
        <f t="shared" si="614"/>
        <v>0.29259341317365273</v>
      </c>
      <c r="AC1008" s="4">
        <f t="shared" si="615"/>
        <v>0</v>
      </c>
      <c r="AD1008" s="26">
        <f t="shared" si="616"/>
        <v>0.43567835746321359</v>
      </c>
      <c r="AE1008" s="4">
        <f t="shared" si="590"/>
        <v>0.11734011827799447</v>
      </c>
      <c r="AF1008" s="11"/>
      <c r="AG1008" s="10">
        <f t="shared" si="617"/>
        <v>0.43670658682634733</v>
      </c>
      <c r="AH1008" s="10">
        <f t="shared" si="618"/>
        <v>0</v>
      </c>
      <c r="AI1008" s="25">
        <f t="shared" si="619"/>
        <v>10.59554374515155</v>
      </c>
      <c r="AJ1008" s="4">
        <f t="shared" si="591"/>
        <v>10.186656574459315</v>
      </c>
      <c r="AK1008" s="4"/>
      <c r="AL1008" s="24">
        <f t="shared" si="620"/>
        <v>1.0440729502153787</v>
      </c>
      <c r="AM1008" s="4">
        <f t="shared" si="592"/>
        <v>0.95747922487404591</v>
      </c>
      <c r="AN1008" s="3"/>
      <c r="AO1008" s="23">
        <f t="shared" si="621"/>
        <v>0</v>
      </c>
      <c r="AP1008" s="22">
        <f t="shared" si="622"/>
        <v>38.187298448361346</v>
      </c>
      <c r="AQ1008" s="4">
        <f t="shared" si="593"/>
        <v>38.087239465759247</v>
      </c>
      <c r="AR1008" s="3"/>
      <c r="AS1008" s="4">
        <v>3.4</v>
      </c>
      <c r="AT1008" s="4"/>
      <c r="AU1008" s="21">
        <f t="shared" si="623"/>
        <v>327.08060649880809</v>
      </c>
      <c r="AV1008" s="21">
        <f t="shared" si="594"/>
        <v>0.71143214730100579</v>
      </c>
      <c r="AW1008" s="3">
        <f t="shared" si="595"/>
        <v>53.662593501191488</v>
      </c>
      <c r="AX1008"/>
      <c r="AY1008" s="20">
        <f t="shared" si="596"/>
        <v>3.2439003148463076E-2</v>
      </c>
      <c r="AZ1008" s="20">
        <f t="shared" si="597"/>
        <v>3.8080568913413181E-2</v>
      </c>
      <c r="BA1008" s="19">
        <f t="shared" si="598"/>
        <v>0.24781866712334291</v>
      </c>
      <c r="BB1008" s="18">
        <f t="shared" si="599"/>
        <v>4.1666035005408941E-2</v>
      </c>
      <c r="BC1008" s="18">
        <f t="shared" si="600"/>
        <v>4.8912301962871364E-2</v>
      </c>
      <c r="BD1008" s="17">
        <f t="shared" si="601"/>
        <v>0.31830883372395519</v>
      </c>
      <c r="BE1008" s="16">
        <f t="shared" si="602"/>
        <v>8.8239921668671097E-3</v>
      </c>
      <c r="BF1008" s="16">
        <f t="shared" si="603"/>
        <v>1.0358599500235302E-2</v>
      </c>
      <c r="BG1008" s="16">
        <f t="shared" si="604"/>
        <v>6.7411133674230406E-2</v>
      </c>
      <c r="BH1008" s="15">
        <f t="shared" si="605"/>
        <v>1.0196116118406418E-2</v>
      </c>
      <c r="BI1008" s="15">
        <f t="shared" si="606"/>
        <v>1.1969353704216231E-2</v>
      </c>
      <c r="BJ1008" s="15">
        <f t="shared" si="607"/>
        <v>7.7893512779477245E-2</v>
      </c>
    </row>
    <row r="1009" spans="1:62" x14ac:dyDescent="0.25">
      <c r="A1009">
        <v>980</v>
      </c>
      <c r="B1009" s="26">
        <f t="shared" si="585"/>
        <v>0.16612574702050945</v>
      </c>
      <c r="C1009" s="25">
        <f t="shared" si="586"/>
        <v>10.259470945716799</v>
      </c>
      <c r="D1009" s="24">
        <f t="shared" si="587"/>
        <v>1.0506043713131914</v>
      </c>
      <c r="E1009" s="22">
        <f t="shared" si="588"/>
        <v>38.196560289839987</v>
      </c>
      <c r="F1009" s="27">
        <v>3.4</v>
      </c>
      <c r="G1009" s="4">
        <f t="shared" si="589"/>
        <v>53.072761353890485</v>
      </c>
      <c r="H1009" s="4"/>
      <c r="I1009" s="5">
        <v>0.1216</v>
      </c>
      <c r="J1009" s="5">
        <v>0</v>
      </c>
      <c r="K1009" s="14">
        <v>0</v>
      </c>
      <c r="L1009" s="6">
        <v>16</v>
      </c>
      <c r="M1009" s="6">
        <v>55</v>
      </c>
      <c r="N1009" s="6">
        <v>91</v>
      </c>
      <c r="O1009" s="13">
        <f t="shared" si="608"/>
        <v>-13.25</v>
      </c>
      <c r="P1009" s="12">
        <f t="shared" si="609"/>
        <v>-27.5</v>
      </c>
      <c r="Q1009" s="4"/>
      <c r="R1009">
        <v>980</v>
      </c>
      <c r="S1009" s="4">
        <f t="shared" si="610"/>
        <v>2.0754997247575919</v>
      </c>
      <c r="T1009" s="12">
        <f t="shared" si="611"/>
        <v>0.75846459436788383</v>
      </c>
      <c r="U1009">
        <f t="shared" si="612"/>
        <v>1</v>
      </c>
      <c r="V1009" s="4">
        <f t="shared" si="613"/>
        <v>1.5741930568489215</v>
      </c>
      <c r="W1009" s="4"/>
      <c r="X1009"/>
      <c r="Z1009"/>
      <c r="AA1009">
        <v>980</v>
      </c>
      <c r="AB1009" s="4">
        <f t="shared" si="614"/>
        <v>4.8785628742514978E-2</v>
      </c>
      <c r="AC1009" s="4">
        <f t="shared" si="615"/>
        <v>0</v>
      </c>
      <c r="AD1009" s="26">
        <f t="shared" si="616"/>
        <v>0.16612574702050945</v>
      </c>
      <c r="AE1009" s="4">
        <f t="shared" si="590"/>
        <v>4.4742154597406041E-2</v>
      </c>
      <c r="AF1009" s="11"/>
      <c r="AG1009" s="10">
        <f t="shared" si="617"/>
        <v>7.2814371257485036E-2</v>
      </c>
      <c r="AH1009" s="10">
        <f t="shared" si="618"/>
        <v>0</v>
      </c>
      <c r="AI1009" s="25">
        <f t="shared" si="619"/>
        <v>10.259470945716799</v>
      </c>
      <c r="AJ1009" s="4">
        <f t="shared" si="591"/>
        <v>9.8635525868609459</v>
      </c>
      <c r="AK1009" s="4"/>
      <c r="AL1009" s="24">
        <f t="shared" si="620"/>
        <v>1.0506043713131914</v>
      </c>
      <c r="AM1009" s="4">
        <f t="shared" si="592"/>
        <v>0.96346885439324192</v>
      </c>
      <c r="AN1009" s="3"/>
      <c r="AO1009" s="23">
        <f t="shared" si="621"/>
        <v>0</v>
      </c>
      <c r="AP1009" s="22">
        <f t="shared" si="622"/>
        <v>38.196560289839987</v>
      </c>
      <c r="AQ1009" s="4">
        <f t="shared" si="593"/>
        <v>38.096476936098192</v>
      </c>
      <c r="AR1009" s="3"/>
      <c r="AS1009" s="4">
        <v>3.4</v>
      </c>
      <c r="AT1009" s="4"/>
      <c r="AU1009" s="21">
        <f t="shared" si="623"/>
        <v>327.79203864610912</v>
      </c>
      <c r="AV1009" s="21">
        <f t="shared" si="594"/>
        <v>0.54845252490198837</v>
      </c>
      <c r="AW1009" s="3">
        <f t="shared" si="595"/>
        <v>53.072761353890485</v>
      </c>
      <c r="AX1009"/>
      <c r="AY1009" s="20">
        <f t="shared" si="596"/>
        <v>1.2369116405440105E-2</v>
      </c>
      <c r="AZ1009" s="20">
        <f t="shared" si="597"/>
        <v>1.4520267084647079E-2</v>
      </c>
      <c r="BA1009" s="19">
        <f t="shared" si="598"/>
        <v>9.449420893301623E-2</v>
      </c>
      <c r="BB1009" s="18">
        <f t="shared" si="599"/>
        <v>4.0344499367500716E-2</v>
      </c>
      <c r="BC1009" s="18">
        <f t="shared" si="600"/>
        <v>4.7360934040109534E-2</v>
      </c>
      <c r="BD1009" s="17">
        <f t="shared" si="601"/>
        <v>0.30821292544824325</v>
      </c>
      <c r="BE1009" s="16">
        <f t="shared" si="602"/>
        <v>8.8792013015583735E-3</v>
      </c>
      <c r="BF1009" s="16">
        <f t="shared" si="603"/>
        <v>1.0423410223568526E-2</v>
      </c>
      <c r="BG1009" s="16">
        <f t="shared" si="604"/>
        <v>6.7832905394822576E-2</v>
      </c>
      <c r="BH1009" s="15">
        <f t="shared" si="605"/>
        <v>1.0198599563308652E-2</v>
      </c>
      <c r="BI1009" s="15">
        <f t="shared" si="606"/>
        <v>1.1972269052579722E-2</v>
      </c>
      <c r="BJ1009" s="15">
        <f t="shared" si="607"/>
        <v>7.7912485125906303E-2</v>
      </c>
    </row>
    <row r="1010" spans="1:62" x14ac:dyDescent="0.25">
      <c r="A1010">
        <v>981</v>
      </c>
      <c r="B1010" s="26">
        <f t="shared" si="585"/>
        <v>9.3527783339921011E-2</v>
      </c>
      <c r="C1010" s="25">
        <f t="shared" si="586"/>
        <v>9.9363669581184304</v>
      </c>
      <c r="D1010" s="24">
        <f t="shared" si="587"/>
        <v>1.0352602710310499</v>
      </c>
      <c r="E1010" s="22">
        <f t="shared" si="588"/>
        <v>38.180753816499092</v>
      </c>
      <c r="F1010" s="27">
        <v>3.4</v>
      </c>
      <c r="G1010" s="4">
        <f t="shared" si="589"/>
        <v>52.645908828988489</v>
      </c>
      <c r="H1010" s="4"/>
      <c r="I1010" s="5">
        <v>0.1216</v>
      </c>
      <c r="J1010" s="5">
        <v>0</v>
      </c>
      <c r="K1010" s="14">
        <v>0</v>
      </c>
      <c r="L1010" s="6">
        <v>13.5</v>
      </c>
      <c r="M1010" s="6">
        <v>58</v>
      </c>
      <c r="N1010" s="6">
        <v>69</v>
      </c>
      <c r="O1010" s="13">
        <f t="shared" si="608"/>
        <v>6.25</v>
      </c>
      <c r="P1010" s="12">
        <f t="shared" si="609"/>
        <v>-21.25</v>
      </c>
      <c r="Q1010" s="4"/>
      <c r="R1010">
        <v>981</v>
      </c>
      <c r="S1010" s="4">
        <f t="shared" si="610"/>
        <v>1.6422633067433468</v>
      </c>
      <c r="T1010" s="12">
        <f t="shared" si="611"/>
        <v>0.95855194129866228</v>
      </c>
      <c r="U1010">
        <f t="shared" si="612"/>
        <v>1</v>
      </c>
      <c r="V1010" s="4">
        <f t="shared" si="613"/>
        <v>1.5741946808023954</v>
      </c>
      <c r="W1010" s="4"/>
      <c r="X1010"/>
      <c r="Z1010"/>
      <c r="AA1010">
        <v>981</v>
      </c>
      <c r="AB1010" s="4">
        <f t="shared" si="614"/>
        <v>4.8785628742514978E-2</v>
      </c>
      <c r="AC1010" s="4">
        <f t="shared" si="615"/>
        <v>0</v>
      </c>
      <c r="AD1010" s="26">
        <f t="shared" si="616"/>
        <v>9.3527783339921011E-2</v>
      </c>
      <c r="AE1010" s="4">
        <f t="shared" si="590"/>
        <v>3.6543694940339391E-2</v>
      </c>
      <c r="AF1010" s="11"/>
      <c r="AG1010" s="10">
        <f t="shared" si="617"/>
        <v>7.2814371257485036E-2</v>
      </c>
      <c r="AH1010" s="10">
        <f t="shared" si="618"/>
        <v>0</v>
      </c>
      <c r="AI1010" s="25">
        <f t="shared" si="619"/>
        <v>9.9363669581184304</v>
      </c>
      <c r="AJ1010" s="4">
        <f t="shared" si="591"/>
        <v>9.6601479174203444</v>
      </c>
      <c r="AK1010" s="4"/>
      <c r="AL1010" s="24">
        <f t="shared" si="620"/>
        <v>1.0352602710310499</v>
      </c>
      <c r="AM1010" s="4">
        <f t="shared" si="592"/>
        <v>0.97300055443235944</v>
      </c>
      <c r="AN1010" s="3"/>
      <c r="AO1010" s="23">
        <f t="shared" si="621"/>
        <v>0</v>
      </c>
      <c r="AP1010" s="22">
        <f t="shared" si="622"/>
        <v>38.180753816499092</v>
      </c>
      <c r="AQ1010" s="4">
        <f t="shared" si="593"/>
        <v>38.109060494224607</v>
      </c>
      <c r="AR1010" s="3"/>
      <c r="AS1010" s="4">
        <v>3.4</v>
      </c>
      <c r="AT1010" s="4"/>
      <c r="AU1010" s="21">
        <f t="shared" si="623"/>
        <v>328.34049117101108</v>
      </c>
      <c r="AV1010" s="21">
        <f t="shared" si="594"/>
        <v>0.36366984745939995</v>
      </c>
      <c r="AW1010" s="3">
        <f t="shared" si="595"/>
        <v>52.645908828988489</v>
      </c>
      <c r="AX1010"/>
      <c r="AY1010" s="20">
        <f t="shared" si="596"/>
        <v>5.8067388565619582E-3</v>
      </c>
      <c r="AZ1010" s="20">
        <f t="shared" si="597"/>
        <v>6.8166064837901245E-3</v>
      </c>
      <c r="BA1010" s="19">
        <f t="shared" si="598"/>
        <v>4.4360743059229539E-2</v>
      </c>
      <c r="BB1010" s="18">
        <f t="shared" si="599"/>
        <v>2.814701229046284E-2</v>
      </c>
      <c r="BC1010" s="18">
        <f t="shared" si="600"/>
        <v>3.3042144862717247E-2</v>
      </c>
      <c r="BD1010" s="17">
        <f t="shared" si="601"/>
        <v>0.21502988354490593</v>
      </c>
      <c r="BE1010" s="16">
        <f t="shared" si="602"/>
        <v>6.3443309479143247E-3</v>
      </c>
      <c r="BF1010" s="16">
        <f t="shared" si="603"/>
        <v>7.4476928518994248E-3</v>
      </c>
      <c r="BG1010" s="16">
        <f t="shared" si="604"/>
        <v>4.8467692798876708E-2</v>
      </c>
      <c r="BH1010" s="15">
        <f t="shared" si="605"/>
        <v>7.3056253403243517E-3</v>
      </c>
      <c r="BI1010" s="15">
        <f t="shared" si="606"/>
        <v>8.5761688777720654E-3</v>
      </c>
      <c r="BJ1010" s="15">
        <f t="shared" si="607"/>
        <v>5.5811528056387803E-2</v>
      </c>
    </row>
    <row r="1011" spans="1:62" x14ac:dyDescent="0.25">
      <c r="A1011">
        <v>982</v>
      </c>
      <c r="B1011" s="26">
        <f t="shared" si="585"/>
        <v>8.5329323682854369E-2</v>
      </c>
      <c r="C1011" s="25">
        <f t="shared" si="586"/>
        <v>9.7329622886778289</v>
      </c>
      <c r="D1011" s="24">
        <f t="shared" si="587"/>
        <v>1.0206042618676228</v>
      </c>
      <c r="E1011" s="22">
        <f t="shared" si="588"/>
        <v>38.164943107300786</v>
      </c>
      <c r="F1011" s="27">
        <v>3.4</v>
      </c>
      <c r="G1011" s="4">
        <f t="shared" si="589"/>
        <v>52.403838981529091</v>
      </c>
      <c r="H1011" s="4"/>
      <c r="I1011" s="5">
        <v>0.1216</v>
      </c>
      <c r="J1011" s="5">
        <v>0</v>
      </c>
      <c r="K1011" s="14">
        <v>0</v>
      </c>
      <c r="L1011" s="6">
        <v>10.199999999999999</v>
      </c>
      <c r="M1011" s="6">
        <v>56</v>
      </c>
      <c r="N1011" s="6">
        <v>34</v>
      </c>
      <c r="O1011" s="13">
        <f t="shared" si="608"/>
        <v>30.5</v>
      </c>
      <c r="P1011" s="12">
        <f t="shared" si="609"/>
        <v>0</v>
      </c>
      <c r="Q1011" s="4"/>
      <c r="R1011">
        <v>982</v>
      </c>
      <c r="S1011" s="4">
        <f t="shared" si="610"/>
        <v>1.1276998486951821</v>
      </c>
      <c r="T1011" s="12">
        <f t="shared" si="611"/>
        <v>1</v>
      </c>
      <c r="U1011">
        <f t="shared" si="612"/>
        <v>1</v>
      </c>
      <c r="V1011" s="4">
        <f t="shared" si="613"/>
        <v>1.1276998486951821</v>
      </c>
      <c r="W1011" s="4"/>
      <c r="X1011"/>
      <c r="Z1011"/>
      <c r="AA1011">
        <v>982</v>
      </c>
      <c r="AB1011" s="4">
        <f t="shared" si="614"/>
        <v>4.8785628742514978E-2</v>
      </c>
      <c r="AC1011" s="4">
        <f t="shared" si="615"/>
        <v>0</v>
      </c>
      <c r="AD1011" s="26">
        <f t="shared" si="616"/>
        <v>8.5329323682854369E-2</v>
      </c>
      <c r="AE1011" s="4">
        <f t="shared" si="590"/>
        <v>5.1357942514853122E-2</v>
      </c>
      <c r="AF1011" s="11"/>
      <c r="AG1011" s="10">
        <f t="shared" si="617"/>
        <v>7.2814371257485036E-2</v>
      </c>
      <c r="AH1011" s="10">
        <f t="shared" si="618"/>
        <v>0</v>
      </c>
      <c r="AI1011" s="25">
        <f t="shared" si="619"/>
        <v>9.7329622886778289</v>
      </c>
      <c r="AJ1011" s="4">
        <f t="shared" si="591"/>
        <v>9.5858431846050003</v>
      </c>
      <c r="AK1011" s="4"/>
      <c r="AL1011" s="24">
        <f t="shared" si="620"/>
        <v>1.0206042618676228</v>
      </c>
      <c r="AM1011" s="4">
        <f t="shared" si="592"/>
        <v>0.98697236393082588</v>
      </c>
      <c r="AN1011" s="3"/>
      <c r="AO1011" s="23">
        <f t="shared" si="621"/>
        <v>0</v>
      </c>
      <c r="AP1011" s="22">
        <f t="shared" si="622"/>
        <v>38.164943107300786</v>
      </c>
      <c r="AQ1011" s="4">
        <f t="shared" si="593"/>
        <v>38.126210201334757</v>
      </c>
      <c r="AR1011" s="3"/>
      <c r="AS1011" s="4">
        <v>3.4</v>
      </c>
      <c r="AT1011" s="4"/>
      <c r="AU1011" s="21">
        <f t="shared" si="623"/>
        <v>328.70416101847047</v>
      </c>
      <c r="AV1011" s="21">
        <f t="shared" si="594"/>
        <v>0.19730885014538524</v>
      </c>
      <c r="AW1011" s="3">
        <f t="shared" si="595"/>
        <v>52.403838981529091</v>
      </c>
      <c r="AX1011"/>
      <c r="AY1011" s="20">
        <f t="shared" si="596"/>
        <v>3.4617196585838214E-3</v>
      </c>
      <c r="AZ1011" s="20">
        <f t="shared" si="597"/>
        <v>4.0637578600766604E-3</v>
      </c>
      <c r="BA1011" s="19">
        <f t="shared" si="598"/>
        <v>2.6445903649340768E-2</v>
      </c>
      <c r="BB1011" s="18">
        <f t="shared" si="599"/>
        <v>1.4991592252418107E-2</v>
      </c>
      <c r="BC1011" s="18">
        <f t="shared" si="600"/>
        <v>1.7598825687621254E-2</v>
      </c>
      <c r="BD1011" s="17">
        <f t="shared" si="601"/>
        <v>0.11452868613278923</v>
      </c>
      <c r="BE1011" s="16">
        <f t="shared" si="602"/>
        <v>3.4271259583922424E-3</v>
      </c>
      <c r="BF1011" s="16">
        <f t="shared" si="603"/>
        <v>4.023147864199589E-3</v>
      </c>
      <c r="BG1011" s="16">
        <f t="shared" si="604"/>
        <v>2.6181624114205056E-2</v>
      </c>
      <c r="BH1011" s="15">
        <f t="shared" si="605"/>
        <v>3.9469240698101881E-3</v>
      </c>
      <c r="BI1011" s="15">
        <f t="shared" si="606"/>
        <v>4.6333456471684816E-3</v>
      </c>
      <c r="BJ1011" s="15">
        <f t="shared" si="607"/>
        <v>3.0152636249050187E-2</v>
      </c>
    </row>
    <row r="1012" spans="1:62" x14ac:dyDescent="0.25">
      <c r="A1012">
        <v>983</v>
      </c>
      <c r="B1012" s="26">
        <f t="shared" si="585"/>
        <v>0.1001435712573681</v>
      </c>
      <c r="C1012" s="25">
        <f t="shared" si="586"/>
        <v>9.6586575558624848</v>
      </c>
      <c r="D1012" s="24">
        <f t="shared" si="587"/>
        <v>1.0127997258700303</v>
      </c>
      <c r="E1012" s="22">
        <f t="shared" si="588"/>
        <v>38.156529278393826</v>
      </c>
      <c r="F1012" s="27">
        <v>3.4</v>
      </c>
      <c r="G1012" s="4">
        <f t="shared" si="589"/>
        <v>52.328130131383709</v>
      </c>
      <c r="H1012" s="4"/>
      <c r="I1012" s="5">
        <v>0.1216</v>
      </c>
      <c r="J1012" s="5">
        <v>0</v>
      </c>
      <c r="K1012" s="14">
        <v>0</v>
      </c>
      <c r="L1012" s="6">
        <v>6.1</v>
      </c>
      <c r="M1012" s="6">
        <v>75</v>
      </c>
      <c r="N1012" s="6">
        <v>18</v>
      </c>
      <c r="O1012" s="13">
        <f t="shared" si="608"/>
        <v>61.5</v>
      </c>
      <c r="P1012" s="12">
        <f t="shared" si="609"/>
        <v>0</v>
      </c>
      <c r="Q1012" s="4"/>
      <c r="R1012">
        <v>983</v>
      </c>
      <c r="S1012" s="4">
        <f t="shared" si="610"/>
        <v>0.60923828172684824</v>
      </c>
      <c r="T1012" s="12">
        <f t="shared" si="611"/>
        <v>1</v>
      </c>
      <c r="U1012">
        <f t="shared" si="612"/>
        <v>1</v>
      </c>
      <c r="V1012" s="4">
        <f t="shared" si="613"/>
        <v>0.60923828172684824</v>
      </c>
      <c r="W1012" s="4"/>
      <c r="X1012"/>
      <c r="Z1012"/>
      <c r="AA1012">
        <v>983</v>
      </c>
      <c r="AB1012" s="4">
        <f t="shared" si="614"/>
        <v>4.8785628742514978E-2</v>
      </c>
      <c r="AC1012" s="4">
        <f t="shared" si="615"/>
        <v>0</v>
      </c>
      <c r="AD1012" s="26">
        <f t="shared" si="616"/>
        <v>0.1001435712573681</v>
      </c>
      <c r="AE1012" s="4">
        <f t="shared" si="590"/>
        <v>6.829038439630096E-2</v>
      </c>
      <c r="AF1012" s="11"/>
      <c r="AG1012" s="10">
        <f t="shared" si="617"/>
        <v>7.2814371257485036E-2</v>
      </c>
      <c r="AH1012" s="10">
        <f t="shared" si="618"/>
        <v>0</v>
      </c>
      <c r="AI1012" s="25">
        <f t="shared" si="619"/>
        <v>9.6586575558624848</v>
      </c>
      <c r="AJ1012" s="4">
        <f t="shared" si="591"/>
        <v>9.5483617214321725</v>
      </c>
      <c r="AK1012" s="4"/>
      <c r="AL1012" s="24">
        <f t="shared" si="620"/>
        <v>1.0127997258700303</v>
      </c>
      <c r="AM1012" s="4">
        <f t="shared" si="592"/>
        <v>0.98752973875580397</v>
      </c>
      <c r="AN1012" s="3"/>
      <c r="AO1012" s="23">
        <f t="shared" si="621"/>
        <v>0</v>
      </c>
      <c r="AP1012" s="22">
        <f t="shared" si="622"/>
        <v>38.156529278393826</v>
      </c>
      <c r="AQ1012" s="4">
        <f t="shared" si="593"/>
        <v>38.127325082004297</v>
      </c>
      <c r="AR1012" s="3"/>
      <c r="AS1012" s="4">
        <v>3.4</v>
      </c>
      <c r="AT1012" s="4"/>
      <c r="AU1012" s="21">
        <f t="shared" si="623"/>
        <v>328.90146986861583</v>
      </c>
      <c r="AV1012" s="21">
        <f t="shared" si="594"/>
        <v>0.15306643858609598</v>
      </c>
      <c r="AW1012" s="3">
        <f t="shared" si="595"/>
        <v>52.328130131383709</v>
      </c>
      <c r="AX1012"/>
      <c r="AY1012" s="20">
        <f t="shared" si="596"/>
        <v>3.2458734191638905E-3</v>
      </c>
      <c r="AZ1012" s="20">
        <f t="shared" si="597"/>
        <v>3.8103731442358717E-3</v>
      </c>
      <c r="BA1012" s="19">
        <f t="shared" si="598"/>
        <v>2.479694029766738E-2</v>
      </c>
      <c r="BB1012" s="18">
        <f t="shared" si="599"/>
        <v>1.1239262143011144E-2</v>
      </c>
      <c r="BC1012" s="18">
        <f t="shared" si="600"/>
        <v>1.3193916428752213E-2</v>
      </c>
      <c r="BD1012" s="17">
        <f t="shared" si="601"/>
        <v>8.5862655858548867E-2</v>
      </c>
      <c r="BE1012" s="16">
        <f t="shared" si="602"/>
        <v>2.5750384046167429E-3</v>
      </c>
      <c r="BF1012" s="16">
        <f t="shared" si="603"/>
        <v>3.0228711706370461E-3</v>
      </c>
      <c r="BG1012" s="16">
        <f t="shared" si="604"/>
        <v>1.9672077538972557E-2</v>
      </c>
      <c r="BH1012" s="15">
        <f t="shared" si="605"/>
        <v>2.9759384893658755E-3</v>
      </c>
      <c r="BI1012" s="15">
        <f t="shared" si="606"/>
        <v>3.4934930092555931E-3</v>
      </c>
      <c r="BJ1012" s="15">
        <f t="shared" si="607"/>
        <v>2.2734764890907182E-2</v>
      </c>
    </row>
    <row r="1013" spans="1:62" x14ac:dyDescent="0.25">
      <c r="A1013">
        <v>984</v>
      </c>
      <c r="B1013" s="26">
        <f t="shared" si="585"/>
        <v>0.21460715086336685</v>
      </c>
      <c r="C1013" s="25">
        <f t="shared" si="586"/>
        <v>9.7667449549651071</v>
      </c>
      <c r="D1013" s="24">
        <f t="shared" si="587"/>
        <v>1.0075658512119618</v>
      </c>
      <c r="E1013" s="22">
        <f t="shared" si="588"/>
        <v>38.15084573575718</v>
      </c>
      <c r="F1013" s="27">
        <v>3.4</v>
      </c>
      <c r="G1013" s="4">
        <f t="shared" si="589"/>
        <v>52.539763692797614</v>
      </c>
      <c r="H1013" s="4"/>
      <c r="I1013" s="5">
        <v>0.36470000000000002</v>
      </c>
      <c r="J1013" s="5">
        <v>0</v>
      </c>
      <c r="K1013" s="14">
        <v>0</v>
      </c>
      <c r="L1013" s="6">
        <v>4.5999999999999996</v>
      </c>
      <c r="M1013" s="6">
        <v>71</v>
      </c>
      <c r="N1013" s="6">
        <v>8</v>
      </c>
      <c r="O1013" s="13">
        <f t="shared" si="608"/>
        <v>65</v>
      </c>
      <c r="P1013" s="12">
        <f t="shared" si="609"/>
        <v>0</v>
      </c>
      <c r="Q1013" s="4"/>
      <c r="R1013">
        <v>984</v>
      </c>
      <c r="S1013" s="4">
        <f t="shared" si="610"/>
        <v>0.45940307648816003</v>
      </c>
      <c r="T1013" s="12">
        <f t="shared" si="611"/>
        <v>1</v>
      </c>
      <c r="U1013">
        <f t="shared" si="612"/>
        <v>1</v>
      </c>
      <c r="V1013" s="4">
        <f t="shared" si="613"/>
        <v>0.45940307648816003</v>
      </c>
      <c r="W1013" s="4"/>
      <c r="X1013"/>
      <c r="Z1013"/>
      <c r="AA1013">
        <v>984</v>
      </c>
      <c r="AB1013" s="4">
        <f t="shared" si="614"/>
        <v>0.1463167664670659</v>
      </c>
      <c r="AC1013" s="4">
        <f t="shared" si="615"/>
        <v>0</v>
      </c>
      <c r="AD1013" s="26">
        <f t="shared" si="616"/>
        <v>0.21460715086336685</v>
      </c>
      <c r="AE1013" s="4">
        <f t="shared" si="590"/>
        <v>0.17960219664750296</v>
      </c>
      <c r="AF1013" s="11"/>
      <c r="AG1013" s="10">
        <f t="shared" si="617"/>
        <v>0.21838323353293418</v>
      </c>
      <c r="AH1013" s="10">
        <f t="shared" si="618"/>
        <v>0</v>
      </c>
      <c r="AI1013" s="25">
        <f t="shared" si="619"/>
        <v>9.7667449549651071</v>
      </c>
      <c r="AJ1013" s="4">
        <f t="shared" si="591"/>
        <v>9.7147106664784246</v>
      </c>
      <c r="AK1013" s="4"/>
      <c r="AL1013" s="24">
        <f t="shared" si="620"/>
        <v>1.0075658512119618</v>
      </c>
      <c r="AM1013" s="4">
        <f t="shared" si="592"/>
        <v>0.99579396945163878</v>
      </c>
      <c r="AN1013" s="3"/>
      <c r="AO1013" s="23">
        <f t="shared" si="621"/>
        <v>0</v>
      </c>
      <c r="AP1013" s="22">
        <f t="shared" si="622"/>
        <v>38.15084573575718</v>
      </c>
      <c r="AQ1013" s="4">
        <f t="shared" si="593"/>
        <v>38.137261512019386</v>
      </c>
      <c r="AR1013" s="3"/>
      <c r="AS1013" s="4">
        <v>3.4</v>
      </c>
      <c r="AT1013" s="4"/>
      <c r="AU1013" s="21">
        <f t="shared" si="623"/>
        <v>329.05453630720194</v>
      </c>
      <c r="AV1013" s="21">
        <f t="shared" si="594"/>
        <v>8.7497076861527676E-2</v>
      </c>
      <c r="AW1013" s="3">
        <f t="shared" si="595"/>
        <v>52.539763692797614</v>
      </c>
      <c r="AX1013"/>
      <c r="AY1013" s="20">
        <f t="shared" si="596"/>
        <v>3.5670418449463438E-3</v>
      </c>
      <c r="AZ1013" s="20">
        <f t="shared" si="597"/>
        <v>4.1873969484152729E-3</v>
      </c>
      <c r="BA1013" s="19">
        <f t="shared" si="598"/>
        <v>2.7250515422502272E-2</v>
      </c>
      <c r="BB1013" s="18">
        <f t="shared" si="599"/>
        <v>5.3023490120689886E-3</v>
      </c>
      <c r="BC1013" s="18">
        <f t="shared" si="600"/>
        <v>6.2244966663418571E-3</v>
      </c>
      <c r="BD1013" s="17">
        <f t="shared" si="601"/>
        <v>4.0507442808271614E-2</v>
      </c>
      <c r="BE1013" s="16">
        <f t="shared" si="602"/>
        <v>1.1995671976569307E-3</v>
      </c>
      <c r="BF1013" s="16">
        <f t="shared" si="603"/>
        <v>1.4081875798581359E-3</v>
      </c>
      <c r="BG1013" s="16">
        <f t="shared" si="604"/>
        <v>9.1641269828080015E-3</v>
      </c>
      <c r="BH1013" s="15">
        <f t="shared" si="605"/>
        <v>1.3842467613303226E-3</v>
      </c>
      <c r="BI1013" s="15">
        <f t="shared" si="606"/>
        <v>1.6249853285182048E-3</v>
      </c>
      <c r="BJ1013" s="15">
        <f t="shared" si="607"/>
        <v>1.0574991647945805E-2</v>
      </c>
    </row>
    <row r="1014" spans="1:62" x14ac:dyDescent="0.25">
      <c r="A1014">
        <v>985</v>
      </c>
      <c r="B1014" s="26">
        <f t="shared" si="585"/>
        <v>0.32591896311456886</v>
      </c>
      <c r="C1014" s="25">
        <f t="shared" si="586"/>
        <v>9.9330939000113592</v>
      </c>
      <c r="D1014" s="24">
        <f t="shared" si="587"/>
        <v>1.0072471742676414</v>
      </c>
      <c r="E1014" s="22">
        <f t="shared" si="588"/>
        <v>38.150706578542518</v>
      </c>
      <c r="F1014" s="27">
        <v>3.4</v>
      </c>
      <c r="G1014" s="4">
        <f t="shared" si="589"/>
        <v>52.816966615936089</v>
      </c>
      <c r="H1014" s="4"/>
      <c r="I1014" s="5">
        <v>0.36470000000000002</v>
      </c>
      <c r="J1014" s="5">
        <v>0</v>
      </c>
      <c r="K1014" s="14">
        <v>1</v>
      </c>
      <c r="L1014" s="6">
        <v>3.4</v>
      </c>
      <c r="M1014" s="6">
        <v>74</v>
      </c>
      <c r="N1014" s="6">
        <v>8</v>
      </c>
      <c r="O1014" s="13">
        <f t="shared" si="608"/>
        <v>68</v>
      </c>
      <c r="P1014" s="12">
        <f t="shared" si="609"/>
        <v>0</v>
      </c>
      <c r="Q1014" s="4"/>
      <c r="R1014">
        <v>985</v>
      </c>
      <c r="S1014" s="4">
        <f t="shared" si="610"/>
        <v>0.35612952979019163</v>
      </c>
      <c r="T1014" s="12">
        <f t="shared" si="611"/>
        <v>1</v>
      </c>
      <c r="U1014">
        <f t="shared" si="612"/>
        <v>0.6</v>
      </c>
      <c r="V1014" s="4">
        <f t="shared" si="613"/>
        <v>0.21367771787411496</v>
      </c>
      <c r="W1014" s="4"/>
      <c r="X1014"/>
      <c r="Z1014"/>
      <c r="AA1014">
        <v>985</v>
      </c>
      <c r="AB1014" s="4">
        <f t="shared" si="614"/>
        <v>0.1463167664670659</v>
      </c>
      <c r="AC1014" s="4">
        <f t="shared" si="615"/>
        <v>0</v>
      </c>
      <c r="AD1014" s="26">
        <f t="shared" si="616"/>
        <v>0.32591896311456886</v>
      </c>
      <c r="AE1014" s="4">
        <f t="shared" si="590"/>
        <v>0.27056068409139283</v>
      </c>
      <c r="AF1014" s="11"/>
      <c r="AG1014" s="10">
        <f t="shared" si="617"/>
        <v>0.21838323353293418</v>
      </c>
      <c r="AH1014" s="10">
        <f t="shared" si="618"/>
        <v>0</v>
      </c>
      <c r="AI1014" s="25">
        <f t="shared" si="619"/>
        <v>9.9330939000113592</v>
      </c>
      <c r="AJ1014" s="4">
        <f t="shared" si="591"/>
        <v>9.8777764405121271</v>
      </c>
      <c r="AK1014" s="4"/>
      <c r="AL1014" s="24">
        <f t="shared" si="620"/>
        <v>1.0072471742676414</v>
      </c>
      <c r="AM1014" s="4">
        <f t="shared" si="592"/>
        <v>0.99494778966172515</v>
      </c>
      <c r="AN1014" s="3"/>
      <c r="AO1014" s="23">
        <f t="shared" si="621"/>
        <v>0</v>
      </c>
      <c r="AP1014" s="22">
        <f t="shared" si="622"/>
        <v>38.150706578542518</v>
      </c>
      <c r="AQ1014" s="4">
        <f t="shared" si="593"/>
        <v>38.136505534325572</v>
      </c>
      <c r="AR1014" s="3"/>
      <c r="AS1014" s="4">
        <v>3.4</v>
      </c>
      <c r="AT1014" s="4"/>
      <c r="AU1014" s="21">
        <f t="shared" si="623"/>
        <v>329.1420333840635</v>
      </c>
      <c r="AV1014" s="21">
        <f t="shared" si="594"/>
        <v>0.10678834889456811</v>
      </c>
      <c r="AW1014" s="3">
        <f t="shared" si="595"/>
        <v>52.816966615936089</v>
      </c>
      <c r="AX1014"/>
      <c r="AY1014" s="20">
        <f t="shared" si="596"/>
        <v>5.6410671621560078E-3</v>
      </c>
      <c r="AZ1014" s="20">
        <f t="shared" si="597"/>
        <v>6.6221223207918352E-3</v>
      </c>
      <c r="BA1014" s="19">
        <f t="shared" si="598"/>
        <v>4.3095089540228185E-2</v>
      </c>
      <c r="BB1014" s="18">
        <f t="shared" si="599"/>
        <v>5.6369076095080881E-3</v>
      </c>
      <c r="BC1014" s="18">
        <f t="shared" si="600"/>
        <v>6.6172393676834076E-3</v>
      </c>
      <c r="BD1014" s="17">
        <f t="shared" si="601"/>
        <v>4.306331252204057E-2</v>
      </c>
      <c r="BE1014" s="16">
        <f t="shared" si="602"/>
        <v>1.2533202953457871E-3</v>
      </c>
      <c r="BF1014" s="16">
        <f t="shared" si="603"/>
        <v>1.4712890423624458E-3</v>
      </c>
      <c r="BG1014" s="16">
        <f t="shared" si="604"/>
        <v>9.5747752682080536E-3</v>
      </c>
      <c r="BH1014" s="15">
        <f t="shared" si="605"/>
        <v>1.4471014203133749E-3</v>
      </c>
      <c r="BI1014" s="15">
        <f t="shared" si="606"/>
        <v>1.6987712325417879E-3</v>
      </c>
      <c r="BJ1014" s="15">
        <f t="shared" si="607"/>
        <v>1.1055171564091295E-2</v>
      </c>
    </row>
    <row r="1015" spans="1:62" x14ac:dyDescent="0.25">
      <c r="A1015">
        <v>986</v>
      </c>
      <c r="B1015" s="26">
        <f t="shared" si="585"/>
        <v>0.41687745055845871</v>
      </c>
      <c r="C1015" s="25">
        <f t="shared" si="586"/>
        <v>10.096159674045062</v>
      </c>
      <c r="D1015" s="24">
        <f t="shared" si="587"/>
        <v>1.0089261861490486</v>
      </c>
      <c r="E1015" s="22">
        <f t="shared" si="588"/>
        <v>38.152914956288953</v>
      </c>
      <c r="F1015" s="27">
        <v>3.4</v>
      </c>
      <c r="G1015" s="4">
        <f t="shared" si="589"/>
        <v>53.07487826704152</v>
      </c>
      <c r="H1015" s="4"/>
      <c r="I1015" s="5">
        <v>0.36470000000000002</v>
      </c>
      <c r="J1015" s="5">
        <v>0</v>
      </c>
      <c r="K1015" s="14">
        <v>1</v>
      </c>
      <c r="L1015" s="6">
        <v>3.6</v>
      </c>
      <c r="M1015" s="6">
        <v>59</v>
      </c>
      <c r="N1015" s="6">
        <v>10</v>
      </c>
      <c r="O1015" s="13">
        <f t="shared" si="608"/>
        <v>51.5</v>
      </c>
      <c r="P1015" s="12">
        <f t="shared" si="609"/>
        <v>0</v>
      </c>
      <c r="Q1015" s="4"/>
      <c r="R1015">
        <v>986</v>
      </c>
      <c r="S1015" s="4">
        <f t="shared" si="610"/>
        <v>0.37230471497562223</v>
      </c>
      <c r="T1015" s="12">
        <f t="shared" si="611"/>
        <v>1</v>
      </c>
      <c r="U1015">
        <f t="shared" si="612"/>
        <v>0.6</v>
      </c>
      <c r="V1015" s="4">
        <f t="shared" si="613"/>
        <v>0.22338282898537334</v>
      </c>
      <c r="W1015" s="4"/>
      <c r="X1015"/>
      <c r="Z1015"/>
      <c r="AA1015">
        <v>986</v>
      </c>
      <c r="AB1015" s="4">
        <f t="shared" si="614"/>
        <v>0.1463167664670659</v>
      </c>
      <c r="AC1015" s="4">
        <f t="shared" si="615"/>
        <v>0</v>
      </c>
      <c r="AD1015" s="26">
        <f t="shared" si="616"/>
        <v>0.41687745055845871</v>
      </c>
      <c r="AE1015" s="4">
        <f t="shared" si="590"/>
        <v>0.32355993614354972</v>
      </c>
      <c r="AF1015" s="11"/>
      <c r="AG1015" s="10">
        <f t="shared" si="617"/>
        <v>0.21838323353293418</v>
      </c>
      <c r="AH1015" s="10">
        <f t="shared" si="618"/>
        <v>0</v>
      </c>
      <c r="AI1015" s="25">
        <f t="shared" si="619"/>
        <v>10.096159674045062</v>
      </c>
      <c r="AJ1015" s="4">
        <f t="shared" si="591"/>
        <v>10.019697278972892</v>
      </c>
      <c r="AK1015" s="4"/>
      <c r="AL1015" s="24">
        <f t="shared" si="620"/>
        <v>1.0089261861490486</v>
      </c>
      <c r="AM1015" s="4">
        <f t="shared" si="592"/>
        <v>0.99219229992052771</v>
      </c>
      <c r="AN1015" s="3"/>
      <c r="AO1015" s="23">
        <f t="shared" si="621"/>
        <v>0</v>
      </c>
      <c r="AP1015" s="22">
        <f t="shared" si="622"/>
        <v>38.152914956288953</v>
      </c>
      <c r="AQ1015" s="4">
        <f t="shared" si="593"/>
        <v>38.133583353517011</v>
      </c>
      <c r="AR1015" s="3"/>
      <c r="AS1015" s="4">
        <v>3.4</v>
      </c>
      <c r="AT1015" s="4"/>
      <c r="AU1015" s="21">
        <f t="shared" si="623"/>
        <v>329.24882173295805</v>
      </c>
      <c r="AV1015" s="21">
        <f t="shared" si="594"/>
        <v>0.16024569469637417</v>
      </c>
      <c r="AW1015" s="3">
        <f t="shared" si="595"/>
        <v>53.07487826704152</v>
      </c>
      <c r="AX1015"/>
      <c r="AY1015" s="20">
        <f t="shared" si="596"/>
        <v>9.5091533824521284E-3</v>
      </c>
      <c r="AZ1015" s="20">
        <f t="shared" si="597"/>
        <v>1.1162919188095977E-2</v>
      </c>
      <c r="BA1015" s="19">
        <f t="shared" si="598"/>
        <v>7.2645441844360892E-2</v>
      </c>
      <c r="BB1015" s="18">
        <f t="shared" si="599"/>
        <v>7.791598900696293E-3</v>
      </c>
      <c r="BC1015" s="18">
        <f t="shared" si="600"/>
        <v>9.1466595790782573E-3</v>
      </c>
      <c r="BD1015" s="17">
        <f t="shared" si="601"/>
        <v>5.9524136592395353E-2</v>
      </c>
      <c r="BE1015" s="16">
        <f t="shared" si="602"/>
        <v>1.7052006992385751E-3</v>
      </c>
      <c r="BF1015" s="16">
        <f t="shared" si="603"/>
        <v>2.0017573425844142E-3</v>
      </c>
      <c r="BG1015" s="16">
        <f t="shared" si="604"/>
        <v>1.3026928186697912E-2</v>
      </c>
      <c r="BH1015" s="15">
        <f t="shared" si="605"/>
        <v>1.9699107615500622E-3</v>
      </c>
      <c r="BI1015" s="15">
        <f t="shared" si="606"/>
        <v>2.3125039374718125E-3</v>
      </c>
      <c r="BJ1015" s="15">
        <f t="shared" si="607"/>
        <v>1.5049188072920029E-2</v>
      </c>
    </row>
    <row r="1016" spans="1:62" x14ac:dyDescent="0.25">
      <c r="A1016">
        <v>987</v>
      </c>
      <c r="B1016" s="26">
        <f t="shared" si="585"/>
        <v>0.37234556488606468</v>
      </c>
      <c r="C1016" s="25">
        <f t="shared" si="586"/>
        <v>10.092511650230376</v>
      </c>
      <c r="D1016" s="24">
        <f t="shared" si="587"/>
        <v>1.0131681636644647</v>
      </c>
      <c r="E1016" s="22">
        <f t="shared" si="588"/>
        <v>38.158207193564245</v>
      </c>
      <c r="F1016" s="27">
        <v>3.4</v>
      </c>
      <c r="G1016" s="4">
        <f t="shared" si="589"/>
        <v>53.036232572345149</v>
      </c>
      <c r="H1016" s="4"/>
      <c r="I1016" s="5">
        <v>0.1216</v>
      </c>
      <c r="J1016" s="5">
        <v>0</v>
      </c>
      <c r="K1016" s="14">
        <v>1</v>
      </c>
      <c r="L1016" s="6">
        <v>5.0999999999999996</v>
      </c>
      <c r="M1016" s="6">
        <v>62</v>
      </c>
      <c r="N1016" s="6">
        <v>27</v>
      </c>
      <c r="O1016" s="13">
        <f t="shared" si="608"/>
        <v>41.75</v>
      </c>
      <c r="P1016" s="12">
        <f t="shared" si="609"/>
        <v>0</v>
      </c>
      <c r="Q1016" s="4"/>
      <c r="R1016">
        <v>987</v>
      </c>
      <c r="S1016" s="4">
        <f t="shared" si="610"/>
        <v>0.50681584851960382</v>
      </c>
      <c r="T1016" s="12">
        <f t="shared" si="611"/>
        <v>1</v>
      </c>
      <c r="U1016">
        <f t="shared" si="612"/>
        <v>0.6</v>
      </c>
      <c r="V1016" s="4">
        <f t="shared" si="613"/>
        <v>0.3040895091117623</v>
      </c>
      <c r="W1016" s="4"/>
      <c r="X1016"/>
      <c r="Z1016"/>
      <c r="AA1016">
        <v>987</v>
      </c>
      <c r="AB1016" s="4">
        <f t="shared" si="614"/>
        <v>4.8785628742514978E-2</v>
      </c>
      <c r="AC1016" s="4">
        <f t="shared" si="615"/>
        <v>0</v>
      </c>
      <c r="AD1016" s="26">
        <f t="shared" si="616"/>
        <v>0.37234556488606468</v>
      </c>
      <c r="AE1016" s="4">
        <f t="shared" si="590"/>
        <v>0.25653146709982327</v>
      </c>
      <c r="AF1016" s="11"/>
      <c r="AG1016" s="10">
        <f t="shared" si="617"/>
        <v>7.2814371257485036E-2</v>
      </c>
      <c r="AH1016" s="10">
        <f t="shared" si="618"/>
        <v>0</v>
      </c>
      <c r="AI1016" s="25">
        <f t="shared" si="619"/>
        <v>10.092511650230376</v>
      </c>
      <c r="AJ1016" s="4">
        <f t="shared" si="591"/>
        <v>9.9803344055933039</v>
      </c>
      <c r="AK1016" s="4"/>
      <c r="AL1016" s="24">
        <f t="shared" si="620"/>
        <v>1.0131681636644647</v>
      </c>
      <c r="AM1016" s="4">
        <f t="shared" si="592"/>
        <v>0.98855848711900374</v>
      </c>
      <c r="AN1016" s="3"/>
      <c r="AO1016" s="23">
        <f t="shared" si="621"/>
        <v>0</v>
      </c>
      <c r="AP1016" s="22">
        <f t="shared" si="622"/>
        <v>38.158207193564245</v>
      </c>
      <c r="AQ1016" s="4">
        <f t="shared" si="593"/>
        <v>38.129784499611027</v>
      </c>
      <c r="AR1016" s="3"/>
      <c r="AS1016" s="4">
        <v>3.4</v>
      </c>
      <c r="AT1016" s="4"/>
      <c r="AU1016" s="21">
        <f t="shared" si="623"/>
        <v>329.40906742765441</v>
      </c>
      <c r="AV1016" s="21">
        <f t="shared" si="594"/>
        <v>0.21877020537850195</v>
      </c>
      <c r="AW1016" s="3">
        <f t="shared" si="595"/>
        <v>53.036232572345149</v>
      </c>
      <c r="AX1016"/>
      <c r="AY1016" s="20">
        <f t="shared" si="596"/>
        <v>1.1801579013378966E-2</v>
      </c>
      <c r="AZ1016" s="20">
        <f t="shared" si="597"/>
        <v>1.3854027537444873E-2</v>
      </c>
      <c r="BA1016" s="19">
        <f t="shared" si="598"/>
        <v>9.0158491235417582E-2</v>
      </c>
      <c r="BB1016" s="18">
        <f t="shared" si="599"/>
        <v>1.1430979832274145E-2</v>
      </c>
      <c r="BC1016" s="18">
        <f t="shared" si="600"/>
        <v>1.3418976324843561E-2</v>
      </c>
      <c r="BD1016" s="17">
        <f t="shared" si="601"/>
        <v>8.7327288479954648E-2</v>
      </c>
      <c r="BE1016" s="16">
        <f t="shared" si="602"/>
        <v>2.507752059520512E-3</v>
      </c>
      <c r="BF1016" s="16">
        <f t="shared" si="603"/>
        <v>2.943882852480601E-3</v>
      </c>
      <c r="BG1016" s="16">
        <f t="shared" si="604"/>
        <v>1.9158041633459869E-2</v>
      </c>
      <c r="BH1016" s="15">
        <f t="shared" si="605"/>
        <v>2.8963025648319125E-3</v>
      </c>
      <c r="BI1016" s="15">
        <f t="shared" si="606"/>
        <v>3.4000073587157234E-3</v>
      </c>
      <c r="BJ1016" s="15">
        <f t="shared" si="607"/>
        <v>2.212638402966987E-2</v>
      </c>
    </row>
    <row r="1017" spans="1:62" x14ac:dyDescent="0.25">
      <c r="A1017">
        <v>988</v>
      </c>
      <c r="B1017" s="26">
        <f t="shared" si="585"/>
        <v>0.30531709584233824</v>
      </c>
      <c r="C1017" s="25">
        <f t="shared" si="586"/>
        <v>10.053148776850788</v>
      </c>
      <c r="D1017" s="24">
        <f t="shared" si="587"/>
        <v>1.017195100589009</v>
      </c>
      <c r="E1017" s="22">
        <f t="shared" si="588"/>
        <v>38.163401393684509</v>
      </c>
      <c r="F1017" s="27">
        <v>3.4</v>
      </c>
      <c r="G1017" s="4">
        <f t="shared" si="589"/>
        <v>52.939062366966645</v>
      </c>
      <c r="H1017" s="4"/>
      <c r="I1017" s="5">
        <v>0.1216</v>
      </c>
      <c r="J1017" s="5">
        <v>0</v>
      </c>
      <c r="K1017" s="14">
        <v>1</v>
      </c>
      <c r="L1017" s="6">
        <v>7.3</v>
      </c>
      <c r="M1017" s="6">
        <v>51</v>
      </c>
      <c r="N1017" s="6">
        <v>49</v>
      </c>
      <c r="O1017" s="13">
        <f t="shared" si="608"/>
        <v>14.25</v>
      </c>
      <c r="P1017" s="12">
        <f t="shared" si="609"/>
        <v>0</v>
      </c>
      <c r="Q1017" s="4"/>
      <c r="R1017">
        <v>988</v>
      </c>
      <c r="S1017" s="4">
        <f t="shared" si="610"/>
        <v>0.74514205020999758</v>
      </c>
      <c r="T1017" s="12">
        <f t="shared" si="611"/>
        <v>1</v>
      </c>
      <c r="U1017">
        <f t="shared" si="612"/>
        <v>0.6</v>
      </c>
      <c r="V1017" s="4">
        <f t="shared" si="613"/>
        <v>0.44708523012599855</v>
      </c>
      <c r="W1017" s="4"/>
      <c r="X1017"/>
      <c r="Z1017"/>
      <c r="AA1017">
        <v>988</v>
      </c>
      <c r="AB1017" s="4">
        <f t="shared" si="614"/>
        <v>4.8785628742514978E-2</v>
      </c>
      <c r="AC1017" s="4">
        <f t="shared" si="615"/>
        <v>0</v>
      </c>
      <c r="AD1017" s="26">
        <f t="shared" si="616"/>
        <v>0.30531709584233824</v>
      </c>
      <c r="AE1017" s="4">
        <f t="shared" si="590"/>
        <v>0.16379841042011456</v>
      </c>
      <c r="AF1017" s="11"/>
      <c r="AG1017" s="10">
        <f t="shared" si="617"/>
        <v>7.2814371257485036E-2</v>
      </c>
      <c r="AH1017" s="10">
        <f t="shared" si="618"/>
        <v>0</v>
      </c>
      <c r="AI1017" s="25">
        <f t="shared" si="619"/>
        <v>10.053148776850788</v>
      </c>
      <c r="AJ1017" s="4">
        <f t="shared" si="591"/>
        <v>9.8670849339822819</v>
      </c>
      <c r="AK1017" s="4"/>
      <c r="AL1017" s="24">
        <f t="shared" si="620"/>
        <v>1.017195100589009</v>
      </c>
      <c r="AM1017" s="4">
        <f t="shared" si="592"/>
        <v>0.9762366875206111</v>
      </c>
      <c r="AN1017" s="3"/>
      <c r="AO1017" s="23">
        <f t="shared" si="621"/>
        <v>0</v>
      </c>
      <c r="AP1017" s="22">
        <f t="shared" si="622"/>
        <v>38.163401393684509</v>
      </c>
      <c r="AQ1017" s="4">
        <f t="shared" si="593"/>
        <v>38.115901177550874</v>
      </c>
      <c r="AR1017" s="3"/>
      <c r="AS1017" s="4">
        <v>3.4</v>
      </c>
      <c r="AT1017" s="4"/>
      <c r="AU1017" s="21">
        <f t="shared" si="623"/>
        <v>329.62783763303293</v>
      </c>
      <c r="AV1017" s="21">
        <f t="shared" si="594"/>
        <v>0.32387804048360291</v>
      </c>
      <c r="AW1017" s="3">
        <f t="shared" si="595"/>
        <v>52.939062366966645</v>
      </c>
      <c r="AX1017"/>
      <c r="AY1017" s="20">
        <f t="shared" si="596"/>
        <v>1.4420903670660949E-2</v>
      </c>
      <c r="AZ1017" s="20">
        <f t="shared" si="597"/>
        <v>1.6928886917732418E-2</v>
      </c>
      <c r="BA1017" s="19">
        <f t="shared" si="598"/>
        <v>0.11016889483383033</v>
      </c>
      <c r="BB1017" s="18">
        <f t="shared" si="599"/>
        <v>1.8960102311538028E-2</v>
      </c>
      <c r="BC1017" s="18">
        <f t="shared" si="600"/>
        <v>2.2257511409196816E-2</v>
      </c>
      <c r="BD1017" s="17">
        <f t="shared" si="601"/>
        <v>0.14484622914777159</v>
      </c>
      <c r="BE1017" s="16">
        <f t="shared" si="602"/>
        <v>4.1737055965455645E-3</v>
      </c>
      <c r="BF1017" s="16">
        <f t="shared" si="603"/>
        <v>4.899567439423054E-3</v>
      </c>
      <c r="BG1017" s="16">
        <f t="shared" si="604"/>
        <v>3.1885140032429253E-2</v>
      </c>
      <c r="BH1017" s="15">
        <f t="shared" si="605"/>
        <v>4.8403222454690333E-3</v>
      </c>
      <c r="BI1017" s="15">
        <f t="shared" si="606"/>
        <v>5.6821174185940826E-3</v>
      </c>
      <c r="BJ1017" s="15">
        <f t="shared" si="607"/>
        <v>3.6977776469571753E-2</v>
      </c>
    </row>
    <row r="1018" spans="1:62" x14ac:dyDescent="0.25">
      <c r="A1018">
        <v>989</v>
      </c>
      <c r="B1018" s="26">
        <f t="shared" si="585"/>
        <v>0.45639182359376729</v>
      </c>
      <c r="C1018" s="25">
        <f t="shared" si="586"/>
        <v>10.303791520808629</v>
      </c>
      <c r="D1018" s="24">
        <f t="shared" si="587"/>
        <v>1.0186317213448246</v>
      </c>
      <c r="E1018" s="22">
        <f t="shared" si="588"/>
        <v>38.165669260735818</v>
      </c>
      <c r="F1018" s="27">
        <v>3.4</v>
      </c>
      <c r="G1018" s="4">
        <f t="shared" si="589"/>
        <v>53.344484326483034</v>
      </c>
      <c r="H1018" s="4"/>
      <c r="I1018" s="5">
        <v>0.72929999999999995</v>
      </c>
      <c r="J1018" s="5">
        <v>0</v>
      </c>
      <c r="K1018" s="14">
        <v>1</v>
      </c>
      <c r="L1018" s="6">
        <v>11</v>
      </c>
      <c r="M1018" s="6">
        <v>52</v>
      </c>
      <c r="N1018" s="6">
        <v>83</v>
      </c>
      <c r="O1018" s="13">
        <f t="shared" si="608"/>
        <v>-10.25</v>
      </c>
      <c r="P1018" s="12">
        <f t="shared" si="609"/>
        <v>-10.25</v>
      </c>
      <c r="Q1018" s="4"/>
      <c r="R1018">
        <v>989</v>
      </c>
      <c r="S1018" s="4">
        <f t="shared" si="610"/>
        <v>1.245428856118602</v>
      </c>
      <c r="T1018" s="12">
        <f t="shared" si="611"/>
        <v>1</v>
      </c>
      <c r="U1018">
        <f t="shared" si="612"/>
        <v>0.6</v>
      </c>
      <c r="V1018" s="4">
        <f t="shared" si="613"/>
        <v>0.74725731367116122</v>
      </c>
      <c r="W1018" s="4"/>
      <c r="X1018"/>
      <c r="Z1018"/>
      <c r="AA1018">
        <v>989</v>
      </c>
      <c r="AB1018" s="4">
        <f t="shared" si="614"/>
        <v>0.29259341317365273</v>
      </c>
      <c r="AC1018" s="4">
        <f t="shared" si="615"/>
        <v>0</v>
      </c>
      <c r="AD1018" s="26">
        <f t="shared" si="616"/>
        <v>0.45639182359376729</v>
      </c>
      <c r="AE1018" s="4">
        <f t="shared" si="590"/>
        <v>0.23867393043624577</v>
      </c>
      <c r="AF1018" s="11"/>
      <c r="AG1018" s="10">
        <f t="shared" si="617"/>
        <v>0.43670658682634733</v>
      </c>
      <c r="AH1018" s="10">
        <f t="shared" si="618"/>
        <v>0</v>
      </c>
      <c r="AI1018" s="25">
        <f t="shared" si="619"/>
        <v>10.303791520808629</v>
      </c>
      <c r="AJ1018" s="4">
        <f t="shared" si="591"/>
        <v>10.105343411676273</v>
      </c>
      <c r="AK1018" s="4"/>
      <c r="AL1018" s="24">
        <f t="shared" si="620"/>
        <v>1.0186317213448246</v>
      </c>
      <c r="AM1018" s="4">
        <f t="shared" si="592"/>
        <v>0.97596900849090429</v>
      </c>
      <c r="AN1018" s="3"/>
      <c r="AO1018" s="23">
        <f t="shared" si="621"/>
        <v>0</v>
      </c>
      <c r="AP1018" s="22">
        <f t="shared" si="622"/>
        <v>38.165669260735818</v>
      </c>
      <c r="AQ1018" s="4">
        <f t="shared" si="593"/>
        <v>38.116219274807953</v>
      </c>
      <c r="AR1018" s="3"/>
      <c r="AS1018" s="4">
        <v>3.4</v>
      </c>
      <c r="AT1018" s="4"/>
      <c r="AU1018" s="21">
        <f t="shared" si="623"/>
        <v>329.9517156735165</v>
      </c>
      <c r="AV1018" s="21">
        <f t="shared" si="594"/>
        <v>0.3956827509920206</v>
      </c>
      <c r="AW1018" s="3">
        <f t="shared" si="595"/>
        <v>53.344484326483034</v>
      </c>
      <c r="AX1018"/>
      <c r="AY1018" s="20">
        <f t="shared" si="596"/>
        <v>2.2185683503464927E-2</v>
      </c>
      <c r="AZ1018" s="20">
        <f t="shared" si="597"/>
        <v>2.6044063243197958E-2</v>
      </c>
      <c r="BA1018" s="19">
        <f t="shared" si="598"/>
        <v>0.16948814641085866</v>
      </c>
      <c r="BB1018" s="18">
        <f t="shared" si="599"/>
        <v>2.0222072137571608E-2</v>
      </c>
      <c r="BC1018" s="18">
        <f t="shared" si="600"/>
        <v>2.3738954248453625E-2</v>
      </c>
      <c r="BD1018" s="17">
        <f t="shared" si="601"/>
        <v>0.15448708274633033</v>
      </c>
      <c r="BE1018" s="16">
        <f t="shared" si="602"/>
        <v>4.3473755466275606E-3</v>
      </c>
      <c r="BF1018" s="16">
        <f t="shared" si="603"/>
        <v>5.1034408590845282E-3</v>
      </c>
      <c r="BG1018" s="16">
        <f t="shared" si="604"/>
        <v>3.3211896448208232E-2</v>
      </c>
      <c r="BH1018" s="15">
        <f t="shared" si="605"/>
        <v>5.0390058489710359E-3</v>
      </c>
      <c r="BI1018" s="15">
        <f t="shared" si="606"/>
        <v>5.9153546922703464E-3</v>
      </c>
      <c r="BJ1018" s="15">
        <f t="shared" si="607"/>
        <v>3.8495625386623385E-2</v>
      </c>
    </row>
    <row r="1019" spans="1:62" x14ac:dyDescent="0.25">
      <c r="A1019">
        <v>990</v>
      </c>
      <c r="B1019" s="26">
        <f t="shared" si="585"/>
        <v>0.53126734360989847</v>
      </c>
      <c r="C1019" s="25">
        <f t="shared" si="586"/>
        <v>10.54204999850262</v>
      </c>
      <c r="D1019" s="24">
        <f t="shared" si="587"/>
        <v>1.0277631455275393</v>
      </c>
      <c r="E1019" s="22">
        <f t="shared" si="588"/>
        <v>38.17702108785096</v>
      </c>
      <c r="F1019" s="27">
        <v>3.4</v>
      </c>
      <c r="G1019" s="4">
        <f t="shared" si="589"/>
        <v>53.678101575491013</v>
      </c>
      <c r="H1019" s="4"/>
      <c r="I1019" s="5">
        <v>0.72929999999999995</v>
      </c>
      <c r="J1019" s="5">
        <v>0</v>
      </c>
      <c r="K1019" s="14">
        <v>1</v>
      </c>
      <c r="L1019" s="6">
        <v>13.9</v>
      </c>
      <c r="M1019" s="6">
        <v>57</v>
      </c>
      <c r="N1019" s="6">
        <v>99</v>
      </c>
      <c r="O1019" s="13">
        <f t="shared" si="608"/>
        <v>-17.25</v>
      </c>
      <c r="P1019" s="12">
        <f t="shared" si="609"/>
        <v>-27.5</v>
      </c>
      <c r="Q1019" s="4"/>
      <c r="R1019">
        <v>990</v>
      </c>
      <c r="S1019" s="4">
        <f t="shared" si="610"/>
        <v>1.7093833911892833</v>
      </c>
      <c r="T1019" s="12">
        <f t="shared" si="611"/>
        <v>0.75846459436788383</v>
      </c>
      <c r="U1019">
        <f t="shared" si="612"/>
        <v>0.6</v>
      </c>
      <c r="V1019" s="4">
        <f t="shared" si="613"/>
        <v>0.77790406825054637</v>
      </c>
      <c r="W1019" s="4"/>
      <c r="X1019"/>
      <c r="Z1019"/>
      <c r="AA1019">
        <v>990</v>
      </c>
      <c r="AB1019" s="4">
        <f t="shared" si="614"/>
        <v>0.29259341317365273</v>
      </c>
      <c r="AC1019" s="4">
        <f t="shared" si="615"/>
        <v>0</v>
      </c>
      <c r="AD1019" s="26">
        <f t="shared" si="616"/>
        <v>0.53126734360989847</v>
      </c>
      <c r="AE1019" s="4">
        <f t="shared" si="590"/>
        <v>0.14308485117185329</v>
      </c>
      <c r="AF1019" s="11"/>
      <c r="AG1019" s="10">
        <f t="shared" si="617"/>
        <v>0.43670658682634733</v>
      </c>
      <c r="AH1019" s="10">
        <f t="shared" si="618"/>
        <v>0</v>
      </c>
      <c r="AI1019" s="25">
        <f t="shared" si="619"/>
        <v>10.54204999850262</v>
      </c>
      <c r="AJ1019" s="4">
        <f t="shared" si="591"/>
        <v>10.135227177431611</v>
      </c>
      <c r="AK1019" s="4"/>
      <c r="AL1019" s="24">
        <f t="shared" si="620"/>
        <v>1.0277631455275393</v>
      </c>
      <c r="AM1019" s="4">
        <f t="shared" si="592"/>
        <v>0.94252212906274446</v>
      </c>
      <c r="AN1019" s="3"/>
      <c r="AO1019" s="23">
        <f t="shared" si="621"/>
        <v>0</v>
      </c>
      <c r="AP1019" s="22">
        <f t="shared" si="622"/>
        <v>38.17702108785096</v>
      </c>
      <c r="AQ1019" s="4">
        <f t="shared" si="593"/>
        <v>38.076989034156597</v>
      </c>
      <c r="AR1019" s="3"/>
      <c r="AS1019" s="4">
        <v>3.4</v>
      </c>
      <c r="AT1019" s="4"/>
      <c r="AU1019" s="21">
        <f t="shared" si="623"/>
        <v>330.34739842450853</v>
      </c>
      <c r="AV1019" s="21">
        <f t="shared" si="594"/>
        <v>0.76312315816114129</v>
      </c>
      <c r="AW1019" s="3">
        <f t="shared" si="595"/>
        <v>53.678101575491013</v>
      </c>
      <c r="AX1019"/>
      <c r="AY1019" s="20">
        <f t="shared" si="596"/>
        <v>3.9556206400480291E-2</v>
      </c>
      <c r="AZ1019" s="20">
        <f t="shared" si="597"/>
        <v>4.6435546644042078E-2</v>
      </c>
      <c r="BA1019" s="19">
        <f t="shared" si="598"/>
        <v>0.30219073939352281</v>
      </c>
      <c r="BB1019" s="18">
        <f t="shared" si="599"/>
        <v>4.1455675596391961E-2</v>
      </c>
      <c r="BC1019" s="18">
        <f t="shared" si="600"/>
        <v>4.8665358308807957E-2</v>
      </c>
      <c r="BD1019" s="17">
        <f t="shared" si="601"/>
        <v>0.31670178716580866</v>
      </c>
      <c r="BE1019" s="16">
        <f t="shared" si="602"/>
        <v>8.6861497021438021E-3</v>
      </c>
      <c r="BF1019" s="16">
        <f t="shared" si="603"/>
        <v>1.019678443295142E-2</v>
      </c>
      <c r="BG1019" s="16">
        <f t="shared" si="604"/>
        <v>6.6358082329699655E-2</v>
      </c>
      <c r="BH1019" s="15">
        <f t="shared" si="605"/>
        <v>1.0193372034236424E-2</v>
      </c>
      <c r="BI1019" s="15">
        <f t="shared" si="606"/>
        <v>1.1966132388016672E-2</v>
      </c>
      <c r="BJ1019" s="15">
        <f t="shared" si="607"/>
        <v>7.7872549272110209E-2</v>
      </c>
    </row>
    <row r="1020" spans="1:62" x14ac:dyDescent="0.25">
      <c r="A1020">
        <v>991</v>
      </c>
      <c r="B1020" s="26">
        <f t="shared" si="585"/>
        <v>0.43567826434550605</v>
      </c>
      <c r="C1020" s="25">
        <f t="shared" si="586"/>
        <v>10.571933764257958</v>
      </c>
      <c r="D1020" s="24">
        <f t="shared" si="587"/>
        <v>1.0424135327959969</v>
      </c>
      <c r="E1020" s="22">
        <f t="shared" si="588"/>
        <v>38.194252855930415</v>
      </c>
      <c r="F1020" s="27">
        <v>3.4</v>
      </c>
      <c r="G1020" s="4">
        <f t="shared" si="589"/>
        <v>53.644278417329879</v>
      </c>
      <c r="H1020" s="4"/>
      <c r="I1020" s="5">
        <v>0.72929999999999995</v>
      </c>
      <c r="J1020" s="5">
        <v>0</v>
      </c>
      <c r="K1020" s="14">
        <v>0</v>
      </c>
      <c r="L1020" s="6">
        <v>16</v>
      </c>
      <c r="M1020" s="6">
        <v>34</v>
      </c>
      <c r="N1020" s="6">
        <v>103</v>
      </c>
      <c r="O1020" s="13">
        <f t="shared" si="608"/>
        <v>-43.25</v>
      </c>
      <c r="P1020" s="12">
        <f t="shared" si="609"/>
        <v>-27.5</v>
      </c>
      <c r="Q1020" s="4"/>
      <c r="R1020">
        <v>991</v>
      </c>
      <c r="S1020" s="4">
        <f t="shared" si="610"/>
        <v>2.0754997247575919</v>
      </c>
      <c r="T1020" s="12">
        <f t="shared" si="611"/>
        <v>0.75846459436788383</v>
      </c>
      <c r="U1020">
        <f t="shared" si="612"/>
        <v>1</v>
      </c>
      <c r="V1020" s="4">
        <f t="shared" si="613"/>
        <v>1.5741930568489215</v>
      </c>
      <c r="W1020" s="4"/>
      <c r="X1020"/>
      <c r="Z1020"/>
      <c r="AA1020">
        <v>991</v>
      </c>
      <c r="AB1020" s="4">
        <f t="shared" si="614"/>
        <v>0.29259341317365273</v>
      </c>
      <c r="AC1020" s="4">
        <f t="shared" si="615"/>
        <v>0</v>
      </c>
      <c r="AD1020" s="26">
        <f t="shared" si="616"/>
        <v>0.43567826434550605</v>
      </c>
      <c r="AE1020" s="4">
        <f t="shared" si="590"/>
        <v>0.11734009319884461</v>
      </c>
      <c r="AF1020" s="11"/>
      <c r="AG1020" s="10">
        <f t="shared" si="617"/>
        <v>0.43670658682634733</v>
      </c>
      <c r="AH1020" s="10">
        <f t="shared" si="618"/>
        <v>0</v>
      </c>
      <c r="AI1020" s="25">
        <f t="shared" si="619"/>
        <v>10.571933764257958</v>
      </c>
      <c r="AJ1020" s="4">
        <f t="shared" si="591"/>
        <v>10.163957714176412</v>
      </c>
      <c r="AK1020" s="4"/>
      <c r="AL1020" s="24">
        <f t="shared" si="620"/>
        <v>1.0424135327959969</v>
      </c>
      <c r="AM1020" s="4">
        <f t="shared" si="592"/>
        <v>0.95595743685710277</v>
      </c>
      <c r="AN1020" s="3"/>
      <c r="AO1020" s="23">
        <f t="shared" si="621"/>
        <v>0</v>
      </c>
      <c r="AP1020" s="22">
        <f t="shared" si="622"/>
        <v>38.194252855930415</v>
      </c>
      <c r="AQ1020" s="4">
        <f t="shared" si="593"/>
        <v>38.09417565127611</v>
      </c>
      <c r="AR1020" s="3"/>
      <c r="AS1020" s="4">
        <v>3.4</v>
      </c>
      <c r="AT1020" s="4"/>
      <c r="AU1020" s="21">
        <f t="shared" si="623"/>
        <v>331.11052158266966</v>
      </c>
      <c r="AV1020" s="21">
        <f t="shared" si="594"/>
        <v>0.71062985308844828</v>
      </c>
      <c r="AW1020" s="3">
        <f t="shared" si="595"/>
        <v>53.644278417329879</v>
      </c>
      <c r="AX1020"/>
      <c r="AY1020" s="20">
        <f t="shared" si="596"/>
        <v>3.2438996215262104E-2</v>
      </c>
      <c r="AZ1020" s="20">
        <f t="shared" si="597"/>
        <v>3.8080560774438124E-2</v>
      </c>
      <c r="BA1020" s="19">
        <f t="shared" si="598"/>
        <v>0.24781861415696121</v>
      </c>
      <c r="BB1020" s="18">
        <f t="shared" si="599"/>
        <v>4.1573190851861938E-2</v>
      </c>
      <c r="BC1020" s="18">
        <f t="shared" si="600"/>
        <v>4.880331100001184E-2</v>
      </c>
      <c r="BD1020" s="17">
        <f t="shared" si="601"/>
        <v>0.31759954822967196</v>
      </c>
      <c r="BE1020" s="16">
        <f t="shared" si="602"/>
        <v>8.8099675852445682E-3</v>
      </c>
      <c r="BF1020" s="16">
        <f t="shared" si="603"/>
        <v>1.0342135860939275E-2</v>
      </c>
      <c r="BG1020" s="16">
        <f t="shared" si="604"/>
        <v>6.7303992492710296E-2</v>
      </c>
      <c r="BH1020" s="15">
        <f t="shared" si="605"/>
        <v>1.0197972964792074E-2</v>
      </c>
      <c r="BI1020" s="15">
        <f t="shared" si="606"/>
        <v>1.1971533480408086E-2</v>
      </c>
      <c r="BJ1020" s="15">
        <f t="shared" si="607"/>
        <v>7.7907698209104662E-2</v>
      </c>
    </row>
    <row r="1021" spans="1:62" x14ac:dyDescent="0.25">
      <c r="A1021">
        <v>992</v>
      </c>
      <c r="B1021" s="26">
        <f t="shared" si="585"/>
        <v>0.16612572194135961</v>
      </c>
      <c r="C1021" s="25">
        <f t="shared" si="586"/>
        <v>10.236772085433897</v>
      </c>
      <c r="D1021" s="24">
        <f t="shared" si="587"/>
        <v>1.0489775644742636</v>
      </c>
      <c r="E1021" s="22">
        <f t="shared" si="588"/>
        <v>38.203373192391908</v>
      </c>
      <c r="F1021" s="27">
        <v>3.4</v>
      </c>
      <c r="G1021" s="4">
        <f t="shared" si="589"/>
        <v>53.055248564241424</v>
      </c>
      <c r="H1021" s="4"/>
      <c r="I1021" s="5">
        <v>0.1216</v>
      </c>
      <c r="J1021" s="5">
        <v>0</v>
      </c>
      <c r="K1021" s="14">
        <v>0</v>
      </c>
      <c r="L1021" s="6">
        <v>16</v>
      </c>
      <c r="M1021" s="6">
        <v>55</v>
      </c>
      <c r="N1021" s="6">
        <v>91</v>
      </c>
      <c r="O1021" s="13">
        <f t="shared" si="608"/>
        <v>-13.25</v>
      </c>
      <c r="P1021" s="12">
        <f t="shared" si="609"/>
        <v>-27.5</v>
      </c>
      <c r="Q1021" s="4"/>
      <c r="R1021">
        <v>992</v>
      </c>
      <c r="S1021" s="4">
        <f t="shared" si="610"/>
        <v>2.0754997247575919</v>
      </c>
      <c r="T1021" s="12">
        <f t="shared" si="611"/>
        <v>0.75846459436788383</v>
      </c>
      <c r="U1021">
        <f t="shared" si="612"/>
        <v>1</v>
      </c>
      <c r="V1021" s="4">
        <f t="shared" si="613"/>
        <v>1.5741930568489215</v>
      </c>
      <c r="W1021" s="4"/>
      <c r="X1021"/>
      <c r="Z1021"/>
      <c r="AA1021">
        <v>992</v>
      </c>
      <c r="AB1021" s="4">
        <f t="shared" si="614"/>
        <v>4.8785628742514978E-2</v>
      </c>
      <c r="AC1021" s="4">
        <f t="shared" si="615"/>
        <v>0</v>
      </c>
      <c r="AD1021" s="26">
        <f t="shared" si="616"/>
        <v>0.16612572194135961</v>
      </c>
      <c r="AE1021" s="4">
        <f t="shared" si="590"/>
        <v>4.4742147842913013E-2</v>
      </c>
      <c r="AF1021" s="11"/>
      <c r="AG1021" s="10">
        <f t="shared" si="617"/>
        <v>7.2814371257485036E-2</v>
      </c>
      <c r="AH1021" s="10">
        <f t="shared" si="618"/>
        <v>0</v>
      </c>
      <c r="AI1021" s="25">
        <f t="shared" si="619"/>
        <v>10.236772085433897</v>
      </c>
      <c r="AJ1021" s="4">
        <f t="shared" si="591"/>
        <v>9.8417296874885665</v>
      </c>
      <c r="AK1021" s="4"/>
      <c r="AL1021" s="24">
        <f t="shared" si="620"/>
        <v>1.0489775644742636</v>
      </c>
      <c r="AM1021" s="4">
        <f t="shared" si="592"/>
        <v>0.96197697242109503</v>
      </c>
      <c r="AN1021" s="3"/>
      <c r="AO1021" s="23">
        <f t="shared" si="621"/>
        <v>0</v>
      </c>
      <c r="AP1021" s="22">
        <f t="shared" si="622"/>
        <v>38.203373192391908</v>
      </c>
      <c r="AQ1021" s="4">
        <f t="shared" si="593"/>
        <v>38.103271987353267</v>
      </c>
      <c r="AR1021" s="3"/>
      <c r="AS1021" s="4">
        <v>3.4</v>
      </c>
      <c r="AT1021" s="4"/>
      <c r="AU1021" s="21">
        <f t="shared" si="623"/>
        <v>331.82115143575811</v>
      </c>
      <c r="AV1021" s="21">
        <f t="shared" si="594"/>
        <v>0.54767945716379718</v>
      </c>
      <c r="AW1021" s="3">
        <f t="shared" si="595"/>
        <v>53.055248564241424</v>
      </c>
      <c r="AX1021"/>
      <c r="AY1021" s="20">
        <f t="shared" si="596"/>
        <v>1.2369114538138201E-2</v>
      </c>
      <c r="AZ1021" s="20">
        <f t="shared" si="597"/>
        <v>1.4520264892597019E-2</v>
      </c>
      <c r="BA1021" s="19">
        <f t="shared" si="598"/>
        <v>9.4494194667711376E-2</v>
      </c>
      <c r="BB1021" s="18">
        <f t="shared" si="599"/>
        <v>4.0255238024574633E-2</v>
      </c>
      <c r="BC1021" s="18">
        <f t="shared" si="600"/>
        <v>4.7256148985370221E-2</v>
      </c>
      <c r="BD1021" s="17">
        <f t="shared" si="601"/>
        <v>0.30753101093538532</v>
      </c>
      <c r="BE1021" s="16">
        <f t="shared" si="602"/>
        <v>8.865452314978834E-3</v>
      </c>
      <c r="BF1021" s="16">
        <f t="shared" si="603"/>
        <v>1.0407270108888197E-2</v>
      </c>
      <c r="BG1021" s="16">
        <f t="shared" si="604"/>
        <v>6.7727869629301538E-2</v>
      </c>
      <c r="BH1021" s="15">
        <f t="shared" si="605"/>
        <v>1.0200418629331244E-2</v>
      </c>
      <c r="BI1021" s="15">
        <f t="shared" si="606"/>
        <v>1.1974404477910591E-2</v>
      </c>
      <c r="BJ1021" s="15">
        <f t="shared" si="607"/>
        <v>7.7926381931398905E-2</v>
      </c>
    </row>
    <row r="1022" spans="1:62" x14ac:dyDescent="0.25">
      <c r="A1022">
        <v>993</v>
      </c>
      <c r="B1022" s="26">
        <f t="shared" si="585"/>
        <v>9.3527776585427991E-2</v>
      </c>
      <c r="C1022" s="25">
        <f t="shared" si="586"/>
        <v>9.9145440587460509</v>
      </c>
      <c r="D1022" s="24">
        <f t="shared" si="587"/>
        <v>1.0336671959281178</v>
      </c>
      <c r="E1022" s="22">
        <f t="shared" si="588"/>
        <v>38.187430075818028</v>
      </c>
      <c r="F1022" s="27">
        <v>3.4</v>
      </c>
      <c r="G1022" s="4">
        <f t="shared" si="589"/>
        <v>52.629169107077622</v>
      </c>
      <c r="H1022" s="4"/>
      <c r="I1022" s="5">
        <v>0.1216</v>
      </c>
      <c r="J1022" s="5">
        <v>0</v>
      </c>
      <c r="K1022" s="14">
        <v>0</v>
      </c>
      <c r="L1022" s="6">
        <v>13.5</v>
      </c>
      <c r="M1022" s="6">
        <v>58</v>
      </c>
      <c r="N1022" s="6">
        <v>69</v>
      </c>
      <c r="O1022" s="13">
        <f t="shared" si="608"/>
        <v>6.25</v>
      </c>
      <c r="P1022" s="12">
        <f t="shared" si="609"/>
        <v>-21.25</v>
      </c>
      <c r="Q1022" s="4"/>
      <c r="R1022">
        <v>993</v>
      </c>
      <c r="S1022" s="4">
        <f t="shared" si="610"/>
        <v>1.6422633067433468</v>
      </c>
      <c r="T1022" s="12">
        <f t="shared" si="611"/>
        <v>0.95855194129866228</v>
      </c>
      <c r="U1022">
        <f t="shared" si="612"/>
        <v>1</v>
      </c>
      <c r="V1022" s="4">
        <f t="shared" si="613"/>
        <v>1.5741946808023954</v>
      </c>
      <c r="W1022" s="4"/>
      <c r="X1022"/>
      <c r="Z1022"/>
      <c r="AA1022">
        <v>993</v>
      </c>
      <c r="AB1022" s="4">
        <f t="shared" si="614"/>
        <v>4.8785628742514978E-2</v>
      </c>
      <c r="AC1022" s="4">
        <f t="shared" si="615"/>
        <v>0</v>
      </c>
      <c r="AD1022" s="26">
        <f t="shared" si="616"/>
        <v>9.3527776585427991E-2</v>
      </c>
      <c r="AE1022" s="4">
        <f t="shared" si="590"/>
        <v>3.6543692301186363E-2</v>
      </c>
      <c r="AF1022" s="11"/>
      <c r="AG1022" s="10">
        <f t="shared" si="617"/>
        <v>7.2814371257485036E-2</v>
      </c>
      <c r="AH1022" s="10">
        <f t="shared" si="618"/>
        <v>0</v>
      </c>
      <c r="AI1022" s="25">
        <f t="shared" si="619"/>
        <v>9.9145440587460509</v>
      </c>
      <c r="AJ1022" s="4">
        <f t="shared" si="591"/>
        <v>9.6389316683815629</v>
      </c>
      <c r="AK1022" s="4"/>
      <c r="AL1022" s="24">
        <f t="shared" si="620"/>
        <v>1.0336671959281178</v>
      </c>
      <c r="AM1022" s="4">
        <f t="shared" si="592"/>
        <v>0.97150328557951193</v>
      </c>
      <c r="AN1022" s="3"/>
      <c r="AO1022" s="23">
        <f t="shared" si="621"/>
        <v>0</v>
      </c>
      <c r="AP1022" s="22">
        <f t="shared" si="622"/>
        <v>38.187430075818028</v>
      </c>
      <c r="AQ1022" s="4">
        <f t="shared" si="593"/>
        <v>38.11572421730046</v>
      </c>
      <c r="AR1022" s="3"/>
      <c r="AS1022" s="4">
        <v>3.4</v>
      </c>
      <c r="AT1022" s="4"/>
      <c r="AU1022" s="21">
        <f t="shared" si="623"/>
        <v>332.36883089292189</v>
      </c>
      <c r="AV1022" s="21">
        <f t="shared" si="594"/>
        <v>0.363132757854569</v>
      </c>
      <c r="AW1022" s="3">
        <f t="shared" si="595"/>
        <v>52.629169107077622</v>
      </c>
      <c r="AX1022"/>
      <c r="AY1022" s="20">
        <f t="shared" si="596"/>
        <v>5.8067384372044615E-3</v>
      </c>
      <c r="AZ1022" s="20">
        <f t="shared" si="597"/>
        <v>6.81660599150089E-3</v>
      </c>
      <c r="BA1022" s="19">
        <f t="shared" si="598"/>
        <v>4.4360739855536284E-2</v>
      </c>
      <c r="BB1022" s="18">
        <f t="shared" si="599"/>
        <v>2.8085193980064538E-2</v>
      </c>
      <c r="BC1022" s="18">
        <f t="shared" si="600"/>
        <v>3.2969575541814893E-2</v>
      </c>
      <c r="BD1022" s="17">
        <f t="shared" si="601"/>
        <v>0.21455762084260863</v>
      </c>
      <c r="BE1022" s="16">
        <f t="shared" si="602"/>
        <v>6.3345681897358248E-3</v>
      </c>
      <c r="BF1022" s="16">
        <f t="shared" si="603"/>
        <v>7.4362322227333596E-3</v>
      </c>
      <c r="BG1022" s="16">
        <f t="shared" si="604"/>
        <v>4.8393109936136734E-2</v>
      </c>
      <c r="BH1022" s="15">
        <f t="shared" si="605"/>
        <v>7.3069027967490032E-3</v>
      </c>
      <c r="BI1022" s="15">
        <f t="shared" si="606"/>
        <v>8.5776685005314393E-3</v>
      </c>
      <c r="BJ1022" s="15">
        <f t="shared" si="607"/>
        <v>5.5821287220287397E-2</v>
      </c>
    </row>
    <row r="1023" spans="1:62" x14ac:dyDescent="0.25">
      <c r="A1023">
        <v>994</v>
      </c>
      <c r="B1023" s="26">
        <f t="shared" si="585"/>
        <v>8.5329321043701334E-2</v>
      </c>
      <c r="C1023" s="25">
        <f t="shared" si="586"/>
        <v>9.7117460396390474</v>
      </c>
      <c r="D1023" s="24">
        <f t="shared" si="587"/>
        <v>1.0190366889832656</v>
      </c>
      <c r="E1023" s="22">
        <f t="shared" si="588"/>
        <v>38.171524299557035</v>
      </c>
      <c r="F1023" s="27">
        <v>3.4</v>
      </c>
      <c r="G1023" s="4">
        <f t="shared" si="589"/>
        <v>52.387636349223051</v>
      </c>
      <c r="H1023" s="4"/>
      <c r="I1023" s="5">
        <v>0.1216</v>
      </c>
      <c r="J1023" s="5">
        <v>0</v>
      </c>
      <c r="K1023" s="14">
        <v>0</v>
      </c>
      <c r="L1023" s="6">
        <v>10.199999999999999</v>
      </c>
      <c r="M1023" s="6">
        <v>56</v>
      </c>
      <c r="N1023" s="6">
        <v>34</v>
      </c>
      <c r="O1023" s="13">
        <f t="shared" si="608"/>
        <v>30.5</v>
      </c>
      <c r="P1023" s="12">
        <f t="shared" si="609"/>
        <v>0</v>
      </c>
      <c r="Q1023" s="4"/>
      <c r="R1023">
        <v>994</v>
      </c>
      <c r="S1023" s="4">
        <f t="shared" si="610"/>
        <v>1.1276998486951821</v>
      </c>
      <c r="T1023" s="12">
        <f t="shared" si="611"/>
        <v>1</v>
      </c>
      <c r="U1023">
        <f t="shared" si="612"/>
        <v>1</v>
      </c>
      <c r="V1023" s="4">
        <f t="shared" si="613"/>
        <v>1.1276998486951821</v>
      </c>
      <c r="W1023" s="4"/>
      <c r="X1023"/>
      <c r="Z1023"/>
      <c r="AA1023">
        <v>994</v>
      </c>
      <c r="AB1023" s="4">
        <f t="shared" si="614"/>
        <v>4.8785628742514978E-2</v>
      </c>
      <c r="AC1023" s="4">
        <f t="shared" si="615"/>
        <v>0</v>
      </c>
      <c r="AD1023" s="26">
        <f t="shared" si="616"/>
        <v>8.5329321043701334E-2</v>
      </c>
      <c r="AE1023" s="4">
        <f t="shared" si="590"/>
        <v>5.1357940926401884E-2</v>
      </c>
      <c r="AF1023" s="11"/>
      <c r="AG1023" s="10">
        <f t="shared" si="617"/>
        <v>7.2814371257485036E-2</v>
      </c>
      <c r="AH1023" s="10">
        <f t="shared" si="618"/>
        <v>0</v>
      </c>
      <c r="AI1023" s="25">
        <f t="shared" si="619"/>
        <v>9.7117460396390474</v>
      </c>
      <c r="AJ1023" s="4">
        <f t="shared" si="591"/>
        <v>9.5649476308959436</v>
      </c>
      <c r="AK1023" s="4"/>
      <c r="AL1023" s="24">
        <f t="shared" si="620"/>
        <v>1.0190366889832656</v>
      </c>
      <c r="AM1023" s="4">
        <f t="shared" si="592"/>
        <v>0.98545644716160063</v>
      </c>
      <c r="AN1023" s="3"/>
      <c r="AO1023" s="23">
        <f t="shared" si="621"/>
        <v>0</v>
      </c>
      <c r="AP1023" s="22">
        <f t="shared" si="622"/>
        <v>38.171524299557035</v>
      </c>
      <c r="AQ1023" s="4">
        <f t="shared" si="593"/>
        <v>38.132784714458801</v>
      </c>
      <c r="AR1023" s="3"/>
      <c r="AS1023" s="4">
        <v>3.4</v>
      </c>
      <c r="AT1023" s="4"/>
      <c r="AU1023" s="21">
        <f t="shared" si="623"/>
        <v>332.73196365077644</v>
      </c>
      <c r="AV1023" s="21">
        <f t="shared" si="594"/>
        <v>0.19702418222191936</v>
      </c>
      <c r="AW1023" s="3">
        <f t="shared" si="595"/>
        <v>52.387636349223051</v>
      </c>
      <c r="AX1023"/>
      <c r="AY1023" s="20">
        <f t="shared" si="596"/>
        <v>3.4617195515161975E-3</v>
      </c>
      <c r="AZ1023" s="20">
        <f t="shared" si="597"/>
        <v>4.0637577343885798E-3</v>
      </c>
      <c r="BA1023" s="19">
        <f t="shared" si="598"/>
        <v>2.6445902831394676E-2</v>
      </c>
      <c r="BB1023" s="18">
        <f t="shared" si="599"/>
        <v>1.4958913059251537E-2</v>
      </c>
      <c r="BC1023" s="18">
        <f t="shared" si="600"/>
        <v>1.7560463156512673E-2</v>
      </c>
      <c r="BD1023" s="17">
        <f t="shared" si="601"/>
        <v>0.11427903252733959</v>
      </c>
      <c r="BE1023" s="16">
        <f t="shared" si="602"/>
        <v>3.4218621456448624E-3</v>
      </c>
      <c r="BF1023" s="16">
        <f t="shared" si="603"/>
        <v>4.0169686057570124E-3</v>
      </c>
      <c r="BG1023" s="16">
        <f t="shared" si="604"/>
        <v>2.6141411070263097E-2</v>
      </c>
      <c r="BH1023" s="15">
        <f t="shared" si="605"/>
        <v>3.9476046804437044E-3</v>
      </c>
      <c r="BI1023" s="15">
        <f t="shared" si="606"/>
        <v>4.6341446248686965E-3</v>
      </c>
      <c r="BJ1023" s="15">
        <f t="shared" si="607"/>
        <v>3.0157835792921989E-2</v>
      </c>
    </row>
    <row r="1024" spans="1:62" x14ac:dyDescent="0.25">
      <c r="A1024">
        <v>995</v>
      </c>
      <c r="B1024" s="26">
        <f t="shared" si="585"/>
        <v>0.10014356966891685</v>
      </c>
      <c r="C1024" s="25">
        <f t="shared" si="586"/>
        <v>9.637762002153428</v>
      </c>
      <c r="D1024" s="24">
        <f t="shared" si="587"/>
        <v>1.0112465465984568</v>
      </c>
      <c r="E1024" s="22">
        <f t="shared" si="588"/>
        <v>38.16306004858032</v>
      </c>
      <c r="F1024" s="27">
        <v>3.4</v>
      </c>
      <c r="G1024" s="4">
        <f t="shared" si="589"/>
        <v>52.312212167001121</v>
      </c>
      <c r="H1024" s="4"/>
      <c r="I1024" s="5">
        <v>0.1216</v>
      </c>
      <c r="J1024" s="5">
        <v>0</v>
      </c>
      <c r="K1024" s="14">
        <v>0</v>
      </c>
      <c r="L1024" s="6">
        <v>6.1</v>
      </c>
      <c r="M1024" s="6">
        <v>75</v>
      </c>
      <c r="N1024" s="6">
        <v>18</v>
      </c>
      <c r="O1024" s="13">
        <f t="shared" si="608"/>
        <v>61.5</v>
      </c>
      <c r="P1024" s="12">
        <f t="shared" si="609"/>
        <v>0</v>
      </c>
      <c r="Q1024" s="4"/>
      <c r="R1024">
        <v>995</v>
      </c>
      <c r="S1024" s="4">
        <f t="shared" si="610"/>
        <v>0.60923828172684824</v>
      </c>
      <c r="T1024" s="12">
        <f t="shared" si="611"/>
        <v>1</v>
      </c>
      <c r="U1024">
        <f t="shared" si="612"/>
        <v>1</v>
      </c>
      <c r="V1024" s="4">
        <f t="shared" si="613"/>
        <v>0.60923828172684824</v>
      </c>
      <c r="W1024" s="4"/>
      <c r="X1024"/>
      <c r="Z1024"/>
      <c r="AA1024">
        <v>995</v>
      </c>
      <c r="AB1024" s="4">
        <f t="shared" si="614"/>
        <v>4.8785628742514978E-2</v>
      </c>
      <c r="AC1024" s="4">
        <f t="shared" si="615"/>
        <v>0</v>
      </c>
      <c r="AD1024" s="26">
        <f t="shared" si="616"/>
        <v>0.10014356966891685</v>
      </c>
      <c r="AE1024" s="4">
        <f t="shared" si="590"/>
        <v>6.829038331309667E-2</v>
      </c>
      <c r="AF1024" s="11"/>
      <c r="AG1024" s="10">
        <f t="shared" si="617"/>
        <v>7.2814371257485036E-2</v>
      </c>
      <c r="AH1024" s="10">
        <f t="shared" si="618"/>
        <v>0</v>
      </c>
      <c r="AI1024" s="25">
        <f t="shared" si="619"/>
        <v>9.637762002153428</v>
      </c>
      <c r="AJ1024" s="4">
        <f t="shared" si="591"/>
        <v>9.5277047818906535</v>
      </c>
      <c r="AK1024" s="4"/>
      <c r="AL1024" s="24">
        <f t="shared" si="620"/>
        <v>1.0112465465984568</v>
      </c>
      <c r="AM1024" s="4">
        <f t="shared" si="592"/>
        <v>0.98601531227925621</v>
      </c>
      <c r="AN1024" s="3"/>
      <c r="AO1024" s="23">
        <f t="shared" si="621"/>
        <v>0</v>
      </c>
      <c r="AP1024" s="22">
        <f t="shared" si="622"/>
        <v>38.16306004858032</v>
      </c>
      <c r="AQ1024" s="4">
        <f t="shared" si="593"/>
        <v>38.133850853678119</v>
      </c>
      <c r="AR1024" s="3"/>
      <c r="AS1024" s="4">
        <v>3.4</v>
      </c>
      <c r="AT1024" s="4"/>
      <c r="AU1024" s="21">
        <f t="shared" si="623"/>
        <v>332.92898783299836</v>
      </c>
      <c r="AV1024" s="21">
        <f t="shared" si="594"/>
        <v>0.15285440590161273</v>
      </c>
      <c r="AW1024" s="3">
        <f t="shared" si="595"/>
        <v>52.312212167001121</v>
      </c>
      <c r="AX1024"/>
      <c r="AY1024" s="20">
        <f t="shared" si="596"/>
        <v>3.2458733676786916E-3</v>
      </c>
      <c r="AZ1024" s="20">
        <f t="shared" si="597"/>
        <v>3.8103730837967249E-3</v>
      </c>
      <c r="BA1024" s="19">
        <f t="shared" si="598"/>
        <v>2.479693990434477E-2</v>
      </c>
      <c r="BB1024" s="18">
        <f t="shared" si="599"/>
        <v>1.1214947107054942E-2</v>
      </c>
      <c r="BC1024" s="18">
        <f t="shared" si="600"/>
        <v>1.3165372690890584E-2</v>
      </c>
      <c r="BD1024" s="17">
        <f t="shared" si="601"/>
        <v>8.5676900464829023E-2</v>
      </c>
      <c r="BE1024" s="16">
        <f t="shared" si="602"/>
        <v>2.5710894538307195E-3</v>
      </c>
      <c r="BF1024" s="16">
        <f t="shared" si="603"/>
        <v>3.0182354458012793E-3</v>
      </c>
      <c r="BG1024" s="16">
        <f t="shared" si="604"/>
        <v>1.9641909419568605E-2</v>
      </c>
      <c r="BH1024" s="15">
        <f t="shared" si="605"/>
        <v>2.9764478430920464E-3</v>
      </c>
      <c r="BI1024" s="15">
        <f t="shared" si="606"/>
        <v>3.4940909462384891E-3</v>
      </c>
      <c r="BJ1024" s="15">
        <f t="shared" si="607"/>
        <v>2.2738656112870331E-2</v>
      </c>
    </row>
    <row r="1025" spans="1:62" x14ac:dyDescent="0.25">
      <c r="A1025">
        <v>996</v>
      </c>
      <c r="B1025" s="26">
        <f t="shared" si="585"/>
        <v>0.21460714978016257</v>
      </c>
      <c r="C1025" s="25">
        <f t="shared" si="586"/>
        <v>9.746088015423588</v>
      </c>
      <c r="D1025" s="24">
        <f t="shared" si="587"/>
        <v>1.0060236700509124</v>
      </c>
      <c r="E1025" s="22">
        <f t="shared" si="588"/>
        <v>38.157338925844847</v>
      </c>
      <c r="F1025" s="27">
        <v>3.4</v>
      </c>
      <c r="G1025" s="4">
        <f t="shared" si="589"/>
        <v>52.524057761099506</v>
      </c>
      <c r="H1025" s="4"/>
      <c r="I1025" s="5">
        <v>0.36470000000000002</v>
      </c>
      <c r="J1025" s="5">
        <v>0</v>
      </c>
      <c r="K1025" s="14">
        <v>0</v>
      </c>
      <c r="L1025" s="6">
        <v>4.5999999999999996</v>
      </c>
      <c r="M1025" s="6">
        <v>71</v>
      </c>
      <c r="N1025" s="6">
        <v>8</v>
      </c>
      <c r="O1025" s="13">
        <f t="shared" si="608"/>
        <v>65</v>
      </c>
      <c r="P1025" s="12">
        <f t="shared" si="609"/>
        <v>0</v>
      </c>
      <c r="Q1025" s="4"/>
      <c r="R1025">
        <v>996</v>
      </c>
      <c r="S1025" s="4">
        <f t="shared" si="610"/>
        <v>0.45940307648816003</v>
      </c>
      <c r="T1025" s="12">
        <f t="shared" si="611"/>
        <v>1</v>
      </c>
      <c r="U1025">
        <f t="shared" si="612"/>
        <v>1</v>
      </c>
      <c r="V1025" s="4">
        <f t="shared" si="613"/>
        <v>0.45940307648816003</v>
      </c>
      <c r="W1025" s="4"/>
      <c r="X1025"/>
      <c r="Z1025"/>
      <c r="AA1025">
        <v>996</v>
      </c>
      <c r="AB1025" s="4">
        <f t="shared" si="614"/>
        <v>0.1463167664670659</v>
      </c>
      <c r="AC1025" s="4">
        <f t="shared" si="615"/>
        <v>0</v>
      </c>
      <c r="AD1025" s="26">
        <f t="shared" si="616"/>
        <v>0.21460714978016257</v>
      </c>
      <c r="AE1025" s="4">
        <f t="shared" si="590"/>
        <v>0.17960219574098207</v>
      </c>
      <c r="AF1025" s="11"/>
      <c r="AG1025" s="10">
        <f t="shared" si="617"/>
        <v>0.21838323353293418</v>
      </c>
      <c r="AH1025" s="10">
        <f t="shared" si="618"/>
        <v>0</v>
      </c>
      <c r="AI1025" s="25">
        <f t="shared" si="619"/>
        <v>9.746088015423588</v>
      </c>
      <c r="AJ1025" s="4">
        <f t="shared" si="591"/>
        <v>9.6941637809166412</v>
      </c>
      <c r="AK1025" s="4"/>
      <c r="AL1025" s="24">
        <f t="shared" si="620"/>
        <v>1.0060236700509124</v>
      </c>
      <c r="AM1025" s="4">
        <f t="shared" si="592"/>
        <v>0.9942698063429668</v>
      </c>
      <c r="AN1025" s="3"/>
      <c r="AO1025" s="23">
        <f t="shared" si="621"/>
        <v>0</v>
      </c>
      <c r="AP1025" s="22">
        <f t="shared" si="622"/>
        <v>38.157338925844847</v>
      </c>
      <c r="AQ1025" s="4">
        <f t="shared" si="593"/>
        <v>38.14375239010203</v>
      </c>
      <c r="AR1025" s="3"/>
      <c r="AS1025" s="4">
        <v>3.4</v>
      </c>
      <c r="AT1025" s="4"/>
      <c r="AU1025" s="21">
        <f t="shared" si="623"/>
        <v>333.08184223889998</v>
      </c>
      <c r="AV1025" s="21">
        <f t="shared" si="594"/>
        <v>8.7399175565861575E-2</v>
      </c>
      <c r="AW1025" s="3">
        <f t="shared" si="595"/>
        <v>52.524057761099506</v>
      </c>
      <c r="AX1025"/>
      <c r="AY1025" s="20">
        <f t="shared" si="596"/>
        <v>3.5670418269421193E-3</v>
      </c>
      <c r="AZ1025" s="20">
        <f t="shared" si="597"/>
        <v>4.1873969272798791E-3</v>
      </c>
      <c r="BA1025" s="19">
        <f t="shared" si="598"/>
        <v>2.7250515284958501E-2</v>
      </c>
      <c r="BB1025" s="18">
        <f t="shared" si="599"/>
        <v>5.291134395175077E-3</v>
      </c>
      <c r="BC1025" s="18">
        <f t="shared" si="600"/>
        <v>6.2113316812924813E-3</v>
      </c>
      <c r="BD1025" s="17">
        <f t="shared" si="601"/>
        <v>4.0421768430479274E-2</v>
      </c>
      <c r="BE1025" s="16">
        <f t="shared" si="602"/>
        <v>1.1977311390693822E-3</v>
      </c>
      <c r="BF1025" s="16">
        <f t="shared" si="603"/>
        <v>1.4060322067336224E-3</v>
      </c>
      <c r="BG1025" s="16">
        <f t="shared" si="604"/>
        <v>9.1501003621426193E-3</v>
      </c>
      <c r="BH1025" s="15">
        <f t="shared" si="605"/>
        <v>1.3844823570866222E-3</v>
      </c>
      <c r="BI1025" s="15">
        <f t="shared" si="606"/>
        <v>1.6252618974495129E-3</v>
      </c>
      <c r="BJ1025" s="15">
        <f t="shared" si="607"/>
        <v>1.0576791488281185E-2</v>
      </c>
    </row>
    <row r="1026" spans="1:62" x14ac:dyDescent="0.25">
      <c r="A1026">
        <v>997</v>
      </c>
      <c r="B1026" s="26">
        <f t="shared" si="585"/>
        <v>0.32591896220804795</v>
      </c>
      <c r="C1026" s="25">
        <f t="shared" si="586"/>
        <v>9.9125470144495758</v>
      </c>
      <c r="D1026" s="24">
        <f t="shared" si="587"/>
        <v>1.00571019606124</v>
      </c>
      <c r="E1026" s="22">
        <f t="shared" si="588"/>
        <v>38.157182412814784</v>
      </c>
      <c r="F1026" s="27">
        <v>3.4</v>
      </c>
      <c r="G1026" s="4">
        <f t="shared" si="589"/>
        <v>52.801358585533649</v>
      </c>
      <c r="H1026" s="4"/>
      <c r="I1026" s="5">
        <v>0.36470000000000002</v>
      </c>
      <c r="J1026" s="5">
        <v>0</v>
      </c>
      <c r="K1026" s="14">
        <v>1</v>
      </c>
      <c r="L1026" s="6">
        <v>3.4</v>
      </c>
      <c r="M1026" s="6">
        <v>74</v>
      </c>
      <c r="N1026" s="6">
        <v>8</v>
      </c>
      <c r="O1026" s="13">
        <f t="shared" si="608"/>
        <v>68</v>
      </c>
      <c r="P1026" s="12">
        <f t="shared" si="609"/>
        <v>0</v>
      </c>
      <c r="Q1026" s="4"/>
      <c r="R1026">
        <v>997</v>
      </c>
      <c r="S1026" s="4">
        <f t="shared" si="610"/>
        <v>0.35612952979019163</v>
      </c>
      <c r="T1026" s="12">
        <f t="shared" si="611"/>
        <v>1</v>
      </c>
      <c r="U1026">
        <f t="shared" si="612"/>
        <v>0.6</v>
      </c>
      <c r="V1026" s="4">
        <f t="shared" si="613"/>
        <v>0.21367771787411496</v>
      </c>
      <c r="W1026" s="4"/>
      <c r="X1026"/>
      <c r="Z1026"/>
      <c r="AA1026">
        <v>997</v>
      </c>
      <c r="AB1026" s="4">
        <f t="shared" si="614"/>
        <v>0.1463167664670659</v>
      </c>
      <c r="AC1026" s="4">
        <f t="shared" si="615"/>
        <v>0</v>
      </c>
      <c r="AD1026" s="26">
        <f t="shared" si="616"/>
        <v>0.32591896220804795</v>
      </c>
      <c r="AE1026" s="4">
        <f t="shared" si="590"/>
        <v>0.27056068333884714</v>
      </c>
      <c r="AF1026" s="11"/>
      <c r="AG1026" s="10">
        <f t="shared" si="617"/>
        <v>0.21838323353293418</v>
      </c>
      <c r="AH1026" s="10">
        <f t="shared" si="618"/>
        <v>0</v>
      </c>
      <c r="AI1026" s="25">
        <f t="shared" si="619"/>
        <v>9.9125470144495758</v>
      </c>
      <c r="AJ1026" s="4">
        <f t="shared" si="591"/>
        <v>9.8573439806792607</v>
      </c>
      <c r="AK1026" s="4"/>
      <c r="AL1026" s="24">
        <f t="shared" si="620"/>
        <v>1.00571019606124</v>
      </c>
      <c r="AM1026" s="4">
        <f t="shared" si="592"/>
        <v>0.99342957932737574</v>
      </c>
      <c r="AN1026" s="3"/>
      <c r="AO1026" s="23">
        <f t="shared" si="621"/>
        <v>0</v>
      </c>
      <c r="AP1026" s="22">
        <f t="shared" si="622"/>
        <v>38.157182412814784</v>
      </c>
      <c r="AQ1026" s="4">
        <f t="shared" si="593"/>
        <v>38.142978958062955</v>
      </c>
      <c r="AR1026" s="3"/>
      <c r="AS1026" s="4">
        <v>3.4</v>
      </c>
      <c r="AT1026" s="4"/>
      <c r="AU1026" s="21">
        <f t="shared" si="623"/>
        <v>333.16924141446583</v>
      </c>
      <c r="AV1026" s="21">
        <f t="shared" si="594"/>
        <v>0.10668653730146303</v>
      </c>
      <c r="AW1026" s="3">
        <f t="shared" si="595"/>
        <v>52.801358585533649</v>
      </c>
      <c r="AX1026"/>
      <c r="AY1026" s="20">
        <f t="shared" si="596"/>
        <v>5.6410671464657705E-3</v>
      </c>
      <c r="AZ1026" s="20">
        <f t="shared" si="597"/>
        <v>6.6221223023728605E-3</v>
      </c>
      <c r="BA1026" s="19">
        <f t="shared" si="598"/>
        <v>4.3095089420362179E-2</v>
      </c>
      <c r="BB1026" s="18">
        <f t="shared" si="599"/>
        <v>5.6252475067503959E-3</v>
      </c>
      <c r="BC1026" s="18">
        <f t="shared" si="600"/>
        <v>6.6035514209678561E-3</v>
      </c>
      <c r="BD1026" s="17">
        <f t="shared" si="601"/>
        <v>4.2974234842596853E-2</v>
      </c>
      <c r="BE1026" s="16">
        <f t="shared" si="602"/>
        <v>1.2514078293406237E-3</v>
      </c>
      <c r="BF1026" s="16">
        <f t="shared" si="603"/>
        <v>1.4690439735737756E-3</v>
      </c>
      <c r="BG1026" s="16">
        <f t="shared" si="604"/>
        <v>9.5601649309498705E-3</v>
      </c>
      <c r="BH1026" s="15">
        <f t="shared" si="605"/>
        <v>1.4473470563665654E-3</v>
      </c>
      <c r="BI1026" s="15">
        <f t="shared" si="606"/>
        <v>1.6990595879085768E-3</v>
      </c>
      <c r="BJ1026" s="15">
        <f t="shared" si="607"/>
        <v>1.1057048107554129E-2</v>
      </c>
    </row>
    <row r="1027" spans="1:62" x14ac:dyDescent="0.25">
      <c r="A1027">
        <v>998</v>
      </c>
      <c r="B1027" s="26">
        <f t="shared" si="585"/>
        <v>0.41687744980591301</v>
      </c>
      <c r="C1027" s="25">
        <f t="shared" si="586"/>
        <v>10.075727214212195</v>
      </c>
      <c r="D1027" s="24">
        <f t="shared" si="587"/>
        <v>1.007394648866299</v>
      </c>
      <c r="E1027" s="22">
        <f t="shared" si="588"/>
        <v>38.159372735347773</v>
      </c>
      <c r="F1027" s="27">
        <v>3.4</v>
      </c>
      <c r="G1027" s="4">
        <f t="shared" si="589"/>
        <v>53.059372048232177</v>
      </c>
      <c r="H1027" s="4"/>
      <c r="I1027" s="5">
        <v>0.36470000000000002</v>
      </c>
      <c r="J1027" s="5">
        <v>0</v>
      </c>
      <c r="K1027" s="14">
        <v>1</v>
      </c>
      <c r="L1027" s="6">
        <v>3.6</v>
      </c>
      <c r="M1027" s="6">
        <v>59</v>
      </c>
      <c r="N1027" s="6">
        <v>10</v>
      </c>
      <c r="O1027" s="13">
        <f t="shared" si="608"/>
        <v>51.5</v>
      </c>
      <c r="P1027" s="12">
        <f t="shared" si="609"/>
        <v>0</v>
      </c>
      <c r="Q1027" s="4"/>
      <c r="R1027">
        <v>998</v>
      </c>
      <c r="S1027" s="4">
        <f t="shared" si="610"/>
        <v>0.37230471497562223</v>
      </c>
      <c r="T1027" s="12">
        <f t="shared" si="611"/>
        <v>1</v>
      </c>
      <c r="U1027">
        <f t="shared" si="612"/>
        <v>0.6</v>
      </c>
      <c r="V1027" s="4">
        <f t="shared" si="613"/>
        <v>0.22338282898537334</v>
      </c>
      <c r="W1027" s="4"/>
      <c r="X1027"/>
      <c r="Z1027"/>
      <c r="AA1027">
        <v>998</v>
      </c>
      <c r="AB1027" s="4">
        <f t="shared" si="614"/>
        <v>0.1463167664670659</v>
      </c>
      <c r="AC1027" s="4">
        <f t="shared" si="615"/>
        <v>0</v>
      </c>
      <c r="AD1027" s="26">
        <f t="shared" si="616"/>
        <v>0.41687744980591301</v>
      </c>
      <c r="AE1027" s="4">
        <f t="shared" si="590"/>
        <v>0.3235599355594605</v>
      </c>
      <c r="AF1027" s="11"/>
      <c r="AG1027" s="10">
        <f t="shared" si="617"/>
        <v>0.21838323353293418</v>
      </c>
      <c r="AH1027" s="10">
        <f t="shared" si="618"/>
        <v>0</v>
      </c>
      <c r="AI1027" s="25">
        <f t="shared" si="619"/>
        <v>10.075727214212195</v>
      </c>
      <c r="AJ1027" s="4">
        <f t="shared" si="591"/>
        <v>9.9994195626134328</v>
      </c>
      <c r="AK1027" s="4"/>
      <c r="AL1027" s="24">
        <f t="shared" si="620"/>
        <v>1.007394648866299</v>
      </c>
      <c r="AM1027" s="4">
        <f t="shared" si="592"/>
        <v>0.99068616446696656</v>
      </c>
      <c r="AN1027" s="3"/>
      <c r="AO1027" s="23">
        <f t="shared" si="621"/>
        <v>0</v>
      </c>
      <c r="AP1027" s="22">
        <f t="shared" si="622"/>
        <v>38.159372735347773</v>
      </c>
      <c r="AQ1027" s="4">
        <f t="shared" si="593"/>
        <v>38.1400378605003</v>
      </c>
      <c r="AR1027" s="3"/>
      <c r="AS1027" s="4">
        <v>3.4</v>
      </c>
      <c r="AT1027" s="4"/>
      <c r="AU1027" s="21">
        <f t="shared" si="623"/>
        <v>333.2759279517673</v>
      </c>
      <c r="AV1027" s="21">
        <f t="shared" si="594"/>
        <v>0.16010800300957032</v>
      </c>
      <c r="AW1027" s="3">
        <f t="shared" si="595"/>
        <v>53.059372048232177</v>
      </c>
      <c r="AX1027"/>
      <c r="AY1027" s="20">
        <f t="shared" si="596"/>
        <v>9.5091533652862364E-3</v>
      </c>
      <c r="AZ1027" s="20">
        <f t="shared" si="597"/>
        <v>1.1162919167944711E-2</v>
      </c>
      <c r="BA1027" s="19">
        <f t="shared" si="598"/>
        <v>7.264544171322157E-2</v>
      </c>
      <c r="BB1027" s="18">
        <f t="shared" si="599"/>
        <v>7.7758303771475112E-3</v>
      </c>
      <c r="BC1027" s="18">
        <f t="shared" si="600"/>
        <v>9.1281487036079488E-3</v>
      </c>
      <c r="BD1027" s="17">
        <f t="shared" si="601"/>
        <v>5.9403672518006954E-2</v>
      </c>
      <c r="BE1027" s="16">
        <f t="shared" si="602"/>
        <v>1.7026122259872027E-3</v>
      </c>
      <c r="BF1027" s="16">
        <f t="shared" si="603"/>
        <v>1.9987187000719336E-3</v>
      </c>
      <c r="BG1027" s="16">
        <f t="shared" si="604"/>
        <v>1.3007153473273345E-2</v>
      </c>
      <c r="BH1027" s="15">
        <f t="shared" si="605"/>
        <v>1.9702441895062426E-3</v>
      </c>
      <c r="BI1027" s="15">
        <f t="shared" si="606"/>
        <v>2.3128953528986323E-3</v>
      </c>
      <c r="BJ1027" s="15">
        <f t="shared" si="607"/>
        <v>1.5051735305068443E-2</v>
      </c>
    </row>
    <row r="1028" spans="1:62" x14ac:dyDescent="0.25">
      <c r="A1028">
        <v>999</v>
      </c>
      <c r="B1028" s="26">
        <f t="shared" si="585"/>
        <v>0.37234556430197546</v>
      </c>
      <c r="C1028" s="25">
        <f t="shared" si="586"/>
        <v>10.072233933870917</v>
      </c>
      <c r="D1028" s="24">
        <f t="shared" si="587"/>
        <v>1.0116440046248936</v>
      </c>
      <c r="E1028" s="22">
        <f t="shared" si="588"/>
        <v>38.164640542424827</v>
      </c>
      <c r="F1028" s="27">
        <v>3.4</v>
      </c>
      <c r="G1028" s="4">
        <f t="shared" si="589"/>
        <v>53.020864045222609</v>
      </c>
      <c r="H1028" s="4"/>
      <c r="I1028" s="5">
        <v>0.1216</v>
      </c>
      <c r="J1028" s="5">
        <v>0</v>
      </c>
      <c r="K1028" s="14">
        <v>1</v>
      </c>
      <c r="L1028" s="6">
        <v>5.0999999999999996</v>
      </c>
      <c r="M1028" s="6">
        <v>62</v>
      </c>
      <c r="N1028" s="6">
        <v>27</v>
      </c>
      <c r="O1028" s="13">
        <f t="shared" si="608"/>
        <v>41.75</v>
      </c>
      <c r="P1028" s="12">
        <f t="shared" si="609"/>
        <v>0</v>
      </c>
      <c r="Q1028" s="4"/>
      <c r="R1028">
        <v>999</v>
      </c>
      <c r="S1028" s="4">
        <f t="shared" si="610"/>
        <v>0.50681584851960382</v>
      </c>
      <c r="T1028" s="12">
        <f t="shared" si="611"/>
        <v>1</v>
      </c>
      <c r="U1028">
        <f t="shared" si="612"/>
        <v>0.6</v>
      </c>
      <c r="V1028" s="4">
        <f t="shared" si="613"/>
        <v>0.3040895091117623</v>
      </c>
      <c r="W1028" s="4"/>
      <c r="X1028"/>
      <c r="Z1028"/>
      <c r="AA1028">
        <v>999</v>
      </c>
      <c r="AB1028" s="4">
        <f t="shared" si="614"/>
        <v>4.8785628742514978E-2</v>
      </c>
      <c r="AC1028" s="4">
        <f t="shared" si="615"/>
        <v>0</v>
      </c>
      <c r="AD1028" s="26">
        <f t="shared" si="616"/>
        <v>0.37234556430197546</v>
      </c>
      <c r="AE1028" s="4">
        <f t="shared" si="590"/>
        <v>0.25653146669740873</v>
      </c>
      <c r="AF1028" s="11"/>
      <c r="AG1028" s="10">
        <f t="shared" si="617"/>
        <v>7.2814371257485036E-2</v>
      </c>
      <c r="AH1028" s="10">
        <f t="shared" si="618"/>
        <v>0</v>
      </c>
      <c r="AI1028" s="25">
        <f t="shared" si="619"/>
        <v>10.072233933870917</v>
      </c>
      <c r="AJ1028" s="4">
        <f t="shared" si="591"/>
        <v>9.9602820739970799</v>
      </c>
      <c r="AK1028" s="4"/>
      <c r="AL1028" s="24">
        <f t="shared" si="620"/>
        <v>1.0116440046248936</v>
      </c>
      <c r="AM1028" s="4">
        <f t="shared" si="592"/>
        <v>0.98707134963450405</v>
      </c>
      <c r="AN1028" s="3"/>
      <c r="AO1028" s="23">
        <f t="shared" si="621"/>
        <v>0</v>
      </c>
      <c r="AP1028" s="22">
        <f t="shared" si="622"/>
        <v>38.164640542424827</v>
      </c>
      <c r="AQ1028" s="4">
        <f t="shared" si="593"/>
        <v>38.13621305649842</v>
      </c>
      <c r="AR1028" s="3"/>
      <c r="AS1028" s="4">
        <v>3.4</v>
      </c>
      <c r="AT1028" s="4"/>
      <c r="AU1028" s="21">
        <f t="shared" si="623"/>
        <v>333.43603595477686</v>
      </c>
      <c r="AV1028" s="21">
        <f t="shared" si="594"/>
        <v>0.21856965866182593</v>
      </c>
      <c r="AW1028" s="3">
        <f t="shared" si="595"/>
        <v>53.020864045222609</v>
      </c>
      <c r="AX1028"/>
      <c r="AY1028" s="20">
        <f t="shared" si="596"/>
        <v>1.1801578994866125E-2</v>
      </c>
      <c r="AZ1028" s="20">
        <f t="shared" si="597"/>
        <v>1.3854027515712406E-2</v>
      </c>
      <c r="BA1028" s="19">
        <f t="shared" si="598"/>
        <v>9.0158491093988213E-2</v>
      </c>
      <c r="BB1028" s="18">
        <f t="shared" si="599"/>
        <v>1.140801288660369E-2</v>
      </c>
      <c r="BC1028" s="18">
        <f t="shared" si="600"/>
        <v>1.3392015127752158E-2</v>
      </c>
      <c r="BD1028" s="17">
        <f t="shared" si="601"/>
        <v>8.7151831859481541E-2</v>
      </c>
      <c r="BE1028" s="16">
        <f t="shared" si="602"/>
        <v>2.5039795239162506E-3</v>
      </c>
      <c r="BF1028" s="16">
        <f t="shared" si="603"/>
        <v>2.9394542237277726E-3</v>
      </c>
      <c r="BG1028" s="16">
        <f t="shared" si="604"/>
        <v>1.9129221242745499E-2</v>
      </c>
      <c r="BH1028" s="15">
        <f t="shared" si="605"/>
        <v>2.8967908719664546E-3</v>
      </c>
      <c r="BI1028" s="15">
        <f t="shared" si="606"/>
        <v>3.4005805888301854E-3</v>
      </c>
      <c r="BJ1028" s="15">
        <f t="shared" si="607"/>
        <v>2.2130114465610678E-2</v>
      </c>
    </row>
    <row r="1029" spans="1:62" x14ac:dyDescent="0.25">
      <c r="A1029">
        <v>1000</v>
      </c>
      <c r="B1029" s="26">
        <f t="shared" si="585"/>
        <v>0.30531709543992369</v>
      </c>
      <c r="C1029" s="25">
        <f t="shared" si="586"/>
        <v>10.033096445254564</v>
      </c>
      <c r="D1029" s="24">
        <f t="shared" si="587"/>
        <v>1.0156817119118566</v>
      </c>
      <c r="E1029" s="22">
        <f t="shared" si="588"/>
        <v>38.169799133954442</v>
      </c>
      <c r="F1029" s="27">
        <v>3.4</v>
      </c>
      <c r="G1029" s="4">
        <f t="shared" si="589"/>
        <v>52.923894386560782</v>
      </c>
      <c r="H1029" s="4"/>
      <c r="I1029" s="5">
        <v>0.1216</v>
      </c>
      <c r="J1029" s="5">
        <v>0</v>
      </c>
      <c r="K1029" s="14">
        <v>1</v>
      </c>
      <c r="L1029" s="6">
        <v>7.3</v>
      </c>
      <c r="M1029" s="6">
        <v>51</v>
      </c>
      <c r="N1029" s="6">
        <v>49</v>
      </c>
      <c r="O1029" s="13">
        <f t="shared" si="608"/>
        <v>14.25</v>
      </c>
      <c r="P1029" s="12">
        <f t="shared" si="609"/>
        <v>0</v>
      </c>
      <c r="Q1029" s="4"/>
      <c r="R1029">
        <v>1000</v>
      </c>
      <c r="S1029" s="4">
        <f t="shared" si="610"/>
        <v>0.74514205020999758</v>
      </c>
      <c r="T1029" s="12">
        <f t="shared" si="611"/>
        <v>1</v>
      </c>
      <c r="U1029">
        <f t="shared" si="612"/>
        <v>0.6</v>
      </c>
      <c r="V1029" s="4">
        <f t="shared" si="613"/>
        <v>0.44708523012599855</v>
      </c>
      <c r="W1029" s="4"/>
      <c r="X1029"/>
      <c r="Z1029"/>
      <c r="AA1029">
        <v>1000</v>
      </c>
      <c r="AB1029" s="4">
        <f t="shared" si="614"/>
        <v>4.8785628742514978E-2</v>
      </c>
      <c r="AC1029" s="4">
        <f t="shared" si="615"/>
        <v>0</v>
      </c>
      <c r="AD1029" s="26">
        <f t="shared" si="616"/>
        <v>0.30531709543992369</v>
      </c>
      <c r="AE1029" s="4">
        <f t="shared" si="590"/>
        <v>0.1637984102042247</v>
      </c>
      <c r="AF1029" s="11"/>
      <c r="AG1029" s="10">
        <f t="shared" si="617"/>
        <v>7.2814371257485036E-2</v>
      </c>
      <c r="AH1029" s="10">
        <f t="shared" si="618"/>
        <v>0</v>
      </c>
      <c r="AI1029" s="25">
        <f t="shared" si="619"/>
        <v>10.033096445254564</v>
      </c>
      <c r="AJ1029" s="4">
        <f t="shared" si="591"/>
        <v>9.8474037312689671</v>
      </c>
      <c r="AK1029" s="4"/>
      <c r="AL1029" s="24">
        <f t="shared" si="620"/>
        <v>1.0156817119118566</v>
      </c>
      <c r="AM1029" s="4">
        <f t="shared" si="592"/>
        <v>0.97478423700422656</v>
      </c>
      <c r="AN1029" s="3"/>
      <c r="AO1029" s="23">
        <f t="shared" si="621"/>
        <v>0</v>
      </c>
      <c r="AP1029" s="22">
        <f t="shared" si="622"/>
        <v>38.169799133954442</v>
      </c>
      <c r="AQ1029" s="4">
        <f t="shared" si="593"/>
        <v>38.122290954850143</v>
      </c>
      <c r="AR1029" s="3"/>
      <c r="AS1029" s="4">
        <v>3.4</v>
      </c>
      <c r="AT1029" s="4"/>
      <c r="AU1029" s="21">
        <f t="shared" si="623"/>
        <v>333.65460561343866</v>
      </c>
      <c r="AV1029" s="21">
        <f t="shared" si="594"/>
        <v>0.32354788551199432</v>
      </c>
      <c r="AW1029" s="3">
        <f t="shared" si="595"/>
        <v>52.923894386560782</v>
      </c>
      <c r="AX1029"/>
      <c r="AY1029" s="20">
        <f t="shared" si="596"/>
        <v>1.4420903651653886E-2</v>
      </c>
      <c r="AZ1029" s="20">
        <f t="shared" si="597"/>
        <v>1.6928886895419781E-2</v>
      </c>
      <c r="BA1029" s="19">
        <f t="shared" si="598"/>
        <v>0.11016889468862534</v>
      </c>
      <c r="BB1029" s="18">
        <f t="shared" si="599"/>
        <v>1.8922283885979135E-2</v>
      </c>
      <c r="BC1029" s="18">
        <f t="shared" si="600"/>
        <v>2.2213115866149418E-2</v>
      </c>
      <c r="BD1029" s="17">
        <f t="shared" si="601"/>
        <v>0.14455731423346874</v>
      </c>
      <c r="BE1029" s="16">
        <f t="shared" si="602"/>
        <v>4.1674959335340845E-3</v>
      </c>
      <c r="BF1029" s="16">
        <f t="shared" si="603"/>
        <v>4.8922778350182737E-3</v>
      </c>
      <c r="BG1029" s="16">
        <f t="shared" si="604"/>
        <v>3.1837701139077718E-2</v>
      </c>
      <c r="BH1029" s="15">
        <f t="shared" si="605"/>
        <v>4.841133680598784E-3</v>
      </c>
      <c r="BI1029" s="15">
        <f t="shared" si="606"/>
        <v>5.6830699728768336E-3</v>
      </c>
      <c r="BJ1029" s="15">
        <f t="shared" si="607"/>
        <v>3.6983975450822555E-2</v>
      </c>
    </row>
    <row r="1030" spans="1:62" x14ac:dyDescent="0.25">
      <c r="A1030">
        <v>1001</v>
      </c>
      <c r="B1030" s="26">
        <f t="shared" si="585"/>
        <v>0.45639182337787743</v>
      </c>
      <c r="C1030" s="25">
        <f t="shared" si="586"/>
        <v>10.284110318095314</v>
      </c>
      <c r="D1030" s="24">
        <f t="shared" si="587"/>
        <v>1.0171360541559924</v>
      </c>
      <c r="E1030" s="22">
        <f t="shared" si="588"/>
        <v>38.17200830541961</v>
      </c>
      <c r="F1030" s="27">
        <v>3.4</v>
      </c>
      <c r="G1030" s="4">
        <f t="shared" si="589"/>
        <v>53.329646501048792</v>
      </c>
      <c r="H1030" s="4"/>
      <c r="I1030" s="5">
        <v>0.72929999999999995</v>
      </c>
      <c r="J1030" s="5">
        <v>0</v>
      </c>
      <c r="K1030" s="14">
        <v>1</v>
      </c>
      <c r="L1030" s="6">
        <v>11</v>
      </c>
      <c r="M1030" s="6">
        <v>52</v>
      </c>
      <c r="N1030" s="6">
        <v>83</v>
      </c>
      <c r="O1030" s="13">
        <f t="shared" si="608"/>
        <v>-10.25</v>
      </c>
      <c r="P1030" s="12">
        <f t="shared" si="609"/>
        <v>-10.25</v>
      </c>
      <c r="Q1030" s="4"/>
      <c r="R1030">
        <v>1001</v>
      </c>
      <c r="S1030" s="4">
        <f t="shared" si="610"/>
        <v>1.245428856118602</v>
      </c>
      <c r="T1030" s="12">
        <f t="shared" si="611"/>
        <v>1</v>
      </c>
      <c r="U1030">
        <f t="shared" si="612"/>
        <v>0.6</v>
      </c>
      <c r="V1030" s="4">
        <f t="shared" si="613"/>
        <v>0.74725731367116122</v>
      </c>
      <c r="W1030" s="4"/>
      <c r="X1030"/>
      <c r="Z1030"/>
      <c r="AA1030">
        <v>1001</v>
      </c>
      <c r="AB1030" s="4">
        <f t="shared" si="614"/>
        <v>0.29259341317365273</v>
      </c>
      <c r="AC1030" s="4">
        <f t="shared" si="615"/>
        <v>0</v>
      </c>
      <c r="AD1030" s="26">
        <f t="shared" si="616"/>
        <v>0.45639182337787743</v>
      </c>
      <c r="AE1030" s="4">
        <f t="shared" si="590"/>
        <v>0.23867393032334436</v>
      </c>
      <c r="AF1030" s="11"/>
      <c r="AG1030" s="10">
        <f t="shared" si="617"/>
        <v>0.43670658682634733</v>
      </c>
      <c r="AH1030" s="10">
        <f t="shared" si="618"/>
        <v>0</v>
      </c>
      <c r="AI1030" s="25">
        <f t="shared" si="619"/>
        <v>10.284110318095314</v>
      </c>
      <c r="AJ1030" s="4">
        <f t="shared" si="591"/>
        <v>10.086041263358229</v>
      </c>
      <c r="AK1030" s="4"/>
      <c r="AL1030" s="24">
        <f t="shared" si="620"/>
        <v>1.0171360541559924</v>
      </c>
      <c r="AM1030" s="4">
        <f t="shared" si="592"/>
        <v>0.97453598339191183</v>
      </c>
      <c r="AN1030" s="3"/>
      <c r="AO1030" s="23">
        <f t="shared" si="621"/>
        <v>0</v>
      </c>
      <c r="AP1030" s="22">
        <f t="shared" si="622"/>
        <v>38.17200830541961</v>
      </c>
      <c r="AQ1030" s="4">
        <f t="shared" si="593"/>
        <v>38.122550106202773</v>
      </c>
      <c r="AR1030" s="3"/>
      <c r="AS1030" s="4">
        <v>3.4</v>
      </c>
      <c r="AT1030" s="4"/>
      <c r="AU1030" s="21">
        <f t="shared" si="623"/>
        <v>333.97815349895063</v>
      </c>
      <c r="AV1030" s="21">
        <f t="shared" si="594"/>
        <v>0.39534529466354118</v>
      </c>
      <c r="AW1030" s="3">
        <f t="shared" si="595"/>
        <v>53.329646501048792</v>
      </c>
      <c r="AX1030"/>
      <c r="AY1030" s="20">
        <f t="shared" si="596"/>
        <v>2.2185683492970294E-2</v>
      </c>
      <c r="AZ1030" s="20">
        <f t="shared" si="597"/>
        <v>2.6044063230878173E-2</v>
      </c>
      <c r="BA1030" s="19">
        <f t="shared" si="598"/>
        <v>0.16948814633068462</v>
      </c>
      <c r="BB1030" s="18">
        <f t="shared" si="599"/>
        <v>2.0183446093923477E-2</v>
      </c>
      <c r="BC1030" s="18">
        <f t="shared" si="600"/>
        <v>2.3693610631997125E-2</v>
      </c>
      <c r="BD1030" s="17">
        <f t="shared" si="601"/>
        <v>0.1541919980111639</v>
      </c>
      <c r="BE1030" s="16">
        <f t="shared" si="602"/>
        <v>4.3409922514421034E-3</v>
      </c>
      <c r="BF1030" s="16">
        <f t="shared" si="603"/>
        <v>5.095947425605948E-3</v>
      </c>
      <c r="BG1030" s="16">
        <f t="shared" si="604"/>
        <v>3.3163131087032519E-2</v>
      </c>
      <c r="BH1030" s="15">
        <f t="shared" si="605"/>
        <v>5.0398427918010615E-3</v>
      </c>
      <c r="BI1030" s="15">
        <f t="shared" si="606"/>
        <v>5.916337190375159E-3</v>
      </c>
      <c r="BJ1030" s="15">
        <f t="shared" si="607"/>
        <v>3.8502019234660144E-2</v>
      </c>
    </row>
    <row r="1031" spans="1:62" x14ac:dyDescent="0.25">
      <c r="A1031">
        <v>1002</v>
      </c>
      <c r="B1031" s="26">
        <f t="shared" si="585"/>
        <v>0.53126734349699711</v>
      </c>
      <c r="C1031" s="25">
        <f t="shared" si="586"/>
        <v>10.522747850184576</v>
      </c>
      <c r="D1031" s="24">
        <f t="shared" si="587"/>
        <v>1.0262859480220488</v>
      </c>
      <c r="E1031" s="22">
        <f t="shared" si="588"/>
        <v>38.183300064681632</v>
      </c>
      <c r="F1031" s="27">
        <v>3.4</v>
      </c>
      <c r="G1031" s="4">
        <f t="shared" si="589"/>
        <v>53.663601206385252</v>
      </c>
      <c r="H1031" s="4"/>
      <c r="I1031" s="5">
        <v>0.72929999999999995</v>
      </c>
      <c r="J1031" s="5">
        <v>0</v>
      </c>
      <c r="K1031" s="14">
        <v>1</v>
      </c>
      <c r="L1031" s="6">
        <v>13.9</v>
      </c>
      <c r="M1031" s="6">
        <v>57</v>
      </c>
      <c r="N1031" s="6">
        <v>99</v>
      </c>
      <c r="O1031" s="13">
        <f t="shared" si="608"/>
        <v>-17.25</v>
      </c>
      <c r="P1031" s="12">
        <f t="shared" si="609"/>
        <v>-27.5</v>
      </c>
      <c r="Q1031" s="4"/>
      <c r="R1031">
        <v>1002</v>
      </c>
      <c r="S1031" s="4">
        <f t="shared" si="610"/>
        <v>1.7093833911892833</v>
      </c>
      <c r="T1031" s="12">
        <f t="shared" si="611"/>
        <v>0.75846459436788383</v>
      </c>
      <c r="U1031">
        <f t="shared" si="612"/>
        <v>0.6</v>
      </c>
      <c r="V1031" s="4">
        <f t="shared" si="613"/>
        <v>0.77790406825054637</v>
      </c>
      <c r="W1031" s="4"/>
      <c r="X1031"/>
      <c r="Z1031"/>
      <c r="AA1031">
        <v>1002</v>
      </c>
      <c r="AB1031" s="4">
        <f t="shared" si="614"/>
        <v>0.29259341317365273</v>
      </c>
      <c r="AC1031" s="4">
        <f t="shared" si="615"/>
        <v>0</v>
      </c>
      <c r="AD1031" s="26">
        <f t="shared" si="616"/>
        <v>0.53126734349699711</v>
      </c>
      <c r="AE1031" s="4">
        <f t="shared" si="590"/>
        <v>0.14308485114144587</v>
      </c>
      <c r="AF1031" s="11"/>
      <c r="AG1031" s="10">
        <f t="shared" si="617"/>
        <v>0.43670658682634733</v>
      </c>
      <c r="AH1031" s="10">
        <f t="shared" si="618"/>
        <v>0</v>
      </c>
      <c r="AI1031" s="25">
        <f t="shared" si="619"/>
        <v>10.522747850184576</v>
      </c>
      <c r="AJ1031" s="4">
        <f t="shared" si="591"/>
        <v>10.116669908376386</v>
      </c>
      <c r="AK1031" s="4"/>
      <c r="AL1031" s="24">
        <f t="shared" si="620"/>
        <v>1.0262859480220488</v>
      </c>
      <c r="AM1031" s="4">
        <f t="shared" si="592"/>
        <v>0.9411674479341402</v>
      </c>
      <c r="AN1031" s="3"/>
      <c r="AO1031" s="23">
        <f t="shared" si="621"/>
        <v>0</v>
      </c>
      <c r="AP1031" s="22">
        <f t="shared" si="622"/>
        <v>38.183300064681632</v>
      </c>
      <c r="AQ1031" s="4">
        <f t="shared" si="593"/>
        <v>38.083251558709705</v>
      </c>
      <c r="AR1031" s="3"/>
      <c r="AS1031" s="4">
        <v>3.4</v>
      </c>
      <c r="AT1031" s="4"/>
      <c r="AU1031" s="21">
        <f t="shared" si="623"/>
        <v>334.37349879361415</v>
      </c>
      <c r="AV1031" s="21">
        <f t="shared" si="594"/>
        <v>0.76246071914411806</v>
      </c>
      <c r="AW1031" s="3">
        <f t="shared" si="595"/>
        <v>53.663601206385252</v>
      </c>
      <c r="AX1031"/>
      <c r="AY1031" s="20">
        <f t="shared" si="596"/>
        <v>3.9556206392074078E-2</v>
      </c>
      <c r="AZ1031" s="20">
        <f t="shared" si="597"/>
        <v>4.6435546634173916E-2</v>
      </c>
      <c r="BA1031" s="19">
        <f t="shared" si="598"/>
        <v>0.30219073932930329</v>
      </c>
      <c r="BB1031" s="18">
        <f t="shared" si="599"/>
        <v>4.1379771611958209E-2</v>
      </c>
      <c r="BC1031" s="18">
        <f t="shared" si="600"/>
        <v>4.85762536314292E-2</v>
      </c>
      <c r="BD1031" s="17">
        <f t="shared" si="601"/>
        <v>0.31612191656480298</v>
      </c>
      <c r="BE1031" s="16">
        <f t="shared" si="602"/>
        <v>8.6736651538038799E-3</v>
      </c>
      <c r="BF1031" s="16">
        <f t="shared" si="603"/>
        <v>1.0182128658813251E-2</v>
      </c>
      <c r="BG1031" s="16">
        <f t="shared" si="604"/>
        <v>6.6262706275291433E-2</v>
      </c>
      <c r="BH1031" s="15">
        <f t="shared" si="605"/>
        <v>1.0195048538714948E-2</v>
      </c>
      <c r="BI1031" s="15">
        <f t="shared" si="606"/>
        <v>1.1968100458491459E-2</v>
      </c>
      <c r="BJ1031" s="15">
        <f t="shared" si="607"/>
        <v>7.7885356974720321E-2</v>
      </c>
    </row>
    <row r="1032" spans="1:62" x14ac:dyDescent="0.25">
      <c r="A1032">
        <v>1003</v>
      </c>
      <c r="B1032" s="26">
        <f t="shared" si="585"/>
        <v>0.4356782643150986</v>
      </c>
      <c r="C1032" s="25">
        <f t="shared" si="586"/>
        <v>10.553376495202732</v>
      </c>
      <c r="D1032" s="24">
        <f t="shared" si="587"/>
        <v>1.0409721396306915</v>
      </c>
      <c r="E1032" s="22">
        <f t="shared" si="588"/>
        <v>38.200413588092609</v>
      </c>
      <c r="F1032" s="27">
        <v>3.4</v>
      </c>
      <c r="G1032" s="4">
        <f t="shared" si="589"/>
        <v>53.630440487241131</v>
      </c>
      <c r="H1032" s="4"/>
      <c r="I1032" s="5">
        <v>0.72929999999999995</v>
      </c>
      <c r="J1032" s="5">
        <v>0</v>
      </c>
      <c r="K1032" s="14">
        <v>0</v>
      </c>
      <c r="L1032" s="6">
        <v>16</v>
      </c>
      <c r="M1032" s="6">
        <v>34</v>
      </c>
      <c r="N1032" s="6">
        <v>103</v>
      </c>
      <c r="O1032" s="13">
        <f t="shared" si="608"/>
        <v>-43.25</v>
      </c>
      <c r="P1032" s="12">
        <f t="shared" si="609"/>
        <v>-27.5</v>
      </c>
      <c r="Q1032" s="4"/>
      <c r="R1032">
        <v>1003</v>
      </c>
      <c r="S1032" s="4">
        <f t="shared" si="610"/>
        <v>2.0754997247575919</v>
      </c>
      <c r="T1032" s="12">
        <f t="shared" si="611"/>
        <v>0.75846459436788383</v>
      </c>
      <c r="U1032">
        <f t="shared" si="612"/>
        <v>1</v>
      </c>
      <c r="V1032" s="4">
        <f t="shared" si="613"/>
        <v>1.5741930568489215</v>
      </c>
      <c r="W1032" s="4"/>
      <c r="X1032"/>
      <c r="Z1032"/>
      <c r="AA1032">
        <v>1003</v>
      </c>
      <c r="AB1032" s="4">
        <f t="shared" si="614"/>
        <v>0.29259341317365273</v>
      </c>
      <c r="AC1032" s="4">
        <f t="shared" si="615"/>
        <v>0</v>
      </c>
      <c r="AD1032" s="26">
        <f t="shared" si="616"/>
        <v>0.4356782643150986</v>
      </c>
      <c r="AE1032" s="4">
        <f t="shared" si="590"/>
        <v>0.11734009319065505</v>
      </c>
      <c r="AF1032" s="11"/>
      <c r="AG1032" s="10">
        <f t="shared" si="617"/>
        <v>0.43670658682634733</v>
      </c>
      <c r="AH1032" s="10">
        <f t="shared" si="618"/>
        <v>0</v>
      </c>
      <c r="AI1032" s="25">
        <f t="shared" si="619"/>
        <v>10.553376495202732</v>
      </c>
      <c r="AJ1032" s="4">
        <f t="shared" si="591"/>
        <v>10.146116579132075</v>
      </c>
      <c r="AK1032" s="4"/>
      <c r="AL1032" s="24">
        <f t="shared" si="620"/>
        <v>1.0409721396306915</v>
      </c>
      <c r="AM1032" s="4">
        <f t="shared" si="592"/>
        <v>0.95463559051449742</v>
      </c>
      <c r="AN1032" s="3"/>
      <c r="AO1032" s="23">
        <f t="shared" si="621"/>
        <v>0</v>
      </c>
      <c r="AP1032" s="22">
        <f t="shared" si="622"/>
        <v>38.200413588092609</v>
      </c>
      <c r="AQ1032" s="4">
        <f t="shared" si="593"/>
        <v>38.100320240987351</v>
      </c>
      <c r="AR1032" s="3"/>
      <c r="AS1032" s="4">
        <v>3.4</v>
      </c>
      <c r="AT1032" s="4"/>
      <c r="AU1032" s="21">
        <f t="shared" si="623"/>
        <v>335.13595951275829</v>
      </c>
      <c r="AV1032" s="21">
        <f t="shared" si="594"/>
        <v>0.70999186213999343</v>
      </c>
      <c r="AW1032" s="3">
        <f t="shared" si="595"/>
        <v>53.630440487241131</v>
      </c>
      <c r="AX1032"/>
      <c r="AY1032" s="20">
        <f t="shared" si="596"/>
        <v>3.2438996212998082E-2</v>
      </c>
      <c r="AZ1032" s="20">
        <f t="shared" si="597"/>
        <v>3.8080560771780354E-2</v>
      </c>
      <c r="BA1032" s="19">
        <f t="shared" si="598"/>
        <v>0.24781861413966511</v>
      </c>
      <c r="BB1032" s="18">
        <f t="shared" si="599"/>
        <v>4.1500216038991872E-2</v>
      </c>
      <c r="BC1032" s="18">
        <f t="shared" si="600"/>
        <v>4.8717644915338289E-2</v>
      </c>
      <c r="BD1032" s="17">
        <f t="shared" si="601"/>
        <v>0.31704205511632721</v>
      </c>
      <c r="BE1032" s="16">
        <f t="shared" si="602"/>
        <v>8.7977856376158983E-3</v>
      </c>
      <c r="BF1032" s="16">
        <f t="shared" si="603"/>
        <v>1.0327835313723012E-2</v>
      </c>
      <c r="BG1032" s="16">
        <f t="shared" si="604"/>
        <v>6.7210928164855133E-2</v>
      </c>
      <c r="BH1032" s="15">
        <f t="shared" si="605"/>
        <v>1.0199617897611401E-2</v>
      </c>
      <c r="BI1032" s="15">
        <f t="shared" si="606"/>
        <v>1.1973464488500341E-2</v>
      </c>
      <c r="BJ1032" s="15">
        <f t="shared" si="607"/>
        <v>7.7920264719145899E-2</v>
      </c>
    </row>
    <row r="1033" spans="1:62" x14ac:dyDescent="0.25">
      <c r="A1033">
        <v>1004</v>
      </c>
      <c r="B1033" s="26">
        <f t="shared" si="585"/>
        <v>0.16612572193317005</v>
      </c>
      <c r="C1033" s="25">
        <f t="shared" si="586"/>
        <v>10.218930950389559</v>
      </c>
      <c r="D1033" s="24">
        <f t="shared" si="587"/>
        <v>1.0475722063017145</v>
      </c>
      <c r="E1033" s="22">
        <f t="shared" si="588"/>
        <v>38.209419746476691</v>
      </c>
      <c r="F1033" s="27">
        <v>3.4</v>
      </c>
      <c r="G1033" s="4">
        <f t="shared" si="589"/>
        <v>53.042048625101131</v>
      </c>
      <c r="H1033" s="4"/>
      <c r="I1033" s="5">
        <v>0.1216</v>
      </c>
      <c r="J1033" s="5">
        <v>0</v>
      </c>
      <c r="K1033" s="14">
        <v>0</v>
      </c>
      <c r="L1033" s="6">
        <v>16</v>
      </c>
      <c r="M1033" s="6">
        <v>55</v>
      </c>
      <c r="N1033" s="6">
        <v>91</v>
      </c>
      <c r="O1033" s="13">
        <f t="shared" si="608"/>
        <v>-13.25</v>
      </c>
      <c r="P1033" s="12">
        <f t="shared" si="609"/>
        <v>-27.5</v>
      </c>
      <c r="Q1033" s="4"/>
      <c r="R1033">
        <v>1004</v>
      </c>
      <c r="S1033" s="4">
        <f t="shared" si="610"/>
        <v>2.0754997247575919</v>
      </c>
      <c r="T1033" s="12">
        <f t="shared" si="611"/>
        <v>0.75846459436788383</v>
      </c>
      <c r="U1033">
        <f t="shared" si="612"/>
        <v>1</v>
      </c>
      <c r="V1033" s="4">
        <f t="shared" si="613"/>
        <v>1.5741930568489215</v>
      </c>
      <c r="W1033" s="4"/>
      <c r="X1033"/>
      <c r="Z1033"/>
      <c r="AA1033">
        <v>1004</v>
      </c>
      <c r="AB1033" s="4">
        <f t="shared" si="614"/>
        <v>4.8785628742514978E-2</v>
      </c>
      <c r="AC1033" s="4">
        <f t="shared" si="615"/>
        <v>0</v>
      </c>
      <c r="AD1033" s="26">
        <f t="shared" si="616"/>
        <v>0.16612572193317005</v>
      </c>
      <c r="AE1033" s="4">
        <f t="shared" si="590"/>
        <v>4.4742147840707347E-2</v>
      </c>
      <c r="AF1033" s="11"/>
      <c r="AG1033" s="10">
        <f t="shared" si="617"/>
        <v>7.2814371257485036E-2</v>
      </c>
      <c r="AH1033" s="10">
        <f t="shared" si="618"/>
        <v>0</v>
      </c>
      <c r="AI1033" s="25">
        <f t="shared" si="619"/>
        <v>10.218930950389559</v>
      </c>
      <c r="AJ1033" s="4">
        <f t="shared" si="591"/>
        <v>9.8245770511927759</v>
      </c>
      <c r="AK1033" s="4"/>
      <c r="AL1033" s="24">
        <f t="shared" si="620"/>
        <v>1.0475722063017145</v>
      </c>
      <c r="AM1033" s="4">
        <f t="shared" si="592"/>
        <v>0.96068817250222016</v>
      </c>
      <c r="AN1033" s="3"/>
      <c r="AO1033" s="23">
        <f t="shared" si="621"/>
        <v>0</v>
      </c>
      <c r="AP1033" s="22">
        <f t="shared" si="622"/>
        <v>38.209419746476691</v>
      </c>
      <c r="AQ1033" s="4">
        <f t="shared" si="593"/>
        <v>38.109302698142038</v>
      </c>
      <c r="AR1033" s="3"/>
      <c r="AS1033" s="4">
        <v>3.4</v>
      </c>
      <c r="AT1033" s="4"/>
      <c r="AU1033" s="21">
        <f t="shared" si="623"/>
        <v>335.84595137489828</v>
      </c>
      <c r="AV1033" s="21">
        <f t="shared" si="594"/>
        <v>0.54706507325964637</v>
      </c>
      <c r="AW1033" s="3">
        <f t="shared" si="595"/>
        <v>53.042048625101131</v>
      </c>
      <c r="AX1033"/>
      <c r="AY1033" s="20">
        <f t="shared" si="596"/>
        <v>1.2369114537528437E-2</v>
      </c>
      <c r="AZ1033" s="20">
        <f t="shared" si="597"/>
        <v>1.4520264891881208E-2</v>
      </c>
      <c r="BA1033" s="19">
        <f t="shared" si="598"/>
        <v>9.449419466305306E-2</v>
      </c>
      <c r="BB1033" s="18">
        <f t="shared" si="599"/>
        <v>4.0185079274155634E-2</v>
      </c>
      <c r="BC1033" s="18">
        <f t="shared" si="600"/>
        <v>4.7173788713139223E-2</v>
      </c>
      <c r="BD1033" s="17">
        <f t="shared" si="601"/>
        <v>0.30699503120948862</v>
      </c>
      <c r="BE1033" s="16">
        <f t="shared" si="602"/>
        <v>8.8535749056936862E-3</v>
      </c>
      <c r="BF1033" s="16">
        <f t="shared" si="603"/>
        <v>1.0393327063205633E-2</v>
      </c>
      <c r="BG1033" s="16">
        <f t="shared" si="604"/>
        <v>6.7637131830595082E-2</v>
      </c>
      <c r="BH1033" s="15">
        <f t="shared" si="605"/>
        <v>1.0202033077945809E-2</v>
      </c>
      <c r="BI1033" s="15">
        <f t="shared" si="606"/>
        <v>1.1976299700197254E-2</v>
      </c>
      <c r="BJ1033" s="15">
        <f t="shared" si="607"/>
        <v>7.7938715556509677E-2</v>
      </c>
    </row>
    <row r="1034" spans="1:62" x14ac:dyDescent="0.25">
      <c r="A1034">
        <v>1005</v>
      </c>
      <c r="B1034" s="26">
        <f t="shared" si="585"/>
        <v>9.3527776583222325E-2</v>
      </c>
      <c r="C1034" s="25">
        <f t="shared" si="586"/>
        <v>9.8973914224502604</v>
      </c>
      <c r="D1034" s="24">
        <f t="shared" si="587"/>
        <v>1.0322979742975438</v>
      </c>
      <c r="E1034" s="22">
        <f t="shared" si="588"/>
        <v>38.193366378510454</v>
      </c>
      <c r="F1034" s="27">
        <v>3.4</v>
      </c>
      <c r="G1034" s="4">
        <f t="shared" si="589"/>
        <v>52.61658355184148</v>
      </c>
      <c r="H1034" s="4"/>
      <c r="I1034" s="5">
        <v>0.1216</v>
      </c>
      <c r="J1034" s="5">
        <v>0</v>
      </c>
      <c r="K1034" s="14">
        <v>0</v>
      </c>
      <c r="L1034" s="6">
        <v>13.5</v>
      </c>
      <c r="M1034" s="6">
        <v>58</v>
      </c>
      <c r="N1034" s="6">
        <v>69</v>
      </c>
      <c r="O1034" s="13">
        <f t="shared" si="608"/>
        <v>6.25</v>
      </c>
      <c r="P1034" s="12">
        <f t="shared" si="609"/>
        <v>-21.25</v>
      </c>
      <c r="Q1034" s="4"/>
      <c r="R1034">
        <v>1005</v>
      </c>
      <c r="S1034" s="4">
        <f t="shared" si="610"/>
        <v>1.6422633067433468</v>
      </c>
      <c r="T1034" s="12">
        <f t="shared" si="611"/>
        <v>0.95855194129866228</v>
      </c>
      <c r="U1034">
        <f t="shared" si="612"/>
        <v>1</v>
      </c>
      <c r="V1034" s="4">
        <f t="shared" si="613"/>
        <v>1.5741946808023954</v>
      </c>
      <c r="W1034" s="4"/>
      <c r="X1034"/>
      <c r="Z1034"/>
      <c r="AA1034">
        <v>1005</v>
      </c>
      <c r="AB1034" s="4">
        <f t="shared" si="614"/>
        <v>4.8785628742514978E-2</v>
      </c>
      <c r="AC1034" s="4">
        <f t="shared" si="615"/>
        <v>0</v>
      </c>
      <c r="AD1034" s="26">
        <f t="shared" si="616"/>
        <v>9.3527776583222325E-2</v>
      </c>
      <c r="AE1034" s="4">
        <f t="shared" si="590"/>
        <v>3.6543692300324553E-2</v>
      </c>
      <c r="AF1034" s="11"/>
      <c r="AG1034" s="10">
        <f t="shared" si="617"/>
        <v>7.2814371257485036E-2</v>
      </c>
      <c r="AH1034" s="10">
        <f t="shared" si="618"/>
        <v>0</v>
      </c>
      <c r="AI1034" s="25">
        <f t="shared" si="619"/>
        <v>9.8973914224502604</v>
      </c>
      <c r="AJ1034" s="4">
        <f t="shared" si="591"/>
        <v>9.6222558547275927</v>
      </c>
      <c r="AK1034" s="4"/>
      <c r="AL1034" s="24">
        <f t="shared" si="620"/>
        <v>1.0322979742975438</v>
      </c>
      <c r="AM1034" s="4">
        <f t="shared" si="592"/>
        <v>0.97021640783198426</v>
      </c>
      <c r="AN1034" s="3"/>
      <c r="AO1034" s="23">
        <f t="shared" si="621"/>
        <v>0</v>
      </c>
      <c r="AP1034" s="22">
        <f t="shared" si="622"/>
        <v>38.193366378510454</v>
      </c>
      <c r="AQ1034" s="4">
        <f t="shared" si="593"/>
        <v>38.121649373191957</v>
      </c>
      <c r="AR1034" s="3"/>
      <c r="AS1034" s="4">
        <v>3.4</v>
      </c>
      <c r="AT1034" s="4"/>
      <c r="AU1034" s="21">
        <f t="shared" si="623"/>
        <v>336.39301644815794</v>
      </c>
      <c r="AV1034" s="21">
        <f t="shared" si="594"/>
        <v>0.36270613767150806</v>
      </c>
      <c r="AW1034" s="3">
        <f t="shared" si="595"/>
        <v>52.61658355184148</v>
      </c>
      <c r="AX1034"/>
      <c r="AY1034" s="20">
        <f t="shared" si="596"/>
        <v>5.8067384370675216E-3</v>
      </c>
      <c r="AZ1034" s="20">
        <f t="shared" si="597"/>
        <v>6.816605991340134E-3</v>
      </c>
      <c r="BA1034" s="19">
        <f t="shared" si="598"/>
        <v>4.4360739854490121E-2</v>
      </c>
      <c r="BB1034" s="18">
        <f t="shared" si="599"/>
        <v>2.8036605248723753E-2</v>
      </c>
      <c r="BC1034" s="18">
        <f t="shared" si="600"/>
        <v>3.2912536596327882E-2</v>
      </c>
      <c r="BD1034" s="17">
        <f t="shared" si="601"/>
        <v>0.21418642587761605</v>
      </c>
      <c r="BE1034" s="16">
        <f t="shared" si="602"/>
        <v>6.3261772609921225E-3</v>
      </c>
      <c r="BF1034" s="16">
        <f t="shared" si="603"/>
        <v>7.4263820020342309E-3</v>
      </c>
      <c r="BG1034" s="16">
        <f t="shared" si="604"/>
        <v>4.8329007202533164E-2</v>
      </c>
      <c r="BH1034" s="15">
        <f t="shared" si="605"/>
        <v>7.3080386675490978E-3</v>
      </c>
      <c r="BI1034" s="15">
        <f t="shared" si="606"/>
        <v>8.5790019140793757E-3</v>
      </c>
      <c r="BJ1034" s="15">
        <f t="shared" si="607"/>
        <v>5.5829964736868763E-2</v>
      </c>
    </row>
    <row r="1035" spans="1:62" x14ac:dyDescent="0.25">
      <c r="A1035">
        <v>1006</v>
      </c>
      <c r="B1035" s="26">
        <f t="shared" si="585"/>
        <v>8.5329321042839523E-2</v>
      </c>
      <c r="C1035" s="25">
        <f t="shared" si="586"/>
        <v>9.6950702259850772</v>
      </c>
      <c r="D1035" s="24">
        <f t="shared" si="587"/>
        <v>1.0176939674463166</v>
      </c>
      <c r="E1035" s="22">
        <f t="shared" si="588"/>
        <v>38.177383899695741</v>
      </c>
      <c r="F1035" s="27">
        <v>3.4</v>
      </c>
      <c r="G1035" s="4">
        <f t="shared" si="589"/>
        <v>52.375477414169971</v>
      </c>
      <c r="H1035" s="4"/>
      <c r="I1035" s="5">
        <v>0.1216</v>
      </c>
      <c r="J1035" s="5">
        <v>0</v>
      </c>
      <c r="K1035" s="14">
        <v>0</v>
      </c>
      <c r="L1035" s="6">
        <v>10.199999999999999</v>
      </c>
      <c r="M1035" s="6">
        <v>56</v>
      </c>
      <c r="N1035" s="6">
        <v>34</v>
      </c>
      <c r="O1035" s="13">
        <f t="shared" si="608"/>
        <v>30.5</v>
      </c>
      <c r="P1035" s="12">
        <f t="shared" si="609"/>
        <v>0</v>
      </c>
      <c r="Q1035" s="4"/>
      <c r="R1035">
        <v>1006</v>
      </c>
      <c r="S1035" s="4">
        <f t="shared" si="610"/>
        <v>1.1276998486951821</v>
      </c>
      <c r="T1035" s="12">
        <f t="shared" si="611"/>
        <v>1</v>
      </c>
      <c r="U1035">
        <f t="shared" si="612"/>
        <v>1</v>
      </c>
      <c r="V1035" s="4">
        <f t="shared" si="613"/>
        <v>1.1276998486951821</v>
      </c>
      <c r="W1035" s="4"/>
      <c r="X1035"/>
      <c r="Z1035"/>
      <c r="AA1035">
        <v>1006</v>
      </c>
      <c r="AB1035" s="4">
        <f t="shared" si="614"/>
        <v>4.8785628742514978E-2</v>
      </c>
      <c r="AC1035" s="4">
        <f t="shared" si="615"/>
        <v>0</v>
      </c>
      <c r="AD1035" s="26">
        <f t="shared" si="616"/>
        <v>8.5329321042839523E-2</v>
      </c>
      <c r="AE1035" s="4">
        <f t="shared" si="590"/>
        <v>5.135794092588318E-2</v>
      </c>
      <c r="AF1035" s="11"/>
      <c r="AG1035" s="10">
        <f t="shared" si="617"/>
        <v>7.2814371257485036E-2</v>
      </c>
      <c r="AH1035" s="10">
        <f t="shared" si="618"/>
        <v>0</v>
      </c>
      <c r="AI1035" s="25">
        <f t="shared" si="619"/>
        <v>9.6950702259850772</v>
      </c>
      <c r="AJ1035" s="4">
        <f t="shared" si="591"/>
        <v>9.548523881381513</v>
      </c>
      <c r="AK1035" s="4"/>
      <c r="AL1035" s="24">
        <f t="shared" si="620"/>
        <v>1.0176939674463166</v>
      </c>
      <c r="AM1035" s="4">
        <f t="shared" si="592"/>
        <v>0.98415797222970258</v>
      </c>
      <c r="AN1035" s="3"/>
      <c r="AO1035" s="23">
        <f t="shared" si="621"/>
        <v>0</v>
      </c>
      <c r="AP1035" s="22">
        <f t="shared" si="622"/>
        <v>38.177383899695741</v>
      </c>
      <c r="AQ1035" s="4">
        <f t="shared" si="593"/>
        <v>38.138638367795998</v>
      </c>
      <c r="AR1035" s="3"/>
      <c r="AS1035" s="4">
        <v>3.4</v>
      </c>
      <c r="AT1035" s="4"/>
      <c r="AU1035" s="21">
        <f t="shared" si="623"/>
        <v>336.75572258582946</v>
      </c>
      <c r="AV1035" s="21">
        <f t="shared" si="594"/>
        <v>0.19679814087161041</v>
      </c>
      <c r="AW1035" s="3">
        <f t="shared" si="595"/>
        <v>52.375477414169971</v>
      </c>
      <c r="AX1035"/>
      <c r="AY1035" s="20">
        <f t="shared" si="596"/>
        <v>3.4617195514812346E-3</v>
      </c>
      <c r="AZ1035" s="20">
        <f t="shared" si="597"/>
        <v>4.0637577343475362E-3</v>
      </c>
      <c r="BA1035" s="19">
        <f t="shared" si="598"/>
        <v>2.6445902831127573E-2</v>
      </c>
      <c r="BB1035" s="18">
        <f t="shared" si="599"/>
        <v>1.4933227456927833E-2</v>
      </c>
      <c r="BC1035" s="18">
        <f t="shared" si="600"/>
        <v>1.7530310492915282E-2</v>
      </c>
      <c r="BD1035" s="17">
        <f t="shared" si="601"/>
        <v>0.11408280665372109</v>
      </c>
      <c r="BE1035" s="16">
        <f t="shared" si="602"/>
        <v>3.4173533698087229E-3</v>
      </c>
      <c r="BF1035" s="16">
        <f t="shared" si="603"/>
        <v>4.011675694992849E-3</v>
      </c>
      <c r="BG1035" s="16">
        <f t="shared" si="604"/>
        <v>2.6106966151812419E-2</v>
      </c>
      <c r="BH1035" s="15">
        <f t="shared" si="605"/>
        <v>3.9482106658048684E-3</v>
      </c>
      <c r="BI1035" s="15">
        <f t="shared" si="606"/>
        <v>4.6348559989883246E-3</v>
      </c>
      <c r="BJ1035" s="15">
        <f t="shared" si="607"/>
        <v>3.0162465234949313E-2</v>
      </c>
    </row>
    <row r="1036" spans="1:62" x14ac:dyDescent="0.25">
      <c r="A1036">
        <v>1007</v>
      </c>
      <c r="B1036" s="26">
        <f t="shared" si="585"/>
        <v>0.10014356966839816</v>
      </c>
      <c r="C1036" s="25">
        <f t="shared" si="586"/>
        <v>9.6213382526389974</v>
      </c>
      <c r="D1036" s="24">
        <f t="shared" si="587"/>
        <v>1.0099184832737254</v>
      </c>
      <c r="E1036" s="22">
        <f t="shared" si="588"/>
        <v>38.168878967717241</v>
      </c>
      <c r="F1036" s="27">
        <v>3.4</v>
      </c>
      <c r="G1036" s="4">
        <f t="shared" si="589"/>
        <v>52.300279273298365</v>
      </c>
      <c r="H1036" s="4"/>
      <c r="I1036" s="5">
        <v>0.1216</v>
      </c>
      <c r="J1036" s="5">
        <v>0</v>
      </c>
      <c r="K1036" s="14">
        <v>0</v>
      </c>
      <c r="L1036" s="6">
        <v>6.1</v>
      </c>
      <c r="M1036" s="6">
        <v>75</v>
      </c>
      <c r="N1036" s="6">
        <v>18</v>
      </c>
      <c r="O1036" s="13">
        <f t="shared" si="608"/>
        <v>61.5</v>
      </c>
      <c r="P1036" s="12">
        <f t="shared" si="609"/>
        <v>0</v>
      </c>
      <c r="Q1036" s="4"/>
      <c r="R1036">
        <v>1007</v>
      </c>
      <c r="S1036" s="4">
        <f t="shared" si="610"/>
        <v>0.60923828172684824</v>
      </c>
      <c r="T1036" s="12">
        <f t="shared" si="611"/>
        <v>1</v>
      </c>
      <c r="U1036">
        <f t="shared" si="612"/>
        <v>1</v>
      </c>
      <c r="V1036" s="4">
        <f t="shared" si="613"/>
        <v>0.60923828172684824</v>
      </c>
      <c r="W1036" s="4"/>
      <c r="X1036"/>
      <c r="Z1036"/>
      <c r="AA1036">
        <v>1007</v>
      </c>
      <c r="AB1036" s="4">
        <f t="shared" si="614"/>
        <v>4.8785628742514978E-2</v>
      </c>
      <c r="AC1036" s="4">
        <f t="shared" si="615"/>
        <v>0</v>
      </c>
      <c r="AD1036" s="26">
        <f t="shared" si="616"/>
        <v>0.10014356966839816</v>
      </c>
      <c r="AE1036" s="4">
        <f t="shared" si="590"/>
        <v>6.8290383312742967E-2</v>
      </c>
      <c r="AF1036" s="11"/>
      <c r="AG1036" s="10">
        <f t="shared" si="617"/>
        <v>7.2814371257485036E-2</v>
      </c>
      <c r="AH1036" s="10">
        <f t="shared" si="618"/>
        <v>0</v>
      </c>
      <c r="AI1036" s="25">
        <f t="shared" si="619"/>
        <v>9.6213382526389974</v>
      </c>
      <c r="AJ1036" s="4">
        <f t="shared" si="591"/>
        <v>9.5114685813339008</v>
      </c>
      <c r="AK1036" s="4"/>
      <c r="AL1036" s="24">
        <f t="shared" si="620"/>
        <v>1.0099184832737254</v>
      </c>
      <c r="AM1036" s="4">
        <f t="shared" si="592"/>
        <v>0.98472038496576719</v>
      </c>
      <c r="AN1036" s="3"/>
      <c r="AO1036" s="23">
        <f t="shared" si="621"/>
        <v>0</v>
      </c>
      <c r="AP1036" s="22">
        <f t="shared" si="622"/>
        <v>38.168878967717241</v>
      </c>
      <c r="AQ1036" s="4">
        <f t="shared" si="593"/>
        <v>38.139665319138025</v>
      </c>
      <c r="AR1036" s="3"/>
      <c r="AS1036" s="4">
        <v>3.4</v>
      </c>
      <c r="AT1036" s="4"/>
      <c r="AU1036" s="21">
        <f t="shared" si="623"/>
        <v>336.9525207267011</v>
      </c>
      <c r="AV1036" s="21">
        <f t="shared" si="594"/>
        <v>0.15268607503841372</v>
      </c>
      <c r="AW1036" s="3">
        <f t="shared" si="595"/>
        <v>52.300279273298365</v>
      </c>
      <c r="AX1036"/>
      <c r="AY1036" s="20">
        <f t="shared" si="596"/>
        <v>3.2458733676618786E-3</v>
      </c>
      <c r="AZ1036" s="20">
        <f t="shared" si="597"/>
        <v>3.8103730837769881E-3</v>
      </c>
      <c r="BA1036" s="19">
        <f t="shared" si="598"/>
        <v>2.4796939904216327E-2</v>
      </c>
      <c r="BB1036" s="18">
        <f t="shared" si="599"/>
        <v>1.1195835669974129E-2</v>
      </c>
      <c r="BC1036" s="18">
        <f t="shared" si="600"/>
        <v>1.3142937525621803E-2</v>
      </c>
      <c r="BD1036" s="17">
        <f t="shared" si="601"/>
        <v>8.5530898109500694E-2</v>
      </c>
      <c r="BE1036" s="16">
        <f t="shared" si="602"/>
        <v>2.5677128592507775E-3</v>
      </c>
      <c r="BF1036" s="16">
        <f t="shared" si="603"/>
        <v>3.0142716173813472E-3</v>
      </c>
      <c r="BG1036" s="16">
        <f t="shared" si="604"/>
        <v>1.9616113831326037E-2</v>
      </c>
      <c r="BH1036" s="15">
        <f t="shared" si="605"/>
        <v>2.9769016774886716E-3</v>
      </c>
      <c r="BI1036" s="15">
        <f t="shared" si="606"/>
        <v>3.4946237083562665E-3</v>
      </c>
      <c r="BJ1036" s="15">
        <f t="shared" si="607"/>
        <v>2.2742123193370666E-2</v>
      </c>
    </row>
    <row r="1037" spans="1:62" x14ac:dyDescent="0.25">
      <c r="A1037">
        <v>1008</v>
      </c>
      <c r="B1037" s="26">
        <f t="shared" si="585"/>
        <v>0.21460714977980888</v>
      </c>
      <c r="C1037" s="25">
        <f t="shared" si="586"/>
        <v>9.7298518148668354</v>
      </c>
      <c r="D1037" s="24">
        <f t="shared" si="587"/>
        <v>1.0047067085401429</v>
      </c>
      <c r="E1037" s="22">
        <f t="shared" si="588"/>
        <v>38.163127525073165</v>
      </c>
      <c r="F1037" s="27">
        <v>3.4</v>
      </c>
      <c r="G1037" s="4">
        <f t="shared" si="589"/>
        <v>52.512293198259947</v>
      </c>
      <c r="H1037" s="4"/>
      <c r="I1037" s="5">
        <v>0.36470000000000002</v>
      </c>
      <c r="J1037" s="5">
        <v>0</v>
      </c>
      <c r="K1037" s="14">
        <v>0</v>
      </c>
      <c r="L1037" s="6">
        <v>4.5999999999999996</v>
      </c>
      <c r="M1037" s="6">
        <v>71</v>
      </c>
      <c r="N1037" s="6">
        <v>8</v>
      </c>
      <c r="O1037" s="13">
        <f t="shared" si="608"/>
        <v>65</v>
      </c>
      <c r="P1037" s="12">
        <f t="shared" si="609"/>
        <v>0</v>
      </c>
      <c r="Q1037" s="4"/>
      <c r="R1037">
        <v>1008</v>
      </c>
      <c r="S1037" s="4">
        <f t="shared" si="610"/>
        <v>0.45940307648816003</v>
      </c>
      <c r="T1037" s="12">
        <f t="shared" si="611"/>
        <v>1</v>
      </c>
      <c r="U1037">
        <f t="shared" si="612"/>
        <v>1</v>
      </c>
      <c r="V1037" s="4">
        <f t="shared" si="613"/>
        <v>0.45940307648816003</v>
      </c>
      <c r="W1037" s="4"/>
      <c r="X1037"/>
      <c r="Z1037"/>
      <c r="AA1037">
        <v>1008</v>
      </c>
      <c r="AB1037" s="4">
        <f t="shared" si="614"/>
        <v>0.1463167664670659</v>
      </c>
      <c r="AC1037" s="4">
        <f t="shared" si="615"/>
        <v>0</v>
      </c>
      <c r="AD1037" s="26">
        <f t="shared" si="616"/>
        <v>0.21460714977980888</v>
      </c>
      <c r="AE1037" s="4">
        <f t="shared" si="590"/>
        <v>0.17960219574068606</v>
      </c>
      <c r="AF1037" s="11"/>
      <c r="AG1037" s="10">
        <f t="shared" si="617"/>
        <v>0.21838323353293418</v>
      </c>
      <c r="AH1037" s="10">
        <f t="shared" si="618"/>
        <v>0</v>
      </c>
      <c r="AI1037" s="25">
        <f t="shared" si="619"/>
        <v>9.7298518148668354</v>
      </c>
      <c r="AJ1037" s="4">
        <f t="shared" si="591"/>
        <v>9.6780140819679055</v>
      </c>
      <c r="AK1037" s="4"/>
      <c r="AL1037" s="24">
        <f t="shared" si="620"/>
        <v>1.0047067085401429</v>
      </c>
      <c r="AM1037" s="4">
        <f t="shared" si="592"/>
        <v>0.99296823153388936</v>
      </c>
      <c r="AN1037" s="3"/>
      <c r="AO1037" s="23">
        <f t="shared" si="621"/>
        <v>0</v>
      </c>
      <c r="AP1037" s="22">
        <f t="shared" si="622"/>
        <v>38.163127525073165</v>
      </c>
      <c r="AQ1037" s="4">
        <f t="shared" si="593"/>
        <v>38.149538928206262</v>
      </c>
      <c r="AR1037" s="3"/>
      <c r="AS1037" s="4">
        <v>3.4</v>
      </c>
      <c r="AT1037" s="4"/>
      <c r="AU1037" s="21">
        <f t="shared" si="623"/>
        <v>337.10520680173948</v>
      </c>
      <c r="AV1037" s="21">
        <f t="shared" si="594"/>
        <v>8.7321462501413288E-2</v>
      </c>
      <c r="AW1037" s="3">
        <f t="shared" si="595"/>
        <v>52.512293198259947</v>
      </c>
      <c r="AX1037"/>
      <c r="AY1037" s="20">
        <f t="shared" si="596"/>
        <v>3.5670418269362421E-3</v>
      </c>
      <c r="AZ1037" s="20">
        <f t="shared" si="597"/>
        <v>4.1873969272729801E-3</v>
      </c>
      <c r="BA1037" s="19">
        <f t="shared" si="598"/>
        <v>2.7250515284913603E-2</v>
      </c>
      <c r="BB1037" s="18">
        <f t="shared" si="599"/>
        <v>5.2823197898609611E-3</v>
      </c>
      <c r="BC1037" s="18">
        <f t="shared" si="600"/>
        <v>6.2009841011411281E-3</v>
      </c>
      <c r="BD1037" s="17">
        <f t="shared" si="601"/>
        <v>4.0354429007927815E-2</v>
      </c>
      <c r="BE1037" s="16">
        <f t="shared" si="602"/>
        <v>1.1961632178987681E-3</v>
      </c>
      <c r="BF1037" s="16">
        <f t="shared" si="603"/>
        <v>1.404191603620293E-3</v>
      </c>
      <c r="BG1037" s="16">
        <f t="shared" si="604"/>
        <v>9.1381221847344624E-3</v>
      </c>
      <c r="BH1037" s="15">
        <f t="shared" si="605"/>
        <v>1.3846923878101515E-3</v>
      </c>
      <c r="BI1037" s="15">
        <f t="shared" si="606"/>
        <v>1.6255084552553951E-3</v>
      </c>
      <c r="BJ1037" s="15">
        <f t="shared" si="607"/>
        <v>1.0578396023837401E-2</v>
      </c>
    </row>
    <row r="1038" spans="1:62" x14ac:dyDescent="0.25">
      <c r="A1038">
        <v>1009</v>
      </c>
      <c r="B1038" s="26">
        <f t="shared" si="585"/>
        <v>0.32591896220775196</v>
      </c>
      <c r="C1038" s="25">
        <f t="shared" si="586"/>
        <v>9.89639731550084</v>
      </c>
      <c r="D1038" s="24">
        <f t="shared" si="587"/>
        <v>1.0043984487563955</v>
      </c>
      <c r="E1038" s="22">
        <f t="shared" si="588"/>
        <v>38.16295700929355</v>
      </c>
      <c r="F1038" s="27">
        <v>3.4</v>
      </c>
      <c r="G1038" s="4">
        <f t="shared" si="589"/>
        <v>52.789671735758539</v>
      </c>
      <c r="H1038" s="4"/>
      <c r="I1038" s="5">
        <v>0.36470000000000002</v>
      </c>
      <c r="J1038" s="5">
        <v>0</v>
      </c>
      <c r="K1038" s="14">
        <v>1</v>
      </c>
      <c r="L1038" s="6">
        <v>3.4</v>
      </c>
      <c r="M1038" s="6">
        <v>74</v>
      </c>
      <c r="N1038" s="6">
        <v>8</v>
      </c>
      <c r="O1038" s="13">
        <f t="shared" si="608"/>
        <v>68</v>
      </c>
      <c r="P1038" s="12">
        <f t="shared" si="609"/>
        <v>0</v>
      </c>
      <c r="Q1038" s="4"/>
      <c r="R1038">
        <v>1009</v>
      </c>
      <c r="S1038" s="4">
        <f t="shared" si="610"/>
        <v>0.35612952979019163</v>
      </c>
      <c r="T1038" s="12">
        <f t="shared" si="611"/>
        <v>1</v>
      </c>
      <c r="U1038">
        <f t="shared" si="612"/>
        <v>0.6</v>
      </c>
      <c r="V1038" s="4">
        <f t="shared" si="613"/>
        <v>0.21367771787411496</v>
      </c>
      <c r="W1038" s="4"/>
      <c r="X1038"/>
      <c r="Z1038"/>
      <c r="AA1038">
        <v>1009</v>
      </c>
      <c r="AB1038" s="4">
        <f t="shared" si="614"/>
        <v>0.1463167664670659</v>
      </c>
      <c r="AC1038" s="4">
        <f t="shared" si="615"/>
        <v>0</v>
      </c>
      <c r="AD1038" s="26">
        <f t="shared" si="616"/>
        <v>0.32591896220775196</v>
      </c>
      <c r="AE1038" s="4">
        <f t="shared" si="590"/>
        <v>0.27056068333860139</v>
      </c>
      <c r="AF1038" s="11"/>
      <c r="AG1038" s="10">
        <f t="shared" si="617"/>
        <v>0.21838323353293418</v>
      </c>
      <c r="AH1038" s="10">
        <f t="shared" si="618"/>
        <v>0</v>
      </c>
      <c r="AI1038" s="25">
        <f t="shared" si="619"/>
        <v>9.89639731550084</v>
      </c>
      <c r="AJ1038" s="4">
        <f t="shared" si="591"/>
        <v>9.8412842195008228</v>
      </c>
      <c r="AK1038" s="4"/>
      <c r="AL1038" s="24">
        <f t="shared" si="620"/>
        <v>1.0043984487563955</v>
      </c>
      <c r="AM1038" s="4">
        <f t="shared" si="592"/>
        <v>0.99213384962478446</v>
      </c>
      <c r="AN1038" s="3"/>
      <c r="AO1038" s="23">
        <f t="shared" si="621"/>
        <v>0</v>
      </c>
      <c r="AP1038" s="22">
        <f t="shared" si="622"/>
        <v>38.16295700929355</v>
      </c>
      <c r="AQ1038" s="4">
        <f t="shared" si="593"/>
        <v>38.148751405032385</v>
      </c>
      <c r="AR1038" s="3"/>
      <c r="AS1038" s="4">
        <v>3.4</v>
      </c>
      <c r="AT1038" s="4"/>
      <c r="AU1038" s="21">
        <f t="shared" si="623"/>
        <v>337.19252826424088</v>
      </c>
      <c r="AV1038" s="21">
        <f t="shared" si="594"/>
        <v>0.10660572693215239</v>
      </c>
      <c r="AW1038" s="3">
        <f t="shared" si="595"/>
        <v>52.789671735758539</v>
      </c>
      <c r="AX1038"/>
      <c r="AY1038" s="20">
        <f t="shared" si="596"/>
        <v>5.6410671464606505E-3</v>
      </c>
      <c r="AZ1038" s="20">
        <f t="shared" si="597"/>
        <v>6.6221223023668514E-3</v>
      </c>
      <c r="BA1038" s="19">
        <f t="shared" si="598"/>
        <v>4.3095089420323071E-2</v>
      </c>
      <c r="BB1038" s="18">
        <f t="shared" si="599"/>
        <v>5.6160827528668363E-3</v>
      </c>
      <c r="BC1038" s="18">
        <f t="shared" si="600"/>
        <v>6.5927927968436779E-3</v>
      </c>
      <c r="BD1038" s="17">
        <f t="shared" si="601"/>
        <v>4.2904220450306729E-2</v>
      </c>
      <c r="BE1038" s="16">
        <f t="shared" si="602"/>
        <v>1.2497756187357868E-3</v>
      </c>
      <c r="BF1038" s="16">
        <f t="shared" si="603"/>
        <v>1.467127900255054E-3</v>
      </c>
      <c r="BG1038" s="16">
        <f t="shared" si="604"/>
        <v>9.547695612620203E-3</v>
      </c>
      <c r="BH1038" s="15">
        <f t="shared" si="605"/>
        <v>1.4475660936404513E-3</v>
      </c>
      <c r="BI1038" s="15">
        <f t="shared" si="606"/>
        <v>1.6993167186213991E-3</v>
      </c>
      <c r="BJ1038" s="15">
        <f t="shared" si="607"/>
        <v>1.105872144890239E-2</v>
      </c>
    </row>
    <row r="1039" spans="1:62" x14ac:dyDescent="0.25">
      <c r="A1039">
        <v>1010</v>
      </c>
      <c r="B1039" s="26">
        <f t="shared" si="585"/>
        <v>0.41687744980566732</v>
      </c>
      <c r="C1039" s="25">
        <f t="shared" si="586"/>
        <v>10.059667453033757</v>
      </c>
      <c r="D1039" s="24">
        <f t="shared" si="587"/>
        <v>1.006088341236488</v>
      </c>
      <c r="E1039" s="22">
        <f t="shared" si="588"/>
        <v>38.165132764750474</v>
      </c>
      <c r="F1039" s="27">
        <v>3.4</v>
      </c>
      <c r="G1039" s="4">
        <f t="shared" si="589"/>
        <v>53.047766008826386</v>
      </c>
      <c r="H1039" s="4"/>
      <c r="I1039" s="5">
        <v>0.36470000000000002</v>
      </c>
      <c r="J1039" s="5">
        <v>0</v>
      </c>
      <c r="K1039" s="14">
        <v>1</v>
      </c>
      <c r="L1039" s="6">
        <v>3.6</v>
      </c>
      <c r="M1039" s="6">
        <v>59</v>
      </c>
      <c r="N1039" s="6">
        <v>10</v>
      </c>
      <c r="O1039" s="13">
        <f t="shared" si="608"/>
        <v>51.5</v>
      </c>
      <c r="P1039" s="12">
        <f t="shared" si="609"/>
        <v>0</v>
      </c>
      <c r="Q1039" s="4"/>
      <c r="R1039">
        <v>1010</v>
      </c>
      <c r="S1039" s="4">
        <f t="shared" si="610"/>
        <v>0.37230471497562223</v>
      </c>
      <c r="T1039" s="12">
        <f t="shared" si="611"/>
        <v>1</v>
      </c>
      <c r="U1039">
        <f t="shared" si="612"/>
        <v>0.6</v>
      </c>
      <c r="V1039" s="4">
        <f t="shared" si="613"/>
        <v>0.22338282898537334</v>
      </c>
      <c r="W1039" s="4"/>
      <c r="X1039"/>
      <c r="Z1039"/>
      <c r="AA1039">
        <v>1010</v>
      </c>
      <c r="AB1039" s="4">
        <f t="shared" si="614"/>
        <v>0.1463167664670659</v>
      </c>
      <c r="AC1039" s="4">
        <f t="shared" si="615"/>
        <v>0</v>
      </c>
      <c r="AD1039" s="26">
        <f t="shared" si="616"/>
        <v>0.41687744980566732</v>
      </c>
      <c r="AE1039" s="4">
        <f t="shared" si="590"/>
        <v>0.32355993555926982</v>
      </c>
      <c r="AF1039" s="11"/>
      <c r="AG1039" s="10">
        <f t="shared" si="617"/>
        <v>0.21838323353293418</v>
      </c>
      <c r="AH1039" s="10">
        <f t="shared" si="618"/>
        <v>0</v>
      </c>
      <c r="AI1039" s="25">
        <f t="shared" si="619"/>
        <v>10.059667453033757</v>
      </c>
      <c r="AJ1039" s="4">
        <f t="shared" si="591"/>
        <v>9.9834814286520395</v>
      </c>
      <c r="AK1039" s="4"/>
      <c r="AL1039" s="24">
        <f t="shared" si="620"/>
        <v>1.006088341236488</v>
      </c>
      <c r="AM1039" s="4">
        <f t="shared" si="592"/>
        <v>0.98940152304381845</v>
      </c>
      <c r="AN1039" s="3"/>
      <c r="AO1039" s="23">
        <f t="shared" si="621"/>
        <v>0</v>
      </c>
      <c r="AP1039" s="22">
        <f t="shared" si="622"/>
        <v>38.165132764750474</v>
      </c>
      <c r="AQ1039" s="4">
        <f t="shared" si="593"/>
        <v>38.145794971368453</v>
      </c>
      <c r="AR1039" s="3"/>
      <c r="AS1039" s="4">
        <v>3.4</v>
      </c>
      <c r="AT1039" s="4"/>
      <c r="AU1039" s="21">
        <f t="shared" si="623"/>
        <v>337.29913399117305</v>
      </c>
      <c r="AV1039" s="21">
        <f t="shared" si="594"/>
        <v>0.15999872453259031</v>
      </c>
      <c r="AW1039" s="3">
        <f t="shared" si="595"/>
        <v>53.047766008826386</v>
      </c>
      <c r="AX1039"/>
      <c r="AY1039" s="20">
        <f t="shared" si="596"/>
        <v>9.5091533652806298E-3</v>
      </c>
      <c r="AZ1039" s="20">
        <f t="shared" si="597"/>
        <v>1.1162919167938131E-2</v>
      </c>
      <c r="BA1039" s="19">
        <f t="shared" si="598"/>
        <v>7.2645441713178757E-2</v>
      </c>
      <c r="BB1039" s="18">
        <f t="shared" si="599"/>
        <v>7.7634364351355633E-3</v>
      </c>
      <c r="BC1039" s="18">
        <f t="shared" si="600"/>
        <v>9.1135992934200088E-3</v>
      </c>
      <c r="BD1039" s="17">
        <f t="shared" si="601"/>
        <v>5.9308988653162274E-2</v>
      </c>
      <c r="BE1039" s="16">
        <f t="shared" si="602"/>
        <v>1.7004044166208146E-3</v>
      </c>
      <c r="BF1039" s="16">
        <f t="shared" si="603"/>
        <v>1.9961269238592174E-3</v>
      </c>
      <c r="BG1039" s="16">
        <f t="shared" si="604"/>
        <v>1.2990286852189564E-2</v>
      </c>
      <c r="BH1039" s="15">
        <f t="shared" si="605"/>
        <v>1.9705415912624441E-3</v>
      </c>
      <c r="BI1039" s="15">
        <f t="shared" si="606"/>
        <v>2.3132444766993908E-3</v>
      </c>
      <c r="BJ1039" s="15">
        <f t="shared" si="607"/>
        <v>1.5054007314059739E-2</v>
      </c>
    </row>
    <row r="1040" spans="1:62" x14ac:dyDescent="0.25">
      <c r="A1040">
        <v>1011</v>
      </c>
      <c r="B1040" s="26">
        <f t="shared" si="585"/>
        <v>0.37234556430178478</v>
      </c>
      <c r="C1040" s="25">
        <f t="shared" si="586"/>
        <v>10.056295799909524</v>
      </c>
      <c r="D1040" s="24">
        <f t="shared" si="587"/>
        <v>1.0103450588521181</v>
      </c>
      <c r="E1040" s="22">
        <f t="shared" si="588"/>
        <v>38.17038086123037</v>
      </c>
      <c r="F1040" s="27">
        <v>3.4</v>
      </c>
      <c r="G1040" s="4">
        <f t="shared" si="589"/>
        <v>53.009367284293795</v>
      </c>
      <c r="H1040" s="4"/>
      <c r="I1040" s="5">
        <v>0.1216</v>
      </c>
      <c r="J1040" s="5">
        <v>0</v>
      </c>
      <c r="K1040" s="14">
        <v>1</v>
      </c>
      <c r="L1040" s="6">
        <v>5.0999999999999996</v>
      </c>
      <c r="M1040" s="6">
        <v>62</v>
      </c>
      <c r="N1040" s="6">
        <v>27</v>
      </c>
      <c r="O1040" s="13">
        <f t="shared" si="608"/>
        <v>41.75</v>
      </c>
      <c r="P1040" s="12">
        <f t="shared" si="609"/>
        <v>0</v>
      </c>
      <c r="Q1040" s="4"/>
      <c r="R1040">
        <v>1011</v>
      </c>
      <c r="S1040" s="4">
        <f t="shared" si="610"/>
        <v>0.50681584851960382</v>
      </c>
      <c r="T1040" s="12">
        <f t="shared" si="611"/>
        <v>1</v>
      </c>
      <c r="U1040">
        <f t="shared" si="612"/>
        <v>0.6</v>
      </c>
      <c r="V1040" s="4">
        <f t="shared" si="613"/>
        <v>0.3040895091117623</v>
      </c>
      <c r="W1040" s="4"/>
      <c r="X1040"/>
      <c r="Z1040"/>
      <c r="AA1040">
        <v>1011</v>
      </c>
      <c r="AB1040" s="4">
        <f t="shared" si="614"/>
        <v>4.8785628742514978E-2</v>
      </c>
      <c r="AC1040" s="4">
        <f t="shared" si="615"/>
        <v>0</v>
      </c>
      <c r="AD1040" s="26">
        <f t="shared" si="616"/>
        <v>0.37234556430178478</v>
      </c>
      <c r="AE1040" s="4">
        <f t="shared" si="590"/>
        <v>0.25653146669727739</v>
      </c>
      <c r="AF1040" s="11"/>
      <c r="AG1040" s="10">
        <f t="shared" si="617"/>
        <v>7.2814371257485036E-2</v>
      </c>
      <c r="AH1040" s="10">
        <f t="shared" si="618"/>
        <v>0</v>
      </c>
      <c r="AI1040" s="25">
        <f t="shared" si="619"/>
        <v>10.056295799909524</v>
      </c>
      <c r="AJ1040" s="4">
        <f t="shared" si="591"/>
        <v>9.9445210907801602</v>
      </c>
      <c r="AK1040" s="4"/>
      <c r="AL1040" s="24">
        <f t="shared" si="620"/>
        <v>1.0103450588521181</v>
      </c>
      <c r="AM1040" s="4">
        <f t="shared" si="592"/>
        <v>0.9858039550261497</v>
      </c>
      <c r="AN1040" s="3"/>
      <c r="AO1040" s="23">
        <f t="shared" si="621"/>
        <v>0</v>
      </c>
      <c r="AP1040" s="22">
        <f t="shared" si="622"/>
        <v>38.17038086123037</v>
      </c>
      <c r="AQ1040" s="4">
        <f t="shared" si="593"/>
        <v>38.141949099544263</v>
      </c>
      <c r="AR1040" s="3"/>
      <c r="AS1040" s="4">
        <v>3.4</v>
      </c>
      <c r="AT1040" s="4"/>
      <c r="AU1040" s="21">
        <f t="shared" si="623"/>
        <v>337.45913271570566</v>
      </c>
      <c r="AV1040" s="21">
        <f t="shared" si="594"/>
        <v>0.21841051781854248</v>
      </c>
      <c r="AW1040" s="3">
        <f t="shared" si="595"/>
        <v>53.009367284293795</v>
      </c>
      <c r="AX1040"/>
      <c r="AY1040" s="20">
        <f t="shared" si="596"/>
        <v>1.1801578994860078E-2</v>
      </c>
      <c r="AZ1040" s="20">
        <f t="shared" si="597"/>
        <v>1.3854027515705308E-2</v>
      </c>
      <c r="BA1040" s="19">
        <f t="shared" si="598"/>
        <v>9.0158491093942014E-2</v>
      </c>
      <c r="BB1040" s="18">
        <f t="shared" si="599"/>
        <v>1.1389961038442307E-2</v>
      </c>
      <c r="BC1040" s="18">
        <f t="shared" si="600"/>
        <v>1.3370823827736621E-2</v>
      </c>
      <c r="BD1040" s="17">
        <f t="shared" si="601"/>
        <v>8.70139242631848E-2</v>
      </c>
      <c r="BE1040" s="16">
        <f t="shared" si="602"/>
        <v>2.5007644269030437E-3</v>
      </c>
      <c r="BF1040" s="16">
        <f t="shared" si="603"/>
        <v>2.9356799794079212E-3</v>
      </c>
      <c r="BG1040" s="16">
        <f t="shared" si="604"/>
        <v>1.9104659419657451E-2</v>
      </c>
      <c r="BH1040" s="15">
        <f t="shared" si="605"/>
        <v>2.8972265764006058E-3</v>
      </c>
      <c r="BI1040" s="15">
        <f t="shared" si="606"/>
        <v>3.4010920679485371E-3</v>
      </c>
      <c r="BJ1040" s="15">
        <f t="shared" si="607"/>
        <v>2.2133443041758252E-2</v>
      </c>
    </row>
    <row r="1041" spans="1:62" x14ac:dyDescent="0.25">
      <c r="A1041">
        <v>1012</v>
      </c>
      <c r="B1041" s="26">
        <f t="shared" si="585"/>
        <v>0.30531709543979235</v>
      </c>
      <c r="C1041" s="25">
        <f t="shared" si="586"/>
        <v>10.017335462037645</v>
      </c>
      <c r="D1041" s="24">
        <f t="shared" si="587"/>
        <v>1.0143934860627559</v>
      </c>
      <c r="E1041" s="22">
        <f t="shared" si="588"/>
        <v>38.175510722935059</v>
      </c>
      <c r="F1041" s="27">
        <v>3.4</v>
      </c>
      <c r="G1041" s="4">
        <f t="shared" si="589"/>
        <v>52.912556766475248</v>
      </c>
      <c r="H1041" s="4"/>
      <c r="I1041" s="5">
        <v>0.1216</v>
      </c>
      <c r="J1041" s="5">
        <v>0</v>
      </c>
      <c r="K1041" s="14">
        <v>1</v>
      </c>
      <c r="L1041" s="6">
        <v>7.3</v>
      </c>
      <c r="M1041" s="6">
        <v>51</v>
      </c>
      <c r="N1041" s="6">
        <v>49</v>
      </c>
      <c r="O1041" s="13">
        <f t="shared" si="608"/>
        <v>14.25</v>
      </c>
      <c r="P1041" s="12">
        <f t="shared" si="609"/>
        <v>0</v>
      </c>
      <c r="Q1041" s="4"/>
      <c r="R1041">
        <v>1012</v>
      </c>
      <c r="S1041" s="4">
        <f t="shared" si="610"/>
        <v>0.74514205020999758</v>
      </c>
      <c r="T1041" s="12">
        <f t="shared" si="611"/>
        <v>1</v>
      </c>
      <c r="U1041">
        <f t="shared" si="612"/>
        <v>0.6</v>
      </c>
      <c r="V1041" s="4">
        <f t="shared" si="613"/>
        <v>0.44708523012599855</v>
      </c>
      <c r="W1041" s="4"/>
      <c r="X1041"/>
      <c r="Z1041"/>
      <c r="AA1041">
        <v>1012</v>
      </c>
      <c r="AB1041" s="4">
        <f t="shared" si="614"/>
        <v>4.8785628742514978E-2</v>
      </c>
      <c r="AC1041" s="4">
        <f t="shared" si="615"/>
        <v>0</v>
      </c>
      <c r="AD1041" s="26">
        <f t="shared" si="616"/>
        <v>0.30531709543979235</v>
      </c>
      <c r="AE1041" s="4">
        <f t="shared" si="590"/>
        <v>0.16379841020415425</v>
      </c>
      <c r="AF1041" s="11"/>
      <c r="AG1041" s="10">
        <f t="shared" si="617"/>
        <v>7.2814371257485036E-2</v>
      </c>
      <c r="AH1041" s="10">
        <f t="shared" si="618"/>
        <v>0</v>
      </c>
      <c r="AI1041" s="25">
        <f t="shared" si="619"/>
        <v>10.017335462037645</v>
      </c>
      <c r="AJ1041" s="4">
        <f t="shared" si="591"/>
        <v>9.8319344525885874</v>
      </c>
      <c r="AK1041" s="4"/>
      <c r="AL1041" s="24">
        <f t="shared" si="620"/>
        <v>1.0143934860627559</v>
      </c>
      <c r="AM1041" s="4">
        <f t="shared" si="592"/>
        <v>0.97354788290167893</v>
      </c>
      <c r="AN1041" s="3"/>
      <c r="AO1041" s="23">
        <f t="shared" si="621"/>
        <v>0</v>
      </c>
      <c r="AP1041" s="22">
        <f t="shared" si="622"/>
        <v>38.175510722935059</v>
      </c>
      <c r="AQ1041" s="4">
        <f t="shared" si="593"/>
        <v>38.127995434880795</v>
      </c>
      <c r="AR1041" s="3"/>
      <c r="AS1041" s="4">
        <v>3.4</v>
      </c>
      <c r="AT1041" s="4"/>
      <c r="AU1041" s="21">
        <f t="shared" si="623"/>
        <v>337.6775432335242</v>
      </c>
      <c r="AV1041" s="21">
        <f t="shared" si="594"/>
        <v>0.32328595378096914</v>
      </c>
      <c r="AW1041" s="3">
        <f t="shared" si="595"/>
        <v>52.912556766475248</v>
      </c>
      <c r="AX1041"/>
      <c r="AY1041" s="20">
        <f t="shared" si="596"/>
        <v>1.4420903651647681E-2</v>
      </c>
      <c r="AZ1041" s="20">
        <f t="shared" si="597"/>
        <v>1.6928886895412495E-2</v>
      </c>
      <c r="BA1041" s="19">
        <f t="shared" si="598"/>
        <v>0.11016889468857793</v>
      </c>
      <c r="BB1041" s="18">
        <f t="shared" si="599"/>
        <v>1.8892558885289734E-2</v>
      </c>
      <c r="BC1041" s="18">
        <f t="shared" si="600"/>
        <v>2.217822130012273E-2</v>
      </c>
      <c r="BD1041" s="17">
        <f t="shared" si="601"/>
        <v>0.14433022926364478</v>
      </c>
      <c r="BE1041" s="16">
        <f t="shared" si="602"/>
        <v>4.1622101477169033E-3</v>
      </c>
      <c r="BF1041" s="16">
        <f t="shared" si="603"/>
        <v>4.8860727821024522E-3</v>
      </c>
      <c r="BG1041" s="16">
        <f t="shared" si="604"/>
        <v>3.1797320231257642E-2</v>
      </c>
      <c r="BH1041" s="15">
        <f t="shared" si="605"/>
        <v>4.8418580901164908E-3</v>
      </c>
      <c r="BI1041" s="15">
        <f t="shared" si="606"/>
        <v>5.6839203666584895E-3</v>
      </c>
      <c r="BJ1041" s="15">
        <f t="shared" si="607"/>
        <v>3.6989509597488771E-2</v>
      </c>
    </row>
    <row r="1042" spans="1:62" x14ac:dyDescent="0.25">
      <c r="A1042">
        <v>1013</v>
      </c>
      <c r="B1042" s="26">
        <f t="shared" si="585"/>
        <v>0.45639182337780698</v>
      </c>
      <c r="C1042" s="25">
        <f t="shared" si="586"/>
        <v>10.268641039414934</v>
      </c>
      <c r="D1042" s="24">
        <f t="shared" si="587"/>
        <v>1.0158654136764498</v>
      </c>
      <c r="E1042" s="22">
        <f t="shared" si="588"/>
        <v>38.177672536225089</v>
      </c>
      <c r="F1042" s="27">
        <v>3.4</v>
      </c>
      <c r="G1042" s="4">
        <f t="shared" si="589"/>
        <v>53.318570812694276</v>
      </c>
      <c r="H1042" s="4"/>
      <c r="I1042" s="5">
        <v>0.72929999999999995</v>
      </c>
      <c r="J1042" s="5">
        <v>0</v>
      </c>
      <c r="K1042" s="14">
        <v>1</v>
      </c>
      <c r="L1042" s="6">
        <v>11</v>
      </c>
      <c r="M1042" s="6">
        <v>52</v>
      </c>
      <c r="N1042" s="6">
        <v>83</v>
      </c>
      <c r="O1042" s="13">
        <f t="shared" si="608"/>
        <v>-10.25</v>
      </c>
      <c r="P1042" s="12">
        <f t="shared" si="609"/>
        <v>-10.25</v>
      </c>
      <c r="Q1042" s="4"/>
      <c r="R1042">
        <v>1013</v>
      </c>
      <c r="S1042" s="4">
        <f t="shared" si="610"/>
        <v>1.245428856118602</v>
      </c>
      <c r="T1042" s="12">
        <f t="shared" si="611"/>
        <v>1</v>
      </c>
      <c r="U1042">
        <f t="shared" si="612"/>
        <v>0.6</v>
      </c>
      <c r="V1042" s="4">
        <f t="shared" si="613"/>
        <v>0.74725731367116122</v>
      </c>
      <c r="W1042" s="4"/>
      <c r="X1042"/>
      <c r="Z1042"/>
      <c r="AA1042">
        <v>1013</v>
      </c>
      <c r="AB1042" s="4">
        <f t="shared" si="614"/>
        <v>0.29259341317365273</v>
      </c>
      <c r="AC1042" s="4">
        <f t="shared" si="615"/>
        <v>0</v>
      </c>
      <c r="AD1042" s="26">
        <f t="shared" si="616"/>
        <v>0.45639182337780698</v>
      </c>
      <c r="AE1042" s="4">
        <f t="shared" si="590"/>
        <v>0.23867393032330753</v>
      </c>
      <c r="AF1042" s="11"/>
      <c r="AG1042" s="10">
        <f t="shared" si="617"/>
        <v>0.43670658682634733</v>
      </c>
      <c r="AH1042" s="10">
        <f t="shared" si="618"/>
        <v>0</v>
      </c>
      <c r="AI1042" s="25">
        <f t="shared" si="619"/>
        <v>10.268641039414934</v>
      </c>
      <c r="AJ1042" s="4">
        <f t="shared" si="591"/>
        <v>10.07086991860805</v>
      </c>
      <c r="AK1042" s="4"/>
      <c r="AL1042" s="24">
        <f t="shared" si="620"/>
        <v>1.0158654136764498</v>
      </c>
      <c r="AM1042" s="4">
        <f t="shared" si="592"/>
        <v>0.97331856034982323</v>
      </c>
      <c r="AN1042" s="3"/>
      <c r="AO1042" s="23">
        <f t="shared" si="621"/>
        <v>0</v>
      </c>
      <c r="AP1042" s="22">
        <f t="shared" si="622"/>
        <v>38.177672536225089</v>
      </c>
      <c r="AQ1042" s="4">
        <f t="shared" si="593"/>
        <v>38.128206998053138</v>
      </c>
      <c r="AR1042" s="3"/>
      <c r="AS1042" s="4">
        <v>3.4</v>
      </c>
      <c r="AT1042" s="4"/>
      <c r="AU1042" s="21">
        <f t="shared" si="623"/>
        <v>338.00082918730516</v>
      </c>
      <c r="AV1042" s="21">
        <f t="shared" si="594"/>
        <v>0.39507764496477277</v>
      </c>
      <c r="AW1042" s="3">
        <f t="shared" si="595"/>
        <v>53.318570812694276</v>
      </c>
      <c r="AX1042"/>
      <c r="AY1042" s="20">
        <f t="shared" si="596"/>
        <v>2.218568349296687E-2</v>
      </c>
      <c r="AZ1042" s="20">
        <f t="shared" si="597"/>
        <v>2.6044063230874152E-2</v>
      </c>
      <c r="BA1042" s="19">
        <f t="shared" si="598"/>
        <v>0.16948814633065845</v>
      </c>
      <c r="BB1042" s="18">
        <f t="shared" si="599"/>
        <v>2.0153086311433806E-2</v>
      </c>
      <c r="BC1042" s="18">
        <f t="shared" si="600"/>
        <v>2.3657970887335338E-2</v>
      </c>
      <c r="BD1042" s="17">
        <f t="shared" si="601"/>
        <v>0.15396006360811484</v>
      </c>
      <c r="BE1042" s="16">
        <f t="shared" si="602"/>
        <v>4.3355693382993339E-3</v>
      </c>
      <c r="BF1042" s="16">
        <f t="shared" si="603"/>
        <v>5.0895813971340003E-3</v>
      </c>
      <c r="BG1042" s="16">
        <f t="shared" si="604"/>
        <v>3.3121702591193222E-2</v>
      </c>
      <c r="BH1042" s="15">
        <f t="shared" si="605"/>
        <v>5.0405906390866484E-3</v>
      </c>
      <c r="BI1042" s="15">
        <f t="shared" si="606"/>
        <v>5.9172150980582395E-3</v>
      </c>
      <c r="BJ1042" s="15">
        <f t="shared" si="607"/>
        <v>3.8507732434806215E-2</v>
      </c>
    </row>
    <row r="1043" spans="1:62" x14ac:dyDescent="0.25">
      <c r="A1043">
        <v>1014</v>
      </c>
      <c r="B1043" s="26">
        <f t="shared" si="585"/>
        <v>0.53126734349696025</v>
      </c>
      <c r="C1043" s="25">
        <f t="shared" si="586"/>
        <v>10.507576505434397</v>
      </c>
      <c r="D1043" s="24">
        <f t="shared" si="587"/>
        <v>1.02503349013161</v>
      </c>
      <c r="E1043" s="22">
        <f t="shared" si="588"/>
        <v>38.188915828666545</v>
      </c>
      <c r="F1043" s="27">
        <v>3.4</v>
      </c>
      <c r="G1043" s="4">
        <f t="shared" si="589"/>
        <v>53.652793167729513</v>
      </c>
      <c r="H1043" s="4"/>
      <c r="I1043" s="5">
        <v>0.72929999999999995</v>
      </c>
      <c r="J1043" s="5">
        <v>0</v>
      </c>
      <c r="K1043" s="14">
        <v>1</v>
      </c>
      <c r="L1043" s="6">
        <v>13.9</v>
      </c>
      <c r="M1043" s="6">
        <v>57</v>
      </c>
      <c r="N1043" s="6">
        <v>99</v>
      </c>
      <c r="O1043" s="13">
        <f t="shared" si="608"/>
        <v>-17.25</v>
      </c>
      <c r="P1043" s="12">
        <f t="shared" si="609"/>
        <v>-27.5</v>
      </c>
      <c r="Q1043" s="4"/>
      <c r="R1043">
        <v>1014</v>
      </c>
      <c r="S1043" s="4">
        <f t="shared" si="610"/>
        <v>1.7093833911892833</v>
      </c>
      <c r="T1043" s="12">
        <f t="shared" si="611"/>
        <v>0.75846459436788383</v>
      </c>
      <c r="U1043">
        <f t="shared" si="612"/>
        <v>0.6</v>
      </c>
      <c r="V1043" s="4">
        <f t="shared" si="613"/>
        <v>0.77790406825054637</v>
      </c>
      <c r="W1043" s="4"/>
      <c r="X1043"/>
      <c r="Z1043"/>
      <c r="AA1043">
        <v>1014</v>
      </c>
      <c r="AB1043" s="4">
        <f t="shared" si="614"/>
        <v>0.29259341317365273</v>
      </c>
      <c r="AC1043" s="4">
        <f t="shared" si="615"/>
        <v>0</v>
      </c>
      <c r="AD1043" s="26">
        <f t="shared" si="616"/>
        <v>0.53126734349696025</v>
      </c>
      <c r="AE1043" s="4">
        <f t="shared" si="590"/>
        <v>0.14308485114143593</v>
      </c>
      <c r="AF1043" s="11"/>
      <c r="AG1043" s="10">
        <f t="shared" si="617"/>
        <v>0.43670658682634733</v>
      </c>
      <c r="AH1043" s="10">
        <f t="shared" si="618"/>
        <v>0</v>
      </c>
      <c r="AI1043" s="25">
        <f t="shared" si="619"/>
        <v>10.507576505434397</v>
      </c>
      <c r="AJ1043" s="4">
        <f t="shared" si="591"/>
        <v>10.102084033176398</v>
      </c>
      <c r="AK1043" s="4"/>
      <c r="AL1043" s="24">
        <f t="shared" si="620"/>
        <v>1.02503349013161</v>
      </c>
      <c r="AM1043" s="4">
        <f t="shared" si="592"/>
        <v>0.94001886687964853</v>
      </c>
      <c r="AN1043" s="3"/>
      <c r="AO1043" s="23">
        <f t="shared" si="621"/>
        <v>0</v>
      </c>
      <c r="AP1043" s="22">
        <f t="shared" si="622"/>
        <v>38.188915828666545</v>
      </c>
      <c r="AQ1043" s="4">
        <f t="shared" si="593"/>
        <v>38.088852608178179</v>
      </c>
      <c r="AR1043" s="3"/>
      <c r="AS1043" s="4">
        <v>3.4</v>
      </c>
      <c r="AT1043" s="4"/>
      <c r="AU1043" s="21">
        <f t="shared" si="623"/>
        <v>338.39590683226993</v>
      </c>
      <c r="AV1043" s="21">
        <f t="shared" si="594"/>
        <v>0.76193553445005646</v>
      </c>
      <c r="AW1043" s="3">
        <f t="shared" si="595"/>
        <v>53.652793167729513</v>
      </c>
      <c r="AX1043"/>
      <c r="AY1043" s="20">
        <f t="shared" si="596"/>
        <v>3.955620639207133E-2</v>
      </c>
      <c r="AZ1043" s="20">
        <f t="shared" si="597"/>
        <v>4.6435546634170696E-2</v>
      </c>
      <c r="BA1043" s="19">
        <f t="shared" si="598"/>
        <v>0.30219073932928231</v>
      </c>
      <c r="BB1043" s="18">
        <f t="shared" si="599"/>
        <v>4.1320111645783211E-2</v>
      </c>
      <c r="BC1043" s="18">
        <f t="shared" si="600"/>
        <v>4.8506218018962904E-2</v>
      </c>
      <c r="BD1043" s="17">
        <f t="shared" si="601"/>
        <v>0.3156661425932526</v>
      </c>
      <c r="BE1043" s="16">
        <f t="shared" si="602"/>
        <v>8.6630799943930512E-3</v>
      </c>
      <c r="BF1043" s="16">
        <f t="shared" si="603"/>
        <v>1.0169702602113582E-2</v>
      </c>
      <c r="BG1043" s="16">
        <f t="shared" si="604"/>
        <v>6.618184065545489E-2</v>
      </c>
      <c r="BH1043" s="15">
        <f t="shared" si="605"/>
        <v>1.0196547963497584E-2</v>
      </c>
      <c r="BI1043" s="15">
        <f t="shared" si="606"/>
        <v>1.1969860652801513E-2</v>
      </c>
      <c r="BJ1043" s="15">
        <f t="shared" si="607"/>
        <v>7.7896811872066707E-2</v>
      </c>
    </row>
    <row r="1044" spans="1:62" x14ac:dyDescent="0.25">
      <c r="A1044">
        <v>1015</v>
      </c>
      <c r="B1044" s="26">
        <f t="shared" si="585"/>
        <v>0.43567826431508866</v>
      </c>
      <c r="C1044" s="25">
        <f t="shared" si="586"/>
        <v>10.538790620002745</v>
      </c>
      <c r="D1044" s="24">
        <f t="shared" si="587"/>
        <v>1.0397548128753937</v>
      </c>
      <c r="E1044" s="22">
        <f t="shared" si="588"/>
        <v>38.205933936086232</v>
      </c>
      <c r="F1044" s="27">
        <v>3.4</v>
      </c>
      <c r="G1044" s="4">
        <f t="shared" si="589"/>
        <v>53.620157633279455</v>
      </c>
      <c r="H1044" s="4"/>
      <c r="I1044" s="5">
        <v>0.72929999999999995</v>
      </c>
      <c r="J1044" s="5">
        <v>0</v>
      </c>
      <c r="K1044" s="14">
        <v>0</v>
      </c>
      <c r="L1044" s="6">
        <v>16</v>
      </c>
      <c r="M1044" s="6">
        <v>34</v>
      </c>
      <c r="N1044" s="6">
        <v>103</v>
      </c>
      <c r="O1044" s="13">
        <f t="shared" si="608"/>
        <v>-43.25</v>
      </c>
      <c r="P1044" s="12">
        <f t="shared" si="609"/>
        <v>-27.5</v>
      </c>
      <c r="Q1044" s="4"/>
      <c r="R1044">
        <v>1015</v>
      </c>
      <c r="S1044" s="4">
        <f t="shared" si="610"/>
        <v>2.0754997247575919</v>
      </c>
      <c r="T1044" s="12">
        <f t="shared" si="611"/>
        <v>0.75846459436788383</v>
      </c>
      <c r="U1044">
        <f t="shared" si="612"/>
        <v>1</v>
      </c>
      <c r="V1044" s="4">
        <f t="shared" si="613"/>
        <v>1.5741930568489215</v>
      </c>
      <c r="W1044" s="4"/>
      <c r="X1044"/>
      <c r="Z1044"/>
      <c r="AA1044">
        <v>1015</v>
      </c>
      <c r="AB1044" s="4">
        <f t="shared" si="614"/>
        <v>0.29259341317365273</v>
      </c>
      <c r="AC1044" s="4">
        <f t="shared" si="615"/>
        <v>0</v>
      </c>
      <c r="AD1044" s="26">
        <f t="shared" si="616"/>
        <v>0.43567826431508866</v>
      </c>
      <c r="AE1044" s="4">
        <f t="shared" si="590"/>
        <v>0.11734009319065238</v>
      </c>
      <c r="AF1044" s="11"/>
      <c r="AG1044" s="10">
        <f t="shared" si="617"/>
        <v>0.43670658682634733</v>
      </c>
      <c r="AH1044" s="10">
        <f t="shared" si="618"/>
        <v>0</v>
      </c>
      <c r="AI1044" s="25">
        <f t="shared" si="619"/>
        <v>10.538790620002745</v>
      </c>
      <c r="AJ1044" s="4">
        <f t="shared" si="591"/>
        <v>10.132093579928455</v>
      </c>
      <c r="AK1044" s="4"/>
      <c r="AL1044" s="24">
        <f t="shared" si="620"/>
        <v>1.0397548128753937</v>
      </c>
      <c r="AM1044" s="4">
        <f t="shared" si="592"/>
        <v>0.95351922687550028</v>
      </c>
      <c r="AN1044" s="3"/>
      <c r="AO1044" s="23">
        <f t="shared" si="621"/>
        <v>0</v>
      </c>
      <c r="AP1044" s="22">
        <f t="shared" si="622"/>
        <v>38.205933936086232</v>
      </c>
      <c r="AQ1044" s="4">
        <f t="shared" si="593"/>
        <v>38.105826124475072</v>
      </c>
      <c r="AR1044" s="3"/>
      <c r="AS1044" s="4">
        <v>3.4</v>
      </c>
      <c r="AT1044" s="4"/>
      <c r="AU1044" s="21">
        <f t="shared" si="623"/>
        <v>339.15784236671999</v>
      </c>
      <c r="AV1044" s="21">
        <f t="shared" si="594"/>
        <v>0.70948633961801777</v>
      </c>
      <c r="AW1044" s="3">
        <f t="shared" si="595"/>
        <v>53.620157633279455</v>
      </c>
      <c r="AX1044"/>
      <c r="AY1044" s="20">
        <f t="shared" si="596"/>
        <v>3.2438996212997347E-2</v>
      </c>
      <c r="AZ1044" s="20">
        <f t="shared" si="597"/>
        <v>3.8080560771779494E-2</v>
      </c>
      <c r="BA1044" s="19">
        <f t="shared" si="598"/>
        <v>0.2478186141396595</v>
      </c>
      <c r="BB1044" s="18">
        <f t="shared" si="599"/>
        <v>4.1442858379839492E-2</v>
      </c>
      <c r="BC1044" s="18">
        <f t="shared" si="600"/>
        <v>4.8650312011115922E-2</v>
      </c>
      <c r="BD1044" s="17">
        <f t="shared" si="601"/>
        <v>0.31660386968333459</v>
      </c>
      <c r="BE1044" s="16">
        <f t="shared" si="602"/>
        <v>8.7874973893176857E-3</v>
      </c>
      <c r="BF1044" s="16">
        <f t="shared" si="603"/>
        <v>1.0315757804851196E-2</v>
      </c>
      <c r="BG1044" s="16">
        <f t="shared" si="604"/>
        <v>6.7132330805724574E-2</v>
      </c>
      <c r="BH1044" s="15">
        <f t="shared" si="605"/>
        <v>1.0201091846056014E-2</v>
      </c>
      <c r="BI1044" s="15">
        <f t="shared" si="606"/>
        <v>1.1975194775804885E-2</v>
      </c>
      <c r="BJ1044" s="15">
        <f t="shared" si="607"/>
        <v>7.7931524989299117E-2</v>
      </c>
    </row>
    <row r="1045" spans="1:62" x14ac:dyDescent="0.25">
      <c r="A1045">
        <v>1016</v>
      </c>
      <c r="B1045" s="26">
        <f t="shared" si="585"/>
        <v>0.16612572193316735</v>
      </c>
      <c r="C1045" s="25">
        <f t="shared" si="586"/>
        <v>10.204907951185939</v>
      </c>
      <c r="D1045" s="24">
        <f t="shared" si="587"/>
        <v>1.0463896707037108</v>
      </c>
      <c r="E1045" s="22">
        <f t="shared" si="588"/>
        <v>38.214847949838635</v>
      </c>
      <c r="F1045" s="27">
        <v>3.4</v>
      </c>
      <c r="G1045" s="4">
        <f t="shared" si="589"/>
        <v>53.032271293661452</v>
      </c>
      <c r="H1045" s="4"/>
      <c r="I1045" s="5">
        <v>0.1216</v>
      </c>
      <c r="J1045" s="5">
        <v>0</v>
      </c>
      <c r="K1045" s="14">
        <v>0</v>
      </c>
      <c r="L1045" s="6">
        <v>16</v>
      </c>
      <c r="M1045" s="6">
        <v>55</v>
      </c>
      <c r="N1045" s="6">
        <v>91</v>
      </c>
      <c r="O1045" s="13">
        <f t="shared" si="608"/>
        <v>-13.25</v>
      </c>
      <c r="P1045" s="12">
        <f t="shared" si="609"/>
        <v>-27.5</v>
      </c>
      <c r="Q1045" s="4"/>
      <c r="R1045">
        <v>1016</v>
      </c>
      <c r="S1045" s="4">
        <f t="shared" si="610"/>
        <v>2.0754997247575919</v>
      </c>
      <c r="T1045" s="12">
        <f t="shared" si="611"/>
        <v>0.75846459436788383</v>
      </c>
      <c r="U1045">
        <f t="shared" si="612"/>
        <v>1</v>
      </c>
      <c r="V1045" s="4">
        <f t="shared" si="613"/>
        <v>1.5741930568489215</v>
      </c>
      <c r="W1045" s="4"/>
      <c r="X1045"/>
      <c r="Z1045"/>
      <c r="AA1045">
        <v>1016</v>
      </c>
      <c r="AB1045" s="4">
        <f t="shared" si="614"/>
        <v>4.8785628742514978E-2</v>
      </c>
      <c r="AC1045" s="4">
        <f t="shared" si="615"/>
        <v>0</v>
      </c>
      <c r="AD1045" s="26">
        <f t="shared" si="616"/>
        <v>0.16612572193316735</v>
      </c>
      <c r="AE1045" s="4">
        <f t="shared" si="590"/>
        <v>4.4742147840706618E-2</v>
      </c>
      <c r="AF1045" s="11"/>
      <c r="AG1045" s="10">
        <f t="shared" si="617"/>
        <v>7.2814371257485036E-2</v>
      </c>
      <c r="AH1045" s="10">
        <f t="shared" si="618"/>
        <v>0</v>
      </c>
      <c r="AI1045" s="25">
        <f t="shared" si="619"/>
        <v>10.204907951185939</v>
      </c>
      <c r="AJ1045" s="4">
        <f t="shared" si="591"/>
        <v>9.8110952068752422</v>
      </c>
      <c r="AK1045" s="4"/>
      <c r="AL1045" s="24">
        <f t="shared" si="620"/>
        <v>1.0463896707037108</v>
      </c>
      <c r="AM1045" s="4">
        <f t="shared" si="592"/>
        <v>0.95960371459494553</v>
      </c>
      <c r="AN1045" s="3"/>
      <c r="AO1045" s="23">
        <f t="shared" si="621"/>
        <v>0</v>
      </c>
      <c r="AP1045" s="22">
        <f t="shared" si="622"/>
        <v>38.214847949838635</v>
      </c>
      <c r="AQ1045" s="4">
        <f t="shared" si="593"/>
        <v>38.11471667842229</v>
      </c>
      <c r="AR1045" s="3"/>
      <c r="AS1045" s="4">
        <v>3.4</v>
      </c>
      <c r="AT1045" s="4"/>
      <c r="AU1045" s="21">
        <f t="shared" si="623"/>
        <v>339.86732870633801</v>
      </c>
      <c r="AV1045" s="21">
        <f t="shared" si="594"/>
        <v>0.54657851839140992</v>
      </c>
      <c r="AW1045" s="3">
        <f t="shared" si="595"/>
        <v>53.032271293661452</v>
      </c>
      <c r="AX1045"/>
      <c r="AY1045" s="20">
        <f t="shared" si="596"/>
        <v>1.2369114537528236E-2</v>
      </c>
      <c r="AZ1045" s="20">
        <f t="shared" si="597"/>
        <v>1.4520264891880972E-2</v>
      </c>
      <c r="BA1045" s="19">
        <f t="shared" si="598"/>
        <v>9.4494194663051534E-2</v>
      </c>
      <c r="BB1045" s="18">
        <f t="shared" si="599"/>
        <v>4.0129935019106382E-2</v>
      </c>
      <c r="BC1045" s="18">
        <f t="shared" si="600"/>
        <v>4.7109054152864011E-2</v>
      </c>
      <c r="BD1045" s="17">
        <f t="shared" si="601"/>
        <v>0.30657375513872676</v>
      </c>
      <c r="BE1045" s="16">
        <f t="shared" si="602"/>
        <v>8.8435806853119359E-3</v>
      </c>
      <c r="BF1045" s="16">
        <f t="shared" si="603"/>
        <v>1.0381594717540098E-2</v>
      </c>
      <c r="BG1045" s="16">
        <f t="shared" si="604"/>
        <v>6.7560780705913245E-2</v>
      </c>
      <c r="BH1045" s="15">
        <f t="shared" si="605"/>
        <v>1.0203482425008126E-2</v>
      </c>
      <c r="BI1045" s="15">
        <f t="shared" si="606"/>
        <v>1.1978001107618236E-2</v>
      </c>
      <c r="BJ1045" s="15">
        <f t="shared" si="607"/>
        <v>7.7949787883718355E-2</v>
      </c>
    </row>
    <row r="1046" spans="1:62" x14ac:dyDescent="0.25">
      <c r="A1046">
        <v>1017</v>
      </c>
      <c r="B1046" s="26">
        <f t="shared" si="585"/>
        <v>9.3527776583221589E-2</v>
      </c>
      <c r="C1046" s="25">
        <f t="shared" si="586"/>
        <v>9.8839095781327266</v>
      </c>
      <c r="D1046" s="24">
        <f t="shared" si="587"/>
        <v>1.0311498272619002</v>
      </c>
      <c r="E1046" s="22">
        <f t="shared" si="588"/>
        <v>38.198705593292196</v>
      </c>
      <c r="F1046" s="27">
        <v>3.4</v>
      </c>
      <c r="G1046" s="4">
        <f t="shared" si="589"/>
        <v>52.607292775270047</v>
      </c>
      <c r="H1046" s="4"/>
      <c r="I1046" s="5">
        <v>0.1216</v>
      </c>
      <c r="J1046" s="5">
        <v>0</v>
      </c>
      <c r="K1046" s="14">
        <v>0</v>
      </c>
      <c r="L1046" s="6">
        <v>13.5</v>
      </c>
      <c r="M1046" s="6">
        <v>58</v>
      </c>
      <c r="N1046" s="6">
        <v>69</v>
      </c>
      <c r="O1046" s="13">
        <f t="shared" si="608"/>
        <v>6.25</v>
      </c>
      <c r="P1046" s="12">
        <f t="shared" si="609"/>
        <v>-21.25</v>
      </c>
      <c r="Q1046" s="4"/>
      <c r="R1046">
        <v>1017</v>
      </c>
      <c r="S1046" s="4">
        <f t="shared" si="610"/>
        <v>1.6422633067433468</v>
      </c>
      <c r="T1046" s="12">
        <f t="shared" si="611"/>
        <v>0.95855194129866228</v>
      </c>
      <c r="U1046">
        <f t="shared" si="612"/>
        <v>1</v>
      </c>
      <c r="V1046" s="4">
        <f t="shared" si="613"/>
        <v>1.5741946808023954</v>
      </c>
      <c r="W1046" s="4"/>
      <c r="X1046"/>
      <c r="Z1046"/>
      <c r="AA1046">
        <v>1017</v>
      </c>
      <c r="AB1046" s="4">
        <f t="shared" si="614"/>
        <v>4.8785628742514978E-2</v>
      </c>
      <c r="AC1046" s="4">
        <f t="shared" si="615"/>
        <v>0</v>
      </c>
      <c r="AD1046" s="26">
        <f t="shared" si="616"/>
        <v>9.3527776583221589E-2</v>
      </c>
      <c r="AE1046" s="4">
        <f t="shared" si="590"/>
        <v>3.6543692300324268E-2</v>
      </c>
      <c r="AF1046" s="11"/>
      <c r="AG1046" s="10">
        <f t="shared" si="617"/>
        <v>7.2814371257485036E-2</v>
      </c>
      <c r="AH1046" s="10">
        <f t="shared" si="618"/>
        <v>0</v>
      </c>
      <c r="AI1046" s="25">
        <f t="shared" si="619"/>
        <v>9.8839095781327266</v>
      </c>
      <c r="AJ1046" s="4">
        <f t="shared" si="591"/>
        <v>9.6091487894535383</v>
      </c>
      <c r="AK1046" s="4"/>
      <c r="AL1046" s="24">
        <f t="shared" si="620"/>
        <v>1.0311498272619002</v>
      </c>
      <c r="AM1046" s="4">
        <f t="shared" si="592"/>
        <v>0.9691373094317931</v>
      </c>
      <c r="AN1046" s="3"/>
      <c r="AO1046" s="23">
        <f t="shared" si="621"/>
        <v>0</v>
      </c>
      <c r="AP1046" s="22">
        <f t="shared" si="622"/>
        <v>38.198705593292196</v>
      </c>
      <c r="AQ1046" s="4">
        <f t="shared" si="593"/>
        <v>38.1269785623454</v>
      </c>
      <c r="AR1046" s="3"/>
      <c r="AS1046" s="4">
        <v>3.4</v>
      </c>
      <c r="AT1046" s="4"/>
      <c r="AU1046" s="21">
        <f t="shared" si="623"/>
        <v>340.41390722472943</v>
      </c>
      <c r="AV1046" s="21">
        <f t="shared" si="594"/>
        <v>0.36236843320264367</v>
      </c>
      <c r="AW1046" s="3">
        <f t="shared" si="595"/>
        <v>52.607292775270047</v>
      </c>
      <c r="AX1046"/>
      <c r="AY1046" s="20">
        <f t="shared" si="596"/>
        <v>5.8067384370674756E-3</v>
      </c>
      <c r="AZ1046" s="20">
        <f t="shared" si="597"/>
        <v>6.8166059913400794E-3</v>
      </c>
      <c r="BA1046" s="19">
        <f t="shared" si="598"/>
        <v>4.4360739854489774E-2</v>
      </c>
      <c r="BB1046" s="18">
        <f t="shared" si="599"/>
        <v>2.799841486794348E-2</v>
      </c>
      <c r="BC1046" s="18">
        <f t="shared" si="600"/>
        <v>3.2867704410194522E-2</v>
      </c>
      <c r="BD1046" s="17">
        <f t="shared" si="601"/>
        <v>0.21389466940105031</v>
      </c>
      <c r="BE1046" s="16">
        <f t="shared" si="602"/>
        <v>6.3191411320351635E-3</v>
      </c>
      <c r="BF1046" s="16">
        <f t="shared" si="603"/>
        <v>7.4181221984760621E-3</v>
      </c>
      <c r="BG1046" s="16">
        <f t="shared" si="604"/>
        <v>4.8275254499595861E-2</v>
      </c>
      <c r="BH1046" s="15">
        <f t="shared" si="605"/>
        <v>7.3090602896727624E-3</v>
      </c>
      <c r="BI1046" s="15">
        <f t="shared" si="606"/>
        <v>8.5802012096158516E-3</v>
      </c>
      <c r="BJ1046" s="15">
        <f t="shared" si="607"/>
        <v>5.5837769447507728E-2</v>
      </c>
    </row>
    <row r="1047" spans="1:62" x14ac:dyDescent="0.25">
      <c r="A1047">
        <v>1018</v>
      </c>
      <c r="B1047" s="26">
        <f t="shared" si="585"/>
        <v>8.5329321042839246E-2</v>
      </c>
      <c r="C1047" s="25">
        <f t="shared" si="586"/>
        <v>9.6819631607110228</v>
      </c>
      <c r="D1047" s="24">
        <f t="shared" si="587"/>
        <v>1.0165706641585119</v>
      </c>
      <c r="E1047" s="22">
        <f t="shared" si="588"/>
        <v>38.182661196155024</v>
      </c>
      <c r="F1047" s="27">
        <v>3.4</v>
      </c>
      <c r="G1047" s="4">
        <f t="shared" si="589"/>
        <v>52.3665243420674</v>
      </c>
      <c r="H1047" s="4"/>
      <c r="I1047" s="5">
        <v>0.1216</v>
      </c>
      <c r="J1047" s="5">
        <v>0</v>
      </c>
      <c r="K1047" s="14">
        <v>0</v>
      </c>
      <c r="L1047" s="6">
        <v>10.199999999999999</v>
      </c>
      <c r="M1047" s="6">
        <v>56</v>
      </c>
      <c r="N1047" s="6">
        <v>34</v>
      </c>
      <c r="O1047" s="13">
        <f t="shared" si="608"/>
        <v>30.5</v>
      </c>
      <c r="P1047" s="12">
        <f t="shared" si="609"/>
        <v>0</v>
      </c>
      <c r="Q1047" s="4"/>
      <c r="R1047">
        <v>1018</v>
      </c>
      <c r="S1047" s="4">
        <f t="shared" si="610"/>
        <v>1.1276998486951821</v>
      </c>
      <c r="T1047" s="12">
        <f t="shared" si="611"/>
        <v>1</v>
      </c>
      <c r="U1047">
        <f t="shared" si="612"/>
        <v>1</v>
      </c>
      <c r="V1047" s="4">
        <f t="shared" si="613"/>
        <v>1.1276998486951821</v>
      </c>
      <c r="W1047" s="4"/>
      <c r="X1047"/>
      <c r="Z1047"/>
      <c r="AA1047">
        <v>1018</v>
      </c>
      <c r="AB1047" s="4">
        <f t="shared" si="614"/>
        <v>4.8785628742514978E-2</v>
      </c>
      <c r="AC1047" s="4">
        <f t="shared" si="615"/>
        <v>0</v>
      </c>
      <c r="AD1047" s="26">
        <f t="shared" si="616"/>
        <v>8.5329321042839246E-2</v>
      </c>
      <c r="AE1047" s="4">
        <f t="shared" si="590"/>
        <v>5.1357940925883014E-2</v>
      </c>
      <c r="AF1047" s="11"/>
      <c r="AG1047" s="10">
        <f t="shared" si="617"/>
        <v>7.2814371257485036E-2</v>
      </c>
      <c r="AH1047" s="10">
        <f t="shared" si="618"/>
        <v>0</v>
      </c>
      <c r="AI1047" s="25">
        <f t="shared" si="619"/>
        <v>9.6819631607110228</v>
      </c>
      <c r="AJ1047" s="4">
        <f t="shared" si="591"/>
        <v>9.5356149366429079</v>
      </c>
      <c r="AK1047" s="4"/>
      <c r="AL1047" s="24">
        <f t="shared" si="620"/>
        <v>1.0165706641585119</v>
      </c>
      <c r="AM1047" s="4">
        <f t="shared" si="592"/>
        <v>0.98307168507335951</v>
      </c>
      <c r="AN1047" s="3"/>
      <c r="AO1047" s="23">
        <f t="shared" si="621"/>
        <v>0</v>
      </c>
      <c r="AP1047" s="22">
        <f t="shared" si="622"/>
        <v>38.182661196155024</v>
      </c>
      <c r="AQ1047" s="4">
        <f t="shared" si="593"/>
        <v>38.14391030842318</v>
      </c>
      <c r="AR1047" s="3"/>
      <c r="AS1047" s="4">
        <v>3.4</v>
      </c>
      <c r="AT1047" s="4"/>
      <c r="AU1047" s="21">
        <f t="shared" si="623"/>
        <v>340.77627565793205</v>
      </c>
      <c r="AV1047" s="21">
        <f t="shared" si="594"/>
        <v>0.19661926201508736</v>
      </c>
      <c r="AW1047" s="3">
        <f t="shared" si="595"/>
        <v>52.3665243420674</v>
      </c>
      <c r="AX1047"/>
      <c r="AY1047" s="20">
        <f t="shared" si="596"/>
        <v>3.4617195514812234E-3</v>
      </c>
      <c r="AZ1047" s="20">
        <f t="shared" si="597"/>
        <v>4.0637577343475232E-3</v>
      </c>
      <c r="BA1047" s="19">
        <f t="shared" si="598"/>
        <v>2.644590283112749E-2</v>
      </c>
      <c r="BB1047" s="18">
        <f t="shared" si="599"/>
        <v>1.4913038764894903E-2</v>
      </c>
      <c r="BC1047" s="18">
        <f t="shared" si="600"/>
        <v>1.7506610724007058E-2</v>
      </c>
      <c r="BD1047" s="17">
        <f t="shared" si="601"/>
        <v>0.11392857457921293</v>
      </c>
      <c r="BE1047" s="16">
        <f t="shared" si="602"/>
        <v>3.4135813868760444E-3</v>
      </c>
      <c r="BF1047" s="16">
        <f t="shared" si="603"/>
        <v>4.0072477150283996E-3</v>
      </c>
      <c r="BG1047" s="16">
        <f t="shared" si="604"/>
        <v>2.6078149983247985E-2</v>
      </c>
      <c r="BH1047" s="15">
        <f t="shared" si="605"/>
        <v>3.9487564307586608E-3</v>
      </c>
      <c r="BI1047" s="15">
        <f t="shared" si="606"/>
        <v>4.6354966795862538E-3</v>
      </c>
      <c r="BJ1047" s="15">
        <f t="shared" si="607"/>
        <v>3.0166634621498965E-2</v>
      </c>
    </row>
    <row r="1048" spans="1:62" x14ac:dyDescent="0.25">
      <c r="A1048">
        <v>1019</v>
      </c>
      <c r="B1048" s="26">
        <f t="shared" si="585"/>
        <v>0.10014356966839799</v>
      </c>
      <c r="C1048" s="25">
        <f t="shared" si="586"/>
        <v>9.6084293079003924</v>
      </c>
      <c r="D1048" s="24">
        <f t="shared" si="587"/>
        <v>1.0088087812073705</v>
      </c>
      <c r="E1048" s="22">
        <f t="shared" si="588"/>
        <v>38.17412342127615</v>
      </c>
      <c r="F1048" s="27">
        <v>3.4</v>
      </c>
      <c r="G1048" s="4">
        <f t="shared" si="589"/>
        <v>52.29150508005231</v>
      </c>
      <c r="H1048" s="4"/>
      <c r="I1048" s="5">
        <v>0.1216</v>
      </c>
      <c r="J1048" s="5">
        <v>0</v>
      </c>
      <c r="K1048" s="14">
        <v>0</v>
      </c>
      <c r="L1048" s="6">
        <v>6.1</v>
      </c>
      <c r="M1048" s="6">
        <v>75</v>
      </c>
      <c r="N1048" s="6">
        <v>18</v>
      </c>
      <c r="O1048" s="13">
        <f t="shared" si="608"/>
        <v>61.5</v>
      </c>
      <c r="P1048" s="12">
        <f t="shared" si="609"/>
        <v>0</v>
      </c>
      <c r="Q1048" s="4"/>
      <c r="R1048">
        <v>1019</v>
      </c>
      <c r="S1048" s="4">
        <f t="shared" si="610"/>
        <v>0.60923828172684824</v>
      </c>
      <c r="T1048" s="12">
        <f t="shared" si="611"/>
        <v>1</v>
      </c>
      <c r="U1048">
        <f t="shared" si="612"/>
        <v>1</v>
      </c>
      <c r="V1048" s="4">
        <f t="shared" si="613"/>
        <v>0.60923828172684824</v>
      </c>
      <c r="W1048" s="4"/>
      <c r="X1048"/>
      <c r="Z1048"/>
      <c r="AA1048">
        <v>1019</v>
      </c>
      <c r="AB1048" s="4">
        <f t="shared" si="614"/>
        <v>4.8785628742514978E-2</v>
      </c>
      <c r="AC1048" s="4">
        <f t="shared" si="615"/>
        <v>0</v>
      </c>
      <c r="AD1048" s="26">
        <f t="shared" si="616"/>
        <v>0.10014356966839799</v>
      </c>
      <c r="AE1048" s="4">
        <f t="shared" si="590"/>
        <v>6.8290383312742842E-2</v>
      </c>
      <c r="AF1048" s="11"/>
      <c r="AG1048" s="10">
        <f t="shared" si="617"/>
        <v>7.2814371257485036E-2</v>
      </c>
      <c r="AH1048" s="10">
        <f t="shared" si="618"/>
        <v>0</v>
      </c>
      <c r="AI1048" s="25">
        <f t="shared" si="619"/>
        <v>9.6084293079003924</v>
      </c>
      <c r="AJ1048" s="4">
        <f t="shared" si="591"/>
        <v>9.4987070486785292</v>
      </c>
      <c r="AK1048" s="4"/>
      <c r="AL1048" s="24">
        <f t="shared" si="620"/>
        <v>1.0088087812073705</v>
      </c>
      <c r="AM1048" s="4">
        <f t="shared" si="592"/>
        <v>0.98363837066057691</v>
      </c>
      <c r="AN1048" s="3"/>
      <c r="AO1048" s="23">
        <f t="shared" si="621"/>
        <v>0</v>
      </c>
      <c r="AP1048" s="22">
        <f t="shared" si="622"/>
        <v>38.17412342127615</v>
      </c>
      <c r="AQ1048" s="4">
        <f t="shared" si="593"/>
        <v>38.144905758703665</v>
      </c>
      <c r="AR1048" s="3"/>
      <c r="AS1048" s="4">
        <v>3.4</v>
      </c>
      <c r="AT1048" s="4"/>
      <c r="AU1048" s="21">
        <f t="shared" si="623"/>
        <v>340.97289491994712</v>
      </c>
      <c r="AV1048" s="21">
        <f t="shared" si="594"/>
        <v>0.15255288881580065</v>
      </c>
      <c r="AW1048" s="3">
        <f t="shared" si="595"/>
        <v>52.29150508005231</v>
      </c>
      <c r="AX1048"/>
      <c r="AY1048" s="20">
        <f t="shared" si="596"/>
        <v>3.2458733676618743E-3</v>
      </c>
      <c r="AZ1048" s="20">
        <f t="shared" si="597"/>
        <v>3.8103730837769829E-3</v>
      </c>
      <c r="BA1048" s="19">
        <f t="shared" si="598"/>
        <v>2.4796939904216296E-2</v>
      </c>
      <c r="BB1048" s="18">
        <f t="shared" si="599"/>
        <v>1.1180814222835482E-2</v>
      </c>
      <c r="BC1048" s="18">
        <f t="shared" si="600"/>
        <v>1.3125303652893827E-2</v>
      </c>
      <c r="BD1048" s="17">
        <f t="shared" si="601"/>
        <v>8.5416141346133886E-2</v>
      </c>
      <c r="BE1048" s="16">
        <f t="shared" si="602"/>
        <v>2.5648914471141445E-3</v>
      </c>
      <c r="BF1048" s="16">
        <f t="shared" si="603"/>
        <v>3.0109595248731264E-3</v>
      </c>
      <c r="BG1048" s="16">
        <f t="shared" si="604"/>
        <v>1.9594559574806318E-2</v>
      </c>
      <c r="BH1048" s="15">
        <f t="shared" si="605"/>
        <v>2.9773107076467662E-3</v>
      </c>
      <c r="BI1048" s="15">
        <f t="shared" si="606"/>
        <v>3.4951038741940299E-3</v>
      </c>
      <c r="BJ1048" s="15">
        <f t="shared" si="607"/>
        <v>2.2745247990644132E-2</v>
      </c>
    </row>
    <row r="1049" spans="1:62" x14ac:dyDescent="0.25">
      <c r="A1049">
        <v>1020</v>
      </c>
      <c r="B1049" s="26">
        <f t="shared" si="585"/>
        <v>0.21460714977980874</v>
      </c>
      <c r="C1049" s="25">
        <f t="shared" si="586"/>
        <v>9.7170902822114638</v>
      </c>
      <c r="D1049" s="24">
        <f t="shared" si="587"/>
        <v>1.0036072604058353</v>
      </c>
      <c r="E1049" s="22">
        <f t="shared" si="588"/>
        <v>38.168347498839402</v>
      </c>
      <c r="F1049" s="27">
        <v>3.4</v>
      </c>
      <c r="G1049" s="4">
        <f t="shared" si="589"/>
        <v>52.503652191236505</v>
      </c>
      <c r="H1049" s="4"/>
      <c r="I1049" s="5">
        <v>0.36470000000000002</v>
      </c>
      <c r="J1049" s="5">
        <v>0</v>
      </c>
      <c r="K1049" s="14">
        <v>0</v>
      </c>
      <c r="L1049" s="6">
        <v>4.5999999999999996</v>
      </c>
      <c r="M1049" s="6">
        <v>71</v>
      </c>
      <c r="N1049" s="6">
        <v>8</v>
      </c>
      <c r="O1049" s="13">
        <f t="shared" si="608"/>
        <v>65</v>
      </c>
      <c r="P1049" s="12">
        <f t="shared" si="609"/>
        <v>0</v>
      </c>
      <c r="Q1049" s="4"/>
      <c r="R1049">
        <v>1020</v>
      </c>
      <c r="S1049" s="4">
        <f t="shared" si="610"/>
        <v>0.45940307648816003</v>
      </c>
      <c r="T1049" s="12">
        <f t="shared" si="611"/>
        <v>1</v>
      </c>
      <c r="U1049">
        <f t="shared" si="612"/>
        <v>1</v>
      </c>
      <c r="V1049" s="4">
        <f t="shared" si="613"/>
        <v>0.45940307648816003</v>
      </c>
      <c r="W1049" s="4"/>
      <c r="X1049"/>
      <c r="Z1049"/>
      <c r="AA1049">
        <v>1020</v>
      </c>
      <c r="AB1049" s="4">
        <f t="shared" si="614"/>
        <v>0.1463167664670659</v>
      </c>
      <c r="AC1049" s="4">
        <f t="shared" si="615"/>
        <v>0</v>
      </c>
      <c r="AD1049" s="26">
        <f t="shared" si="616"/>
        <v>0.21460714977980874</v>
      </c>
      <c r="AE1049" s="4">
        <f t="shared" si="590"/>
        <v>0.17960219574068595</v>
      </c>
      <c r="AF1049" s="11"/>
      <c r="AG1049" s="10">
        <f t="shared" si="617"/>
        <v>0.21838323353293418</v>
      </c>
      <c r="AH1049" s="10">
        <f t="shared" si="618"/>
        <v>0</v>
      </c>
      <c r="AI1049" s="25">
        <f t="shared" si="619"/>
        <v>9.7170902822114638</v>
      </c>
      <c r="AJ1049" s="4">
        <f t="shared" si="591"/>
        <v>9.6653205389318781</v>
      </c>
      <c r="AK1049" s="4"/>
      <c r="AL1049" s="24">
        <f t="shared" si="620"/>
        <v>1.0036072604058353</v>
      </c>
      <c r="AM1049" s="4">
        <f t="shared" si="592"/>
        <v>0.99188162878673247</v>
      </c>
      <c r="AN1049" s="3"/>
      <c r="AO1049" s="23">
        <f t="shared" si="621"/>
        <v>0</v>
      </c>
      <c r="AP1049" s="22">
        <f t="shared" si="622"/>
        <v>38.168347498839402</v>
      </c>
      <c r="AQ1049" s="4">
        <f t="shared" si="593"/>
        <v>38.154757043316678</v>
      </c>
      <c r="AR1049" s="3"/>
      <c r="AS1049" s="4">
        <v>3.4</v>
      </c>
      <c r="AT1049" s="4"/>
      <c r="AU1049" s="21">
        <f t="shared" si="623"/>
        <v>341.12544780876294</v>
      </c>
      <c r="AV1049" s="21">
        <f t="shared" si="594"/>
        <v>8.725998131081443E-2</v>
      </c>
      <c r="AW1049" s="3">
        <f t="shared" si="595"/>
        <v>52.503652191236505</v>
      </c>
      <c r="AX1049"/>
      <c r="AY1049" s="20">
        <f t="shared" si="596"/>
        <v>3.5670418269362391E-3</v>
      </c>
      <c r="AZ1049" s="20">
        <f t="shared" si="597"/>
        <v>4.1873969272729766E-3</v>
      </c>
      <c r="BA1049" s="19">
        <f t="shared" si="598"/>
        <v>2.7250515284913582E-2</v>
      </c>
      <c r="BB1049" s="18">
        <f t="shared" si="599"/>
        <v>5.2753915757651074E-3</v>
      </c>
      <c r="BC1049" s="18">
        <f t="shared" si="600"/>
        <v>6.1928509802459961E-3</v>
      </c>
      <c r="BD1049" s="17">
        <f t="shared" si="601"/>
        <v>4.030150072357451E-2</v>
      </c>
      <c r="BE1049" s="16">
        <f t="shared" si="602"/>
        <v>1.1948542593668225E-3</v>
      </c>
      <c r="BF1049" s="16">
        <f t="shared" si="603"/>
        <v>1.4026550001262699E-3</v>
      </c>
      <c r="BG1049" s="16">
        <f t="shared" si="604"/>
        <v>9.1281223596096916E-3</v>
      </c>
      <c r="BH1049" s="15">
        <f t="shared" si="605"/>
        <v>1.3848817868034732E-3</v>
      </c>
      <c r="BI1049" s="15">
        <f t="shared" si="606"/>
        <v>1.6257307932040772E-3</v>
      </c>
      <c r="BJ1049" s="15">
        <f t="shared" si="607"/>
        <v>1.0579842942716649E-2</v>
      </c>
    </row>
    <row r="1050" spans="1:62" x14ac:dyDescent="0.25">
      <c r="A1050">
        <v>1021</v>
      </c>
      <c r="B1050" s="26">
        <f t="shared" si="585"/>
        <v>0.32591896220775185</v>
      </c>
      <c r="C1050" s="25">
        <f t="shared" si="586"/>
        <v>9.8837037724648127</v>
      </c>
      <c r="D1050" s="24">
        <f t="shared" si="587"/>
        <v>1.0033037982356039</v>
      </c>
      <c r="E1050" s="22">
        <f t="shared" si="588"/>
        <v>38.168165677017527</v>
      </c>
      <c r="F1050" s="27">
        <v>3.4</v>
      </c>
      <c r="G1050" s="4">
        <f t="shared" si="589"/>
        <v>52.781092209925696</v>
      </c>
      <c r="H1050" s="4"/>
      <c r="I1050" s="5">
        <v>0.36470000000000002</v>
      </c>
      <c r="J1050" s="5">
        <v>0</v>
      </c>
      <c r="K1050" s="14">
        <v>1</v>
      </c>
      <c r="L1050" s="6">
        <v>3.4</v>
      </c>
      <c r="M1050" s="6">
        <v>74</v>
      </c>
      <c r="N1050" s="6">
        <v>8</v>
      </c>
      <c r="O1050" s="13">
        <f t="shared" si="608"/>
        <v>68</v>
      </c>
      <c r="P1050" s="12">
        <f t="shared" si="609"/>
        <v>0</v>
      </c>
      <c r="Q1050" s="4"/>
      <c r="R1050">
        <v>1021</v>
      </c>
      <c r="S1050" s="4">
        <f t="shared" si="610"/>
        <v>0.35612952979019163</v>
      </c>
      <c r="T1050" s="12">
        <f t="shared" si="611"/>
        <v>1</v>
      </c>
      <c r="U1050">
        <f t="shared" si="612"/>
        <v>0.6</v>
      </c>
      <c r="V1050" s="4">
        <f t="shared" si="613"/>
        <v>0.21367771787411496</v>
      </c>
      <c r="W1050" s="4"/>
      <c r="X1050"/>
      <c r="Z1050"/>
      <c r="AA1050">
        <v>1021</v>
      </c>
      <c r="AB1050" s="4">
        <f t="shared" si="614"/>
        <v>0.1463167664670659</v>
      </c>
      <c r="AC1050" s="4">
        <f t="shared" si="615"/>
        <v>0</v>
      </c>
      <c r="AD1050" s="26">
        <f t="shared" si="616"/>
        <v>0.32591896220775185</v>
      </c>
      <c r="AE1050" s="4">
        <f t="shared" si="590"/>
        <v>0.27056068333860134</v>
      </c>
      <c r="AF1050" s="11"/>
      <c r="AG1050" s="10">
        <f t="shared" si="617"/>
        <v>0.21838323353293418</v>
      </c>
      <c r="AH1050" s="10">
        <f t="shared" si="618"/>
        <v>0</v>
      </c>
      <c r="AI1050" s="25">
        <f t="shared" si="619"/>
        <v>9.8837037724648127</v>
      </c>
      <c r="AJ1050" s="4">
        <f t="shared" si="591"/>
        <v>9.8286613668820877</v>
      </c>
      <c r="AK1050" s="4"/>
      <c r="AL1050" s="24">
        <f t="shared" si="620"/>
        <v>1.0033037982356039</v>
      </c>
      <c r="AM1050" s="4">
        <f t="shared" si="592"/>
        <v>0.99105256576126244</v>
      </c>
      <c r="AN1050" s="3"/>
      <c r="AO1050" s="23">
        <f t="shared" si="621"/>
        <v>0</v>
      </c>
      <c r="AP1050" s="22">
        <f t="shared" si="622"/>
        <v>38.168165677017527</v>
      </c>
      <c r="AQ1050" s="4">
        <f t="shared" si="593"/>
        <v>38.153958133905753</v>
      </c>
      <c r="AR1050" s="3"/>
      <c r="AS1050" s="4">
        <v>3.4</v>
      </c>
      <c r="AT1050" s="4"/>
      <c r="AU1050" s="21">
        <f t="shared" si="623"/>
        <v>341.21270779007375</v>
      </c>
      <c r="AV1050" s="21">
        <f t="shared" si="594"/>
        <v>0.10654179986872879</v>
      </c>
      <c r="AW1050" s="3">
        <f t="shared" si="595"/>
        <v>52.781092209925696</v>
      </c>
      <c r="AX1050"/>
      <c r="AY1050" s="20">
        <f t="shared" si="596"/>
        <v>5.6410671464606453E-3</v>
      </c>
      <c r="AZ1050" s="20">
        <f t="shared" si="597"/>
        <v>6.6221223023668445E-3</v>
      </c>
      <c r="BA1050" s="19">
        <f t="shared" si="598"/>
        <v>4.3095089420323029E-2</v>
      </c>
      <c r="BB1050" s="18">
        <f t="shared" si="599"/>
        <v>5.6088793246045635E-3</v>
      </c>
      <c r="BC1050" s="18">
        <f t="shared" si="600"/>
        <v>6.5843365984488353E-3</v>
      </c>
      <c r="BD1050" s="17">
        <f t="shared" si="601"/>
        <v>4.2849189659671605E-2</v>
      </c>
      <c r="BE1050" s="16">
        <f t="shared" si="602"/>
        <v>1.2484135422275973E-3</v>
      </c>
      <c r="BF1050" s="16">
        <f t="shared" si="603"/>
        <v>1.4655289408758753E-3</v>
      </c>
      <c r="BG1050" s="16">
        <f t="shared" si="604"/>
        <v>9.5372899912379849E-3</v>
      </c>
      <c r="BH1050" s="15">
        <f t="shared" si="605"/>
        <v>1.4477636645674286E-3</v>
      </c>
      <c r="BI1050" s="15">
        <f t="shared" si="606"/>
        <v>1.6995486497095901E-3</v>
      </c>
      <c r="BJ1050" s="15">
        <f t="shared" si="607"/>
        <v>1.1060230797496174E-2</v>
      </c>
    </row>
    <row r="1051" spans="1:62" x14ac:dyDescent="0.25">
      <c r="A1051">
        <v>1022</v>
      </c>
      <c r="B1051" s="26">
        <f t="shared" si="585"/>
        <v>0.41687744980566721</v>
      </c>
      <c r="C1051" s="25">
        <f t="shared" si="586"/>
        <v>10.047044600415022</v>
      </c>
      <c r="D1051" s="24">
        <f t="shared" si="587"/>
        <v>1.0049986894391225</v>
      </c>
      <c r="E1051" s="22">
        <f t="shared" si="588"/>
        <v>38.170329670397159</v>
      </c>
      <c r="F1051" s="27">
        <v>3.4</v>
      </c>
      <c r="G1051" s="4">
        <f t="shared" si="589"/>
        <v>53.039250410056972</v>
      </c>
      <c r="H1051" s="4"/>
      <c r="I1051" s="5">
        <v>0.36470000000000002</v>
      </c>
      <c r="J1051" s="5">
        <v>0</v>
      </c>
      <c r="K1051" s="14">
        <v>1</v>
      </c>
      <c r="L1051" s="6">
        <v>3.6</v>
      </c>
      <c r="M1051" s="6">
        <v>59</v>
      </c>
      <c r="N1051" s="6">
        <v>10</v>
      </c>
      <c r="O1051" s="13">
        <f t="shared" si="608"/>
        <v>51.5</v>
      </c>
      <c r="P1051" s="12">
        <f t="shared" si="609"/>
        <v>0</v>
      </c>
      <c r="Q1051" s="4"/>
      <c r="R1051">
        <v>1022</v>
      </c>
      <c r="S1051" s="4">
        <f t="shared" si="610"/>
        <v>0.37230471497562223</v>
      </c>
      <c r="T1051" s="12">
        <f t="shared" si="611"/>
        <v>1</v>
      </c>
      <c r="U1051">
        <f t="shared" si="612"/>
        <v>0.6</v>
      </c>
      <c r="V1051" s="4">
        <f t="shared" si="613"/>
        <v>0.22338282898537334</v>
      </c>
      <c r="W1051" s="4"/>
      <c r="X1051"/>
      <c r="Z1051"/>
      <c r="AA1051">
        <v>1022</v>
      </c>
      <c r="AB1051" s="4">
        <f t="shared" si="614"/>
        <v>0.1463167664670659</v>
      </c>
      <c r="AC1051" s="4">
        <f t="shared" si="615"/>
        <v>0</v>
      </c>
      <c r="AD1051" s="26">
        <f t="shared" si="616"/>
        <v>0.41687744980566721</v>
      </c>
      <c r="AE1051" s="4">
        <f t="shared" si="590"/>
        <v>0.32355993555926971</v>
      </c>
      <c r="AF1051" s="11"/>
      <c r="AG1051" s="10">
        <f t="shared" si="617"/>
        <v>0.21838323353293418</v>
      </c>
      <c r="AH1051" s="10">
        <f t="shared" si="618"/>
        <v>0</v>
      </c>
      <c r="AI1051" s="25">
        <f t="shared" si="619"/>
        <v>10.047044600415022</v>
      </c>
      <c r="AJ1051" s="4">
        <f t="shared" si="591"/>
        <v>9.9709541741196102</v>
      </c>
      <c r="AK1051" s="4"/>
      <c r="AL1051" s="24">
        <f t="shared" si="620"/>
        <v>1.0049986894391225</v>
      </c>
      <c r="AM1051" s="4">
        <f t="shared" si="592"/>
        <v>0.98832994403458763</v>
      </c>
      <c r="AN1051" s="3"/>
      <c r="AO1051" s="23">
        <f t="shared" si="621"/>
        <v>0</v>
      </c>
      <c r="AP1051" s="22">
        <f t="shared" si="622"/>
        <v>38.170329670397159</v>
      </c>
      <c r="AQ1051" s="4">
        <f t="shared" si="593"/>
        <v>38.150989243808326</v>
      </c>
      <c r="AR1051" s="3"/>
      <c r="AS1051" s="4">
        <v>3.4</v>
      </c>
      <c r="AT1051" s="4"/>
      <c r="AU1051" s="21">
        <f t="shared" si="623"/>
        <v>341.3192495899425</v>
      </c>
      <c r="AV1051" s="21">
        <f t="shared" si="594"/>
        <v>0.15991228437741864</v>
      </c>
      <c r="AW1051" s="3">
        <f t="shared" si="595"/>
        <v>53.039250410056972</v>
      </c>
      <c r="AX1051"/>
      <c r="AY1051" s="20">
        <f t="shared" si="596"/>
        <v>9.5091533652806298E-3</v>
      </c>
      <c r="AZ1051" s="20">
        <f t="shared" si="597"/>
        <v>1.1162919167938131E-2</v>
      </c>
      <c r="BA1051" s="19">
        <f t="shared" si="598"/>
        <v>7.2645441713178757E-2</v>
      </c>
      <c r="BB1051" s="18">
        <f t="shared" si="599"/>
        <v>7.7536948890662089E-3</v>
      </c>
      <c r="BC1051" s="18">
        <f t="shared" si="600"/>
        <v>9.1021635654255501E-3</v>
      </c>
      <c r="BD1051" s="17">
        <f t="shared" si="601"/>
        <v>5.9234567840920321E-2</v>
      </c>
      <c r="BE1051" s="16">
        <f t="shared" si="602"/>
        <v>1.69856278040173E-3</v>
      </c>
      <c r="BF1051" s="16">
        <f t="shared" si="603"/>
        <v>1.9939650030802916E-3</v>
      </c>
      <c r="BG1051" s="16">
        <f t="shared" si="604"/>
        <v>1.2976217621052871E-2</v>
      </c>
      <c r="BH1051" s="15">
        <f t="shared" si="605"/>
        <v>1.9708099178206177E-3</v>
      </c>
      <c r="BI1051" s="15">
        <f t="shared" si="606"/>
        <v>2.3135594687459424E-3</v>
      </c>
      <c r="BJ1051" s="15">
        <f t="shared" si="607"/>
        <v>1.5056057202266724E-2</v>
      </c>
    </row>
    <row r="1052" spans="1:62" x14ac:dyDescent="0.25">
      <c r="A1052">
        <v>1023</v>
      </c>
      <c r="B1052" s="26">
        <f t="shared" si="585"/>
        <v>0.37234556430178467</v>
      </c>
      <c r="C1052" s="25">
        <f t="shared" si="586"/>
        <v>10.043768545377095</v>
      </c>
      <c r="D1052" s="24">
        <f t="shared" si="587"/>
        <v>1.0092621649871569</v>
      </c>
      <c r="E1052" s="22">
        <f t="shared" si="588"/>
        <v>38.175561851013512</v>
      </c>
      <c r="F1052" s="27">
        <v>3.4</v>
      </c>
      <c r="G1052" s="4">
        <f t="shared" si="589"/>
        <v>53.000938125679546</v>
      </c>
      <c r="H1052" s="4"/>
      <c r="I1052" s="5">
        <v>0.1216</v>
      </c>
      <c r="J1052" s="5">
        <v>0</v>
      </c>
      <c r="K1052" s="14">
        <v>1</v>
      </c>
      <c r="L1052" s="6">
        <v>5.0999999999999996</v>
      </c>
      <c r="M1052" s="6">
        <v>62</v>
      </c>
      <c r="N1052" s="6">
        <v>27</v>
      </c>
      <c r="O1052" s="13">
        <f t="shared" si="608"/>
        <v>41.75</v>
      </c>
      <c r="P1052" s="12">
        <f t="shared" si="609"/>
        <v>0</v>
      </c>
      <c r="Q1052" s="4"/>
      <c r="R1052">
        <v>1023</v>
      </c>
      <c r="S1052" s="4">
        <f t="shared" si="610"/>
        <v>0.50681584851960382</v>
      </c>
      <c r="T1052" s="12">
        <f t="shared" si="611"/>
        <v>1</v>
      </c>
      <c r="U1052">
        <f t="shared" si="612"/>
        <v>0.6</v>
      </c>
      <c r="V1052" s="4">
        <f t="shared" si="613"/>
        <v>0.3040895091117623</v>
      </c>
      <c r="W1052" s="4"/>
      <c r="X1052"/>
      <c r="Z1052"/>
      <c r="AA1052">
        <v>1023</v>
      </c>
      <c r="AB1052" s="4">
        <f t="shared" si="614"/>
        <v>4.8785628742514978E-2</v>
      </c>
      <c r="AC1052" s="4">
        <f t="shared" si="615"/>
        <v>0</v>
      </c>
      <c r="AD1052" s="26">
        <f t="shared" si="616"/>
        <v>0.37234556430178467</v>
      </c>
      <c r="AE1052" s="4">
        <f t="shared" si="590"/>
        <v>0.25653146669727728</v>
      </c>
      <c r="AF1052" s="11"/>
      <c r="AG1052" s="10">
        <f t="shared" si="617"/>
        <v>7.2814371257485036E-2</v>
      </c>
      <c r="AH1052" s="10">
        <f t="shared" si="618"/>
        <v>0</v>
      </c>
      <c r="AI1052" s="25">
        <f t="shared" si="619"/>
        <v>10.043768545377095</v>
      </c>
      <c r="AJ1052" s="4">
        <f t="shared" si="591"/>
        <v>9.9321330754128692</v>
      </c>
      <c r="AK1052" s="4"/>
      <c r="AL1052" s="24">
        <f t="shared" si="620"/>
        <v>1.0092621649871569</v>
      </c>
      <c r="AM1052" s="4">
        <f t="shared" si="592"/>
        <v>0.98474736446275835</v>
      </c>
      <c r="AN1052" s="3"/>
      <c r="AO1052" s="23">
        <f t="shared" si="621"/>
        <v>0</v>
      </c>
      <c r="AP1052" s="22">
        <f t="shared" si="622"/>
        <v>38.175561851013512</v>
      </c>
      <c r="AQ1052" s="4">
        <f t="shared" si="593"/>
        <v>38.147126230192036</v>
      </c>
      <c r="AR1052" s="3"/>
      <c r="AS1052" s="4">
        <v>3.4</v>
      </c>
      <c r="AT1052" s="4"/>
      <c r="AU1052" s="21">
        <f t="shared" si="623"/>
        <v>341.47916187431991</v>
      </c>
      <c r="AV1052" s="21">
        <f t="shared" si="594"/>
        <v>0.21828465123157148</v>
      </c>
      <c r="AW1052" s="3">
        <f t="shared" si="595"/>
        <v>53.000938125679546</v>
      </c>
      <c r="AX1052"/>
      <c r="AY1052" s="20">
        <f t="shared" si="596"/>
        <v>1.1801578994860078E-2</v>
      </c>
      <c r="AZ1052" s="20">
        <f t="shared" si="597"/>
        <v>1.3854027515705308E-2</v>
      </c>
      <c r="BA1052" s="19">
        <f t="shared" si="598"/>
        <v>9.0158491093942014E-2</v>
      </c>
      <c r="BB1052" s="18">
        <f t="shared" si="599"/>
        <v>1.1375772420298694E-2</v>
      </c>
      <c r="BC1052" s="18">
        <f t="shared" si="600"/>
        <v>1.3354167623828902E-2</v>
      </c>
      <c r="BD1052" s="17">
        <f t="shared" si="601"/>
        <v>8.6905529920097882E-2</v>
      </c>
      <c r="BE1052" s="16">
        <f t="shared" si="602"/>
        <v>2.4980840926628893E-3</v>
      </c>
      <c r="BF1052" s="16">
        <f t="shared" si="603"/>
        <v>2.932533500082522E-3</v>
      </c>
      <c r="BG1052" s="16">
        <f t="shared" si="604"/>
        <v>1.9084182931653173E-2</v>
      </c>
      <c r="BH1052" s="15">
        <f t="shared" si="605"/>
        <v>2.8976198263748871E-3</v>
      </c>
      <c r="BI1052" s="15">
        <f t="shared" si="606"/>
        <v>3.4015537092226935E-3</v>
      </c>
      <c r="BJ1052" s="15">
        <f t="shared" si="607"/>
        <v>2.2136447285878415E-2</v>
      </c>
    </row>
    <row r="1053" spans="1:62" x14ac:dyDescent="0.25">
      <c r="A1053">
        <v>1024</v>
      </c>
      <c r="B1053" s="26">
        <f t="shared" ref="B1053:B1116" si="624">AD1053</f>
        <v>0.30531709543979224</v>
      </c>
      <c r="C1053" s="25">
        <f t="shared" ref="C1053:C1116" si="625">AI1053</f>
        <v>10.004947446670354</v>
      </c>
      <c r="D1053" s="24">
        <f t="shared" ref="D1053:D1116" si="626">AL1053</f>
        <v>1.013320419796955</v>
      </c>
      <c r="E1053" s="22">
        <f t="shared" ref="E1053:E1116" si="627">AP1053</f>
        <v>38.180668512540876</v>
      </c>
      <c r="F1053" s="27">
        <v>3.4</v>
      </c>
      <c r="G1053" s="4">
        <f t="shared" ref="G1053:G1116" si="628">SUM(B1053:F1053)</f>
        <v>52.904253474447977</v>
      </c>
      <c r="H1053" s="4"/>
      <c r="I1053" s="5">
        <v>0.1216</v>
      </c>
      <c r="J1053" s="5">
        <v>0</v>
      </c>
      <c r="K1053" s="14">
        <v>1</v>
      </c>
      <c r="L1053" s="6">
        <v>7.3</v>
      </c>
      <c r="M1053" s="6">
        <v>51</v>
      </c>
      <c r="N1053" s="6">
        <v>49</v>
      </c>
      <c r="O1053" s="13">
        <f t="shared" si="608"/>
        <v>14.25</v>
      </c>
      <c r="P1053" s="12">
        <f t="shared" si="609"/>
        <v>0</v>
      </c>
      <c r="Q1053" s="4"/>
      <c r="R1053">
        <v>1024</v>
      </c>
      <c r="S1053" s="4">
        <f t="shared" si="610"/>
        <v>0.74514205020999758</v>
      </c>
      <c r="T1053" s="12">
        <f t="shared" si="611"/>
        <v>1</v>
      </c>
      <c r="U1053">
        <f t="shared" si="612"/>
        <v>0.6</v>
      </c>
      <c r="V1053" s="4">
        <f t="shared" si="613"/>
        <v>0.44708523012599855</v>
      </c>
      <c r="W1053" s="4"/>
      <c r="X1053"/>
      <c r="Z1053"/>
      <c r="AA1053">
        <v>1024</v>
      </c>
      <c r="AB1053" s="4">
        <f t="shared" si="614"/>
        <v>4.8785628742514978E-2</v>
      </c>
      <c r="AC1053" s="4">
        <f t="shared" si="615"/>
        <v>0</v>
      </c>
      <c r="AD1053" s="26">
        <f t="shared" si="616"/>
        <v>0.30531709543979224</v>
      </c>
      <c r="AE1053" s="4">
        <f t="shared" ref="AE1053:AE1116" si="629">AD1053*EXP(-V1054*B$17/$N$17)</f>
        <v>0.16379841020415417</v>
      </c>
      <c r="AF1053" s="11"/>
      <c r="AG1053" s="10">
        <f t="shared" si="617"/>
        <v>7.2814371257485036E-2</v>
      </c>
      <c r="AH1053" s="10">
        <f t="shared" si="618"/>
        <v>0</v>
      </c>
      <c r="AI1053" s="25">
        <f t="shared" si="619"/>
        <v>10.004947446670354</v>
      </c>
      <c r="AJ1053" s="4">
        <f t="shared" ref="AJ1053:AJ1116" si="630">AI1053*EXP(-V1054*C$17/$N$17)</f>
        <v>9.8197757148134137</v>
      </c>
      <c r="AK1053" s="4"/>
      <c r="AL1053" s="24">
        <f t="shared" si="620"/>
        <v>1.013320419796955</v>
      </c>
      <c r="AM1053" s="4">
        <f t="shared" ref="AM1053:AM1116" si="631">(AL1053*EXP(-V1054*D$17/$N$17))</f>
        <v>0.97251802475921545</v>
      </c>
      <c r="AN1053" s="3"/>
      <c r="AO1053" s="23">
        <f t="shared" si="621"/>
        <v>0</v>
      </c>
      <c r="AP1053" s="22">
        <f t="shared" si="622"/>
        <v>38.180668512540876</v>
      </c>
      <c r="AQ1053" s="4">
        <f t="shared" ref="AQ1053:AQ1116" si="632">AP1053*EXP(-V1054*E$17/$N$17)</f>
        <v>38.133146804825053</v>
      </c>
      <c r="AR1053" s="3"/>
      <c r="AS1053" s="4">
        <v>3.4</v>
      </c>
      <c r="AT1053" s="4"/>
      <c r="AU1053" s="21">
        <f t="shared" si="623"/>
        <v>341.69744652555147</v>
      </c>
      <c r="AV1053" s="21">
        <f t="shared" ref="AV1053:AV1116" si="633">BA1053+BD1053+BG1053+BJ1053</f>
        <v>0.32307882775359703</v>
      </c>
      <c r="AW1053" s="3">
        <f t="shared" ref="AW1053:AW1116" si="634">AD1053+AI1053+AL1053+AP1053+AS1053</f>
        <v>52.904253474447977</v>
      </c>
      <c r="AX1053"/>
      <c r="AY1053" s="20">
        <f t="shared" ref="AY1053:AY1116" si="635">(AD1053-AE1053)*$AW$25</f>
        <v>1.4420903651647677E-2</v>
      </c>
      <c r="AZ1053" s="20">
        <f t="shared" ref="AZ1053:AZ1116" si="636">(AD1053-AE1053)*$AX$25</f>
        <v>1.6928886895412491E-2</v>
      </c>
      <c r="BA1053" s="19">
        <f t="shared" ref="BA1053:BA1116" si="637">(AD1053-AE1053)*$AV$25</f>
        <v>0.11016889468857791</v>
      </c>
      <c r="BB1053" s="18">
        <f t="shared" ref="BB1053:BB1116" si="638">(AI1053-AJ1053)*$AW$25</f>
        <v>1.8869195256240322E-2</v>
      </c>
      <c r="BC1053" s="18">
        <f t="shared" ref="BC1053:BC1116" si="639">(AI1053-AJ1053)*$AX$25</f>
        <v>2.215079443123864E-2</v>
      </c>
      <c r="BD1053" s="17">
        <f t="shared" ref="BD1053:BD1116" si="640">(AI1053-AJ1053)*$AV$25</f>
        <v>0.14415174216946097</v>
      </c>
      <c r="BE1053" s="16">
        <f t="shared" ref="BE1053:BE1116" si="641">(AL1053-AM1053)*$AW$25</f>
        <v>4.1578071942653463E-3</v>
      </c>
      <c r="BF1053" s="16">
        <f t="shared" ref="BF1053:BF1116" si="642">(AL1053-AM1053)*$AX$25</f>
        <v>4.8809040976158409E-3</v>
      </c>
      <c r="BG1053" s="16">
        <f t="shared" ref="BG1053:BG1116" si="643">(AL1053-AM1053)*$AV$25</f>
        <v>3.1763683745858341E-2</v>
      </c>
      <c r="BH1053" s="15">
        <f t="shared" ref="BH1053:BH1116" si="644">(AP1053-AQ1053)*$AW$25</f>
        <v>4.8425122604168584E-3</v>
      </c>
      <c r="BI1053" s="15">
        <f t="shared" ref="BI1053:BI1116" si="645">(AP1053-AQ1053)*$AX$25</f>
        <v>5.6846883057067475E-3</v>
      </c>
      <c r="BJ1053" s="15">
        <f t="shared" ref="BJ1053:BJ1116" si="646">(AP1053-AQ1053)*$AV$25</f>
        <v>3.6994507149699825E-2</v>
      </c>
    </row>
    <row r="1054" spans="1:62" x14ac:dyDescent="0.25">
      <c r="A1054">
        <v>1025</v>
      </c>
      <c r="B1054" s="26">
        <f t="shared" si="624"/>
        <v>0.45639182337780693</v>
      </c>
      <c r="C1054" s="25">
        <f t="shared" si="625"/>
        <v>10.25648230163976</v>
      </c>
      <c r="D1054" s="24">
        <f t="shared" si="626"/>
        <v>1.0148084431217856</v>
      </c>
      <c r="E1054" s="22">
        <f t="shared" si="627"/>
        <v>38.182792078555032</v>
      </c>
      <c r="F1054" s="27">
        <v>3.4</v>
      </c>
      <c r="G1054" s="4">
        <f t="shared" si="628"/>
        <v>53.310474646694381</v>
      </c>
      <c r="H1054" s="4"/>
      <c r="I1054" s="5">
        <v>0.72929999999999995</v>
      </c>
      <c r="J1054" s="5">
        <v>0</v>
      </c>
      <c r="K1054" s="14">
        <v>1</v>
      </c>
      <c r="L1054" s="6">
        <v>11</v>
      </c>
      <c r="M1054" s="6">
        <v>52</v>
      </c>
      <c r="N1054" s="6">
        <v>83</v>
      </c>
      <c r="O1054" s="13">
        <f t="shared" ref="O1054:O1117" si="647">M1054-0.75*N1054</f>
        <v>-10.25</v>
      </c>
      <c r="P1054" s="12">
        <f t="shared" ref="P1054:P1117" si="648">IF(K1054=1,MAX($J$17,MIN(0,P1053+O1054)),MAX(MIN($J$18,P1053),MIN(0,P1053+O1054)))</f>
        <v>-10.25</v>
      </c>
      <c r="Q1054" s="4"/>
      <c r="R1054">
        <v>1025</v>
      </c>
      <c r="S1054" s="4">
        <f t="shared" ref="S1054:S1117" si="649">IF(L1054&lt;-5,0,47.91/(1+EXP(106.06/(L1054+18.27))))</f>
        <v>1.245428856118602</v>
      </c>
      <c r="T1054" s="12">
        <f t="shared" ref="T1054:T1117" si="650">IF(P1054&gt;$J$19,1,$J$21+($J$20-$J$21)*($J$17-P1054)/($J$17-$J$19))</f>
        <v>1</v>
      </c>
      <c r="U1054">
        <f t="shared" ref="U1054:U1117" si="651">IF(K1054=1,0.6,1)</f>
        <v>0.6</v>
      </c>
      <c r="V1054" s="4">
        <f t="shared" ref="V1054:V1117" si="652">S1054*T1054*U1054</f>
        <v>0.74725731367116122</v>
      </c>
      <c r="W1054" s="4"/>
      <c r="X1054"/>
      <c r="Z1054"/>
      <c r="AA1054">
        <v>1025</v>
      </c>
      <c r="AB1054" s="4">
        <f t="shared" ref="AB1054:AB1117" si="653">I1054*$P$16</f>
        <v>0.29259341317365273</v>
      </c>
      <c r="AC1054" s="4">
        <f t="shared" ref="AC1054:AC1117" si="654">$N$19*J1054</f>
        <v>0</v>
      </c>
      <c r="AD1054" s="26">
        <f t="shared" ref="AD1054:AD1117" si="655">AE1053+AB1054+AC1054</f>
        <v>0.45639182337780693</v>
      </c>
      <c r="AE1054" s="4">
        <f t="shared" si="629"/>
        <v>0.23867393032330747</v>
      </c>
      <c r="AF1054" s="11"/>
      <c r="AG1054" s="10">
        <f t="shared" ref="AG1054:AG1117" si="656">I1054*$Q$16</f>
        <v>0.43670658682634733</v>
      </c>
      <c r="AH1054" s="10">
        <f t="shared" ref="AH1054:AH1117" si="657">$N$20*J1054</f>
        <v>0</v>
      </c>
      <c r="AI1054" s="25">
        <f t="shared" ref="AI1054:AI1117" si="658">AJ1053+AG1054+AH1054</f>
        <v>10.25648230163976</v>
      </c>
      <c r="AJ1054" s="4">
        <f t="shared" si="630"/>
        <v>10.058945354681992</v>
      </c>
      <c r="AK1054" s="4"/>
      <c r="AL1054" s="24">
        <f t="shared" ref="AL1054:AL1117" si="659">AM1053+AY1053+BB1053+BE1053+BH1053</f>
        <v>1.0148084431217856</v>
      </c>
      <c r="AM1054" s="4">
        <f t="shared" si="631"/>
        <v>0.97230585822929849</v>
      </c>
      <c r="AN1054" s="3"/>
      <c r="AO1054" s="23">
        <f t="shared" ref="AO1054:AO1117" si="660">$N$21*J1054</f>
        <v>0</v>
      </c>
      <c r="AP1054" s="22">
        <f t="shared" ref="AP1054:AP1117" si="661">AQ1053+AZ1053+BC1053+BF1053+BI1053+AO1054</f>
        <v>38.182792078555032</v>
      </c>
      <c r="AQ1054" s="4">
        <f t="shared" si="632"/>
        <v>38.133319907162679</v>
      </c>
      <c r="AR1054" s="3"/>
      <c r="AS1054" s="4">
        <v>3.4</v>
      </c>
      <c r="AT1054" s="4"/>
      <c r="AU1054" s="21">
        <f t="shared" ref="AU1054:AU1117" si="662">AU1053+AV1053</f>
        <v>342.02052535330506</v>
      </c>
      <c r="AV1054" s="21">
        <f t="shared" si="633"/>
        <v>0.39486604814297471</v>
      </c>
      <c r="AW1054" s="3">
        <f t="shared" si="634"/>
        <v>53.310474646694381</v>
      </c>
      <c r="AX1054"/>
      <c r="AY1054" s="20">
        <f t="shared" si="635"/>
        <v>2.218568349296687E-2</v>
      </c>
      <c r="AZ1054" s="20">
        <f t="shared" si="636"/>
        <v>2.6044063230874152E-2</v>
      </c>
      <c r="BA1054" s="19">
        <f t="shared" si="637"/>
        <v>0.16948814633065845</v>
      </c>
      <c r="BB1054" s="18">
        <f t="shared" si="638"/>
        <v>2.0129223748619536E-2</v>
      </c>
      <c r="BC1054" s="18">
        <f t="shared" si="639"/>
        <v>2.3629958313596846E-2</v>
      </c>
      <c r="BD1054" s="17">
        <f t="shared" si="640"/>
        <v>0.15377776489555223</v>
      </c>
      <c r="BE1054" s="16">
        <f t="shared" si="641"/>
        <v>4.3310583380560038E-3</v>
      </c>
      <c r="BF1054" s="16">
        <f t="shared" si="642"/>
        <v>5.0842858751092221E-3</v>
      </c>
      <c r="BG1054" s="16">
        <f t="shared" si="643"/>
        <v>3.3087240679321929E-2</v>
      </c>
      <c r="BH1054" s="15">
        <f t="shared" si="644"/>
        <v>5.0412665712587816E-3</v>
      </c>
      <c r="BI1054" s="15">
        <f t="shared" si="645"/>
        <v>5.9180085836516129E-3</v>
      </c>
      <c r="BJ1054" s="15">
        <f t="shared" si="646"/>
        <v>3.8512896237442105E-2</v>
      </c>
    </row>
    <row r="1055" spans="1:62" x14ac:dyDescent="0.25">
      <c r="A1055">
        <v>1026</v>
      </c>
      <c r="B1055" s="26">
        <f t="shared" si="624"/>
        <v>0.53126734349696014</v>
      </c>
      <c r="C1055" s="25">
        <f t="shared" si="625"/>
        <v>10.495651941508338</v>
      </c>
      <c r="D1055" s="24">
        <f t="shared" si="626"/>
        <v>1.0239930903801997</v>
      </c>
      <c r="E1055" s="22">
        <f t="shared" si="627"/>
        <v>38.193996223165911</v>
      </c>
      <c r="F1055" s="27">
        <v>3.4</v>
      </c>
      <c r="G1055" s="4">
        <f t="shared" si="628"/>
        <v>53.64490859855141</v>
      </c>
      <c r="H1055" s="4"/>
      <c r="I1055" s="5">
        <v>0.72929999999999995</v>
      </c>
      <c r="J1055" s="5">
        <v>0</v>
      </c>
      <c r="K1055" s="14">
        <v>1</v>
      </c>
      <c r="L1055" s="6">
        <v>13.9</v>
      </c>
      <c r="M1055" s="6">
        <v>57</v>
      </c>
      <c r="N1055" s="6">
        <v>99</v>
      </c>
      <c r="O1055" s="13">
        <f t="shared" si="647"/>
        <v>-17.25</v>
      </c>
      <c r="P1055" s="12">
        <f t="shared" si="648"/>
        <v>-27.5</v>
      </c>
      <c r="Q1055" s="4"/>
      <c r="R1055">
        <v>1026</v>
      </c>
      <c r="S1055" s="4">
        <f t="shared" si="649"/>
        <v>1.7093833911892833</v>
      </c>
      <c r="T1055" s="12">
        <f t="shared" si="650"/>
        <v>0.75846459436788383</v>
      </c>
      <c r="U1055">
        <f t="shared" si="651"/>
        <v>0.6</v>
      </c>
      <c r="V1055" s="4">
        <f t="shared" si="652"/>
        <v>0.77790406825054637</v>
      </c>
      <c r="W1055" s="4"/>
      <c r="X1055"/>
      <c r="Z1055"/>
      <c r="AA1055">
        <v>1026</v>
      </c>
      <c r="AB1055" s="4">
        <f t="shared" si="653"/>
        <v>0.29259341317365273</v>
      </c>
      <c r="AC1055" s="4">
        <f t="shared" si="654"/>
        <v>0</v>
      </c>
      <c r="AD1055" s="26">
        <f t="shared" si="655"/>
        <v>0.53126734349696014</v>
      </c>
      <c r="AE1055" s="4">
        <f t="shared" si="629"/>
        <v>0.1430848511414359</v>
      </c>
      <c r="AF1055" s="11"/>
      <c r="AG1055" s="10">
        <f t="shared" si="656"/>
        <v>0.43670658682634733</v>
      </c>
      <c r="AH1055" s="10">
        <f t="shared" si="657"/>
        <v>0</v>
      </c>
      <c r="AI1055" s="25">
        <f t="shared" si="658"/>
        <v>10.495651941508338</v>
      </c>
      <c r="AJ1055" s="4">
        <f t="shared" si="630"/>
        <v>10.090619643954227</v>
      </c>
      <c r="AK1055" s="4"/>
      <c r="AL1055" s="24">
        <f t="shared" si="659"/>
        <v>1.0239930903801997</v>
      </c>
      <c r="AM1055" s="4">
        <f t="shared" si="631"/>
        <v>0.93906475620439922</v>
      </c>
      <c r="AN1055" s="3"/>
      <c r="AO1055" s="23">
        <f t="shared" si="660"/>
        <v>0</v>
      </c>
      <c r="AP1055" s="22">
        <f t="shared" si="661"/>
        <v>38.193996223165911</v>
      </c>
      <c r="AQ1055" s="4">
        <f t="shared" si="632"/>
        <v>38.093919690944965</v>
      </c>
      <c r="AR1055" s="3"/>
      <c r="AS1055" s="4">
        <v>3.4</v>
      </c>
      <c r="AT1055" s="4"/>
      <c r="AU1055" s="21">
        <f t="shared" si="662"/>
        <v>342.41539140144806</v>
      </c>
      <c r="AV1055" s="21">
        <f t="shared" si="633"/>
        <v>0.7615204883967901</v>
      </c>
      <c r="AW1055" s="3">
        <f t="shared" si="634"/>
        <v>53.64490859855141</v>
      </c>
      <c r="AX1055"/>
      <c r="AY1055" s="20">
        <f t="shared" si="635"/>
        <v>3.9556206392071323E-2</v>
      </c>
      <c r="AZ1055" s="20">
        <f t="shared" si="636"/>
        <v>4.6435546634170689E-2</v>
      </c>
      <c r="BA1055" s="19">
        <f t="shared" si="637"/>
        <v>0.30219073932928231</v>
      </c>
      <c r="BB1055" s="18">
        <f t="shared" si="638"/>
        <v>4.1273219356919494E-2</v>
      </c>
      <c r="BC1055" s="18">
        <f t="shared" si="639"/>
        <v>4.8451170549427228E-2</v>
      </c>
      <c r="BD1055" s="17">
        <f t="shared" si="640"/>
        <v>0.31530790764776473</v>
      </c>
      <c r="BE1055" s="16">
        <f t="shared" si="641"/>
        <v>8.6542870462997575E-3</v>
      </c>
      <c r="BF1055" s="16">
        <f t="shared" si="642"/>
        <v>1.0159380445656238E-2</v>
      </c>
      <c r="BG1055" s="16">
        <f t="shared" si="643"/>
        <v>6.6114666683844497E-2</v>
      </c>
      <c r="BH1055" s="15">
        <f t="shared" si="644"/>
        <v>1.0197904443121858E-2</v>
      </c>
      <c r="BI1055" s="15">
        <f t="shared" si="645"/>
        <v>1.1971453041925659E-2</v>
      </c>
      <c r="BJ1055" s="15">
        <f t="shared" si="646"/>
        <v>7.7907174735898532E-2</v>
      </c>
    </row>
    <row r="1056" spans="1:62" x14ac:dyDescent="0.25">
      <c r="A1056">
        <v>1027</v>
      </c>
      <c r="B1056" s="26">
        <f t="shared" si="624"/>
        <v>0.4356782643150886</v>
      </c>
      <c r="C1056" s="25">
        <f t="shared" si="625"/>
        <v>10.527326230780574</v>
      </c>
      <c r="D1056" s="24">
        <f t="shared" si="626"/>
        <v>1.0387463734428117</v>
      </c>
      <c r="E1056" s="22">
        <f t="shared" si="627"/>
        <v>38.210937241616143</v>
      </c>
      <c r="F1056" s="27">
        <v>3.4</v>
      </c>
      <c r="G1056" s="4">
        <f t="shared" si="628"/>
        <v>53.612688110154615</v>
      </c>
      <c r="H1056" s="4"/>
      <c r="I1056" s="5">
        <v>0.72929999999999995</v>
      </c>
      <c r="J1056" s="5">
        <v>0</v>
      </c>
      <c r="K1056" s="14">
        <v>0</v>
      </c>
      <c r="L1056" s="6">
        <v>16</v>
      </c>
      <c r="M1056" s="6">
        <v>34</v>
      </c>
      <c r="N1056" s="6">
        <v>103</v>
      </c>
      <c r="O1056" s="13">
        <f t="shared" si="647"/>
        <v>-43.25</v>
      </c>
      <c r="P1056" s="12">
        <f t="shared" si="648"/>
        <v>-27.5</v>
      </c>
      <c r="Q1056" s="4"/>
      <c r="R1056">
        <v>1027</v>
      </c>
      <c r="S1056" s="4">
        <f t="shared" si="649"/>
        <v>2.0754997247575919</v>
      </c>
      <c r="T1056" s="12">
        <f t="shared" si="650"/>
        <v>0.75846459436788383</v>
      </c>
      <c r="U1056">
        <f t="shared" si="651"/>
        <v>1</v>
      </c>
      <c r="V1056" s="4">
        <f t="shared" si="652"/>
        <v>1.5741930568489215</v>
      </c>
      <c r="W1056" s="4"/>
      <c r="X1056"/>
      <c r="Z1056"/>
      <c r="AA1056">
        <v>1027</v>
      </c>
      <c r="AB1056" s="4">
        <f t="shared" si="653"/>
        <v>0.29259341317365273</v>
      </c>
      <c r="AC1056" s="4">
        <f t="shared" si="654"/>
        <v>0</v>
      </c>
      <c r="AD1056" s="26">
        <f t="shared" si="655"/>
        <v>0.4356782643150886</v>
      </c>
      <c r="AE1056" s="4">
        <f t="shared" si="629"/>
        <v>0.11734009319065236</v>
      </c>
      <c r="AF1056" s="11"/>
      <c r="AG1056" s="10">
        <f t="shared" si="656"/>
        <v>0.43670658682634733</v>
      </c>
      <c r="AH1056" s="10">
        <f t="shared" si="657"/>
        <v>0</v>
      </c>
      <c r="AI1056" s="25">
        <f t="shared" si="658"/>
        <v>10.527326230780574</v>
      </c>
      <c r="AJ1056" s="4">
        <f t="shared" si="630"/>
        <v>10.12107160704522</v>
      </c>
      <c r="AK1056" s="4"/>
      <c r="AL1056" s="24">
        <f t="shared" si="659"/>
        <v>1.0387463734428117</v>
      </c>
      <c r="AM1056" s="4">
        <f t="shared" si="631"/>
        <v>0.95259442578182019</v>
      </c>
      <c r="AN1056" s="3"/>
      <c r="AO1056" s="23">
        <f t="shared" si="660"/>
        <v>0</v>
      </c>
      <c r="AP1056" s="22">
        <f t="shared" si="661"/>
        <v>38.210937241616143</v>
      </c>
      <c r="AQ1056" s="4">
        <f t="shared" si="632"/>
        <v>38.110816320262181</v>
      </c>
      <c r="AR1056" s="3"/>
      <c r="AS1056" s="4">
        <v>3.4</v>
      </c>
      <c r="AT1056" s="4"/>
      <c r="AU1056" s="21">
        <f t="shared" si="662"/>
        <v>343.17691188984486</v>
      </c>
      <c r="AV1056" s="21">
        <f t="shared" si="633"/>
        <v>0.70908702431604975</v>
      </c>
      <c r="AW1056" s="3">
        <f t="shared" si="634"/>
        <v>53.612688110154615</v>
      </c>
      <c r="AX1056"/>
      <c r="AY1056" s="20">
        <f t="shared" si="635"/>
        <v>3.243899621299734E-2</v>
      </c>
      <c r="AZ1056" s="20">
        <f t="shared" si="636"/>
        <v>3.8080560771779487E-2</v>
      </c>
      <c r="BA1056" s="19">
        <f t="shared" si="637"/>
        <v>0.24781861413965944</v>
      </c>
      <c r="BB1056" s="18">
        <f t="shared" si="638"/>
        <v>4.1397775687139995E-2</v>
      </c>
      <c r="BC1056" s="18">
        <f t="shared" si="639"/>
        <v>4.8597388850120861E-2</v>
      </c>
      <c r="BD1056" s="17">
        <f t="shared" si="640"/>
        <v>0.3162594591980929</v>
      </c>
      <c r="BE1056" s="16">
        <f t="shared" si="641"/>
        <v>8.7789745541536936E-3</v>
      </c>
      <c r="BF1056" s="16">
        <f t="shared" si="642"/>
        <v>1.0305752737484771E-2</v>
      </c>
      <c r="BG1056" s="16">
        <f t="shared" si="643"/>
        <v>6.7067220369353087E-2</v>
      </c>
      <c r="BH1056" s="15">
        <f t="shared" si="644"/>
        <v>1.0202427742708369E-2</v>
      </c>
      <c r="BI1056" s="15">
        <f t="shared" si="645"/>
        <v>1.1976763002309824E-2</v>
      </c>
      <c r="BJ1056" s="15">
        <f t="shared" si="646"/>
        <v>7.7941730608944257E-2</v>
      </c>
    </row>
    <row r="1057" spans="1:62" x14ac:dyDescent="0.25">
      <c r="A1057">
        <v>1028</v>
      </c>
      <c r="B1057" s="26">
        <f t="shared" si="624"/>
        <v>0.16612572193316733</v>
      </c>
      <c r="C1057" s="25">
        <f t="shared" si="625"/>
        <v>10.193885978302704</v>
      </c>
      <c r="D1057" s="24">
        <f t="shared" si="626"/>
        <v>1.0454125999788197</v>
      </c>
      <c r="E1057" s="22">
        <f t="shared" si="627"/>
        <v>38.219776785623878</v>
      </c>
      <c r="F1057" s="27">
        <v>3.4</v>
      </c>
      <c r="G1057" s="4">
        <f t="shared" si="628"/>
        <v>53.025201085838567</v>
      </c>
      <c r="H1057" s="4"/>
      <c r="I1057" s="5">
        <v>0.1216</v>
      </c>
      <c r="J1057" s="5">
        <v>0</v>
      </c>
      <c r="K1057" s="14">
        <v>0</v>
      </c>
      <c r="L1057" s="6">
        <v>16</v>
      </c>
      <c r="M1057" s="6">
        <v>55</v>
      </c>
      <c r="N1057" s="6">
        <v>91</v>
      </c>
      <c r="O1057" s="13">
        <f t="shared" si="647"/>
        <v>-13.25</v>
      </c>
      <c r="P1057" s="12">
        <f t="shared" si="648"/>
        <v>-27.5</v>
      </c>
      <c r="Q1057" s="4"/>
      <c r="R1057">
        <v>1028</v>
      </c>
      <c r="S1057" s="4">
        <f t="shared" si="649"/>
        <v>2.0754997247575919</v>
      </c>
      <c r="T1057" s="12">
        <f t="shared" si="650"/>
        <v>0.75846459436788383</v>
      </c>
      <c r="U1057">
        <f t="shared" si="651"/>
        <v>1</v>
      </c>
      <c r="V1057" s="4">
        <f t="shared" si="652"/>
        <v>1.5741930568489215</v>
      </c>
      <c r="W1057" s="4"/>
      <c r="X1057"/>
      <c r="Z1057"/>
      <c r="AA1057">
        <v>1028</v>
      </c>
      <c r="AB1057" s="4">
        <f t="shared" si="653"/>
        <v>4.8785628742514978E-2</v>
      </c>
      <c r="AC1057" s="4">
        <f t="shared" si="654"/>
        <v>0</v>
      </c>
      <c r="AD1057" s="26">
        <f t="shared" si="655"/>
        <v>0.16612572193316733</v>
      </c>
      <c r="AE1057" s="4">
        <f t="shared" si="629"/>
        <v>4.4742147840706611E-2</v>
      </c>
      <c r="AF1057" s="11"/>
      <c r="AG1057" s="10">
        <f t="shared" si="656"/>
        <v>7.2814371257485036E-2</v>
      </c>
      <c r="AH1057" s="10">
        <f t="shared" si="657"/>
        <v>0</v>
      </c>
      <c r="AI1057" s="25">
        <f t="shared" si="658"/>
        <v>10.193885978302704</v>
      </c>
      <c r="AJ1057" s="4">
        <f t="shared" si="630"/>
        <v>9.8004985777001163</v>
      </c>
      <c r="AK1057" s="4"/>
      <c r="AL1057" s="24">
        <f t="shared" si="659"/>
        <v>1.0454125999788197</v>
      </c>
      <c r="AM1057" s="4">
        <f t="shared" si="631"/>
        <v>0.95870768061900147</v>
      </c>
      <c r="AN1057" s="3"/>
      <c r="AO1057" s="23">
        <f t="shared" si="660"/>
        <v>0</v>
      </c>
      <c r="AP1057" s="22">
        <f t="shared" si="661"/>
        <v>38.219776785623878</v>
      </c>
      <c r="AQ1057" s="4">
        <f t="shared" si="632"/>
        <v>38.119632599578267</v>
      </c>
      <c r="AR1057" s="3"/>
      <c r="AS1057" s="4">
        <v>3.4</v>
      </c>
      <c r="AT1057" s="4"/>
      <c r="AU1057" s="21">
        <f t="shared" si="662"/>
        <v>343.88599891416089</v>
      </c>
      <c r="AV1057" s="21">
        <f t="shared" si="633"/>
        <v>0.54619436710620239</v>
      </c>
      <c r="AW1057" s="3">
        <f t="shared" si="634"/>
        <v>53.025201085838567</v>
      </c>
      <c r="AX1057"/>
      <c r="AY1057" s="20">
        <f t="shared" si="635"/>
        <v>1.2369114537528234E-2</v>
      </c>
      <c r="AZ1057" s="20">
        <f t="shared" si="636"/>
        <v>1.452026489188097E-2</v>
      </c>
      <c r="BA1057" s="19">
        <f t="shared" si="637"/>
        <v>9.449419466305152E-2</v>
      </c>
      <c r="BB1057" s="18">
        <f t="shared" si="638"/>
        <v>4.0086592045538889E-2</v>
      </c>
      <c r="BC1057" s="18">
        <f t="shared" si="639"/>
        <v>4.7058173270850004E-2</v>
      </c>
      <c r="BD1057" s="17">
        <f t="shared" si="640"/>
        <v>0.30624263528619927</v>
      </c>
      <c r="BE1057" s="16">
        <f t="shared" si="641"/>
        <v>8.83532295491498E-3</v>
      </c>
      <c r="BF1057" s="16">
        <f t="shared" si="642"/>
        <v>1.0371900860117586E-2</v>
      </c>
      <c r="BG1057" s="16">
        <f t="shared" si="643"/>
        <v>6.7497695544785713E-2</v>
      </c>
      <c r="BH1057" s="15">
        <f t="shared" si="644"/>
        <v>1.0204798439384872E-2</v>
      </c>
      <c r="BI1057" s="15">
        <f t="shared" si="645"/>
        <v>1.1979545994060502E-2</v>
      </c>
      <c r="BJ1057" s="15">
        <f t="shared" si="646"/>
        <v>7.7959841612165792E-2</v>
      </c>
    </row>
    <row r="1058" spans="1:62" x14ac:dyDescent="0.25">
      <c r="A1058">
        <v>1029</v>
      </c>
      <c r="B1058" s="26">
        <f t="shared" si="624"/>
        <v>9.3527776583221589E-2</v>
      </c>
      <c r="C1058" s="25">
        <f t="shared" si="625"/>
        <v>9.8733129489576008</v>
      </c>
      <c r="D1058" s="24">
        <f t="shared" si="626"/>
        <v>1.0302035085963686</v>
      </c>
      <c r="E1058" s="22">
        <f t="shared" si="627"/>
        <v>38.203562484595167</v>
      </c>
      <c r="F1058" s="27">
        <v>3.4</v>
      </c>
      <c r="G1058" s="4">
        <f t="shared" si="628"/>
        <v>52.600606718732358</v>
      </c>
      <c r="H1058" s="4"/>
      <c r="I1058" s="5">
        <v>0.1216</v>
      </c>
      <c r="J1058" s="5">
        <v>0</v>
      </c>
      <c r="K1058" s="14">
        <v>0</v>
      </c>
      <c r="L1058" s="6">
        <v>13.5</v>
      </c>
      <c r="M1058" s="6">
        <v>58</v>
      </c>
      <c r="N1058" s="6">
        <v>69</v>
      </c>
      <c r="O1058" s="13">
        <f t="shared" si="647"/>
        <v>6.25</v>
      </c>
      <c r="P1058" s="12">
        <f t="shared" si="648"/>
        <v>-21.25</v>
      </c>
      <c r="Q1058" s="4"/>
      <c r="R1058">
        <v>1029</v>
      </c>
      <c r="S1058" s="4">
        <f t="shared" si="649"/>
        <v>1.6422633067433468</v>
      </c>
      <c r="T1058" s="12">
        <f t="shared" si="650"/>
        <v>0.95855194129866228</v>
      </c>
      <c r="U1058">
        <f t="shared" si="651"/>
        <v>1</v>
      </c>
      <c r="V1058" s="4">
        <f t="shared" si="652"/>
        <v>1.5741946808023954</v>
      </c>
      <c r="W1058" s="4"/>
      <c r="X1058"/>
      <c r="Z1058"/>
      <c r="AA1058">
        <v>1029</v>
      </c>
      <c r="AB1058" s="4">
        <f t="shared" si="653"/>
        <v>4.8785628742514978E-2</v>
      </c>
      <c r="AC1058" s="4">
        <f t="shared" si="654"/>
        <v>0</v>
      </c>
      <c r="AD1058" s="26">
        <f t="shared" si="655"/>
        <v>9.3527776583221589E-2</v>
      </c>
      <c r="AE1058" s="4">
        <f t="shared" si="629"/>
        <v>3.6543692300324268E-2</v>
      </c>
      <c r="AF1058" s="11"/>
      <c r="AG1058" s="10">
        <f t="shared" si="656"/>
        <v>7.2814371257485036E-2</v>
      </c>
      <c r="AH1058" s="10">
        <f t="shared" si="657"/>
        <v>0</v>
      </c>
      <c r="AI1058" s="25">
        <f t="shared" si="658"/>
        <v>9.8733129489576008</v>
      </c>
      <c r="AJ1058" s="4">
        <f t="shared" si="630"/>
        <v>9.5988467338139642</v>
      </c>
      <c r="AK1058" s="4"/>
      <c r="AL1058" s="24">
        <f t="shared" si="659"/>
        <v>1.0302035085963686</v>
      </c>
      <c r="AM1058" s="4">
        <f t="shared" si="631"/>
        <v>0.96824790160653684</v>
      </c>
      <c r="AN1058" s="3"/>
      <c r="AO1058" s="23">
        <f t="shared" si="660"/>
        <v>0</v>
      </c>
      <c r="AP1058" s="22">
        <f t="shared" si="661"/>
        <v>38.203562484595167</v>
      </c>
      <c r="AQ1058" s="4">
        <f t="shared" si="632"/>
        <v>38.13182633369555</v>
      </c>
      <c r="AR1058" s="3"/>
      <c r="AS1058" s="4">
        <v>3.4</v>
      </c>
      <c r="AT1058" s="4"/>
      <c r="AU1058" s="21">
        <f t="shared" si="662"/>
        <v>344.43219328126708</v>
      </c>
      <c r="AV1058" s="21">
        <f t="shared" si="633"/>
        <v>0.36210191072894748</v>
      </c>
      <c r="AW1058" s="3">
        <f t="shared" si="634"/>
        <v>52.600606718732358</v>
      </c>
      <c r="AX1058"/>
      <c r="AY1058" s="20">
        <f t="shared" si="635"/>
        <v>5.8067384370674756E-3</v>
      </c>
      <c r="AZ1058" s="20">
        <f t="shared" si="636"/>
        <v>6.8166059913400794E-3</v>
      </c>
      <c r="BA1058" s="19">
        <f t="shared" si="637"/>
        <v>4.4360739854489774E-2</v>
      </c>
      <c r="BB1058" s="18">
        <f t="shared" si="638"/>
        <v>2.7968397513221426E-2</v>
      </c>
      <c r="BC1058" s="18">
        <f t="shared" si="639"/>
        <v>3.2832466645955585E-2</v>
      </c>
      <c r="BD1058" s="17">
        <f t="shared" si="640"/>
        <v>0.21366535098445957</v>
      </c>
      <c r="BE1058" s="16">
        <f t="shared" si="641"/>
        <v>6.3133418572399033E-3</v>
      </c>
      <c r="BF1058" s="16">
        <f t="shared" si="642"/>
        <v>7.4113143541511906E-3</v>
      </c>
      <c r="BG1058" s="16">
        <f t="shared" si="643"/>
        <v>4.8230950778440626E-2</v>
      </c>
      <c r="BH1058" s="15">
        <f t="shared" si="644"/>
        <v>7.3099896225076854E-3</v>
      </c>
      <c r="BI1058" s="15">
        <f t="shared" si="645"/>
        <v>8.5812921655524996E-3</v>
      </c>
      <c r="BJ1058" s="15">
        <f t="shared" si="646"/>
        <v>5.5844869111557532E-2</v>
      </c>
    </row>
    <row r="1059" spans="1:62" x14ac:dyDescent="0.25">
      <c r="A1059">
        <v>1030</v>
      </c>
      <c r="B1059" s="26">
        <f t="shared" si="624"/>
        <v>8.5329321042839246E-2</v>
      </c>
      <c r="C1059" s="25">
        <f t="shared" si="625"/>
        <v>9.6716611050714487</v>
      </c>
      <c r="D1059" s="24">
        <f t="shared" si="626"/>
        <v>1.0156463690365733</v>
      </c>
      <c r="E1059" s="22">
        <f t="shared" si="627"/>
        <v>38.187468012852548</v>
      </c>
      <c r="F1059" s="27">
        <v>3.4</v>
      </c>
      <c r="G1059" s="4">
        <f t="shared" si="628"/>
        <v>52.360104808003406</v>
      </c>
      <c r="H1059" s="4"/>
      <c r="I1059" s="5">
        <v>0.1216</v>
      </c>
      <c r="J1059" s="5">
        <v>0</v>
      </c>
      <c r="K1059" s="14">
        <v>0</v>
      </c>
      <c r="L1059" s="6">
        <v>10.199999999999999</v>
      </c>
      <c r="M1059" s="6">
        <v>56</v>
      </c>
      <c r="N1059" s="6">
        <v>34</v>
      </c>
      <c r="O1059" s="13">
        <f t="shared" si="647"/>
        <v>30.5</v>
      </c>
      <c r="P1059" s="12">
        <f t="shared" si="648"/>
        <v>0</v>
      </c>
      <c r="Q1059" s="4"/>
      <c r="R1059">
        <v>1030</v>
      </c>
      <c r="S1059" s="4">
        <f t="shared" si="649"/>
        <v>1.1276998486951821</v>
      </c>
      <c r="T1059" s="12">
        <f t="shared" si="650"/>
        <v>1</v>
      </c>
      <c r="U1059">
        <f t="shared" si="651"/>
        <v>1</v>
      </c>
      <c r="V1059" s="4">
        <f t="shared" si="652"/>
        <v>1.1276998486951821</v>
      </c>
      <c r="W1059" s="4"/>
      <c r="X1059"/>
      <c r="Z1059"/>
      <c r="AA1059">
        <v>1030</v>
      </c>
      <c r="AB1059" s="4">
        <f t="shared" si="653"/>
        <v>4.8785628742514978E-2</v>
      </c>
      <c r="AC1059" s="4">
        <f t="shared" si="654"/>
        <v>0</v>
      </c>
      <c r="AD1059" s="26">
        <f t="shared" si="655"/>
        <v>8.5329321042839246E-2</v>
      </c>
      <c r="AE1059" s="4">
        <f t="shared" si="629"/>
        <v>5.1357940925883014E-2</v>
      </c>
      <c r="AF1059" s="11"/>
      <c r="AG1059" s="10">
        <f t="shared" si="656"/>
        <v>7.2814371257485036E-2</v>
      </c>
      <c r="AH1059" s="10">
        <f t="shared" si="657"/>
        <v>0</v>
      </c>
      <c r="AI1059" s="25">
        <f t="shared" si="658"/>
        <v>9.6716611050714487</v>
      </c>
      <c r="AJ1059" s="4">
        <f t="shared" si="630"/>
        <v>9.5254686022679245</v>
      </c>
      <c r="AK1059" s="4"/>
      <c r="AL1059" s="24">
        <f t="shared" si="659"/>
        <v>1.0156463690365733</v>
      </c>
      <c r="AM1059" s="4">
        <f t="shared" si="631"/>
        <v>0.9821778481812814</v>
      </c>
      <c r="AN1059" s="3"/>
      <c r="AO1059" s="23">
        <f t="shared" si="660"/>
        <v>0</v>
      </c>
      <c r="AP1059" s="22">
        <f t="shared" si="661"/>
        <v>38.187468012852548</v>
      </c>
      <c r="AQ1059" s="4">
        <f t="shared" si="632"/>
        <v>38.148712246769946</v>
      </c>
      <c r="AR1059" s="3"/>
      <c r="AS1059" s="4">
        <v>3.4</v>
      </c>
      <c r="AT1059" s="4"/>
      <c r="AU1059" s="21">
        <f t="shared" si="662"/>
        <v>344.79429519199601</v>
      </c>
      <c r="AV1059" s="21">
        <f t="shared" si="633"/>
        <v>0.19647812343276388</v>
      </c>
      <c r="AW1059" s="3">
        <f t="shared" si="634"/>
        <v>52.360104808003406</v>
      </c>
      <c r="AX1059"/>
      <c r="AY1059" s="20">
        <f t="shared" si="635"/>
        <v>3.4617195514812234E-3</v>
      </c>
      <c r="AZ1059" s="20">
        <f t="shared" si="636"/>
        <v>4.0637577343475232E-3</v>
      </c>
      <c r="BA1059" s="19">
        <f t="shared" si="637"/>
        <v>2.644590283112749E-2</v>
      </c>
      <c r="BB1059" s="18">
        <f t="shared" si="638"/>
        <v>1.4897170603390752E-2</v>
      </c>
      <c r="BC1059" s="18">
        <f t="shared" si="639"/>
        <v>1.7487982882241317E-2</v>
      </c>
      <c r="BD1059" s="17">
        <f t="shared" si="640"/>
        <v>0.11380734931789219</v>
      </c>
      <c r="BE1059" s="16">
        <f t="shared" si="641"/>
        <v>3.4104776610501134E-3</v>
      </c>
      <c r="BF1059" s="16">
        <f t="shared" si="642"/>
        <v>4.003604210797959E-3</v>
      </c>
      <c r="BG1059" s="16">
        <f t="shared" si="643"/>
        <v>2.6054438983443881E-2</v>
      </c>
      <c r="BH1059" s="15">
        <f t="shared" si="644"/>
        <v>3.9492535398587287E-3</v>
      </c>
      <c r="BI1059" s="15">
        <f t="shared" si="645"/>
        <v>4.6360802424428556E-3</v>
      </c>
      <c r="BJ1059" s="15">
        <f t="shared" si="646"/>
        <v>3.0170432300300313E-2</v>
      </c>
    </row>
    <row r="1060" spans="1:62" x14ac:dyDescent="0.25">
      <c r="A1060">
        <v>1031</v>
      </c>
      <c r="B1060" s="26">
        <f t="shared" si="624"/>
        <v>0.10014356966839799</v>
      </c>
      <c r="C1060" s="25">
        <f t="shared" si="625"/>
        <v>9.5982829735254089</v>
      </c>
      <c r="D1060" s="24">
        <f t="shared" si="626"/>
        <v>1.0078964695370622</v>
      </c>
      <c r="E1060" s="22">
        <f t="shared" si="627"/>
        <v>38.178903671839784</v>
      </c>
      <c r="F1060" s="27">
        <v>3.4</v>
      </c>
      <c r="G1060" s="4">
        <f t="shared" si="628"/>
        <v>52.285226684570652</v>
      </c>
      <c r="H1060" s="4"/>
      <c r="I1060" s="5">
        <v>0.1216</v>
      </c>
      <c r="J1060" s="5">
        <v>0</v>
      </c>
      <c r="K1060" s="14">
        <v>0</v>
      </c>
      <c r="L1060" s="6">
        <v>6.1</v>
      </c>
      <c r="M1060" s="6">
        <v>75</v>
      </c>
      <c r="N1060" s="6">
        <v>18</v>
      </c>
      <c r="O1060" s="13">
        <f t="shared" si="647"/>
        <v>61.5</v>
      </c>
      <c r="P1060" s="12">
        <f t="shared" si="648"/>
        <v>0</v>
      </c>
      <c r="Q1060" s="4"/>
      <c r="R1060">
        <v>1031</v>
      </c>
      <c r="S1060" s="4">
        <f t="shared" si="649"/>
        <v>0.60923828172684824</v>
      </c>
      <c r="T1060" s="12">
        <f t="shared" si="650"/>
        <v>1</v>
      </c>
      <c r="U1060">
        <f t="shared" si="651"/>
        <v>1</v>
      </c>
      <c r="V1060" s="4">
        <f t="shared" si="652"/>
        <v>0.60923828172684824</v>
      </c>
      <c r="W1060" s="4"/>
      <c r="X1060"/>
      <c r="Z1060"/>
      <c r="AA1060">
        <v>1031</v>
      </c>
      <c r="AB1060" s="4">
        <f t="shared" si="653"/>
        <v>4.8785628742514978E-2</v>
      </c>
      <c r="AC1060" s="4">
        <f t="shared" si="654"/>
        <v>0</v>
      </c>
      <c r="AD1060" s="26">
        <f t="shared" si="655"/>
        <v>0.10014356966839799</v>
      </c>
      <c r="AE1060" s="4">
        <f t="shared" si="629"/>
        <v>6.8290383312742842E-2</v>
      </c>
      <c r="AF1060" s="11"/>
      <c r="AG1060" s="10">
        <f t="shared" si="656"/>
        <v>7.2814371257485036E-2</v>
      </c>
      <c r="AH1060" s="10">
        <f t="shared" si="657"/>
        <v>0</v>
      </c>
      <c r="AI1060" s="25">
        <f t="shared" si="658"/>
        <v>9.5982829735254089</v>
      </c>
      <c r="AJ1060" s="4">
        <f t="shared" si="630"/>
        <v>9.4886765791025436</v>
      </c>
      <c r="AK1060" s="4"/>
      <c r="AL1060" s="24">
        <f t="shared" si="659"/>
        <v>1.0078964695370622</v>
      </c>
      <c r="AM1060" s="4">
        <f t="shared" si="631"/>
        <v>0.98274882173749689</v>
      </c>
      <c r="AN1060" s="3"/>
      <c r="AO1060" s="23">
        <f t="shared" si="660"/>
        <v>0</v>
      </c>
      <c r="AP1060" s="22">
        <f t="shared" si="661"/>
        <v>38.178903671839784</v>
      </c>
      <c r="AQ1060" s="4">
        <f t="shared" si="632"/>
        <v>38.149682350565136</v>
      </c>
      <c r="AR1060" s="3"/>
      <c r="AS1060" s="4">
        <v>3.4</v>
      </c>
      <c r="AT1060" s="4"/>
      <c r="AU1060" s="21">
        <f t="shared" si="662"/>
        <v>344.99077331542878</v>
      </c>
      <c r="AV1060" s="21">
        <f t="shared" si="633"/>
        <v>0.15244781881502223</v>
      </c>
      <c r="AW1060" s="3">
        <f t="shared" si="634"/>
        <v>52.285226684570652</v>
      </c>
      <c r="AX1060"/>
      <c r="AY1060" s="20">
        <f t="shared" si="635"/>
        <v>3.2458733676618743E-3</v>
      </c>
      <c r="AZ1060" s="20">
        <f t="shared" si="636"/>
        <v>3.8103730837769829E-3</v>
      </c>
      <c r="BA1060" s="19">
        <f t="shared" si="637"/>
        <v>2.4796939904216296E-2</v>
      </c>
      <c r="BB1060" s="18">
        <f t="shared" si="638"/>
        <v>1.1169007477315036E-2</v>
      </c>
      <c r="BC1060" s="18">
        <f t="shared" si="639"/>
        <v>1.3111443560326346E-2</v>
      </c>
      <c r="BD1060" s="17">
        <f t="shared" si="640"/>
        <v>8.5325943385223979E-2</v>
      </c>
      <c r="BE1060" s="16">
        <f t="shared" si="641"/>
        <v>2.5625718991047876E-3</v>
      </c>
      <c r="BF1060" s="16">
        <f t="shared" si="642"/>
        <v>3.0082365772099678E-3</v>
      </c>
      <c r="BG1060" s="16">
        <f t="shared" si="643"/>
        <v>1.9576839323250602E-2</v>
      </c>
      <c r="BH1060" s="15">
        <f t="shared" si="644"/>
        <v>2.9776835332654371E-3</v>
      </c>
      <c r="BI1060" s="15">
        <f t="shared" si="645"/>
        <v>3.4955415390507303E-3</v>
      </c>
      <c r="BJ1060" s="15">
        <f t="shared" si="646"/>
        <v>2.2748096202331328E-2</v>
      </c>
    </row>
    <row r="1061" spans="1:62" x14ac:dyDescent="0.25">
      <c r="A1061">
        <v>1032</v>
      </c>
      <c r="B1061" s="26">
        <f t="shared" si="624"/>
        <v>0.21460714977980874</v>
      </c>
      <c r="C1061" s="25">
        <f t="shared" si="625"/>
        <v>9.7070598126354781</v>
      </c>
      <c r="D1061" s="24">
        <f t="shared" si="626"/>
        <v>1.002703958014844</v>
      </c>
      <c r="E1061" s="22">
        <f t="shared" si="627"/>
        <v>38.173107945325505</v>
      </c>
      <c r="F1061" s="27">
        <v>3.4</v>
      </c>
      <c r="G1061" s="4">
        <f t="shared" si="628"/>
        <v>52.497478865755632</v>
      </c>
      <c r="H1061" s="4"/>
      <c r="I1061" s="5">
        <v>0.36470000000000002</v>
      </c>
      <c r="J1061" s="5">
        <v>0</v>
      </c>
      <c r="K1061" s="14">
        <v>0</v>
      </c>
      <c r="L1061" s="6">
        <v>4.5999999999999996</v>
      </c>
      <c r="M1061" s="6">
        <v>71</v>
      </c>
      <c r="N1061" s="6">
        <v>8</v>
      </c>
      <c r="O1061" s="13">
        <f t="shared" si="647"/>
        <v>65</v>
      </c>
      <c r="P1061" s="12">
        <f t="shared" si="648"/>
        <v>0</v>
      </c>
      <c r="Q1061" s="4"/>
      <c r="R1061">
        <v>1032</v>
      </c>
      <c r="S1061" s="4">
        <f t="shared" si="649"/>
        <v>0.45940307648816003</v>
      </c>
      <c r="T1061" s="12">
        <f t="shared" si="650"/>
        <v>1</v>
      </c>
      <c r="U1061">
        <f t="shared" si="651"/>
        <v>1</v>
      </c>
      <c r="V1061" s="4">
        <f t="shared" si="652"/>
        <v>0.45940307648816003</v>
      </c>
      <c r="W1061" s="4"/>
      <c r="X1061"/>
      <c r="Z1061"/>
      <c r="AA1061">
        <v>1032</v>
      </c>
      <c r="AB1061" s="4">
        <f t="shared" si="653"/>
        <v>0.1463167664670659</v>
      </c>
      <c r="AC1061" s="4">
        <f t="shared" si="654"/>
        <v>0</v>
      </c>
      <c r="AD1061" s="26">
        <f t="shared" si="655"/>
        <v>0.21460714977980874</v>
      </c>
      <c r="AE1061" s="4">
        <f t="shared" si="629"/>
        <v>0.17960219574068595</v>
      </c>
      <c r="AF1061" s="11"/>
      <c r="AG1061" s="10">
        <f t="shared" si="656"/>
        <v>0.21838323353293418</v>
      </c>
      <c r="AH1061" s="10">
        <f t="shared" si="657"/>
        <v>0</v>
      </c>
      <c r="AI1061" s="25">
        <f t="shared" si="658"/>
        <v>9.7070598126354781</v>
      </c>
      <c r="AJ1061" s="4">
        <f t="shared" si="630"/>
        <v>9.6553435086900805</v>
      </c>
      <c r="AK1061" s="4"/>
      <c r="AL1061" s="24">
        <f t="shared" si="659"/>
        <v>1.002703958014844</v>
      </c>
      <c r="AM1061" s="4">
        <f t="shared" si="631"/>
        <v>0.99098888011679853</v>
      </c>
      <c r="AN1061" s="3"/>
      <c r="AO1061" s="23">
        <f t="shared" si="660"/>
        <v>0</v>
      </c>
      <c r="AP1061" s="22">
        <f t="shared" si="661"/>
        <v>38.173107945325505</v>
      </c>
      <c r="AQ1061" s="4">
        <f t="shared" si="632"/>
        <v>38.159515794769057</v>
      </c>
      <c r="AR1061" s="3"/>
      <c r="AS1061" s="4">
        <v>3.4</v>
      </c>
      <c r="AT1061" s="4"/>
      <c r="AU1061" s="21">
        <f t="shared" si="662"/>
        <v>345.14322113424379</v>
      </c>
      <c r="AV1061" s="21">
        <f t="shared" si="633"/>
        <v>8.7211483798554118E-2</v>
      </c>
      <c r="AW1061" s="3">
        <f t="shared" si="634"/>
        <v>52.497478865755632</v>
      </c>
      <c r="AX1061"/>
      <c r="AY1061" s="20">
        <f t="shared" si="635"/>
        <v>3.5670418269362391E-3</v>
      </c>
      <c r="AZ1061" s="20">
        <f t="shared" si="636"/>
        <v>4.1873969272729766E-3</v>
      </c>
      <c r="BA1061" s="19">
        <f t="shared" si="637"/>
        <v>2.7250515284913582E-2</v>
      </c>
      <c r="BB1061" s="18">
        <f t="shared" si="638"/>
        <v>5.2699460511105353E-3</v>
      </c>
      <c r="BC1061" s="18">
        <f t="shared" si="639"/>
        <v>6.1864584078254103E-3</v>
      </c>
      <c r="BD1061" s="17">
        <f t="shared" si="640"/>
        <v>4.0259899486461671E-2</v>
      </c>
      <c r="BE1061" s="16">
        <f t="shared" si="641"/>
        <v>1.1937788240327519E-3</v>
      </c>
      <c r="BF1061" s="16">
        <f t="shared" si="642"/>
        <v>1.4013925325601871E-3</v>
      </c>
      <c r="BG1061" s="16">
        <f t="shared" si="643"/>
        <v>9.1199065414525517E-3</v>
      </c>
      <c r="BH1061" s="15">
        <f t="shared" si="644"/>
        <v>1.385054512532094E-3</v>
      </c>
      <c r="BI1061" s="15">
        <f t="shared" si="645"/>
        <v>1.6259335581898494E-3</v>
      </c>
      <c r="BJ1061" s="15">
        <f t="shared" si="646"/>
        <v>1.0581162485726305E-2</v>
      </c>
    </row>
    <row r="1062" spans="1:62" x14ac:dyDescent="0.25">
      <c r="A1062">
        <v>1033</v>
      </c>
      <c r="B1062" s="26">
        <f t="shared" si="624"/>
        <v>0.32591896220775185</v>
      </c>
      <c r="C1062" s="25">
        <f t="shared" si="625"/>
        <v>9.8737267422230151</v>
      </c>
      <c r="D1062" s="24">
        <f t="shared" si="626"/>
        <v>1.0024047013314101</v>
      </c>
      <c r="E1062" s="22">
        <f t="shared" si="627"/>
        <v>38.172916976194898</v>
      </c>
      <c r="F1062" s="27">
        <v>3.4</v>
      </c>
      <c r="G1062" s="4">
        <f t="shared" si="628"/>
        <v>52.774967381957076</v>
      </c>
      <c r="H1062" s="4"/>
      <c r="I1062" s="5">
        <v>0.36470000000000002</v>
      </c>
      <c r="J1062" s="5">
        <v>0</v>
      </c>
      <c r="K1062" s="14">
        <v>1</v>
      </c>
      <c r="L1062" s="6">
        <v>3.4</v>
      </c>
      <c r="M1062" s="6">
        <v>74</v>
      </c>
      <c r="N1062" s="6">
        <v>8</v>
      </c>
      <c r="O1062" s="13">
        <f t="shared" si="647"/>
        <v>68</v>
      </c>
      <c r="P1062" s="12">
        <f t="shared" si="648"/>
        <v>0</v>
      </c>
      <c r="Q1062" s="4"/>
      <c r="R1062">
        <v>1033</v>
      </c>
      <c r="S1062" s="4">
        <f t="shared" si="649"/>
        <v>0.35612952979019163</v>
      </c>
      <c r="T1062" s="12">
        <f t="shared" si="650"/>
        <v>1</v>
      </c>
      <c r="U1062">
        <f t="shared" si="651"/>
        <v>0.6</v>
      </c>
      <c r="V1062" s="4">
        <f t="shared" si="652"/>
        <v>0.21367771787411496</v>
      </c>
      <c r="W1062" s="4"/>
      <c r="X1062"/>
      <c r="Z1062"/>
      <c r="AA1062">
        <v>1033</v>
      </c>
      <c r="AB1062" s="4">
        <f t="shared" si="653"/>
        <v>0.1463167664670659</v>
      </c>
      <c r="AC1062" s="4">
        <f t="shared" si="654"/>
        <v>0</v>
      </c>
      <c r="AD1062" s="26">
        <f t="shared" si="655"/>
        <v>0.32591896220775185</v>
      </c>
      <c r="AE1062" s="4">
        <f t="shared" si="629"/>
        <v>0.27056068333860134</v>
      </c>
      <c r="AF1062" s="11"/>
      <c r="AG1062" s="10">
        <f t="shared" si="656"/>
        <v>0.21838323353293418</v>
      </c>
      <c r="AH1062" s="10">
        <f t="shared" si="657"/>
        <v>0</v>
      </c>
      <c r="AI1062" s="25">
        <f t="shared" si="658"/>
        <v>9.8737267422230151</v>
      </c>
      <c r="AJ1062" s="4">
        <f t="shared" si="630"/>
        <v>9.8187398987815389</v>
      </c>
      <c r="AK1062" s="4"/>
      <c r="AL1062" s="24">
        <f t="shared" si="659"/>
        <v>1.0024047013314101</v>
      </c>
      <c r="AM1062" s="4">
        <f t="shared" si="631"/>
        <v>0.99016444763060629</v>
      </c>
      <c r="AN1062" s="3"/>
      <c r="AO1062" s="23">
        <f t="shared" si="660"/>
        <v>0</v>
      </c>
      <c r="AP1062" s="22">
        <f t="shared" si="661"/>
        <v>38.172916976194898</v>
      </c>
      <c r="AQ1062" s="4">
        <f t="shared" si="632"/>
        <v>38.158707664481291</v>
      </c>
      <c r="AR1062" s="3"/>
      <c r="AS1062" s="4">
        <v>3.4</v>
      </c>
      <c r="AT1062" s="4"/>
      <c r="AU1062" s="21">
        <f t="shared" si="662"/>
        <v>345.23043261804236</v>
      </c>
      <c r="AV1062" s="21">
        <f t="shared" si="633"/>
        <v>0.10649137618006518</v>
      </c>
      <c r="AW1062" s="3">
        <f t="shared" si="634"/>
        <v>52.774967381957076</v>
      </c>
      <c r="AX1062"/>
      <c r="AY1062" s="20">
        <f t="shared" si="635"/>
        <v>5.6410671464606453E-3</v>
      </c>
      <c r="AZ1062" s="20">
        <f t="shared" si="636"/>
        <v>6.6221223023668445E-3</v>
      </c>
      <c r="BA1062" s="19">
        <f t="shared" si="637"/>
        <v>4.3095089420323029E-2</v>
      </c>
      <c r="BB1062" s="18">
        <f t="shared" si="638"/>
        <v>5.6032174836660748E-3</v>
      </c>
      <c r="BC1062" s="18">
        <f t="shared" si="639"/>
        <v>6.577690089521044E-3</v>
      </c>
      <c r="BD1062" s="17">
        <f t="shared" si="640"/>
        <v>4.2805935868289083E-2</v>
      </c>
      <c r="BE1062" s="16">
        <f t="shared" si="641"/>
        <v>1.2472947935963786E-3</v>
      </c>
      <c r="BF1062" s="16">
        <f t="shared" si="642"/>
        <v>1.4642156272653142E-3</v>
      </c>
      <c r="BG1062" s="16">
        <f t="shared" si="643"/>
        <v>9.5287432799421468E-3</v>
      </c>
      <c r="BH1062" s="15">
        <f t="shared" si="644"/>
        <v>1.4479438869642234E-3</v>
      </c>
      <c r="BI1062" s="15">
        <f t="shared" si="645"/>
        <v>1.6997602151319145E-3</v>
      </c>
      <c r="BJ1062" s="15">
        <f t="shared" si="646"/>
        <v>1.1061607611510928E-2</v>
      </c>
    </row>
    <row r="1063" spans="1:62" x14ac:dyDescent="0.25">
      <c r="A1063">
        <v>1034</v>
      </c>
      <c r="B1063" s="26">
        <f t="shared" si="624"/>
        <v>0.41687744980566721</v>
      </c>
      <c r="C1063" s="25">
        <f t="shared" si="625"/>
        <v>10.037123132314473</v>
      </c>
      <c r="D1063" s="24">
        <f t="shared" si="626"/>
        <v>1.0041039709412936</v>
      </c>
      <c r="E1063" s="22">
        <f t="shared" si="627"/>
        <v>38.175071452715578</v>
      </c>
      <c r="F1063" s="27">
        <v>3.4</v>
      </c>
      <c r="G1063" s="4">
        <f t="shared" si="628"/>
        <v>53.033176005777015</v>
      </c>
      <c r="H1063" s="4"/>
      <c r="I1063" s="5">
        <v>0.36470000000000002</v>
      </c>
      <c r="J1063" s="5">
        <v>0</v>
      </c>
      <c r="K1063" s="14">
        <v>1</v>
      </c>
      <c r="L1063" s="6">
        <v>3.6</v>
      </c>
      <c r="M1063" s="6">
        <v>59</v>
      </c>
      <c r="N1063" s="6">
        <v>10</v>
      </c>
      <c r="O1063" s="13">
        <f t="shared" si="647"/>
        <v>51.5</v>
      </c>
      <c r="P1063" s="12">
        <f t="shared" si="648"/>
        <v>0</v>
      </c>
      <c r="Q1063" s="4"/>
      <c r="R1063">
        <v>1034</v>
      </c>
      <c r="S1063" s="4">
        <f t="shared" si="649"/>
        <v>0.37230471497562223</v>
      </c>
      <c r="T1063" s="12">
        <f t="shared" si="650"/>
        <v>1</v>
      </c>
      <c r="U1063">
        <f t="shared" si="651"/>
        <v>0.6</v>
      </c>
      <c r="V1063" s="4">
        <f t="shared" si="652"/>
        <v>0.22338282898537334</v>
      </c>
      <c r="W1063" s="4"/>
      <c r="X1063"/>
      <c r="Z1063"/>
      <c r="AA1063">
        <v>1034</v>
      </c>
      <c r="AB1063" s="4">
        <f t="shared" si="653"/>
        <v>0.1463167664670659</v>
      </c>
      <c r="AC1063" s="4">
        <f t="shared" si="654"/>
        <v>0</v>
      </c>
      <c r="AD1063" s="26">
        <f t="shared" si="655"/>
        <v>0.41687744980566721</v>
      </c>
      <c r="AE1063" s="4">
        <f t="shared" si="629"/>
        <v>0.32355993555926971</v>
      </c>
      <c r="AF1063" s="11"/>
      <c r="AG1063" s="10">
        <f t="shared" si="656"/>
        <v>0.21838323353293418</v>
      </c>
      <c r="AH1063" s="10">
        <f t="shared" si="657"/>
        <v>0</v>
      </c>
      <c r="AI1063" s="25">
        <f t="shared" si="658"/>
        <v>10.037123132314473</v>
      </c>
      <c r="AJ1063" s="4">
        <f t="shared" si="630"/>
        <v>9.9611078454025588</v>
      </c>
      <c r="AK1063" s="4"/>
      <c r="AL1063" s="24">
        <f t="shared" si="659"/>
        <v>1.0041039709412936</v>
      </c>
      <c r="AM1063" s="4">
        <f t="shared" si="631"/>
        <v>0.98745006519277589</v>
      </c>
      <c r="AN1063" s="3"/>
      <c r="AO1063" s="23">
        <f t="shared" si="660"/>
        <v>0</v>
      </c>
      <c r="AP1063" s="22">
        <f t="shared" si="661"/>
        <v>38.175071452715578</v>
      </c>
      <c r="AQ1063" s="4">
        <f t="shared" si="632"/>
        <v>38.155728623525206</v>
      </c>
      <c r="AR1063" s="3"/>
      <c r="AS1063" s="4">
        <v>3.4</v>
      </c>
      <c r="AT1063" s="4"/>
      <c r="AU1063" s="21">
        <f t="shared" si="662"/>
        <v>345.33692399422245</v>
      </c>
      <c r="AV1063" s="21">
        <f t="shared" si="633"/>
        <v>0.15984410822557998</v>
      </c>
      <c r="AW1063" s="3">
        <f t="shared" si="634"/>
        <v>53.033176005777015</v>
      </c>
      <c r="AX1063"/>
      <c r="AY1063" s="20">
        <f t="shared" si="635"/>
        <v>9.5091533652806298E-3</v>
      </c>
      <c r="AZ1063" s="20">
        <f t="shared" si="636"/>
        <v>1.1162919167938131E-2</v>
      </c>
      <c r="BA1063" s="19">
        <f t="shared" si="637"/>
        <v>7.2645441713178757E-2</v>
      </c>
      <c r="BB1063" s="18">
        <f t="shared" si="638"/>
        <v>7.7460381064437811E-3</v>
      </c>
      <c r="BC1063" s="18">
        <f t="shared" si="639"/>
        <v>9.0931751684340031E-3</v>
      </c>
      <c r="BD1063" s="17">
        <f t="shared" si="640"/>
        <v>5.9176073637036836E-2</v>
      </c>
      <c r="BE1063" s="16">
        <f t="shared" si="641"/>
        <v>1.6970506037637706E-3</v>
      </c>
      <c r="BF1063" s="16">
        <f t="shared" si="642"/>
        <v>1.992189839200948E-3</v>
      </c>
      <c r="BG1063" s="16">
        <f t="shared" si="643"/>
        <v>1.2964665305552944E-2</v>
      </c>
      <c r="BH1063" s="15">
        <f t="shared" si="644"/>
        <v>1.9710547454576005E-3</v>
      </c>
      <c r="BI1063" s="15">
        <f t="shared" si="645"/>
        <v>2.3138468751024007E-3</v>
      </c>
      <c r="BJ1063" s="15">
        <f t="shared" si="646"/>
        <v>1.5057927569811447E-2</v>
      </c>
    </row>
    <row r="1064" spans="1:62" x14ac:dyDescent="0.25">
      <c r="A1064">
        <v>1035</v>
      </c>
      <c r="B1064" s="26">
        <f t="shared" si="624"/>
        <v>0.37234556430178467</v>
      </c>
      <c r="C1064" s="25">
        <f t="shared" si="625"/>
        <v>10.033922216660043</v>
      </c>
      <c r="D1064" s="24">
        <f t="shared" si="626"/>
        <v>1.0083733620137216</v>
      </c>
      <c r="E1064" s="22">
        <f t="shared" si="627"/>
        <v>38.180290754575879</v>
      </c>
      <c r="F1064" s="27">
        <v>3.4</v>
      </c>
      <c r="G1064" s="4">
        <f t="shared" si="628"/>
        <v>52.994931897551425</v>
      </c>
      <c r="H1064" s="4"/>
      <c r="I1064" s="5">
        <v>0.1216</v>
      </c>
      <c r="J1064" s="5">
        <v>0</v>
      </c>
      <c r="K1064" s="14">
        <v>1</v>
      </c>
      <c r="L1064" s="6">
        <v>5.0999999999999996</v>
      </c>
      <c r="M1064" s="6">
        <v>62</v>
      </c>
      <c r="N1064" s="6">
        <v>27</v>
      </c>
      <c r="O1064" s="13">
        <f t="shared" si="647"/>
        <v>41.75</v>
      </c>
      <c r="P1064" s="12">
        <f t="shared" si="648"/>
        <v>0</v>
      </c>
      <c r="Q1064" s="4"/>
      <c r="R1064">
        <v>1035</v>
      </c>
      <c r="S1064" s="4">
        <f t="shared" si="649"/>
        <v>0.50681584851960382</v>
      </c>
      <c r="T1064" s="12">
        <f t="shared" si="650"/>
        <v>1</v>
      </c>
      <c r="U1064">
        <f t="shared" si="651"/>
        <v>0.6</v>
      </c>
      <c r="V1064" s="4">
        <f t="shared" si="652"/>
        <v>0.3040895091117623</v>
      </c>
      <c r="W1064" s="4"/>
      <c r="X1064"/>
      <c r="Z1064"/>
      <c r="AA1064">
        <v>1035</v>
      </c>
      <c r="AB1064" s="4">
        <f t="shared" si="653"/>
        <v>4.8785628742514978E-2</v>
      </c>
      <c r="AC1064" s="4">
        <f t="shared" si="654"/>
        <v>0</v>
      </c>
      <c r="AD1064" s="26">
        <f t="shared" si="655"/>
        <v>0.37234556430178467</v>
      </c>
      <c r="AE1064" s="4">
        <f t="shared" si="629"/>
        <v>0.25653146669727728</v>
      </c>
      <c r="AF1064" s="11"/>
      <c r="AG1064" s="10">
        <f t="shared" si="656"/>
        <v>7.2814371257485036E-2</v>
      </c>
      <c r="AH1064" s="10">
        <f t="shared" si="657"/>
        <v>0</v>
      </c>
      <c r="AI1064" s="25">
        <f t="shared" si="658"/>
        <v>10.033922216660043</v>
      </c>
      <c r="AJ1064" s="4">
        <f t="shared" si="630"/>
        <v>9.9223961876420894</v>
      </c>
      <c r="AK1064" s="4"/>
      <c r="AL1064" s="24">
        <f t="shared" si="659"/>
        <v>1.0083733620137216</v>
      </c>
      <c r="AM1064" s="4">
        <f t="shared" si="631"/>
        <v>0.9838801503572655</v>
      </c>
      <c r="AN1064" s="3"/>
      <c r="AO1064" s="23">
        <f t="shared" si="660"/>
        <v>0</v>
      </c>
      <c r="AP1064" s="22">
        <f t="shared" si="661"/>
        <v>38.180290754575879</v>
      </c>
      <c r="AQ1064" s="4">
        <f t="shared" si="632"/>
        <v>38.151851611362012</v>
      </c>
      <c r="AR1064" s="3"/>
      <c r="AS1064" s="4">
        <v>3.4</v>
      </c>
      <c r="AT1064" s="4"/>
      <c r="AU1064" s="21">
        <f t="shared" si="662"/>
        <v>345.49676810244802</v>
      </c>
      <c r="AV1064" s="21">
        <f t="shared" si="633"/>
        <v>0.21818538976865204</v>
      </c>
      <c r="AW1064" s="3">
        <f t="shared" si="634"/>
        <v>52.994931897551425</v>
      </c>
      <c r="AX1064"/>
      <c r="AY1064" s="20">
        <f t="shared" si="635"/>
        <v>1.1801578994860078E-2</v>
      </c>
      <c r="AZ1064" s="20">
        <f t="shared" si="636"/>
        <v>1.3854027515705308E-2</v>
      </c>
      <c r="BA1064" s="19">
        <f t="shared" si="637"/>
        <v>9.0158491093942014E-2</v>
      </c>
      <c r="BB1064" s="18">
        <f t="shared" si="638"/>
        <v>1.1364620272162916E-2</v>
      </c>
      <c r="BC1064" s="18">
        <f t="shared" si="639"/>
        <v>1.3341075971669511E-2</v>
      </c>
      <c r="BD1064" s="17">
        <f t="shared" si="640"/>
        <v>8.682033277412142E-2</v>
      </c>
      <c r="BE1064" s="16">
        <f t="shared" si="641"/>
        <v>2.4958841641938823E-3</v>
      </c>
      <c r="BF1064" s="16">
        <f t="shared" si="642"/>
        <v>2.9299509753580354E-3</v>
      </c>
      <c r="BG1064" s="16">
        <f t="shared" si="643"/>
        <v>1.9067376516904211E-2</v>
      </c>
      <c r="BH1064" s="15">
        <f t="shared" si="644"/>
        <v>2.8979787618836359E-3</v>
      </c>
      <c r="BI1064" s="15">
        <f t="shared" si="645"/>
        <v>3.4019750682981811E-3</v>
      </c>
      <c r="BJ1064" s="15">
        <f t="shared" si="646"/>
        <v>2.2139189383684386E-2</v>
      </c>
    </row>
    <row r="1065" spans="1:62" x14ac:dyDescent="0.25">
      <c r="A1065">
        <v>1036</v>
      </c>
      <c r="B1065" s="26">
        <f t="shared" si="624"/>
        <v>0.30531709543979224</v>
      </c>
      <c r="C1065" s="25">
        <f t="shared" si="625"/>
        <v>9.9952105588995739</v>
      </c>
      <c r="D1065" s="24">
        <f t="shared" si="626"/>
        <v>1.012440212550366</v>
      </c>
      <c r="E1065" s="22">
        <f t="shared" si="627"/>
        <v>38.185378640893042</v>
      </c>
      <c r="F1065" s="27">
        <v>3.4</v>
      </c>
      <c r="G1065" s="4">
        <f t="shared" si="628"/>
        <v>52.898346507782769</v>
      </c>
      <c r="H1065" s="4"/>
      <c r="I1065" s="5">
        <v>0.1216</v>
      </c>
      <c r="J1065" s="5">
        <v>0</v>
      </c>
      <c r="K1065" s="14">
        <v>1</v>
      </c>
      <c r="L1065" s="6">
        <v>7.3</v>
      </c>
      <c r="M1065" s="6">
        <v>51</v>
      </c>
      <c r="N1065" s="6">
        <v>49</v>
      </c>
      <c r="O1065" s="13">
        <f t="shared" si="647"/>
        <v>14.25</v>
      </c>
      <c r="P1065" s="12">
        <f t="shared" si="648"/>
        <v>0</v>
      </c>
      <c r="Q1065" s="4"/>
      <c r="R1065">
        <v>1036</v>
      </c>
      <c r="S1065" s="4">
        <f t="shared" si="649"/>
        <v>0.74514205020999758</v>
      </c>
      <c r="T1065" s="12">
        <f t="shared" si="650"/>
        <v>1</v>
      </c>
      <c r="U1065">
        <f t="shared" si="651"/>
        <v>0.6</v>
      </c>
      <c r="V1065" s="4">
        <f t="shared" si="652"/>
        <v>0.44708523012599855</v>
      </c>
      <c r="W1065" s="4"/>
      <c r="X1065"/>
      <c r="Z1065"/>
      <c r="AA1065">
        <v>1036</v>
      </c>
      <c r="AB1065" s="4">
        <f t="shared" si="653"/>
        <v>4.8785628742514978E-2</v>
      </c>
      <c r="AC1065" s="4">
        <f t="shared" si="654"/>
        <v>0</v>
      </c>
      <c r="AD1065" s="26">
        <f t="shared" si="655"/>
        <v>0.30531709543979224</v>
      </c>
      <c r="AE1065" s="4">
        <f t="shared" si="629"/>
        <v>0.16379841020415417</v>
      </c>
      <c r="AF1065" s="11"/>
      <c r="AG1065" s="10">
        <f t="shared" si="656"/>
        <v>7.2814371257485036E-2</v>
      </c>
      <c r="AH1065" s="10">
        <f t="shared" si="657"/>
        <v>0</v>
      </c>
      <c r="AI1065" s="25">
        <f t="shared" si="658"/>
        <v>9.9952105588995739</v>
      </c>
      <c r="AJ1065" s="4">
        <f t="shared" si="630"/>
        <v>9.8102190375216018</v>
      </c>
      <c r="AK1065" s="4"/>
      <c r="AL1065" s="24">
        <f t="shared" si="659"/>
        <v>1.012440212550366</v>
      </c>
      <c r="AM1065" s="4">
        <f t="shared" si="631"/>
        <v>0.97167325996803222</v>
      </c>
      <c r="AN1065" s="3"/>
      <c r="AO1065" s="23">
        <f t="shared" si="660"/>
        <v>0</v>
      </c>
      <c r="AP1065" s="22">
        <f t="shared" si="661"/>
        <v>38.185378640893042</v>
      </c>
      <c r="AQ1065" s="4">
        <f t="shared" si="632"/>
        <v>38.137851070698858</v>
      </c>
      <c r="AR1065" s="3"/>
      <c r="AS1065" s="4">
        <v>3.4</v>
      </c>
      <c r="AT1065" s="4"/>
      <c r="AU1065" s="21">
        <f t="shared" si="662"/>
        <v>345.71495349221669</v>
      </c>
      <c r="AV1065" s="21">
        <f t="shared" si="633"/>
        <v>0.32291551092644666</v>
      </c>
      <c r="AW1065" s="3">
        <f t="shared" si="634"/>
        <v>52.898346507782769</v>
      </c>
      <c r="AX1065"/>
      <c r="AY1065" s="20">
        <f t="shared" si="635"/>
        <v>1.4420903651647677E-2</v>
      </c>
      <c r="AZ1065" s="20">
        <f t="shared" si="636"/>
        <v>1.6928886895412491E-2</v>
      </c>
      <c r="BA1065" s="19">
        <f t="shared" si="637"/>
        <v>0.11016889468857791</v>
      </c>
      <c r="BB1065" s="18">
        <f t="shared" si="638"/>
        <v>1.8850831617898956E-2</v>
      </c>
      <c r="BC1065" s="18">
        <f t="shared" si="639"/>
        <v>2.212923711666399E-2</v>
      </c>
      <c r="BD1065" s="17">
        <f t="shared" si="640"/>
        <v>0.14401145264340909</v>
      </c>
      <c r="BE1065" s="16">
        <f t="shared" si="641"/>
        <v>4.1541955705865835E-3</v>
      </c>
      <c r="BF1065" s="16">
        <f t="shared" si="642"/>
        <v>4.8766643654712073E-3</v>
      </c>
      <c r="BG1065" s="16">
        <f t="shared" si="643"/>
        <v>3.1736092646275971E-2</v>
      </c>
      <c r="BH1065" s="15">
        <f t="shared" si="644"/>
        <v>4.843109653160131E-3</v>
      </c>
      <c r="BI1065" s="15">
        <f t="shared" si="645"/>
        <v>5.6853895928401536E-3</v>
      </c>
      <c r="BJ1065" s="15">
        <f t="shared" si="646"/>
        <v>3.6999070948183686E-2</v>
      </c>
    </row>
    <row r="1066" spans="1:62" x14ac:dyDescent="0.25">
      <c r="A1066">
        <v>1037</v>
      </c>
      <c r="B1066" s="26">
        <f t="shared" si="624"/>
        <v>0.45639182337780693</v>
      </c>
      <c r="C1066" s="25">
        <f t="shared" si="625"/>
        <v>10.246925624347949</v>
      </c>
      <c r="D1066" s="24">
        <f t="shared" si="626"/>
        <v>1.0139423004613255</v>
      </c>
      <c r="E1066" s="22">
        <f t="shared" si="627"/>
        <v>38.187471248669247</v>
      </c>
      <c r="F1066" s="27">
        <v>3.4</v>
      </c>
      <c r="G1066" s="4">
        <f t="shared" si="628"/>
        <v>53.304730996856328</v>
      </c>
      <c r="H1066" s="4"/>
      <c r="I1066" s="5">
        <v>0.72929999999999995</v>
      </c>
      <c r="J1066" s="5">
        <v>0</v>
      </c>
      <c r="K1066" s="14">
        <v>1</v>
      </c>
      <c r="L1066" s="6">
        <v>11</v>
      </c>
      <c r="M1066" s="6">
        <v>52</v>
      </c>
      <c r="N1066" s="6">
        <v>83</v>
      </c>
      <c r="O1066" s="13">
        <f t="shared" si="647"/>
        <v>-10.25</v>
      </c>
      <c r="P1066" s="12">
        <f t="shared" si="648"/>
        <v>-10.25</v>
      </c>
      <c r="Q1066" s="4"/>
      <c r="R1066">
        <v>1037</v>
      </c>
      <c r="S1066" s="4">
        <f t="shared" si="649"/>
        <v>1.245428856118602</v>
      </c>
      <c r="T1066" s="12">
        <f t="shared" si="650"/>
        <v>1</v>
      </c>
      <c r="U1066">
        <f t="shared" si="651"/>
        <v>0.6</v>
      </c>
      <c r="V1066" s="4">
        <f t="shared" si="652"/>
        <v>0.74725731367116122</v>
      </c>
      <c r="W1066" s="4"/>
      <c r="X1066"/>
      <c r="Z1066"/>
      <c r="AA1066">
        <v>1037</v>
      </c>
      <c r="AB1066" s="4">
        <f t="shared" si="653"/>
        <v>0.29259341317365273</v>
      </c>
      <c r="AC1066" s="4">
        <f t="shared" si="654"/>
        <v>0</v>
      </c>
      <c r="AD1066" s="26">
        <f t="shared" si="655"/>
        <v>0.45639182337780693</v>
      </c>
      <c r="AE1066" s="4">
        <f t="shared" si="629"/>
        <v>0.23867393032330747</v>
      </c>
      <c r="AF1066" s="11"/>
      <c r="AG1066" s="10">
        <f t="shared" si="656"/>
        <v>0.43670658682634733</v>
      </c>
      <c r="AH1066" s="10">
        <f t="shared" si="657"/>
        <v>0</v>
      </c>
      <c r="AI1066" s="25">
        <f t="shared" si="658"/>
        <v>10.246925624347949</v>
      </c>
      <c r="AJ1066" s="4">
        <f t="shared" si="630"/>
        <v>10.049572736290665</v>
      </c>
      <c r="AK1066" s="4"/>
      <c r="AL1066" s="24">
        <f t="shared" si="659"/>
        <v>1.0139423004613255</v>
      </c>
      <c r="AM1066" s="4">
        <f t="shared" si="631"/>
        <v>0.97147599167809295</v>
      </c>
      <c r="AN1066" s="3"/>
      <c r="AO1066" s="23">
        <f t="shared" si="660"/>
        <v>0</v>
      </c>
      <c r="AP1066" s="22">
        <f t="shared" si="661"/>
        <v>38.187471248669247</v>
      </c>
      <c r="AQ1066" s="4">
        <f t="shared" si="632"/>
        <v>38.137993014632094</v>
      </c>
      <c r="AR1066" s="3"/>
      <c r="AS1066" s="4">
        <v>3.4</v>
      </c>
      <c r="AT1066" s="4"/>
      <c r="AU1066" s="21">
        <f t="shared" si="662"/>
        <v>346.03786900314316</v>
      </c>
      <c r="AV1066" s="21">
        <f t="shared" si="633"/>
        <v>0.39469924225745934</v>
      </c>
      <c r="AW1066" s="3">
        <f t="shared" si="634"/>
        <v>53.304730996856328</v>
      </c>
      <c r="AX1066"/>
      <c r="AY1066" s="20">
        <f t="shared" si="635"/>
        <v>2.218568349296687E-2</v>
      </c>
      <c r="AZ1066" s="20">
        <f t="shared" si="636"/>
        <v>2.6044063230874152E-2</v>
      </c>
      <c r="BA1066" s="19">
        <f t="shared" si="637"/>
        <v>0.16948814633065845</v>
      </c>
      <c r="BB1066" s="18">
        <f t="shared" si="638"/>
        <v>2.0110467952056645E-2</v>
      </c>
      <c r="BC1066" s="18">
        <f t="shared" si="639"/>
        <v>2.3607940639370842E-2</v>
      </c>
      <c r="BD1066" s="17">
        <f t="shared" si="640"/>
        <v>0.15363447946585576</v>
      </c>
      <c r="BE1066" s="16">
        <f t="shared" si="641"/>
        <v>4.3273617641686312E-3</v>
      </c>
      <c r="BF1066" s="16">
        <f t="shared" si="642"/>
        <v>5.0799464188066544E-3</v>
      </c>
      <c r="BG1066" s="16">
        <f t="shared" si="643"/>
        <v>3.3059000600257259E-2</v>
      </c>
      <c r="BH1066" s="15">
        <f t="shared" si="644"/>
        <v>5.0418843611739102E-3</v>
      </c>
      <c r="BI1066" s="15">
        <f t="shared" si="645"/>
        <v>5.9187338152911113E-3</v>
      </c>
      <c r="BJ1066" s="15">
        <f t="shared" si="646"/>
        <v>3.8517615860687887E-2</v>
      </c>
    </row>
    <row r="1067" spans="1:62" x14ac:dyDescent="0.25">
      <c r="A1067">
        <v>1038</v>
      </c>
      <c r="B1067" s="26">
        <f t="shared" si="624"/>
        <v>0.53126734349696014</v>
      </c>
      <c r="C1067" s="25">
        <f t="shared" si="625"/>
        <v>10.486279323117012</v>
      </c>
      <c r="D1067" s="24">
        <f t="shared" si="626"/>
        <v>1.0231413892484591</v>
      </c>
      <c r="E1067" s="22">
        <f t="shared" si="627"/>
        <v>38.19864369873644</v>
      </c>
      <c r="F1067" s="27">
        <v>3.4</v>
      </c>
      <c r="G1067" s="4">
        <f t="shared" si="628"/>
        <v>53.639331754598871</v>
      </c>
      <c r="H1067" s="4"/>
      <c r="I1067" s="5">
        <v>0.72929999999999995</v>
      </c>
      <c r="J1067" s="5">
        <v>0</v>
      </c>
      <c r="K1067" s="14">
        <v>1</v>
      </c>
      <c r="L1067" s="6">
        <v>13.9</v>
      </c>
      <c r="M1067" s="6">
        <v>57</v>
      </c>
      <c r="N1067" s="6">
        <v>99</v>
      </c>
      <c r="O1067" s="13">
        <f t="shared" si="647"/>
        <v>-17.25</v>
      </c>
      <c r="P1067" s="12">
        <f t="shared" si="648"/>
        <v>-27.5</v>
      </c>
      <c r="Q1067" s="4"/>
      <c r="R1067">
        <v>1038</v>
      </c>
      <c r="S1067" s="4">
        <f t="shared" si="649"/>
        <v>1.7093833911892833</v>
      </c>
      <c r="T1067" s="12">
        <f t="shared" si="650"/>
        <v>0.75846459436788383</v>
      </c>
      <c r="U1067">
        <f t="shared" si="651"/>
        <v>0.6</v>
      </c>
      <c r="V1067" s="4">
        <f t="shared" si="652"/>
        <v>0.77790406825054637</v>
      </c>
      <c r="W1067" s="4"/>
      <c r="X1067"/>
      <c r="Z1067"/>
      <c r="AA1067">
        <v>1038</v>
      </c>
      <c r="AB1067" s="4">
        <f t="shared" si="653"/>
        <v>0.29259341317365273</v>
      </c>
      <c r="AC1067" s="4">
        <f t="shared" si="654"/>
        <v>0</v>
      </c>
      <c r="AD1067" s="26">
        <f t="shared" si="655"/>
        <v>0.53126734349696014</v>
      </c>
      <c r="AE1067" s="4">
        <f t="shared" si="629"/>
        <v>0.1430848511414359</v>
      </c>
      <c r="AF1067" s="11"/>
      <c r="AG1067" s="10">
        <f t="shared" si="656"/>
        <v>0.43670658682634733</v>
      </c>
      <c r="AH1067" s="10">
        <f t="shared" si="657"/>
        <v>0</v>
      </c>
      <c r="AI1067" s="25">
        <f t="shared" si="658"/>
        <v>10.486279323117012</v>
      </c>
      <c r="AJ1067" s="4">
        <f t="shared" si="630"/>
        <v>10.081608719451218</v>
      </c>
      <c r="AK1067" s="4"/>
      <c r="AL1067" s="24">
        <f t="shared" si="659"/>
        <v>1.0231413892484591</v>
      </c>
      <c r="AM1067" s="4">
        <f t="shared" si="631"/>
        <v>0.93828369378986665</v>
      </c>
      <c r="AN1067" s="3"/>
      <c r="AO1067" s="23">
        <f t="shared" si="660"/>
        <v>0</v>
      </c>
      <c r="AP1067" s="22">
        <f t="shared" si="661"/>
        <v>38.19864369873644</v>
      </c>
      <c r="AQ1067" s="4">
        <f t="shared" si="632"/>
        <v>38.09855498912416</v>
      </c>
      <c r="AR1067" s="3"/>
      <c r="AS1067" s="4">
        <v>3.4</v>
      </c>
      <c r="AT1067" s="4"/>
      <c r="AU1067" s="21">
        <f t="shared" si="662"/>
        <v>346.4325682454006</v>
      </c>
      <c r="AV1067" s="21">
        <f t="shared" si="633"/>
        <v>0.76119340766205812</v>
      </c>
      <c r="AW1067" s="3">
        <f t="shared" si="634"/>
        <v>53.639331754598871</v>
      </c>
      <c r="AX1067"/>
      <c r="AY1067" s="20">
        <f t="shared" si="635"/>
        <v>3.9556206392071323E-2</v>
      </c>
      <c r="AZ1067" s="20">
        <f t="shared" si="636"/>
        <v>4.6435546634170689E-2</v>
      </c>
      <c r="BA1067" s="19">
        <f t="shared" si="637"/>
        <v>0.30219073932928231</v>
      </c>
      <c r="BB1067" s="18">
        <f t="shared" si="638"/>
        <v>4.123636236728502E-2</v>
      </c>
      <c r="BC1067" s="18">
        <f t="shared" si="639"/>
        <v>4.8407903648551985E-2</v>
      </c>
      <c r="BD1067" s="17">
        <f t="shared" si="640"/>
        <v>0.31502633764995713</v>
      </c>
      <c r="BE1067" s="16">
        <f t="shared" si="641"/>
        <v>8.6470888863307283E-3</v>
      </c>
      <c r="BF1067" s="16">
        <f t="shared" si="642"/>
        <v>1.015093043177955E-2</v>
      </c>
      <c r="BG1067" s="16">
        <f t="shared" si="643"/>
        <v>6.6059676140482179E-2</v>
      </c>
      <c r="BH1067" s="15">
        <f t="shared" si="644"/>
        <v>1.0199145332173764E-2</v>
      </c>
      <c r="BI1067" s="15">
        <f t="shared" si="645"/>
        <v>1.1972909737769202E-2</v>
      </c>
      <c r="BJ1067" s="15">
        <f t="shared" si="646"/>
        <v>7.7916654542336594E-2</v>
      </c>
    </row>
    <row r="1068" spans="1:62" x14ac:dyDescent="0.25">
      <c r="A1068">
        <v>1039</v>
      </c>
      <c r="B1068" s="26">
        <f t="shared" si="624"/>
        <v>0.4356782643150886</v>
      </c>
      <c r="C1068" s="25">
        <f t="shared" si="625"/>
        <v>10.518315306277565</v>
      </c>
      <c r="D1068" s="24">
        <f t="shared" si="626"/>
        <v>1.0379224967677276</v>
      </c>
      <c r="E1068" s="22">
        <f t="shared" si="627"/>
        <v>38.215522279576433</v>
      </c>
      <c r="F1068" s="27">
        <v>3.4</v>
      </c>
      <c r="G1068" s="4">
        <f t="shared" si="628"/>
        <v>53.60743834693681</v>
      </c>
      <c r="H1068" s="4"/>
      <c r="I1068" s="5">
        <v>0.72929999999999995</v>
      </c>
      <c r="J1068" s="5">
        <v>0</v>
      </c>
      <c r="K1068" s="14">
        <v>0</v>
      </c>
      <c r="L1068" s="6">
        <v>16</v>
      </c>
      <c r="M1068" s="6">
        <v>34</v>
      </c>
      <c r="N1068" s="6">
        <v>103</v>
      </c>
      <c r="O1068" s="13">
        <f t="shared" si="647"/>
        <v>-43.25</v>
      </c>
      <c r="P1068" s="12">
        <f t="shared" si="648"/>
        <v>-27.5</v>
      </c>
      <c r="Q1068" s="4"/>
      <c r="R1068">
        <v>1039</v>
      </c>
      <c r="S1068" s="4">
        <f t="shared" si="649"/>
        <v>2.0754997247575919</v>
      </c>
      <c r="T1068" s="12">
        <f t="shared" si="650"/>
        <v>0.75846459436788383</v>
      </c>
      <c r="U1068">
        <f t="shared" si="651"/>
        <v>1</v>
      </c>
      <c r="V1068" s="4">
        <f t="shared" si="652"/>
        <v>1.5741930568489215</v>
      </c>
      <c r="W1068" s="4"/>
      <c r="X1068"/>
      <c r="Z1068"/>
      <c r="AA1068">
        <v>1039</v>
      </c>
      <c r="AB1068" s="4">
        <f t="shared" si="653"/>
        <v>0.29259341317365273</v>
      </c>
      <c r="AC1068" s="4">
        <f t="shared" si="654"/>
        <v>0</v>
      </c>
      <c r="AD1068" s="26">
        <f t="shared" si="655"/>
        <v>0.4356782643150886</v>
      </c>
      <c r="AE1068" s="4">
        <f t="shared" si="629"/>
        <v>0.11734009319065236</v>
      </c>
      <c r="AF1068" s="11"/>
      <c r="AG1068" s="10">
        <f t="shared" si="656"/>
        <v>0.43670658682634733</v>
      </c>
      <c r="AH1068" s="10">
        <f t="shared" si="657"/>
        <v>0</v>
      </c>
      <c r="AI1068" s="25">
        <f t="shared" si="658"/>
        <v>10.518315306277565</v>
      </c>
      <c r="AJ1068" s="4">
        <f t="shared" si="630"/>
        <v>10.112408418487998</v>
      </c>
      <c r="AK1068" s="4"/>
      <c r="AL1068" s="24">
        <f t="shared" si="659"/>
        <v>1.0379224967677276</v>
      </c>
      <c r="AM1068" s="4">
        <f t="shared" si="631"/>
        <v>0.95183888010841811</v>
      </c>
      <c r="AN1068" s="3"/>
      <c r="AO1068" s="23">
        <f t="shared" si="660"/>
        <v>0</v>
      </c>
      <c r="AP1068" s="22">
        <f t="shared" si="661"/>
        <v>38.215522279576433</v>
      </c>
      <c r="AQ1068" s="4">
        <f t="shared" si="632"/>
        <v>38.115389344431179</v>
      </c>
      <c r="AR1068" s="3"/>
      <c r="AS1068" s="4">
        <v>3.4</v>
      </c>
      <c r="AT1068" s="4"/>
      <c r="AU1068" s="21">
        <f t="shared" si="662"/>
        <v>347.19376165306267</v>
      </c>
      <c r="AV1068" s="21">
        <f t="shared" si="633"/>
        <v>0.70877247864642701</v>
      </c>
      <c r="AW1068" s="3">
        <f t="shared" si="634"/>
        <v>53.60743834693681</v>
      </c>
      <c r="AX1068"/>
      <c r="AY1068" s="20">
        <f t="shared" si="635"/>
        <v>3.243899621299734E-2</v>
      </c>
      <c r="AZ1068" s="20">
        <f t="shared" si="636"/>
        <v>3.8080560771779487E-2</v>
      </c>
      <c r="BA1068" s="19">
        <f t="shared" si="637"/>
        <v>0.24781861413965944</v>
      </c>
      <c r="BB1068" s="18">
        <f t="shared" si="638"/>
        <v>4.1362341026606887E-2</v>
      </c>
      <c r="BC1068" s="18">
        <f t="shared" si="639"/>
        <v>4.8555791639929825E-2</v>
      </c>
      <c r="BD1068" s="17">
        <f t="shared" si="640"/>
        <v>0.31598875512302949</v>
      </c>
      <c r="BE1068" s="16">
        <f t="shared" si="641"/>
        <v>8.7720115528366858E-3</v>
      </c>
      <c r="BF1068" s="16">
        <f t="shared" si="642"/>
        <v>1.0297578779416979E-2</v>
      </c>
      <c r="BG1068" s="16">
        <f t="shared" si="643"/>
        <v>6.7014026327055873E-2</v>
      </c>
      <c r="BH1068" s="15">
        <f t="shared" si="644"/>
        <v>1.0203651960743026E-2</v>
      </c>
      <c r="BI1068" s="15">
        <f t="shared" si="645"/>
        <v>1.197820012782877E-2</v>
      </c>
      <c r="BJ1068" s="15">
        <f t="shared" si="646"/>
        <v>7.7951083056682219E-2</v>
      </c>
    </row>
    <row r="1069" spans="1:62" x14ac:dyDescent="0.25">
      <c r="A1069">
        <v>1040</v>
      </c>
      <c r="B1069" s="26">
        <f t="shared" si="624"/>
        <v>0.16612572193316733</v>
      </c>
      <c r="C1069" s="25">
        <f t="shared" si="625"/>
        <v>10.185222789745483</v>
      </c>
      <c r="D1069" s="24">
        <f t="shared" si="626"/>
        <v>1.0446158808616022</v>
      </c>
      <c r="E1069" s="22">
        <f t="shared" si="627"/>
        <v>38.224301475750131</v>
      </c>
      <c r="F1069" s="27">
        <v>3.4</v>
      </c>
      <c r="G1069" s="4">
        <f t="shared" si="628"/>
        <v>53.02026586829038</v>
      </c>
      <c r="H1069" s="4"/>
      <c r="I1069" s="5">
        <v>0.1216</v>
      </c>
      <c r="J1069" s="5">
        <v>0</v>
      </c>
      <c r="K1069" s="14">
        <v>0</v>
      </c>
      <c r="L1069" s="6">
        <v>16</v>
      </c>
      <c r="M1069" s="6">
        <v>55</v>
      </c>
      <c r="N1069" s="6">
        <v>91</v>
      </c>
      <c r="O1069" s="13">
        <f t="shared" si="647"/>
        <v>-13.25</v>
      </c>
      <c r="P1069" s="12">
        <f t="shared" si="648"/>
        <v>-27.5</v>
      </c>
      <c r="Q1069" s="4"/>
      <c r="R1069">
        <v>1040</v>
      </c>
      <c r="S1069" s="4">
        <f t="shared" si="649"/>
        <v>2.0754997247575919</v>
      </c>
      <c r="T1069" s="12">
        <f t="shared" si="650"/>
        <v>0.75846459436788383</v>
      </c>
      <c r="U1069">
        <f t="shared" si="651"/>
        <v>1</v>
      </c>
      <c r="V1069" s="4">
        <f t="shared" si="652"/>
        <v>1.5741930568489215</v>
      </c>
      <c r="W1069" s="4"/>
      <c r="X1069"/>
      <c r="Z1069"/>
      <c r="AA1069">
        <v>1040</v>
      </c>
      <c r="AB1069" s="4">
        <f t="shared" si="653"/>
        <v>4.8785628742514978E-2</v>
      </c>
      <c r="AC1069" s="4">
        <f t="shared" si="654"/>
        <v>0</v>
      </c>
      <c r="AD1069" s="26">
        <f t="shared" si="655"/>
        <v>0.16612572193316733</v>
      </c>
      <c r="AE1069" s="4">
        <f t="shared" si="629"/>
        <v>4.4742147840706611E-2</v>
      </c>
      <c r="AF1069" s="11"/>
      <c r="AG1069" s="10">
        <f t="shared" si="656"/>
        <v>7.2814371257485036E-2</v>
      </c>
      <c r="AH1069" s="10">
        <f t="shared" si="657"/>
        <v>0</v>
      </c>
      <c r="AI1069" s="25">
        <f t="shared" si="658"/>
        <v>10.185222789745483</v>
      </c>
      <c r="AJ1069" s="4">
        <f t="shared" si="630"/>
        <v>9.7921697061280675</v>
      </c>
      <c r="AK1069" s="4"/>
      <c r="AL1069" s="24">
        <f t="shared" si="659"/>
        <v>1.0446158808616022</v>
      </c>
      <c r="AM1069" s="4">
        <f t="shared" si="631"/>
        <v>0.95797704016470819</v>
      </c>
      <c r="AN1069" s="3"/>
      <c r="AO1069" s="23">
        <f t="shared" si="660"/>
        <v>0</v>
      </c>
      <c r="AP1069" s="22">
        <f t="shared" si="661"/>
        <v>38.224301475750131</v>
      </c>
      <c r="AQ1069" s="4">
        <f t="shared" si="632"/>
        <v>38.124145434025394</v>
      </c>
      <c r="AR1069" s="3"/>
      <c r="AS1069" s="4">
        <v>3.4</v>
      </c>
      <c r="AT1069" s="4"/>
      <c r="AU1069" s="21">
        <f t="shared" si="662"/>
        <v>347.9025341317091</v>
      </c>
      <c r="AV1069" s="21">
        <f t="shared" si="633"/>
        <v>0.545891898079921</v>
      </c>
      <c r="AW1069" s="3">
        <f t="shared" si="634"/>
        <v>53.02026586829038</v>
      </c>
      <c r="AX1069"/>
      <c r="AY1069" s="20">
        <f t="shared" si="635"/>
        <v>1.2369114537528234E-2</v>
      </c>
      <c r="AZ1069" s="20">
        <f t="shared" si="636"/>
        <v>1.452026489188097E-2</v>
      </c>
      <c r="BA1069" s="19">
        <f t="shared" si="637"/>
        <v>9.449419466305152E-2</v>
      </c>
      <c r="BB1069" s="18">
        <f t="shared" si="638"/>
        <v>4.0052524791280138E-2</v>
      </c>
      <c r="BC1069" s="18">
        <f t="shared" si="639"/>
        <v>4.7018181276720167E-2</v>
      </c>
      <c r="BD1069" s="17">
        <f t="shared" si="640"/>
        <v>0.30598237754941504</v>
      </c>
      <c r="BE1069" s="16">
        <f t="shared" si="641"/>
        <v>8.8285894692987574E-3</v>
      </c>
      <c r="BF1069" s="16">
        <f t="shared" si="642"/>
        <v>1.0363996333524628E-2</v>
      </c>
      <c r="BG1069" s="16">
        <f t="shared" si="643"/>
        <v>6.7446254894070606E-2</v>
      </c>
      <c r="BH1069" s="15">
        <f t="shared" si="644"/>
        <v>1.0206006545622733E-2</v>
      </c>
      <c r="BI1069" s="15">
        <f t="shared" si="645"/>
        <v>1.1980964205731033E-2</v>
      </c>
      <c r="BJ1069" s="15">
        <f t="shared" si="646"/>
        <v>7.7969070973383819E-2</v>
      </c>
    </row>
    <row r="1070" spans="1:62" x14ac:dyDescent="0.25">
      <c r="A1070">
        <v>1041</v>
      </c>
      <c r="B1070" s="26">
        <f t="shared" si="624"/>
        <v>9.3527776583221589E-2</v>
      </c>
      <c r="C1070" s="25">
        <f t="shared" si="625"/>
        <v>9.8649840773855519</v>
      </c>
      <c r="D1070" s="24">
        <f t="shared" si="626"/>
        <v>1.0294332755084379</v>
      </c>
      <c r="E1070" s="22">
        <f t="shared" si="627"/>
        <v>38.208028840733249</v>
      </c>
      <c r="F1070" s="27">
        <v>3.4</v>
      </c>
      <c r="G1070" s="4">
        <f t="shared" si="628"/>
        <v>52.595973970210459</v>
      </c>
      <c r="H1070" s="4"/>
      <c r="I1070" s="5">
        <v>0.1216</v>
      </c>
      <c r="J1070" s="5">
        <v>0</v>
      </c>
      <c r="K1070" s="14">
        <v>0</v>
      </c>
      <c r="L1070" s="6">
        <v>13.5</v>
      </c>
      <c r="M1070" s="6">
        <v>58</v>
      </c>
      <c r="N1070" s="6">
        <v>69</v>
      </c>
      <c r="O1070" s="13">
        <f t="shared" si="647"/>
        <v>6.25</v>
      </c>
      <c r="P1070" s="12">
        <f t="shared" si="648"/>
        <v>-21.25</v>
      </c>
      <c r="Q1070" s="4"/>
      <c r="R1070">
        <v>1041</v>
      </c>
      <c r="S1070" s="4">
        <f t="shared" si="649"/>
        <v>1.6422633067433468</v>
      </c>
      <c r="T1070" s="12">
        <f t="shared" si="650"/>
        <v>0.95855194129866228</v>
      </c>
      <c r="U1070">
        <f t="shared" si="651"/>
        <v>1</v>
      </c>
      <c r="V1070" s="4">
        <f t="shared" si="652"/>
        <v>1.5741946808023954</v>
      </c>
      <c r="W1070" s="4"/>
      <c r="X1070"/>
      <c r="Z1070"/>
      <c r="AA1070">
        <v>1041</v>
      </c>
      <c r="AB1070" s="4">
        <f t="shared" si="653"/>
        <v>4.8785628742514978E-2</v>
      </c>
      <c r="AC1070" s="4">
        <f t="shared" si="654"/>
        <v>0</v>
      </c>
      <c r="AD1070" s="26">
        <f t="shared" si="655"/>
        <v>9.3527776583221589E-2</v>
      </c>
      <c r="AE1070" s="4">
        <f t="shared" si="629"/>
        <v>3.6543692300324268E-2</v>
      </c>
      <c r="AF1070" s="11"/>
      <c r="AG1070" s="10">
        <f t="shared" si="656"/>
        <v>7.2814371257485036E-2</v>
      </c>
      <c r="AH1070" s="10">
        <f t="shared" si="657"/>
        <v>0</v>
      </c>
      <c r="AI1070" s="25">
        <f t="shared" si="658"/>
        <v>9.8649840773855519</v>
      </c>
      <c r="AJ1070" s="4">
        <f t="shared" si="630"/>
        <v>9.5907493948458757</v>
      </c>
      <c r="AK1070" s="4"/>
      <c r="AL1070" s="24">
        <f t="shared" si="659"/>
        <v>1.0294332755084379</v>
      </c>
      <c r="AM1070" s="4">
        <f t="shared" si="631"/>
        <v>0.96752398971445552</v>
      </c>
      <c r="AN1070" s="3"/>
      <c r="AO1070" s="23">
        <f t="shared" si="660"/>
        <v>0</v>
      </c>
      <c r="AP1070" s="22">
        <f t="shared" si="661"/>
        <v>38.208028840733249</v>
      </c>
      <c r="AQ1070" s="4">
        <f t="shared" si="632"/>
        <v>38.136284303202203</v>
      </c>
      <c r="AR1070" s="3"/>
      <c r="AS1070" s="4">
        <v>3.4</v>
      </c>
      <c r="AT1070" s="4"/>
      <c r="AU1070" s="21">
        <f t="shared" si="662"/>
        <v>348.448426029789</v>
      </c>
      <c r="AV1070" s="21">
        <f t="shared" si="633"/>
        <v>0.3618921370157025</v>
      </c>
      <c r="AW1070" s="3">
        <f t="shared" si="634"/>
        <v>52.595973970210459</v>
      </c>
      <c r="AX1070"/>
      <c r="AY1070" s="20">
        <f t="shared" si="635"/>
        <v>5.8067384370674756E-3</v>
      </c>
      <c r="AZ1070" s="20">
        <f t="shared" si="636"/>
        <v>6.8166059913400794E-3</v>
      </c>
      <c r="BA1070" s="19">
        <f t="shared" si="637"/>
        <v>4.4360739854489774E-2</v>
      </c>
      <c r="BB1070" s="18">
        <f t="shared" si="638"/>
        <v>2.7944804096081011E-2</v>
      </c>
      <c r="BC1070" s="18">
        <f t="shared" si="639"/>
        <v>3.2804770025834228E-2</v>
      </c>
      <c r="BD1070" s="17">
        <f t="shared" si="640"/>
        <v>0.21348510841776097</v>
      </c>
      <c r="BE1070" s="16">
        <f t="shared" si="641"/>
        <v>6.3086216784079673E-3</v>
      </c>
      <c r="BF1070" s="16">
        <f t="shared" si="642"/>
        <v>7.4057732746528318E-3</v>
      </c>
      <c r="BG1070" s="16">
        <f t="shared" si="643"/>
        <v>4.8194890840921566E-2</v>
      </c>
      <c r="BH1070" s="15">
        <f t="shared" si="644"/>
        <v>7.3108442291173357E-3</v>
      </c>
      <c r="BI1070" s="15">
        <f t="shared" si="645"/>
        <v>8.5822953993986116E-3</v>
      </c>
      <c r="BJ1070" s="15">
        <f t="shared" si="646"/>
        <v>5.5851397902530207E-2</v>
      </c>
    </row>
    <row r="1071" spans="1:62" x14ac:dyDescent="0.25">
      <c r="A1071">
        <v>1042</v>
      </c>
      <c r="B1071" s="26">
        <f t="shared" si="624"/>
        <v>8.5329321042839246E-2</v>
      </c>
      <c r="C1071" s="25">
        <f t="shared" si="625"/>
        <v>9.6635637661033602</v>
      </c>
      <c r="D1071" s="24">
        <f t="shared" si="626"/>
        <v>1.0148949981551294</v>
      </c>
      <c r="E1071" s="22">
        <f t="shared" si="627"/>
        <v>38.191893747893431</v>
      </c>
      <c r="F1071" s="27">
        <v>3.4</v>
      </c>
      <c r="G1071" s="4">
        <f t="shared" si="628"/>
        <v>52.355681833194758</v>
      </c>
      <c r="H1071" s="4"/>
      <c r="I1071" s="5">
        <v>0.1216</v>
      </c>
      <c r="J1071" s="5">
        <v>0</v>
      </c>
      <c r="K1071" s="14">
        <v>0</v>
      </c>
      <c r="L1071" s="6">
        <v>10.199999999999999</v>
      </c>
      <c r="M1071" s="6">
        <v>56</v>
      </c>
      <c r="N1071" s="6">
        <v>34</v>
      </c>
      <c r="O1071" s="13">
        <f t="shared" si="647"/>
        <v>30.5</v>
      </c>
      <c r="P1071" s="12">
        <f t="shared" si="648"/>
        <v>0</v>
      </c>
      <c r="Q1071" s="4"/>
      <c r="R1071">
        <v>1042</v>
      </c>
      <c r="S1071" s="4">
        <f t="shared" si="649"/>
        <v>1.1276998486951821</v>
      </c>
      <c r="T1071" s="12">
        <f t="shared" si="650"/>
        <v>1</v>
      </c>
      <c r="U1071">
        <f t="shared" si="651"/>
        <v>1</v>
      </c>
      <c r="V1071" s="4">
        <f t="shared" si="652"/>
        <v>1.1276998486951821</v>
      </c>
      <c r="W1071" s="4"/>
      <c r="X1071"/>
      <c r="Z1071"/>
      <c r="AA1071">
        <v>1042</v>
      </c>
      <c r="AB1071" s="4">
        <f t="shared" si="653"/>
        <v>4.8785628742514978E-2</v>
      </c>
      <c r="AC1071" s="4">
        <f t="shared" si="654"/>
        <v>0</v>
      </c>
      <c r="AD1071" s="26">
        <f t="shared" si="655"/>
        <v>8.5329321042839246E-2</v>
      </c>
      <c r="AE1071" s="4">
        <f t="shared" si="629"/>
        <v>5.1357940925883014E-2</v>
      </c>
      <c r="AF1071" s="11"/>
      <c r="AG1071" s="10">
        <f t="shared" si="656"/>
        <v>7.2814371257485036E-2</v>
      </c>
      <c r="AH1071" s="10">
        <f t="shared" si="657"/>
        <v>0</v>
      </c>
      <c r="AI1071" s="25">
        <f t="shared" si="658"/>
        <v>9.6635637661033602</v>
      </c>
      <c r="AJ1071" s="4">
        <f t="shared" si="630"/>
        <v>9.5174936590534642</v>
      </c>
      <c r="AK1071" s="4"/>
      <c r="AL1071" s="24">
        <f t="shared" si="659"/>
        <v>1.0148949981551294</v>
      </c>
      <c r="AM1071" s="4">
        <f t="shared" si="631"/>
        <v>0.98145123716979055</v>
      </c>
      <c r="AN1071" s="3"/>
      <c r="AO1071" s="23">
        <f t="shared" si="660"/>
        <v>0</v>
      </c>
      <c r="AP1071" s="22">
        <f t="shared" si="661"/>
        <v>38.191893747893431</v>
      </c>
      <c r="AQ1071" s="4">
        <f t="shared" si="632"/>
        <v>38.153133490212902</v>
      </c>
      <c r="AR1071" s="3"/>
      <c r="AS1071" s="4">
        <v>3.4</v>
      </c>
      <c r="AT1071" s="4"/>
      <c r="AU1071" s="21">
        <f t="shared" si="662"/>
        <v>348.81031816680473</v>
      </c>
      <c r="AV1071" s="21">
        <f t="shared" si="633"/>
        <v>0.19636706291809081</v>
      </c>
      <c r="AW1071" s="3">
        <f t="shared" si="634"/>
        <v>52.355681833194758</v>
      </c>
      <c r="AX1071"/>
      <c r="AY1071" s="20">
        <f t="shared" si="635"/>
        <v>3.4617195514812234E-3</v>
      </c>
      <c r="AZ1071" s="20">
        <f t="shared" si="636"/>
        <v>4.0637577343475232E-3</v>
      </c>
      <c r="BA1071" s="19">
        <f t="shared" si="637"/>
        <v>2.644590283112749E-2</v>
      </c>
      <c r="BB1071" s="18">
        <f t="shared" si="638"/>
        <v>1.4884698346688359E-2</v>
      </c>
      <c r="BC1071" s="18">
        <f t="shared" si="639"/>
        <v>1.7473341537416767E-2</v>
      </c>
      <c r="BD1071" s="17">
        <f t="shared" si="640"/>
        <v>0.11371206716579087</v>
      </c>
      <c r="BE1071" s="16">
        <f t="shared" si="641"/>
        <v>3.4079546041235571E-3</v>
      </c>
      <c r="BF1071" s="16">
        <f t="shared" si="642"/>
        <v>4.0006423613624369E-3</v>
      </c>
      <c r="BG1071" s="16">
        <f t="shared" si="643"/>
        <v>2.6035164019852865E-2</v>
      </c>
      <c r="BH1071" s="15">
        <f t="shared" si="644"/>
        <v>3.9497112384364449E-3</v>
      </c>
      <c r="BI1071" s="15">
        <f t="shared" si="645"/>
        <v>4.636617540773217E-3</v>
      </c>
      <c r="BJ1071" s="15">
        <f t="shared" si="646"/>
        <v>3.0173928901319605E-2</v>
      </c>
    </row>
    <row r="1072" spans="1:62" x14ac:dyDescent="0.25">
      <c r="A1072">
        <v>1043</v>
      </c>
      <c r="B1072" s="26">
        <f t="shared" si="624"/>
        <v>0.10014356966839799</v>
      </c>
      <c r="C1072" s="25">
        <f t="shared" si="625"/>
        <v>9.5903080303109487</v>
      </c>
      <c r="D1072" s="24">
        <f t="shared" si="626"/>
        <v>1.00715532091052</v>
      </c>
      <c r="E1072" s="22">
        <f t="shared" si="627"/>
        <v>38.183307849386807</v>
      </c>
      <c r="F1072" s="27">
        <v>3.4</v>
      </c>
      <c r="G1072" s="4">
        <f t="shared" si="628"/>
        <v>52.280914770276674</v>
      </c>
      <c r="H1072" s="4"/>
      <c r="I1072" s="5">
        <v>0.1216</v>
      </c>
      <c r="J1072" s="5">
        <v>0</v>
      </c>
      <c r="K1072" s="14">
        <v>0</v>
      </c>
      <c r="L1072" s="6">
        <v>6.1</v>
      </c>
      <c r="M1072" s="6">
        <v>75</v>
      </c>
      <c r="N1072" s="6">
        <v>18</v>
      </c>
      <c r="O1072" s="13">
        <f t="shared" si="647"/>
        <v>61.5</v>
      </c>
      <c r="P1072" s="12">
        <f t="shared" si="648"/>
        <v>0</v>
      </c>
      <c r="Q1072" s="4"/>
      <c r="R1072">
        <v>1043</v>
      </c>
      <c r="S1072" s="4">
        <f t="shared" si="649"/>
        <v>0.60923828172684824</v>
      </c>
      <c r="T1072" s="12">
        <f t="shared" si="650"/>
        <v>1</v>
      </c>
      <c r="U1072">
        <f t="shared" si="651"/>
        <v>1</v>
      </c>
      <c r="V1072" s="4">
        <f t="shared" si="652"/>
        <v>0.60923828172684824</v>
      </c>
      <c r="W1072" s="4"/>
      <c r="X1072"/>
      <c r="Z1072"/>
      <c r="AA1072">
        <v>1043</v>
      </c>
      <c r="AB1072" s="4">
        <f t="shared" si="653"/>
        <v>4.8785628742514978E-2</v>
      </c>
      <c r="AC1072" s="4">
        <f t="shared" si="654"/>
        <v>0</v>
      </c>
      <c r="AD1072" s="26">
        <f t="shared" si="655"/>
        <v>0.10014356966839799</v>
      </c>
      <c r="AE1072" s="4">
        <f t="shared" si="629"/>
        <v>6.8290383312742842E-2</v>
      </c>
      <c r="AF1072" s="11"/>
      <c r="AG1072" s="10">
        <f t="shared" si="656"/>
        <v>7.2814371257485036E-2</v>
      </c>
      <c r="AH1072" s="10">
        <f t="shared" si="657"/>
        <v>0</v>
      </c>
      <c r="AI1072" s="25">
        <f t="shared" si="658"/>
        <v>9.5903080303109487</v>
      </c>
      <c r="AJ1072" s="4">
        <f t="shared" si="630"/>
        <v>9.4807927047567429</v>
      </c>
      <c r="AK1072" s="4"/>
      <c r="AL1072" s="24">
        <f t="shared" si="659"/>
        <v>1.00715532091052</v>
      </c>
      <c r="AM1072" s="4">
        <f t="shared" si="631"/>
        <v>0.98202616523310282</v>
      </c>
      <c r="AN1072" s="3"/>
      <c r="AO1072" s="23">
        <f t="shared" si="660"/>
        <v>0</v>
      </c>
      <c r="AP1072" s="22">
        <f t="shared" si="661"/>
        <v>38.183307849386807</v>
      </c>
      <c r="AQ1072" s="4">
        <f t="shared" si="632"/>
        <v>38.154083157248287</v>
      </c>
      <c r="AR1072" s="3"/>
      <c r="AS1072" s="4">
        <v>3.4</v>
      </c>
      <c r="AT1072" s="4"/>
      <c r="AU1072" s="21">
        <f t="shared" si="662"/>
        <v>349.00668522972285</v>
      </c>
      <c r="AV1072" s="21">
        <f t="shared" si="633"/>
        <v>0.15236515235375728</v>
      </c>
      <c r="AW1072" s="3">
        <f t="shared" si="634"/>
        <v>52.280914770276674</v>
      </c>
      <c r="AX1072"/>
      <c r="AY1072" s="20">
        <f t="shared" si="635"/>
        <v>3.2458733676618743E-3</v>
      </c>
      <c r="AZ1072" s="20">
        <f t="shared" si="636"/>
        <v>3.8103730837769829E-3</v>
      </c>
      <c r="BA1072" s="19">
        <f t="shared" si="637"/>
        <v>2.4796939904216296E-2</v>
      </c>
      <c r="BB1072" s="18">
        <f t="shared" si="638"/>
        <v>1.1159727463312528E-2</v>
      </c>
      <c r="BC1072" s="18">
        <f t="shared" si="639"/>
        <v>1.3100549630845141E-2</v>
      </c>
      <c r="BD1072" s="17">
        <f t="shared" si="640"/>
        <v>8.525504846004818E-2</v>
      </c>
      <c r="BE1072" s="16">
        <f t="shared" si="641"/>
        <v>2.5606875323063685E-3</v>
      </c>
      <c r="BF1072" s="16">
        <f t="shared" si="642"/>
        <v>3.0060244944466064E-3</v>
      </c>
      <c r="BG1072" s="16">
        <f t="shared" si="643"/>
        <v>1.9562443650664164E-2</v>
      </c>
      <c r="BH1072" s="15">
        <f t="shared" si="644"/>
        <v>2.9780270278580196E-3</v>
      </c>
      <c r="BI1072" s="15">
        <f t="shared" si="645"/>
        <v>3.4959447718333272E-3</v>
      </c>
      <c r="BJ1072" s="15">
        <f t="shared" si="646"/>
        <v>2.2750720338828627E-2</v>
      </c>
    </row>
    <row r="1073" spans="1:62" x14ac:dyDescent="0.25">
      <c r="A1073">
        <v>1044</v>
      </c>
      <c r="B1073" s="26">
        <f t="shared" si="624"/>
        <v>0.21460714977980874</v>
      </c>
      <c r="C1073" s="25">
        <f t="shared" si="625"/>
        <v>9.6991759382896774</v>
      </c>
      <c r="D1073" s="24">
        <f t="shared" si="626"/>
        <v>1.0019704806242415</v>
      </c>
      <c r="E1073" s="22">
        <f t="shared" si="627"/>
        <v>38.177496049229191</v>
      </c>
      <c r="F1073" s="27">
        <v>3.4</v>
      </c>
      <c r="G1073" s="4">
        <f t="shared" si="628"/>
        <v>52.49324961792292</v>
      </c>
      <c r="H1073" s="4"/>
      <c r="I1073" s="5">
        <v>0.36470000000000002</v>
      </c>
      <c r="J1073" s="5">
        <v>0</v>
      </c>
      <c r="K1073" s="14">
        <v>0</v>
      </c>
      <c r="L1073" s="6">
        <v>4.5999999999999996</v>
      </c>
      <c r="M1073" s="6">
        <v>71</v>
      </c>
      <c r="N1073" s="6">
        <v>8</v>
      </c>
      <c r="O1073" s="13">
        <f t="shared" si="647"/>
        <v>65</v>
      </c>
      <c r="P1073" s="12">
        <f t="shared" si="648"/>
        <v>0</v>
      </c>
      <c r="Q1073" s="4"/>
      <c r="R1073">
        <v>1044</v>
      </c>
      <c r="S1073" s="4">
        <f t="shared" si="649"/>
        <v>0.45940307648816003</v>
      </c>
      <c r="T1073" s="12">
        <f t="shared" si="650"/>
        <v>1</v>
      </c>
      <c r="U1073">
        <f t="shared" si="651"/>
        <v>1</v>
      </c>
      <c r="V1073" s="4">
        <f t="shared" si="652"/>
        <v>0.45940307648816003</v>
      </c>
      <c r="W1073" s="4"/>
      <c r="X1073"/>
      <c r="Z1073"/>
      <c r="AA1073">
        <v>1044</v>
      </c>
      <c r="AB1073" s="4">
        <f t="shared" si="653"/>
        <v>0.1463167664670659</v>
      </c>
      <c r="AC1073" s="4">
        <f t="shared" si="654"/>
        <v>0</v>
      </c>
      <c r="AD1073" s="26">
        <f t="shared" si="655"/>
        <v>0.21460714977980874</v>
      </c>
      <c r="AE1073" s="4">
        <f t="shared" si="629"/>
        <v>0.17960219574068595</v>
      </c>
      <c r="AF1073" s="11"/>
      <c r="AG1073" s="10">
        <f t="shared" si="656"/>
        <v>0.21838323353293418</v>
      </c>
      <c r="AH1073" s="10">
        <f t="shared" si="657"/>
        <v>0</v>
      </c>
      <c r="AI1073" s="25">
        <f t="shared" si="658"/>
        <v>9.6991759382896774</v>
      </c>
      <c r="AJ1073" s="4">
        <f t="shared" si="630"/>
        <v>9.6475016372627547</v>
      </c>
      <c r="AK1073" s="4"/>
      <c r="AL1073" s="24">
        <f t="shared" si="659"/>
        <v>1.0019704806242415</v>
      </c>
      <c r="AM1073" s="4">
        <f t="shared" si="631"/>
        <v>0.99026397229919783</v>
      </c>
      <c r="AN1073" s="3"/>
      <c r="AO1073" s="23">
        <f t="shared" si="660"/>
        <v>0</v>
      </c>
      <c r="AP1073" s="22">
        <f t="shared" si="661"/>
        <v>38.177496049229191</v>
      </c>
      <c r="AQ1073" s="4">
        <f t="shared" si="632"/>
        <v>38.163902336217596</v>
      </c>
      <c r="AR1073" s="3"/>
      <c r="AS1073" s="4">
        <v>3.4</v>
      </c>
      <c r="AT1073" s="4"/>
      <c r="AU1073" s="21">
        <f t="shared" si="662"/>
        <v>349.1590503820766</v>
      </c>
      <c r="AV1073" s="21">
        <f t="shared" si="633"/>
        <v>8.7173330663354046E-2</v>
      </c>
      <c r="AW1073" s="3">
        <f t="shared" si="634"/>
        <v>52.49324961792292</v>
      </c>
      <c r="AX1073"/>
      <c r="AY1073" s="20">
        <f t="shared" si="635"/>
        <v>3.5670418269362391E-3</v>
      </c>
      <c r="AZ1073" s="20">
        <f t="shared" si="636"/>
        <v>4.1873969272729766E-3</v>
      </c>
      <c r="BA1073" s="19">
        <f t="shared" si="637"/>
        <v>2.7250515284913582E-2</v>
      </c>
      <c r="BB1073" s="18">
        <f t="shared" si="638"/>
        <v>5.2656659093087239E-3</v>
      </c>
      <c r="BC1073" s="18">
        <f t="shared" si="639"/>
        <v>6.1814338935363275E-3</v>
      </c>
      <c r="BD1073" s="17">
        <f t="shared" si="640"/>
        <v>4.022720122407767E-2</v>
      </c>
      <c r="BE1073" s="16">
        <f t="shared" si="641"/>
        <v>1.1929055754833571E-3</v>
      </c>
      <c r="BF1073" s="16">
        <f t="shared" si="642"/>
        <v>1.400367414697854E-3</v>
      </c>
      <c r="BG1073" s="16">
        <f t="shared" si="643"/>
        <v>9.1132353348625083E-3</v>
      </c>
      <c r="BH1073" s="15">
        <f t="shared" si="644"/>
        <v>1.3852137283634988E-3</v>
      </c>
      <c r="BI1073" s="15">
        <f t="shared" si="645"/>
        <v>1.6261204637310637E-3</v>
      </c>
      <c r="BJ1073" s="15">
        <f t="shared" si="646"/>
        <v>1.0582378819500282E-2</v>
      </c>
    </row>
    <row r="1074" spans="1:62" x14ac:dyDescent="0.25">
      <c r="A1074">
        <v>1045</v>
      </c>
      <c r="B1074" s="26">
        <f t="shared" si="624"/>
        <v>0.32591896220775185</v>
      </c>
      <c r="C1074" s="25">
        <f t="shared" si="625"/>
        <v>9.8658848707956892</v>
      </c>
      <c r="D1074" s="24">
        <f t="shared" si="626"/>
        <v>1.0016747993392896</v>
      </c>
      <c r="E1074" s="22">
        <f t="shared" si="627"/>
        <v>38.177297654916835</v>
      </c>
      <c r="F1074" s="27">
        <v>3.4</v>
      </c>
      <c r="G1074" s="4">
        <f t="shared" si="628"/>
        <v>52.770776287259565</v>
      </c>
      <c r="H1074" s="4"/>
      <c r="I1074" s="5">
        <v>0.36470000000000002</v>
      </c>
      <c r="J1074" s="5">
        <v>0</v>
      </c>
      <c r="K1074" s="14">
        <v>1</v>
      </c>
      <c r="L1074" s="6">
        <v>3.4</v>
      </c>
      <c r="M1074" s="6">
        <v>74</v>
      </c>
      <c r="N1074" s="6">
        <v>8</v>
      </c>
      <c r="O1074" s="13">
        <f t="shared" si="647"/>
        <v>68</v>
      </c>
      <c r="P1074" s="12">
        <f t="shared" si="648"/>
        <v>0</v>
      </c>
      <c r="Q1074" s="4"/>
      <c r="R1074">
        <v>1045</v>
      </c>
      <c r="S1074" s="4">
        <f t="shared" si="649"/>
        <v>0.35612952979019163</v>
      </c>
      <c r="T1074" s="12">
        <f t="shared" si="650"/>
        <v>1</v>
      </c>
      <c r="U1074">
        <f t="shared" si="651"/>
        <v>0.6</v>
      </c>
      <c r="V1074" s="4">
        <f t="shared" si="652"/>
        <v>0.21367771787411496</v>
      </c>
      <c r="W1074" s="4"/>
      <c r="X1074"/>
      <c r="Z1074"/>
      <c r="AA1074">
        <v>1045</v>
      </c>
      <c r="AB1074" s="4">
        <f t="shared" si="653"/>
        <v>0.1463167664670659</v>
      </c>
      <c r="AC1074" s="4">
        <f t="shared" si="654"/>
        <v>0</v>
      </c>
      <c r="AD1074" s="26">
        <f t="shared" si="655"/>
        <v>0.32591896220775185</v>
      </c>
      <c r="AE1074" s="4">
        <f t="shared" si="629"/>
        <v>0.27056068333860134</v>
      </c>
      <c r="AF1074" s="11"/>
      <c r="AG1074" s="10">
        <f t="shared" si="656"/>
        <v>0.21838323353293418</v>
      </c>
      <c r="AH1074" s="10">
        <f t="shared" si="657"/>
        <v>0</v>
      </c>
      <c r="AI1074" s="25">
        <f t="shared" si="658"/>
        <v>9.8658848707956892</v>
      </c>
      <c r="AJ1074" s="4">
        <f t="shared" si="630"/>
        <v>9.8109416987832212</v>
      </c>
      <c r="AK1074" s="4"/>
      <c r="AL1074" s="24">
        <f t="shared" si="659"/>
        <v>1.0016747993392896</v>
      </c>
      <c r="AM1074" s="4">
        <f t="shared" si="631"/>
        <v>0.98944345839153691</v>
      </c>
      <c r="AN1074" s="3"/>
      <c r="AO1074" s="23">
        <f t="shared" si="660"/>
        <v>0</v>
      </c>
      <c r="AP1074" s="22">
        <f t="shared" si="661"/>
        <v>38.177297654916835</v>
      </c>
      <c r="AQ1074" s="4">
        <f t="shared" si="632"/>
        <v>38.163086712559455</v>
      </c>
      <c r="AR1074" s="3"/>
      <c r="AS1074" s="4">
        <v>3.4</v>
      </c>
      <c r="AT1074" s="4"/>
      <c r="AU1074" s="21">
        <f t="shared" si="662"/>
        <v>349.24622371273995</v>
      </c>
      <c r="AV1074" s="21">
        <f t="shared" si="633"/>
        <v>0.10645171007530917</v>
      </c>
      <c r="AW1074" s="3">
        <f t="shared" si="634"/>
        <v>52.770776287259565</v>
      </c>
      <c r="AX1074"/>
      <c r="AY1074" s="20">
        <f t="shared" si="635"/>
        <v>5.6410671464606453E-3</v>
      </c>
      <c r="AZ1074" s="20">
        <f t="shared" si="636"/>
        <v>6.6221223023668445E-3</v>
      </c>
      <c r="BA1074" s="19">
        <f t="shared" si="637"/>
        <v>4.3095089420323029E-2</v>
      </c>
      <c r="BB1074" s="18">
        <f t="shared" si="638"/>
        <v>5.5987673188768235E-3</v>
      </c>
      <c r="BC1074" s="18">
        <f t="shared" si="639"/>
        <v>6.5724659830293138E-3</v>
      </c>
      <c r="BD1074" s="17">
        <f t="shared" si="640"/>
        <v>4.2771938710561876E-2</v>
      </c>
      <c r="BE1074" s="16">
        <f t="shared" si="641"/>
        <v>1.2463865746371117E-3</v>
      </c>
      <c r="BF1074" s="16">
        <f t="shared" si="642"/>
        <v>1.4631494571826964E-3</v>
      </c>
      <c r="BG1074" s="16">
        <f t="shared" si="643"/>
        <v>9.5218049159328817E-3</v>
      </c>
      <c r="BH1074" s="15">
        <f t="shared" si="644"/>
        <v>1.4481100512887433E-3</v>
      </c>
      <c r="BI1074" s="15">
        <f t="shared" si="645"/>
        <v>1.6999552775998291E-3</v>
      </c>
      <c r="BJ1074" s="15">
        <f t="shared" si="646"/>
        <v>1.1062877028491392E-2</v>
      </c>
    </row>
    <row r="1075" spans="1:62" x14ac:dyDescent="0.25">
      <c r="A1075">
        <v>1046</v>
      </c>
      <c r="B1075" s="26">
        <f t="shared" si="624"/>
        <v>0.41687744980566721</v>
      </c>
      <c r="C1075" s="25">
        <f t="shared" si="625"/>
        <v>10.029324932316156</v>
      </c>
      <c r="D1075" s="24">
        <f t="shared" si="626"/>
        <v>1.0033777894828</v>
      </c>
      <c r="E1075" s="22">
        <f t="shared" si="627"/>
        <v>38.17944440557963</v>
      </c>
      <c r="F1075" s="27">
        <v>3.4</v>
      </c>
      <c r="G1075" s="4">
        <f t="shared" si="628"/>
        <v>53.029024577184252</v>
      </c>
      <c r="H1075" s="4"/>
      <c r="I1075" s="5">
        <v>0.36470000000000002</v>
      </c>
      <c r="J1075" s="5">
        <v>0</v>
      </c>
      <c r="K1075" s="14">
        <v>1</v>
      </c>
      <c r="L1075" s="6">
        <v>3.6</v>
      </c>
      <c r="M1075" s="6">
        <v>59</v>
      </c>
      <c r="N1075" s="6">
        <v>10</v>
      </c>
      <c r="O1075" s="13">
        <f t="shared" si="647"/>
        <v>51.5</v>
      </c>
      <c r="P1075" s="12">
        <f t="shared" si="648"/>
        <v>0</v>
      </c>
      <c r="Q1075" s="4"/>
      <c r="R1075">
        <v>1046</v>
      </c>
      <c r="S1075" s="4">
        <f t="shared" si="649"/>
        <v>0.37230471497562223</v>
      </c>
      <c r="T1075" s="12">
        <f t="shared" si="650"/>
        <v>1</v>
      </c>
      <c r="U1075">
        <f t="shared" si="651"/>
        <v>0.6</v>
      </c>
      <c r="V1075" s="4">
        <f t="shared" si="652"/>
        <v>0.22338282898537334</v>
      </c>
      <c r="W1075" s="4"/>
      <c r="X1075"/>
      <c r="Z1075"/>
      <c r="AA1075">
        <v>1046</v>
      </c>
      <c r="AB1075" s="4">
        <f t="shared" si="653"/>
        <v>0.1463167664670659</v>
      </c>
      <c r="AC1075" s="4">
        <f t="shared" si="654"/>
        <v>0</v>
      </c>
      <c r="AD1075" s="26">
        <f t="shared" si="655"/>
        <v>0.41687744980566721</v>
      </c>
      <c r="AE1075" s="4">
        <f t="shared" si="629"/>
        <v>0.32355993555926971</v>
      </c>
      <c r="AF1075" s="11"/>
      <c r="AG1075" s="10">
        <f t="shared" si="656"/>
        <v>0.21838323353293418</v>
      </c>
      <c r="AH1075" s="10">
        <f t="shared" si="657"/>
        <v>0</v>
      </c>
      <c r="AI1075" s="25">
        <f t="shared" si="658"/>
        <v>10.029324932316156</v>
      </c>
      <c r="AJ1075" s="4">
        <f t="shared" si="630"/>
        <v>9.9533687043997769</v>
      </c>
      <c r="AK1075" s="4"/>
      <c r="AL1075" s="24">
        <f t="shared" si="659"/>
        <v>1.0033777894828</v>
      </c>
      <c r="AM1075" s="4">
        <f t="shared" si="631"/>
        <v>0.98673592806227628</v>
      </c>
      <c r="AN1075" s="3"/>
      <c r="AO1075" s="23">
        <f t="shared" si="660"/>
        <v>0</v>
      </c>
      <c r="AP1075" s="22">
        <f t="shared" si="661"/>
        <v>38.17944440557963</v>
      </c>
      <c r="AQ1075" s="4">
        <f t="shared" si="632"/>
        <v>38.160099360668973</v>
      </c>
      <c r="AR1075" s="3"/>
      <c r="AS1075" s="4">
        <v>3.4</v>
      </c>
      <c r="AT1075" s="4"/>
      <c r="AU1075" s="21">
        <f t="shared" si="662"/>
        <v>349.35267542281525</v>
      </c>
      <c r="AV1075" s="21">
        <f t="shared" si="633"/>
        <v>0.1597904808823466</v>
      </c>
      <c r="AW1075" s="3">
        <f t="shared" si="634"/>
        <v>53.029024577184252</v>
      </c>
      <c r="AX1075"/>
      <c r="AY1075" s="20">
        <f t="shared" si="635"/>
        <v>9.5091533652806298E-3</v>
      </c>
      <c r="AZ1075" s="20">
        <f t="shared" si="636"/>
        <v>1.1162919167938131E-2</v>
      </c>
      <c r="BA1075" s="19">
        <f t="shared" si="637"/>
        <v>7.2645441713178757E-2</v>
      </c>
      <c r="BB1075" s="18">
        <f t="shared" si="638"/>
        <v>7.7400199323562598E-3</v>
      </c>
      <c r="BC1075" s="18">
        <f t="shared" si="639"/>
        <v>9.0861103553747397E-3</v>
      </c>
      <c r="BD1075" s="17">
        <f t="shared" si="640"/>
        <v>5.91300976286478E-2</v>
      </c>
      <c r="BE1075" s="16">
        <f t="shared" si="641"/>
        <v>1.6958232740068523E-3</v>
      </c>
      <c r="BF1075" s="16">
        <f t="shared" si="642"/>
        <v>1.9907490607906525E-3</v>
      </c>
      <c r="BG1075" s="16">
        <f t="shared" si="643"/>
        <v>1.2955289085726204E-2</v>
      </c>
      <c r="BH1075" s="15">
        <f t="shared" si="644"/>
        <v>1.9712805296974371E-3</v>
      </c>
      <c r="BI1075" s="15">
        <f t="shared" si="645"/>
        <v>2.3141119261665564E-3</v>
      </c>
      <c r="BJ1075" s="15">
        <f t="shared" si="646"/>
        <v>1.5059652454793813E-2</v>
      </c>
    </row>
    <row r="1076" spans="1:62" x14ac:dyDescent="0.25">
      <c r="A1076">
        <v>1047</v>
      </c>
      <c r="B1076" s="26">
        <f t="shared" si="624"/>
        <v>0.37234556430178467</v>
      </c>
      <c r="C1076" s="25">
        <f t="shared" si="625"/>
        <v>10.026183075657261</v>
      </c>
      <c r="D1076" s="24">
        <f t="shared" si="626"/>
        <v>1.0076522051636172</v>
      </c>
      <c r="E1076" s="22">
        <f t="shared" si="627"/>
        <v>38.184653251179242</v>
      </c>
      <c r="F1076" s="27">
        <v>3.4</v>
      </c>
      <c r="G1076" s="4">
        <f t="shared" si="628"/>
        <v>52.990834096301903</v>
      </c>
      <c r="H1076" s="4"/>
      <c r="I1076" s="5">
        <v>0.1216</v>
      </c>
      <c r="J1076" s="5">
        <v>0</v>
      </c>
      <c r="K1076" s="14">
        <v>1</v>
      </c>
      <c r="L1076" s="6">
        <v>5.0999999999999996</v>
      </c>
      <c r="M1076" s="6">
        <v>62</v>
      </c>
      <c r="N1076" s="6">
        <v>27</v>
      </c>
      <c r="O1076" s="13">
        <f t="shared" si="647"/>
        <v>41.75</v>
      </c>
      <c r="P1076" s="12">
        <f t="shared" si="648"/>
        <v>0</v>
      </c>
      <c r="Q1076" s="4"/>
      <c r="R1076">
        <v>1047</v>
      </c>
      <c r="S1076" s="4">
        <f t="shared" si="649"/>
        <v>0.50681584851960382</v>
      </c>
      <c r="T1076" s="12">
        <f t="shared" si="650"/>
        <v>1</v>
      </c>
      <c r="U1076">
        <f t="shared" si="651"/>
        <v>0.6</v>
      </c>
      <c r="V1076" s="4">
        <f t="shared" si="652"/>
        <v>0.3040895091117623</v>
      </c>
      <c r="W1076" s="4"/>
      <c r="X1076"/>
      <c r="Z1076"/>
      <c r="AA1076">
        <v>1047</v>
      </c>
      <c r="AB1076" s="4">
        <f t="shared" si="653"/>
        <v>4.8785628742514978E-2</v>
      </c>
      <c r="AC1076" s="4">
        <f t="shared" si="654"/>
        <v>0</v>
      </c>
      <c r="AD1076" s="26">
        <f t="shared" si="655"/>
        <v>0.37234556430178467</v>
      </c>
      <c r="AE1076" s="4">
        <f t="shared" si="629"/>
        <v>0.25653146669727728</v>
      </c>
      <c r="AF1076" s="11"/>
      <c r="AG1076" s="10">
        <f t="shared" si="656"/>
        <v>7.2814371257485036E-2</v>
      </c>
      <c r="AH1076" s="10">
        <f t="shared" si="657"/>
        <v>0</v>
      </c>
      <c r="AI1076" s="25">
        <f t="shared" si="658"/>
        <v>10.026183075657261</v>
      </c>
      <c r="AJ1076" s="4">
        <f t="shared" si="630"/>
        <v>9.914743066407592</v>
      </c>
      <c r="AK1076" s="4"/>
      <c r="AL1076" s="24">
        <f t="shared" si="659"/>
        <v>1.0076522051636172</v>
      </c>
      <c r="AM1076" s="4">
        <f t="shared" si="631"/>
        <v>0.98317651028024589</v>
      </c>
      <c r="AN1076" s="3"/>
      <c r="AO1076" s="23">
        <f t="shared" si="660"/>
        <v>0</v>
      </c>
      <c r="AP1076" s="22">
        <f t="shared" si="661"/>
        <v>38.184653251179242</v>
      </c>
      <c r="AQ1076" s="4">
        <f t="shared" si="632"/>
        <v>38.156210858496522</v>
      </c>
      <c r="AR1076" s="3"/>
      <c r="AS1076" s="4">
        <v>3.4</v>
      </c>
      <c r="AT1076" s="4"/>
      <c r="AU1076" s="21">
        <f t="shared" si="662"/>
        <v>349.5124659036976</v>
      </c>
      <c r="AV1076" s="21">
        <f t="shared" si="633"/>
        <v>0.21810731869335795</v>
      </c>
      <c r="AW1076" s="3">
        <f t="shared" si="634"/>
        <v>52.990834096301903</v>
      </c>
      <c r="AX1076"/>
      <c r="AY1076" s="20">
        <f t="shared" si="635"/>
        <v>1.1801578994860078E-2</v>
      </c>
      <c r="AZ1076" s="20">
        <f t="shared" si="636"/>
        <v>1.3854027515705308E-2</v>
      </c>
      <c r="BA1076" s="19">
        <f t="shared" si="637"/>
        <v>9.0158491093942014E-2</v>
      </c>
      <c r="BB1076" s="18">
        <f t="shared" si="638"/>
        <v>1.1355854766826993E-2</v>
      </c>
      <c r="BC1076" s="18">
        <f t="shared" si="639"/>
        <v>1.3330786030622991E-2</v>
      </c>
      <c r="BD1076" s="17">
        <f t="shared" si="640"/>
        <v>8.6753368452219481E-2</v>
      </c>
      <c r="BE1076" s="16">
        <f t="shared" si="641"/>
        <v>2.4940991864962499E-3</v>
      </c>
      <c r="BF1076" s="16">
        <f t="shared" si="642"/>
        <v>2.9278555667564673E-3</v>
      </c>
      <c r="BG1076" s="16">
        <f t="shared" si="643"/>
        <v>1.9053740130118599E-2</v>
      </c>
      <c r="BH1076" s="15">
        <f t="shared" si="644"/>
        <v>2.8983098861954854E-3</v>
      </c>
      <c r="BI1076" s="15">
        <f t="shared" si="645"/>
        <v>3.4023637794468741E-3</v>
      </c>
      <c r="BJ1076" s="15">
        <f t="shared" si="646"/>
        <v>2.214171901707784E-2</v>
      </c>
    </row>
    <row r="1077" spans="1:62" x14ac:dyDescent="0.25">
      <c r="A1077">
        <v>1048</v>
      </c>
      <c r="B1077" s="26">
        <f t="shared" si="624"/>
        <v>0.30531709543979224</v>
      </c>
      <c r="C1077" s="25">
        <f t="shared" si="625"/>
        <v>9.9875574376650764</v>
      </c>
      <c r="D1077" s="24">
        <f t="shared" si="626"/>
        <v>1.0117263531146248</v>
      </c>
      <c r="E1077" s="22">
        <f t="shared" si="627"/>
        <v>38.189725891389045</v>
      </c>
      <c r="F1077" s="27">
        <v>3.4</v>
      </c>
      <c r="G1077" s="4">
        <f t="shared" si="628"/>
        <v>52.894326777608534</v>
      </c>
      <c r="H1077" s="4"/>
      <c r="I1077" s="5">
        <v>0.1216</v>
      </c>
      <c r="J1077" s="5">
        <v>0</v>
      </c>
      <c r="K1077" s="14">
        <v>1</v>
      </c>
      <c r="L1077" s="6">
        <v>7.3</v>
      </c>
      <c r="M1077" s="6">
        <v>51</v>
      </c>
      <c r="N1077" s="6">
        <v>49</v>
      </c>
      <c r="O1077" s="13">
        <f t="shared" si="647"/>
        <v>14.25</v>
      </c>
      <c r="P1077" s="12">
        <f t="shared" si="648"/>
        <v>0</v>
      </c>
      <c r="Q1077" s="4"/>
      <c r="R1077">
        <v>1048</v>
      </c>
      <c r="S1077" s="4">
        <f t="shared" si="649"/>
        <v>0.74514205020999758</v>
      </c>
      <c r="T1077" s="12">
        <f t="shared" si="650"/>
        <v>1</v>
      </c>
      <c r="U1077">
        <f t="shared" si="651"/>
        <v>0.6</v>
      </c>
      <c r="V1077" s="4">
        <f t="shared" si="652"/>
        <v>0.44708523012599855</v>
      </c>
      <c r="W1077" s="4"/>
      <c r="X1077"/>
      <c r="Z1077"/>
      <c r="AA1077">
        <v>1048</v>
      </c>
      <c r="AB1077" s="4">
        <f t="shared" si="653"/>
        <v>4.8785628742514978E-2</v>
      </c>
      <c r="AC1077" s="4">
        <f t="shared" si="654"/>
        <v>0</v>
      </c>
      <c r="AD1077" s="26">
        <f t="shared" si="655"/>
        <v>0.30531709543979224</v>
      </c>
      <c r="AE1077" s="4">
        <f t="shared" si="629"/>
        <v>0.16379841020415417</v>
      </c>
      <c r="AF1077" s="11"/>
      <c r="AG1077" s="10">
        <f t="shared" si="656"/>
        <v>7.2814371257485036E-2</v>
      </c>
      <c r="AH1077" s="10">
        <f t="shared" si="657"/>
        <v>0</v>
      </c>
      <c r="AI1077" s="25">
        <f t="shared" si="658"/>
        <v>9.9875574376650764</v>
      </c>
      <c r="AJ1077" s="4">
        <f t="shared" si="630"/>
        <v>9.802707560380755</v>
      </c>
      <c r="AK1077" s="4"/>
      <c r="AL1077" s="24">
        <f t="shared" si="659"/>
        <v>1.0117263531146248</v>
      </c>
      <c r="AM1077" s="4">
        <f t="shared" si="631"/>
        <v>0.97098814482099716</v>
      </c>
      <c r="AN1077" s="3"/>
      <c r="AO1077" s="23">
        <f t="shared" si="660"/>
        <v>0</v>
      </c>
      <c r="AP1077" s="22">
        <f t="shared" si="661"/>
        <v>38.189725891389045</v>
      </c>
      <c r="AQ1077" s="4">
        <f t="shared" si="632"/>
        <v>38.142192910373744</v>
      </c>
      <c r="AR1077" s="3"/>
      <c r="AS1077" s="4">
        <v>3.4</v>
      </c>
      <c r="AT1077" s="4"/>
      <c r="AU1077" s="21">
        <f t="shared" si="662"/>
        <v>349.73057322239094</v>
      </c>
      <c r="AV1077" s="21">
        <f t="shared" si="633"/>
        <v>0.32278707986068395</v>
      </c>
      <c r="AW1077" s="3">
        <f t="shared" si="634"/>
        <v>52.894326777608534</v>
      </c>
      <c r="AX1077"/>
      <c r="AY1077" s="20">
        <f t="shared" si="635"/>
        <v>1.4420903651647677E-2</v>
      </c>
      <c r="AZ1077" s="20">
        <f t="shared" si="636"/>
        <v>1.6928886895412491E-2</v>
      </c>
      <c r="BA1077" s="19">
        <f t="shared" si="637"/>
        <v>0.11016889468857791</v>
      </c>
      <c r="BB1077" s="18">
        <f t="shared" si="638"/>
        <v>1.8836397934997234E-2</v>
      </c>
      <c r="BC1077" s="18">
        <f t="shared" si="639"/>
        <v>2.2112293228040231E-2</v>
      </c>
      <c r="BD1077" s="17">
        <f t="shared" si="640"/>
        <v>0.143901186121284</v>
      </c>
      <c r="BE1077" s="16">
        <f t="shared" si="641"/>
        <v>4.151266497176411E-3</v>
      </c>
      <c r="BF1077" s="16">
        <f t="shared" si="642"/>
        <v>4.8732258879896993E-3</v>
      </c>
      <c r="BG1077" s="16">
        <f t="shared" si="643"/>
        <v>3.1713715908461511E-2</v>
      </c>
      <c r="BH1077" s="15">
        <f t="shared" si="644"/>
        <v>4.8436610215527934E-3</v>
      </c>
      <c r="BI1077" s="15">
        <f t="shared" si="645"/>
        <v>5.6860368513880618E-3</v>
      </c>
      <c r="BJ1077" s="15">
        <f t="shared" si="646"/>
        <v>3.7003283142360496E-2</v>
      </c>
    </row>
    <row r="1078" spans="1:62" x14ac:dyDescent="0.25">
      <c r="A1078">
        <v>1049</v>
      </c>
      <c r="B1078" s="26">
        <f t="shared" si="624"/>
        <v>0.45639182337780693</v>
      </c>
      <c r="C1078" s="25">
        <f t="shared" si="625"/>
        <v>10.239414147207102</v>
      </c>
      <c r="D1078" s="24">
        <f t="shared" si="626"/>
        <v>1.0132403739263711</v>
      </c>
      <c r="E1078" s="22">
        <f t="shared" si="627"/>
        <v>38.191793353236577</v>
      </c>
      <c r="F1078" s="27">
        <v>3.4</v>
      </c>
      <c r="G1078" s="4">
        <f t="shared" si="628"/>
        <v>53.300839697747854</v>
      </c>
      <c r="H1078" s="4"/>
      <c r="I1078" s="5">
        <v>0.72929999999999995</v>
      </c>
      <c r="J1078" s="5">
        <v>0</v>
      </c>
      <c r="K1078" s="14">
        <v>1</v>
      </c>
      <c r="L1078" s="6">
        <v>11</v>
      </c>
      <c r="M1078" s="6">
        <v>52</v>
      </c>
      <c r="N1078" s="6">
        <v>83</v>
      </c>
      <c r="O1078" s="13">
        <f t="shared" si="647"/>
        <v>-10.25</v>
      </c>
      <c r="P1078" s="12">
        <f t="shared" si="648"/>
        <v>-10.25</v>
      </c>
      <c r="Q1078" s="4"/>
      <c r="R1078">
        <v>1049</v>
      </c>
      <c r="S1078" s="4">
        <f t="shared" si="649"/>
        <v>1.245428856118602</v>
      </c>
      <c r="T1078" s="12">
        <f t="shared" si="650"/>
        <v>1</v>
      </c>
      <c r="U1078">
        <f t="shared" si="651"/>
        <v>0.6</v>
      </c>
      <c r="V1078" s="4">
        <f t="shared" si="652"/>
        <v>0.74725731367116122</v>
      </c>
      <c r="W1078" s="4"/>
      <c r="X1078"/>
      <c r="Z1078"/>
      <c r="AA1078">
        <v>1049</v>
      </c>
      <c r="AB1078" s="4">
        <f t="shared" si="653"/>
        <v>0.29259341317365273</v>
      </c>
      <c r="AC1078" s="4">
        <f t="shared" si="654"/>
        <v>0</v>
      </c>
      <c r="AD1078" s="26">
        <f t="shared" si="655"/>
        <v>0.45639182337780693</v>
      </c>
      <c r="AE1078" s="4">
        <f t="shared" si="629"/>
        <v>0.23867393032330747</v>
      </c>
      <c r="AF1078" s="11"/>
      <c r="AG1078" s="10">
        <f t="shared" si="656"/>
        <v>0.43670658682634733</v>
      </c>
      <c r="AH1078" s="10">
        <f t="shared" si="657"/>
        <v>0</v>
      </c>
      <c r="AI1078" s="25">
        <f t="shared" si="658"/>
        <v>10.239414147207102</v>
      </c>
      <c r="AJ1078" s="4">
        <f t="shared" si="630"/>
        <v>10.042205928074106</v>
      </c>
      <c r="AK1078" s="4"/>
      <c r="AL1078" s="24">
        <f t="shared" si="659"/>
        <v>1.0132403739263711</v>
      </c>
      <c r="AM1078" s="4">
        <f t="shared" si="631"/>
        <v>0.97080346349150903</v>
      </c>
      <c r="AN1078" s="3"/>
      <c r="AO1078" s="23">
        <f t="shared" si="660"/>
        <v>0</v>
      </c>
      <c r="AP1078" s="22">
        <f t="shared" si="661"/>
        <v>38.191793353236577</v>
      </c>
      <c r="AQ1078" s="4">
        <f t="shared" si="632"/>
        <v>38.142309519192551</v>
      </c>
      <c r="AR1078" s="3"/>
      <c r="AS1078" s="4">
        <v>3.4</v>
      </c>
      <c r="AT1078" s="4"/>
      <c r="AU1078" s="21">
        <f t="shared" si="662"/>
        <v>350.05336030225163</v>
      </c>
      <c r="AV1078" s="21">
        <f t="shared" si="633"/>
        <v>0.39456809454059172</v>
      </c>
      <c r="AW1078" s="3">
        <f t="shared" si="634"/>
        <v>53.300839697747854</v>
      </c>
      <c r="AX1078"/>
      <c r="AY1078" s="20">
        <f t="shared" si="635"/>
        <v>2.218568349296687E-2</v>
      </c>
      <c r="AZ1078" s="20">
        <f t="shared" si="636"/>
        <v>2.6044063230874152E-2</v>
      </c>
      <c r="BA1078" s="19">
        <f t="shared" si="637"/>
        <v>0.16948814633065845</v>
      </c>
      <c r="BB1078" s="18">
        <f t="shared" si="638"/>
        <v>2.0095726035714929E-2</v>
      </c>
      <c r="BC1078" s="18">
        <f t="shared" si="639"/>
        <v>2.3590634911491437E-2</v>
      </c>
      <c r="BD1078" s="17">
        <f t="shared" si="640"/>
        <v>0.15352185818578967</v>
      </c>
      <c r="BE1078" s="16">
        <f t="shared" si="641"/>
        <v>4.3243660413871347E-3</v>
      </c>
      <c r="BF1078" s="16">
        <f t="shared" si="642"/>
        <v>5.0764297007588098E-3</v>
      </c>
      <c r="BG1078" s="16">
        <f t="shared" si="643"/>
        <v>3.3036114692716147E-2</v>
      </c>
      <c r="BH1078" s="15">
        <f t="shared" si="644"/>
        <v>5.0424550077950367E-3</v>
      </c>
      <c r="BI1078" s="15">
        <f t="shared" si="645"/>
        <v>5.919403704802869E-3</v>
      </c>
      <c r="BJ1078" s="15">
        <f t="shared" si="646"/>
        <v>3.8521975331427441E-2</v>
      </c>
    </row>
    <row r="1079" spans="1:62" x14ac:dyDescent="0.25">
      <c r="A1079">
        <v>1050</v>
      </c>
      <c r="B1079" s="26">
        <f t="shared" si="624"/>
        <v>0.53126734349696014</v>
      </c>
      <c r="C1079" s="25">
        <f t="shared" si="625"/>
        <v>10.478912514900452</v>
      </c>
      <c r="D1079" s="24">
        <f t="shared" si="626"/>
        <v>1.0224516940693731</v>
      </c>
      <c r="E1079" s="22">
        <f t="shared" si="627"/>
        <v>38.20294005074048</v>
      </c>
      <c r="F1079" s="27">
        <v>3.4</v>
      </c>
      <c r="G1079" s="4">
        <f t="shared" si="628"/>
        <v>53.635571603207261</v>
      </c>
      <c r="H1079" s="4"/>
      <c r="I1079" s="5">
        <v>0.72929999999999995</v>
      </c>
      <c r="J1079" s="5">
        <v>0</v>
      </c>
      <c r="K1079" s="14">
        <v>1</v>
      </c>
      <c r="L1079" s="6">
        <v>13.9</v>
      </c>
      <c r="M1079" s="6">
        <v>57</v>
      </c>
      <c r="N1079" s="6">
        <v>99</v>
      </c>
      <c r="O1079" s="13">
        <f t="shared" si="647"/>
        <v>-17.25</v>
      </c>
      <c r="P1079" s="12">
        <f t="shared" si="648"/>
        <v>-27.5</v>
      </c>
      <c r="Q1079" s="4"/>
      <c r="R1079">
        <v>1050</v>
      </c>
      <c r="S1079" s="4">
        <f t="shared" si="649"/>
        <v>1.7093833911892833</v>
      </c>
      <c r="T1079" s="12">
        <f t="shared" si="650"/>
        <v>0.75846459436788383</v>
      </c>
      <c r="U1079">
        <f t="shared" si="651"/>
        <v>0.6</v>
      </c>
      <c r="V1079" s="4">
        <f t="shared" si="652"/>
        <v>0.77790406825054637</v>
      </c>
      <c r="W1079" s="4"/>
      <c r="X1079"/>
      <c r="Z1079"/>
      <c r="AA1079">
        <v>1050</v>
      </c>
      <c r="AB1079" s="4">
        <f t="shared" si="653"/>
        <v>0.29259341317365273</v>
      </c>
      <c r="AC1079" s="4">
        <f t="shared" si="654"/>
        <v>0</v>
      </c>
      <c r="AD1079" s="26">
        <f t="shared" si="655"/>
        <v>0.53126734349696014</v>
      </c>
      <c r="AE1079" s="4">
        <f t="shared" si="629"/>
        <v>0.1430848511414359</v>
      </c>
      <c r="AF1079" s="11"/>
      <c r="AG1079" s="10">
        <f t="shared" si="656"/>
        <v>0.43670658682634733</v>
      </c>
      <c r="AH1079" s="10">
        <f t="shared" si="657"/>
        <v>0</v>
      </c>
      <c r="AI1079" s="25">
        <f t="shared" si="658"/>
        <v>10.478912514900452</v>
      </c>
      <c r="AJ1079" s="4">
        <f t="shared" si="630"/>
        <v>10.074526199935752</v>
      </c>
      <c r="AK1079" s="4"/>
      <c r="AL1079" s="24">
        <f t="shared" si="659"/>
        <v>1.0224516940693731</v>
      </c>
      <c r="AM1079" s="4">
        <f t="shared" si="631"/>
        <v>0.93765120081575559</v>
      </c>
      <c r="AN1079" s="3"/>
      <c r="AO1079" s="23">
        <f t="shared" si="660"/>
        <v>0</v>
      </c>
      <c r="AP1079" s="22">
        <f t="shared" si="661"/>
        <v>38.20294005074048</v>
      </c>
      <c r="AQ1079" s="4">
        <f t="shared" si="632"/>
        <v>38.102840083756561</v>
      </c>
      <c r="AR1079" s="3"/>
      <c r="AS1079" s="4">
        <v>3.4</v>
      </c>
      <c r="AT1079" s="4"/>
      <c r="AU1079" s="21">
        <f t="shared" si="662"/>
        <v>350.44792839679224</v>
      </c>
      <c r="AV1079" s="21">
        <f t="shared" si="633"/>
        <v>0.76093632879352135</v>
      </c>
      <c r="AW1079" s="3">
        <f t="shared" si="634"/>
        <v>53.635571603207261</v>
      </c>
      <c r="AX1079"/>
      <c r="AY1079" s="20">
        <f t="shared" si="635"/>
        <v>3.9556206392071323E-2</v>
      </c>
      <c r="AZ1079" s="20">
        <f t="shared" si="636"/>
        <v>4.6435546634170689E-2</v>
      </c>
      <c r="BA1079" s="19">
        <f t="shared" si="637"/>
        <v>0.30219073932928231</v>
      </c>
      <c r="BB1079" s="18">
        <f t="shared" si="638"/>
        <v>4.1207393048068267E-2</v>
      </c>
      <c r="BC1079" s="18">
        <f t="shared" si="639"/>
        <v>4.8373896186862747E-2</v>
      </c>
      <c r="BD1079" s="17">
        <f t="shared" si="640"/>
        <v>0.31480502572976926</v>
      </c>
      <c r="BE1079" s="16">
        <f t="shared" si="641"/>
        <v>8.6412599211645232E-3</v>
      </c>
      <c r="BF1079" s="16">
        <f t="shared" si="642"/>
        <v>1.0144087733540962E-2</v>
      </c>
      <c r="BG1079" s="16">
        <f t="shared" si="643"/>
        <v>6.6015145598912015E-2</v>
      </c>
      <c r="BH1079" s="15">
        <f t="shared" si="644"/>
        <v>1.0200292470246106E-2</v>
      </c>
      <c r="BI1079" s="15">
        <f t="shared" si="645"/>
        <v>1.1974256378114993E-2</v>
      </c>
      <c r="BJ1079" s="15">
        <f t="shared" si="646"/>
        <v>7.7925418135557784E-2</v>
      </c>
    </row>
    <row r="1080" spans="1:62" x14ac:dyDescent="0.25">
      <c r="A1080">
        <v>1051</v>
      </c>
      <c r="B1080" s="26">
        <f t="shared" si="624"/>
        <v>0.4356782643150886</v>
      </c>
      <c r="C1080" s="25">
        <f t="shared" si="625"/>
        <v>10.511232786762099</v>
      </c>
      <c r="D1080" s="24">
        <f t="shared" si="626"/>
        <v>1.0372563526473058</v>
      </c>
      <c r="E1080" s="22">
        <f t="shared" si="627"/>
        <v>38.219767870689253</v>
      </c>
      <c r="F1080" s="27">
        <v>3.4</v>
      </c>
      <c r="G1080" s="4">
        <f t="shared" si="628"/>
        <v>53.603935274413743</v>
      </c>
      <c r="H1080" s="4"/>
      <c r="I1080" s="5">
        <v>0.72929999999999995</v>
      </c>
      <c r="J1080" s="5">
        <v>0</v>
      </c>
      <c r="K1080" s="14">
        <v>0</v>
      </c>
      <c r="L1080" s="6">
        <v>16</v>
      </c>
      <c r="M1080" s="6">
        <v>34</v>
      </c>
      <c r="N1080" s="6">
        <v>103</v>
      </c>
      <c r="O1080" s="13">
        <f t="shared" si="647"/>
        <v>-43.25</v>
      </c>
      <c r="P1080" s="12">
        <f t="shared" si="648"/>
        <v>-27.5</v>
      </c>
      <c r="Q1080" s="4"/>
      <c r="R1080">
        <v>1051</v>
      </c>
      <c r="S1080" s="4">
        <f t="shared" si="649"/>
        <v>2.0754997247575919</v>
      </c>
      <c r="T1080" s="12">
        <f t="shared" si="650"/>
        <v>0.75846459436788383</v>
      </c>
      <c r="U1080">
        <f t="shared" si="651"/>
        <v>1</v>
      </c>
      <c r="V1080" s="4">
        <f t="shared" si="652"/>
        <v>1.5741930568489215</v>
      </c>
      <c r="W1080" s="4"/>
      <c r="X1080"/>
      <c r="Z1080"/>
      <c r="AA1080">
        <v>1051</v>
      </c>
      <c r="AB1080" s="4">
        <f t="shared" si="653"/>
        <v>0.29259341317365273</v>
      </c>
      <c r="AC1080" s="4">
        <f t="shared" si="654"/>
        <v>0</v>
      </c>
      <c r="AD1080" s="26">
        <f t="shared" si="655"/>
        <v>0.4356782643150886</v>
      </c>
      <c r="AE1080" s="4">
        <f t="shared" si="629"/>
        <v>0.11734009319065236</v>
      </c>
      <c r="AF1080" s="11"/>
      <c r="AG1080" s="10">
        <f t="shared" si="656"/>
        <v>0.43670658682634733</v>
      </c>
      <c r="AH1080" s="10">
        <f t="shared" si="657"/>
        <v>0</v>
      </c>
      <c r="AI1080" s="25">
        <f t="shared" si="658"/>
        <v>10.511232786762099</v>
      </c>
      <c r="AJ1080" s="4">
        <f t="shared" si="630"/>
        <v>10.105599216834806</v>
      </c>
      <c r="AK1080" s="4"/>
      <c r="AL1080" s="24">
        <f t="shared" si="659"/>
        <v>1.0372563526473058</v>
      </c>
      <c r="AM1080" s="4">
        <f t="shared" si="631"/>
        <v>0.95122798490617733</v>
      </c>
      <c r="AN1080" s="3"/>
      <c r="AO1080" s="23">
        <f t="shared" si="660"/>
        <v>0</v>
      </c>
      <c r="AP1080" s="22">
        <f t="shared" si="661"/>
        <v>38.219767870689253</v>
      </c>
      <c r="AQ1080" s="4">
        <f t="shared" si="632"/>
        <v>38.119623811176879</v>
      </c>
      <c r="AR1080" s="3"/>
      <c r="AS1080" s="4">
        <v>3.4</v>
      </c>
      <c r="AT1080" s="4"/>
      <c r="AU1080" s="21">
        <f t="shared" si="662"/>
        <v>351.20886472558578</v>
      </c>
      <c r="AV1080" s="21">
        <f t="shared" si="633"/>
        <v>0.708525357358195</v>
      </c>
      <c r="AW1080" s="3">
        <f t="shared" si="634"/>
        <v>53.603935274413743</v>
      </c>
      <c r="AX1080"/>
      <c r="AY1080" s="20">
        <f t="shared" si="635"/>
        <v>3.243899621299734E-2</v>
      </c>
      <c r="AZ1080" s="20">
        <f t="shared" si="636"/>
        <v>3.8080560771779487E-2</v>
      </c>
      <c r="BA1080" s="19">
        <f t="shared" si="637"/>
        <v>0.24781861413965944</v>
      </c>
      <c r="BB1080" s="18">
        <f t="shared" si="638"/>
        <v>4.1334489647465292E-2</v>
      </c>
      <c r="BC1080" s="18">
        <f t="shared" si="639"/>
        <v>4.8523096542676641E-2</v>
      </c>
      <c r="BD1080" s="17">
        <f t="shared" si="640"/>
        <v>0.31577598373715093</v>
      </c>
      <c r="BE1080" s="16">
        <f t="shared" si="641"/>
        <v>8.7663816296599632E-3</v>
      </c>
      <c r="BF1080" s="16">
        <f t="shared" si="642"/>
        <v>1.0290969739166043E-2</v>
      </c>
      <c r="BG1080" s="16">
        <f t="shared" si="643"/>
        <v>6.6971016372302433E-2</v>
      </c>
      <c r="BH1080" s="15">
        <f t="shared" si="644"/>
        <v>1.0204785545514216E-2</v>
      </c>
      <c r="BI1080" s="15">
        <f t="shared" si="645"/>
        <v>1.1979530857777558E-2</v>
      </c>
      <c r="BJ1080" s="15">
        <f t="shared" si="646"/>
        <v>7.7959743109082158E-2</v>
      </c>
    </row>
    <row r="1081" spans="1:62" x14ac:dyDescent="0.25">
      <c r="A1081">
        <v>1052</v>
      </c>
      <c r="B1081" s="26">
        <f t="shared" si="624"/>
        <v>0.16612572193316733</v>
      </c>
      <c r="C1081" s="25">
        <f t="shared" si="625"/>
        <v>10.17841358809229</v>
      </c>
      <c r="D1081" s="24">
        <f t="shared" si="626"/>
        <v>1.0439726379418142</v>
      </c>
      <c r="E1081" s="22">
        <f t="shared" si="627"/>
        <v>38.228497969088281</v>
      </c>
      <c r="F1081" s="27">
        <v>3.4</v>
      </c>
      <c r="G1081" s="4">
        <f t="shared" si="628"/>
        <v>53.017009917055553</v>
      </c>
      <c r="H1081" s="4"/>
      <c r="I1081" s="5">
        <v>0.1216</v>
      </c>
      <c r="J1081" s="5">
        <v>0</v>
      </c>
      <c r="K1081" s="14">
        <v>0</v>
      </c>
      <c r="L1081" s="6">
        <v>16</v>
      </c>
      <c r="M1081" s="6">
        <v>55</v>
      </c>
      <c r="N1081" s="6">
        <v>91</v>
      </c>
      <c r="O1081" s="13">
        <f t="shared" si="647"/>
        <v>-13.25</v>
      </c>
      <c r="P1081" s="12">
        <f t="shared" si="648"/>
        <v>-27.5</v>
      </c>
      <c r="Q1081" s="4"/>
      <c r="R1081">
        <v>1052</v>
      </c>
      <c r="S1081" s="4">
        <f t="shared" si="649"/>
        <v>2.0754997247575919</v>
      </c>
      <c r="T1081" s="12">
        <f t="shared" si="650"/>
        <v>0.75846459436788383</v>
      </c>
      <c r="U1081">
        <f t="shared" si="651"/>
        <v>1</v>
      </c>
      <c r="V1081" s="4">
        <f t="shared" si="652"/>
        <v>1.5741930568489215</v>
      </c>
      <c r="W1081" s="4"/>
      <c r="X1081"/>
      <c r="Z1081"/>
      <c r="AA1081">
        <v>1052</v>
      </c>
      <c r="AB1081" s="4">
        <f t="shared" si="653"/>
        <v>4.8785628742514978E-2</v>
      </c>
      <c r="AC1081" s="4">
        <f t="shared" si="654"/>
        <v>0</v>
      </c>
      <c r="AD1081" s="26">
        <f t="shared" si="655"/>
        <v>0.16612572193316733</v>
      </c>
      <c r="AE1081" s="4">
        <f t="shared" si="629"/>
        <v>4.4742147840706611E-2</v>
      </c>
      <c r="AF1081" s="11"/>
      <c r="AG1081" s="10">
        <f t="shared" si="656"/>
        <v>7.2814371257485036E-2</v>
      </c>
      <c r="AH1081" s="10">
        <f t="shared" si="657"/>
        <v>0</v>
      </c>
      <c r="AI1081" s="25">
        <f t="shared" si="658"/>
        <v>10.17841358809229</v>
      </c>
      <c r="AJ1081" s="4">
        <f t="shared" si="630"/>
        <v>9.7856232751340944</v>
      </c>
      <c r="AK1081" s="4"/>
      <c r="AL1081" s="24">
        <f t="shared" si="659"/>
        <v>1.0439726379418142</v>
      </c>
      <c r="AM1081" s="4">
        <f t="shared" si="631"/>
        <v>0.95738714682717141</v>
      </c>
      <c r="AN1081" s="3"/>
      <c r="AO1081" s="23">
        <f t="shared" si="660"/>
        <v>0</v>
      </c>
      <c r="AP1081" s="22">
        <f t="shared" si="661"/>
        <v>38.228497969088281</v>
      </c>
      <c r="AQ1081" s="4">
        <f t="shared" si="632"/>
        <v>38.128330931631886</v>
      </c>
      <c r="AR1081" s="3"/>
      <c r="AS1081" s="4">
        <v>3.4</v>
      </c>
      <c r="AT1081" s="4"/>
      <c r="AU1081" s="21">
        <f t="shared" si="662"/>
        <v>351.917390082944</v>
      </c>
      <c r="AV1081" s="21">
        <f t="shared" si="633"/>
        <v>0.54565436598348716</v>
      </c>
      <c r="AW1081" s="3">
        <f t="shared" si="634"/>
        <v>53.017009917055553</v>
      </c>
      <c r="AX1081"/>
      <c r="AY1081" s="20">
        <f t="shared" si="635"/>
        <v>1.2369114537528234E-2</v>
      </c>
      <c r="AZ1081" s="20">
        <f t="shared" si="636"/>
        <v>1.452026489188097E-2</v>
      </c>
      <c r="BA1081" s="19">
        <f t="shared" si="637"/>
        <v>9.449419466305152E-2</v>
      </c>
      <c r="BB1081" s="18">
        <f t="shared" si="638"/>
        <v>4.0025748183281189E-2</v>
      </c>
      <c r="BC1081" s="18">
        <f t="shared" si="639"/>
        <v>4.6986747867330092E-2</v>
      </c>
      <c r="BD1081" s="17">
        <f t="shared" si="640"/>
        <v>0.30577781690758477</v>
      </c>
      <c r="BE1081" s="16">
        <f t="shared" si="641"/>
        <v>8.8231530904614355E-3</v>
      </c>
      <c r="BF1081" s="16">
        <f t="shared" si="642"/>
        <v>1.0357614497498207E-2</v>
      </c>
      <c r="BG1081" s="16">
        <f t="shared" si="643"/>
        <v>6.7404723526683114E-2</v>
      </c>
      <c r="BH1081" s="15">
        <f t="shared" si="644"/>
        <v>1.0207127022304221E-2</v>
      </c>
      <c r="BI1081" s="15">
        <f t="shared" si="645"/>
        <v>1.1982279547922345E-2</v>
      </c>
      <c r="BJ1081" s="15">
        <f t="shared" si="646"/>
        <v>7.797763088616777E-2</v>
      </c>
    </row>
    <row r="1082" spans="1:62" x14ac:dyDescent="0.25">
      <c r="A1082">
        <v>1053</v>
      </c>
      <c r="B1082" s="26">
        <f t="shared" si="624"/>
        <v>9.3527776583221589E-2</v>
      </c>
      <c r="C1082" s="25">
        <f t="shared" si="625"/>
        <v>9.8584376463915788</v>
      </c>
      <c r="D1082" s="24">
        <f t="shared" si="626"/>
        <v>1.0288122896607466</v>
      </c>
      <c r="E1082" s="22">
        <f t="shared" si="627"/>
        <v>38.212177838436517</v>
      </c>
      <c r="F1082" s="27">
        <v>3.4</v>
      </c>
      <c r="G1082" s="4">
        <f t="shared" si="628"/>
        <v>52.592955551072059</v>
      </c>
      <c r="H1082" s="4"/>
      <c r="I1082" s="5">
        <v>0.1216</v>
      </c>
      <c r="J1082" s="5">
        <v>0</v>
      </c>
      <c r="K1082" s="14">
        <v>0</v>
      </c>
      <c r="L1082" s="6">
        <v>13.5</v>
      </c>
      <c r="M1082" s="6">
        <v>58</v>
      </c>
      <c r="N1082" s="6">
        <v>69</v>
      </c>
      <c r="O1082" s="13">
        <f t="shared" si="647"/>
        <v>6.25</v>
      </c>
      <c r="P1082" s="12">
        <f t="shared" si="648"/>
        <v>-21.25</v>
      </c>
      <c r="Q1082" s="4"/>
      <c r="R1082">
        <v>1053</v>
      </c>
      <c r="S1082" s="4">
        <f t="shared" si="649"/>
        <v>1.6422633067433468</v>
      </c>
      <c r="T1082" s="12">
        <f t="shared" si="650"/>
        <v>0.95855194129866228</v>
      </c>
      <c r="U1082">
        <f t="shared" si="651"/>
        <v>1</v>
      </c>
      <c r="V1082" s="4">
        <f t="shared" si="652"/>
        <v>1.5741946808023954</v>
      </c>
      <c r="W1082" s="4"/>
      <c r="X1082"/>
      <c r="Z1082"/>
      <c r="AA1082">
        <v>1053</v>
      </c>
      <c r="AB1082" s="4">
        <f t="shared" si="653"/>
        <v>4.8785628742514978E-2</v>
      </c>
      <c r="AC1082" s="4">
        <f t="shared" si="654"/>
        <v>0</v>
      </c>
      <c r="AD1082" s="26">
        <f t="shared" si="655"/>
        <v>9.3527776583221589E-2</v>
      </c>
      <c r="AE1082" s="4">
        <f t="shared" si="629"/>
        <v>3.6543692300324268E-2</v>
      </c>
      <c r="AF1082" s="11"/>
      <c r="AG1082" s="10">
        <f t="shared" si="656"/>
        <v>7.2814371257485036E-2</v>
      </c>
      <c r="AH1082" s="10">
        <f t="shared" si="657"/>
        <v>0</v>
      </c>
      <c r="AI1082" s="25">
        <f t="shared" si="658"/>
        <v>9.8584376463915788</v>
      </c>
      <c r="AJ1082" s="4">
        <f t="shared" si="630"/>
        <v>9.5843849467533779</v>
      </c>
      <c r="AK1082" s="4"/>
      <c r="AL1082" s="24">
        <f t="shared" si="659"/>
        <v>1.0288122896607466</v>
      </c>
      <c r="AM1082" s="4">
        <f t="shared" si="631"/>
        <v>0.96694034945412122</v>
      </c>
      <c r="AN1082" s="3"/>
      <c r="AO1082" s="23">
        <f t="shared" si="660"/>
        <v>0</v>
      </c>
      <c r="AP1082" s="22">
        <f t="shared" si="661"/>
        <v>38.212177838436517</v>
      </c>
      <c r="AQ1082" s="4">
        <f t="shared" si="632"/>
        <v>38.140425510188948</v>
      </c>
      <c r="AR1082" s="3"/>
      <c r="AS1082" s="4">
        <v>3.4</v>
      </c>
      <c r="AT1082" s="4"/>
      <c r="AU1082" s="21">
        <f t="shared" si="662"/>
        <v>352.46304444892746</v>
      </c>
      <c r="AV1082" s="21">
        <f t="shared" si="633"/>
        <v>0.36172745994481714</v>
      </c>
      <c r="AW1082" s="3">
        <f t="shared" si="634"/>
        <v>52.592955551072059</v>
      </c>
      <c r="AX1082"/>
      <c r="AY1082" s="20">
        <f t="shared" si="635"/>
        <v>5.8067384370674756E-3</v>
      </c>
      <c r="AZ1082" s="20">
        <f t="shared" si="636"/>
        <v>6.8166059913400794E-3</v>
      </c>
      <c r="BA1082" s="19">
        <f t="shared" si="637"/>
        <v>4.4360739854489774E-2</v>
      </c>
      <c r="BB1082" s="18">
        <f t="shared" si="638"/>
        <v>2.7926259846012175E-2</v>
      </c>
      <c r="BC1082" s="18">
        <f t="shared" si="639"/>
        <v>3.2783000688796901E-2</v>
      </c>
      <c r="BD1082" s="17">
        <f t="shared" si="640"/>
        <v>0.21334343910339185</v>
      </c>
      <c r="BE1082" s="16">
        <f t="shared" si="641"/>
        <v>6.3048161235712118E-3</v>
      </c>
      <c r="BF1082" s="16">
        <f t="shared" si="642"/>
        <v>7.4013058841922927E-3</v>
      </c>
      <c r="BG1082" s="16">
        <f t="shared" si="643"/>
        <v>4.8165818198861843E-2</v>
      </c>
      <c r="BH1082" s="15">
        <f t="shared" si="644"/>
        <v>7.311638111368114E-3</v>
      </c>
      <c r="BI1082" s="15">
        <f t="shared" si="645"/>
        <v>8.5832273481277858E-3</v>
      </c>
      <c r="BJ1082" s="15">
        <f t="shared" si="646"/>
        <v>5.5857462788073714E-2</v>
      </c>
    </row>
    <row r="1083" spans="1:62" x14ac:dyDescent="0.25">
      <c r="A1083">
        <v>1054</v>
      </c>
      <c r="B1083" s="26">
        <f t="shared" si="624"/>
        <v>8.5329321042839246E-2</v>
      </c>
      <c r="C1083" s="25">
        <f t="shared" si="625"/>
        <v>9.6571993180108624</v>
      </c>
      <c r="D1083" s="24">
        <f t="shared" si="626"/>
        <v>1.0142898019721402</v>
      </c>
      <c r="E1083" s="22">
        <f t="shared" si="627"/>
        <v>38.196009650101402</v>
      </c>
      <c r="F1083" s="27">
        <v>3.4</v>
      </c>
      <c r="G1083" s="4">
        <f t="shared" si="628"/>
        <v>52.352828091127243</v>
      </c>
      <c r="H1083" s="4"/>
      <c r="I1083" s="5">
        <v>0.1216</v>
      </c>
      <c r="J1083" s="5">
        <v>0</v>
      </c>
      <c r="K1083" s="14">
        <v>0</v>
      </c>
      <c r="L1083" s="6">
        <v>10.199999999999999</v>
      </c>
      <c r="M1083" s="6">
        <v>56</v>
      </c>
      <c r="N1083" s="6">
        <v>34</v>
      </c>
      <c r="O1083" s="13">
        <f t="shared" si="647"/>
        <v>30.5</v>
      </c>
      <c r="P1083" s="12">
        <f t="shared" si="648"/>
        <v>0</v>
      </c>
      <c r="Q1083" s="4"/>
      <c r="R1083">
        <v>1054</v>
      </c>
      <c r="S1083" s="4">
        <f t="shared" si="649"/>
        <v>1.1276998486951821</v>
      </c>
      <c r="T1083" s="12">
        <f t="shared" si="650"/>
        <v>1</v>
      </c>
      <c r="U1083">
        <f t="shared" si="651"/>
        <v>1</v>
      </c>
      <c r="V1083" s="4">
        <f t="shared" si="652"/>
        <v>1.1276998486951821</v>
      </c>
      <c r="W1083" s="4"/>
      <c r="X1083"/>
      <c r="Z1083"/>
      <c r="AA1083">
        <v>1054</v>
      </c>
      <c r="AB1083" s="4">
        <f t="shared" si="653"/>
        <v>4.8785628742514978E-2</v>
      </c>
      <c r="AC1083" s="4">
        <f t="shared" si="654"/>
        <v>0</v>
      </c>
      <c r="AD1083" s="26">
        <f t="shared" si="655"/>
        <v>8.5329321042839246E-2</v>
      </c>
      <c r="AE1083" s="4">
        <f t="shared" si="629"/>
        <v>5.1357940925883014E-2</v>
      </c>
      <c r="AF1083" s="11"/>
      <c r="AG1083" s="10">
        <f t="shared" si="656"/>
        <v>7.2814371257485036E-2</v>
      </c>
      <c r="AH1083" s="10">
        <f t="shared" si="657"/>
        <v>0</v>
      </c>
      <c r="AI1083" s="25">
        <f t="shared" si="658"/>
        <v>9.6571993180108624</v>
      </c>
      <c r="AJ1083" s="4">
        <f t="shared" si="630"/>
        <v>9.5112254131112994</v>
      </c>
      <c r="AK1083" s="4"/>
      <c r="AL1083" s="24">
        <f t="shared" si="659"/>
        <v>1.0142898019721402</v>
      </c>
      <c r="AM1083" s="4">
        <f t="shared" si="631"/>
        <v>0.98086598397255842</v>
      </c>
      <c r="AN1083" s="3"/>
      <c r="AO1083" s="23">
        <f t="shared" si="660"/>
        <v>0</v>
      </c>
      <c r="AP1083" s="22">
        <f t="shared" si="661"/>
        <v>38.196009650101402</v>
      </c>
      <c r="AQ1083" s="4">
        <f t="shared" si="632"/>
        <v>38.157245215266656</v>
      </c>
      <c r="AR1083" s="3"/>
      <c r="AS1083" s="4">
        <v>3.4</v>
      </c>
      <c r="AT1083" s="4"/>
      <c r="AU1083" s="21">
        <f t="shared" si="662"/>
        <v>352.82477190887226</v>
      </c>
      <c r="AV1083" s="21">
        <f t="shared" si="633"/>
        <v>0.19627989853564265</v>
      </c>
      <c r="AW1083" s="3">
        <f t="shared" si="634"/>
        <v>52.352828091127243</v>
      </c>
      <c r="AX1083"/>
      <c r="AY1083" s="20">
        <f t="shared" si="635"/>
        <v>3.4617195514812234E-3</v>
      </c>
      <c r="AZ1083" s="20">
        <f t="shared" si="636"/>
        <v>4.0637577343475232E-3</v>
      </c>
      <c r="BA1083" s="19">
        <f t="shared" si="637"/>
        <v>2.644590283112749E-2</v>
      </c>
      <c r="BB1083" s="18">
        <f t="shared" si="638"/>
        <v>1.4874895245855958E-2</v>
      </c>
      <c r="BC1083" s="18">
        <f t="shared" si="639"/>
        <v>1.746183354948308E-2</v>
      </c>
      <c r="BD1083" s="17">
        <f t="shared" si="640"/>
        <v>0.11363717610422394</v>
      </c>
      <c r="BE1083" s="16">
        <f t="shared" si="641"/>
        <v>3.4059223927894186E-3</v>
      </c>
      <c r="BF1083" s="16">
        <f t="shared" si="642"/>
        <v>3.9982567219701871E-3</v>
      </c>
      <c r="BG1083" s="16">
        <f t="shared" si="643"/>
        <v>2.6019638884822227E-2</v>
      </c>
      <c r="BH1083" s="15">
        <f t="shared" si="644"/>
        <v>3.9501368948676348E-3</v>
      </c>
      <c r="BI1083" s="15">
        <f t="shared" si="645"/>
        <v>4.6371172244098324E-3</v>
      </c>
      <c r="BJ1083" s="15">
        <f t="shared" si="646"/>
        <v>3.0177180715468988E-2</v>
      </c>
    </row>
    <row r="1084" spans="1:62" x14ac:dyDescent="0.25">
      <c r="A1084">
        <v>1055</v>
      </c>
      <c r="B1084" s="26">
        <f t="shared" si="624"/>
        <v>0.10014356966839799</v>
      </c>
      <c r="C1084" s="25">
        <f t="shared" si="625"/>
        <v>9.5840397843687839</v>
      </c>
      <c r="D1084" s="24">
        <f t="shared" si="626"/>
        <v>1.0065586580575525</v>
      </c>
      <c r="E1084" s="22">
        <f t="shared" si="627"/>
        <v>38.187406180496872</v>
      </c>
      <c r="F1084" s="27">
        <v>3.4</v>
      </c>
      <c r="G1084" s="4">
        <f t="shared" si="628"/>
        <v>52.278148192591608</v>
      </c>
      <c r="H1084" s="4"/>
      <c r="I1084" s="5">
        <v>0.1216</v>
      </c>
      <c r="J1084" s="5">
        <v>0</v>
      </c>
      <c r="K1084" s="14">
        <v>0</v>
      </c>
      <c r="L1084" s="6">
        <v>6.1</v>
      </c>
      <c r="M1084" s="6">
        <v>75</v>
      </c>
      <c r="N1084" s="6">
        <v>18</v>
      </c>
      <c r="O1084" s="13">
        <f t="shared" si="647"/>
        <v>61.5</v>
      </c>
      <c r="P1084" s="12">
        <f t="shared" si="648"/>
        <v>0</v>
      </c>
      <c r="Q1084" s="4"/>
      <c r="R1084">
        <v>1055</v>
      </c>
      <c r="S1084" s="4">
        <f t="shared" si="649"/>
        <v>0.60923828172684824</v>
      </c>
      <c r="T1084" s="12">
        <f t="shared" si="650"/>
        <v>1</v>
      </c>
      <c r="U1084">
        <f t="shared" si="651"/>
        <v>1</v>
      </c>
      <c r="V1084" s="4">
        <f t="shared" si="652"/>
        <v>0.60923828172684824</v>
      </c>
      <c r="W1084" s="4"/>
      <c r="X1084"/>
      <c r="Z1084"/>
      <c r="AA1084">
        <v>1055</v>
      </c>
      <c r="AB1084" s="4">
        <f t="shared" si="653"/>
        <v>4.8785628742514978E-2</v>
      </c>
      <c r="AC1084" s="4">
        <f t="shared" si="654"/>
        <v>0</v>
      </c>
      <c r="AD1084" s="26">
        <f t="shared" si="655"/>
        <v>0.10014356966839799</v>
      </c>
      <c r="AE1084" s="4">
        <f t="shared" si="629"/>
        <v>6.8290383312742842E-2</v>
      </c>
      <c r="AF1084" s="11"/>
      <c r="AG1084" s="10">
        <f t="shared" si="656"/>
        <v>7.2814371257485036E-2</v>
      </c>
      <c r="AH1084" s="10">
        <f t="shared" si="657"/>
        <v>0</v>
      </c>
      <c r="AI1084" s="25">
        <f t="shared" si="658"/>
        <v>9.5840397843687839</v>
      </c>
      <c r="AJ1084" s="4">
        <f t="shared" si="630"/>
        <v>9.4745960382667533</v>
      </c>
      <c r="AK1084" s="4"/>
      <c r="AL1084" s="24">
        <f t="shared" si="659"/>
        <v>1.0065586580575525</v>
      </c>
      <c r="AM1084" s="4">
        <f t="shared" si="631"/>
        <v>0.98144438949179325</v>
      </c>
      <c r="AN1084" s="3"/>
      <c r="AO1084" s="23">
        <f t="shared" si="660"/>
        <v>0</v>
      </c>
      <c r="AP1084" s="22">
        <f t="shared" si="661"/>
        <v>38.187406180496872</v>
      </c>
      <c r="AQ1084" s="4">
        <f t="shared" si="632"/>
        <v>38.158178351582841</v>
      </c>
      <c r="AR1084" s="3"/>
      <c r="AS1084" s="4">
        <v>3.4</v>
      </c>
      <c r="AT1084" s="4"/>
      <c r="AU1084" s="21">
        <f t="shared" si="662"/>
        <v>353.0210518074079</v>
      </c>
      <c r="AV1084" s="21">
        <f t="shared" si="633"/>
        <v>0.1523002821165956</v>
      </c>
      <c r="AW1084" s="3">
        <f t="shared" si="634"/>
        <v>52.278148192591608</v>
      </c>
      <c r="AX1084"/>
      <c r="AY1084" s="20">
        <f t="shared" si="635"/>
        <v>3.2458733676618743E-3</v>
      </c>
      <c r="AZ1084" s="20">
        <f t="shared" si="636"/>
        <v>3.8103730837769829E-3</v>
      </c>
      <c r="BA1084" s="19">
        <f t="shared" si="637"/>
        <v>2.4796939904216296E-2</v>
      </c>
      <c r="BB1084" s="18">
        <f t="shared" si="638"/>
        <v>1.1152433441455705E-2</v>
      </c>
      <c r="BC1084" s="18">
        <f t="shared" si="639"/>
        <v>1.3091987083448001E-2</v>
      </c>
      <c r="BD1084" s="17">
        <f t="shared" si="640"/>
        <v>8.5199325577126866E-2</v>
      </c>
      <c r="BE1084" s="16">
        <f t="shared" si="641"/>
        <v>2.5591705198884538E-3</v>
      </c>
      <c r="BF1084" s="16">
        <f t="shared" si="642"/>
        <v>3.0042436537820977E-3</v>
      </c>
      <c r="BG1084" s="16">
        <f t="shared" si="643"/>
        <v>1.9550854392088719E-2</v>
      </c>
      <c r="BH1084" s="15">
        <f t="shared" si="644"/>
        <v>2.9783466685991025E-3</v>
      </c>
      <c r="BI1084" s="15">
        <f t="shared" si="645"/>
        <v>3.4963200022685116E-3</v>
      </c>
      <c r="BJ1084" s="15">
        <f t="shared" si="646"/>
        <v>2.2753162243163694E-2</v>
      </c>
    </row>
    <row r="1085" spans="1:62" x14ac:dyDescent="0.25">
      <c r="A1085">
        <v>1056</v>
      </c>
      <c r="B1085" s="26">
        <f t="shared" si="624"/>
        <v>0.21460714977980874</v>
      </c>
      <c r="C1085" s="25">
        <f t="shared" si="625"/>
        <v>9.6929792717996879</v>
      </c>
      <c r="D1085" s="24">
        <f t="shared" si="626"/>
        <v>1.0013802134893983</v>
      </c>
      <c r="E1085" s="22">
        <f t="shared" si="627"/>
        <v>38.181581275406124</v>
      </c>
      <c r="F1085" s="27">
        <v>3.4</v>
      </c>
      <c r="G1085" s="4">
        <f t="shared" si="628"/>
        <v>52.490547910475016</v>
      </c>
      <c r="H1085" s="4"/>
      <c r="I1085" s="5">
        <v>0.36470000000000002</v>
      </c>
      <c r="J1085" s="5">
        <v>0</v>
      </c>
      <c r="K1085" s="14">
        <v>0</v>
      </c>
      <c r="L1085" s="6">
        <v>4.5999999999999996</v>
      </c>
      <c r="M1085" s="6">
        <v>71</v>
      </c>
      <c r="N1085" s="6">
        <v>8</v>
      </c>
      <c r="O1085" s="13">
        <f t="shared" si="647"/>
        <v>65</v>
      </c>
      <c r="P1085" s="12">
        <f t="shared" si="648"/>
        <v>0</v>
      </c>
      <c r="Q1085" s="4"/>
      <c r="R1085">
        <v>1056</v>
      </c>
      <c r="S1085" s="4">
        <f t="shared" si="649"/>
        <v>0.45940307648816003</v>
      </c>
      <c r="T1085" s="12">
        <f t="shared" si="650"/>
        <v>1</v>
      </c>
      <c r="U1085">
        <f t="shared" si="651"/>
        <v>1</v>
      </c>
      <c r="V1085" s="4">
        <f t="shared" si="652"/>
        <v>0.45940307648816003</v>
      </c>
      <c r="W1085" s="4"/>
      <c r="X1085"/>
      <c r="Z1085"/>
      <c r="AA1085">
        <v>1056</v>
      </c>
      <c r="AB1085" s="4">
        <f t="shared" si="653"/>
        <v>0.1463167664670659</v>
      </c>
      <c r="AC1085" s="4">
        <f t="shared" si="654"/>
        <v>0</v>
      </c>
      <c r="AD1085" s="26">
        <f t="shared" si="655"/>
        <v>0.21460714977980874</v>
      </c>
      <c r="AE1085" s="4">
        <f t="shared" si="629"/>
        <v>0.17960219574068595</v>
      </c>
      <c r="AF1085" s="11"/>
      <c r="AG1085" s="10">
        <f t="shared" si="656"/>
        <v>0.21838323353293418</v>
      </c>
      <c r="AH1085" s="10">
        <f t="shared" si="657"/>
        <v>0</v>
      </c>
      <c r="AI1085" s="25">
        <f t="shared" si="658"/>
        <v>9.6929792717996879</v>
      </c>
      <c r="AJ1085" s="4">
        <f t="shared" si="630"/>
        <v>9.6413379847537044</v>
      </c>
      <c r="AK1085" s="4"/>
      <c r="AL1085" s="24">
        <f t="shared" si="659"/>
        <v>1.0013802134893983</v>
      </c>
      <c r="AM1085" s="4">
        <f t="shared" si="631"/>
        <v>0.98968060154230353</v>
      </c>
      <c r="AN1085" s="3"/>
      <c r="AO1085" s="23">
        <f t="shared" si="660"/>
        <v>0</v>
      </c>
      <c r="AP1085" s="22">
        <f t="shared" si="661"/>
        <v>38.181581275406124</v>
      </c>
      <c r="AQ1085" s="4">
        <f t="shared" si="632"/>
        <v>38.167986107783882</v>
      </c>
      <c r="AR1085" s="3"/>
      <c r="AS1085" s="4">
        <v>3.4</v>
      </c>
      <c r="AT1085" s="4"/>
      <c r="AU1085" s="21">
        <f t="shared" si="662"/>
        <v>353.17335208952449</v>
      </c>
      <c r="AV1085" s="21">
        <f t="shared" si="633"/>
        <v>8.7143393787731616E-2</v>
      </c>
      <c r="AW1085" s="3">
        <f t="shared" si="634"/>
        <v>52.490547910475016</v>
      </c>
      <c r="AX1085"/>
      <c r="AY1085" s="20">
        <f t="shared" si="635"/>
        <v>3.5670418269362391E-3</v>
      </c>
      <c r="AZ1085" s="20">
        <f t="shared" si="636"/>
        <v>4.1873969272729766E-3</v>
      </c>
      <c r="BA1085" s="19">
        <f t="shared" si="637"/>
        <v>2.7250515284913582E-2</v>
      </c>
      <c r="BB1085" s="18">
        <f t="shared" si="638"/>
        <v>5.2623017497456992E-3</v>
      </c>
      <c r="BC1085" s="18">
        <f t="shared" si="639"/>
        <v>6.1774846627449505E-3</v>
      </c>
      <c r="BD1085" s="17">
        <f t="shared" si="640"/>
        <v>4.0201500633492829E-2</v>
      </c>
      <c r="BE1085" s="16">
        <f t="shared" si="641"/>
        <v>1.1922028272788974E-3</v>
      </c>
      <c r="BF1085" s="16">
        <f t="shared" si="642"/>
        <v>1.3995424494143577E-3</v>
      </c>
      <c r="BG1085" s="16">
        <f t="shared" si="643"/>
        <v>9.1078666704015356E-3</v>
      </c>
      <c r="BH1085" s="15">
        <f t="shared" si="644"/>
        <v>1.3853619547263762E-3</v>
      </c>
      <c r="BI1085" s="15">
        <f t="shared" si="645"/>
        <v>1.626294468591833E-3</v>
      </c>
      <c r="BJ1085" s="15">
        <f t="shared" si="646"/>
        <v>1.058351119892368E-2</v>
      </c>
    </row>
    <row r="1086" spans="1:62" x14ac:dyDescent="0.25">
      <c r="A1086">
        <v>1057</v>
      </c>
      <c r="B1086" s="26">
        <f t="shared" si="624"/>
        <v>0.32591896220775185</v>
      </c>
      <c r="C1086" s="25">
        <f t="shared" si="625"/>
        <v>9.8597212182866389</v>
      </c>
      <c r="D1086" s="24">
        <f t="shared" si="626"/>
        <v>1.0010875099009908</v>
      </c>
      <c r="E1086" s="22">
        <f t="shared" si="627"/>
        <v>38.181376826291903</v>
      </c>
      <c r="F1086" s="27">
        <v>3.4</v>
      </c>
      <c r="G1086" s="4">
        <f t="shared" si="628"/>
        <v>52.768104516687281</v>
      </c>
      <c r="H1086" s="4"/>
      <c r="I1086" s="5">
        <v>0.36470000000000002</v>
      </c>
      <c r="J1086" s="5">
        <v>0</v>
      </c>
      <c r="K1086" s="14">
        <v>1</v>
      </c>
      <c r="L1086" s="6">
        <v>3.4</v>
      </c>
      <c r="M1086" s="6">
        <v>74</v>
      </c>
      <c r="N1086" s="6">
        <v>8</v>
      </c>
      <c r="O1086" s="13">
        <f t="shared" si="647"/>
        <v>68</v>
      </c>
      <c r="P1086" s="12">
        <f t="shared" si="648"/>
        <v>0</v>
      </c>
      <c r="Q1086" s="4"/>
      <c r="R1086">
        <v>1057</v>
      </c>
      <c r="S1086" s="4">
        <f t="shared" si="649"/>
        <v>0.35612952979019163</v>
      </c>
      <c r="T1086" s="12">
        <f t="shared" si="650"/>
        <v>1</v>
      </c>
      <c r="U1086">
        <f t="shared" si="651"/>
        <v>0.6</v>
      </c>
      <c r="V1086" s="4">
        <f t="shared" si="652"/>
        <v>0.21367771787411496</v>
      </c>
      <c r="W1086" s="4"/>
      <c r="X1086"/>
      <c r="Z1086"/>
      <c r="AA1086">
        <v>1057</v>
      </c>
      <c r="AB1086" s="4">
        <f t="shared" si="653"/>
        <v>0.1463167664670659</v>
      </c>
      <c r="AC1086" s="4">
        <f t="shared" si="654"/>
        <v>0</v>
      </c>
      <c r="AD1086" s="26">
        <f t="shared" si="655"/>
        <v>0.32591896220775185</v>
      </c>
      <c r="AE1086" s="4">
        <f t="shared" si="629"/>
        <v>0.27056068333860134</v>
      </c>
      <c r="AF1086" s="11"/>
      <c r="AG1086" s="10">
        <f t="shared" si="656"/>
        <v>0.21838323353293418</v>
      </c>
      <c r="AH1086" s="10">
        <f t="shared" si="657"/>
        <v>0</v>
      </c>
      <c r="AI1086" s="25">
        <f t="shared" si="658"/>
        <v>9.8597212182866389</v>
      </c>
      <c r="AJ1086" s="4">
        <f t="shared" si="630"/>
        <v>9.8048123716919573</v>
      </c>
      <c r="AK1086" s="4"/>
      <c r="AL1086" s="24">
        <f t="shared" si="659"/>
        <v>1.0010875099009908</v>
      </c>
      <c r="AM1086" s="4">
        <f t="shared" si="631"/>
        <v>0.98886334028005962</v>
      </c>
      <c r="AN1086" s="3"/>
      <c r="AO1086" s="23">
        <f t="shared" si="660"/>
        <v>0</v>
      </c>
      <c r="AP1086" s="22">
        <f t="shared" si="661"/>
        <v>38.181376826291903</v>
      </c>
      <c r="AQ1086" s="4">
        <f t="shared" si="632"/>
        <v>38.16716436552246</v>
      </c>
      <c r="AR1086" s="3"/>
      <c r="AS1086" s="4">
        <v>3.4</v>
      </c>
      <c r="AT1086" s="4"/>
      <c r="AU1086" s="21">
        <f t="shared" si="662"/>
        <v>353.26049548331224</v>
      </c>
      <c r="AV1086" s="21">
        <f t="shared" si="633"/>
        <v>0.10642058790440537</v>
      </c>
      <c r="AW1086" s="3">
        <f t="shared" si="634"/>
        <v>52.768104516687281</v>
      </c>
      <c r="AX1086"/>
      <c r="AY1086" s="20">
        <f t="shared" si="635"/>
        <v>5.6410671464606453E-3</v>
      </c>
      <c r="AZ1086" s="20">
        <f t="shared" si="636"/>
        <v>6.6221223023668445E-3</v>
      </c>
      <c r="BA1086" s="19">
        <f t="shared" si="637"/>
        <v>4.3095089420323029E-2</v>
      </c>
      <c r="BB1086" s="18">
        <f t="shared" si="638"/>
        <v>5.5952695225125098E-3</v>
      </c>
      <c r="BC1086" s="18">
        <f t="shared" si="639"/>
        <v>6.5683598742538154E-3</v>
      </c>
      <c r="BD1086" s="17">
        <f t="shared" si="640"/>
        <v>4.2745217197915325E-2</v>
      </c>
      <c r="BE1086" s="16">
        <f t="shared" si="641"/>
        <v>1.2456558088518377E-3</v>
      </c>
      <c r="BF1086" s="16">
        <f t="shared" si="642"/>
        <v>1.4622916016956357E-3</v>
      </c>
      <c r="BG1086" s="16">
        <f t="shared" si="643"/>
        <v>9.5162222103837291E-3</v>
      </c>
      <c r="BH1086" s="15">
        <f t="shared" si="644"/>
        <v>1.4482647790833379E-3</v>
      </c>
      <c r="BI1086" s="15">
        <f t="shared" si="645"/>
        <v>1.7001369145760923E-3</v>
      </c>
      <c r="BJ1086" s="15">
        <f t="shared" si="646"/>
        <v>1.1064059075783285E-2</v>
      </c>
    </row>
    <row r="1087" spans="1:62" x14ac:dyDescent="0.25">
      <c r="A1087">
        <v>1058</v>
      </c>
      <c r="B1087" s="26">
        <f t="shared" si="624"/>
        <v>0.41687744980566721</v>
      </c>
      <c r="C1087" s="25">
        <f t="shared" si="625"/>
        <v>10.023195605224892</v>
      </c>
      <c r="D1087" s="24">
        <f t="shared" si="626"/>
        <v>1.002793597536968</v>
      </c>
      <c r="E1087" s="22">
        <f t="shared" si="627"/>
        <v>38.183517276215355</v>
      </c>
      <c r="F1087" s="27">
        <v>3.4</v>
      </c>
      <c r="G1087" s="4">
        <f t="shared" si="628"/>
        <v>53.026383928782884</v>
      </c>
      <c r="H1087" s="4"/>
      <c r="I1087" s="5">
        <v>0.36470000000000002</v>
      </c>
      <c r="J1087" s="5">
        <v>0</v>
      </c>
      <c r="K1087" s="14">
        <v>1</v>
      </c>
      <c r="L1087" s="6">
        <v>3.6</v>
      </c>
      <c r="M1087" s="6">
        <v>59</v>
      </c>
      <c r="N1087" s="6">
        <v>10</v>
      </c>
      <c r="O1087" s="13">
        <f t="shared" si="647"/>
        <v>51.5</v>
      </c>
      <c r="P1087" s="12">
        <f t="shared" si="648"/>
        <v>0</v>
      </c>
      <c r="Q1087" s="4"/>
      <c r="R1087">
        <v>1058</v>
      </c>
      <c r="S1087" s="4">
        <f t="shared" si="649"/>
        <v>0.37230471497562223</v>
      </c>
      <c r="T1087" s="12">
        <f t="shared" si="650"/>
        <v>1</v>
      </c>
      <c r="U1087">
        <f t="shared" si="651"/>
        <v>0.6</v>
      </c>
      <c r="V1087" s="4">
        <f t="shared" si="652"/>
        <v>0.22338282898537334</v>
      </c>
      <c r="W1087" s="4"/>
      <c r="X1087"/>
      <c r="Z1087"/>
      <c r="AA1087">
        <v>1058</v>
      </c>
      <c r="AB1087" s="4">
        <f t="shared" si="653"/>
        <v>0.1463167664670659</v>
      </c>
      <c r="AC1087" s="4">
        <f t="shared" si="654"/>
        <v>0</v>
      </c>
      <c r="AD1087" s="26">
        <f t="shared" si="655"/>
        <v>0.41687744980566721</v>
      </c>
      <c r="AE1087" s="4">
        <f t="shared" si="629"/>
        <v>0.32355993555926971</v>
      </c>
      <c r="AF1087" s="11"/>
      <c r="AG1087" s="10">
        <f t="shared" si="656"/>
        <v>0.21838323353293418</v>
      </c>
      <c r="AH1087" s="10">
        <f t="shared" si="657"/>
        <v>0</v>
      </c>
      <c r="AI1087" s="25">
        <f t="shared" si="658"/>
        <v>10.023195605224892</v>
      </c>
      <c r="AJ1087" s="4">
        <f t="shared" si="630"/>
        <v>9.9472857972389335</v>
      </c>
      <c r="AK1087" s="4"/>
      <c r="AL1087" s="24">
        <f t="shared" si="659"/>
        <v>1.002793597536968</v>
      </c>
      <c r="AM1087" s="4">
        <f t="shared" si="631"/>
        <v>0.98616142542939045</v>
      </c>
      <c r="AN1087" s="3"/>
      <c r="AO1087" s="23">
        <f t="shared" si="660"/>
        <v>0</v>
      </c>
      <c r="AP1087" s="22">
        <f t="shared" si="661"/>
        <v>38.183517276215355</v>
      </c>
      <c r="AQ1087" s="4">
        <f t="shared" si="632"/>
        <v>38.1641701676323</v>
      </c>
      <c r="AR1087" s="3"/>
      <c r="AS1087" s="4">
        <v>3.4</v>
      </c>
      <c r="AT1087" s="4"/>
      <c r="AU1087" s="21">
        <f t="shared" si="662"/>
        <v>353.36691607121662</v>
      </c>
      <c r="AV1087" s="21">
        <f t="shared" si="633"/>
        <v>0.15974840770447202</v>
      </c>
      <c r="AW1087" s="3">
        <f t="shared" si="634"/>
        <v>53.026383928782884</v>
      </c>
      <c r="AX1087"/>
      <c r="AY1087" s="20">
        <f t="shared" si="635"/>
        <v>9.5091533652806298E-3</v>
      </c>
      <c r="AZ1087" s="20">
        <f t="shared" si="636"/>
        <v>1.1162919167938131E-2</v>
      </c>
      <c r="BA1087" s="19">
        <f t="shared" si="637"/>
        <v>7.2645441713178757E-2</v>
      </c>
      <c r="BB1087" s="18">
        <f t="shared" si="638"/>
        <v>7.7352896923671413E-3</v>
      </c>
      <c r="BC1087" s="18">
        <f t="shared" si="639"/>
        <v>9.0805574649527303E-3</v>
      </c>
      <c r="BD1087" s="17">
        <f t="shared" si="640"/>
        <v>5.9093960828638499E-2</v>
      </c>
      <c r="BE1087" s="16">
        <f t="shared" si="641"/>
        <v>1.6948359227732309E-3</v>
      </c>
      <c r="BF1087" s="16">
        <f t="shared" si="642"/>
        <v>1.9895899962990102E-3</v>
      </c>
      <c r="BG1087" s="16">
        <f t="shared" si="643"/>
        <v>1.2947746188505263E-2</v>
      </c>
      <c r="BH1087" s="15">
        <f t="shared" si="644"/>
        <v>1.971490820096631E-3</v>
      </c>
      <c r="BI1087" s="15">
        <f t="shared" si="645"/>
        <v>2.3143587888090887E-3</v>
      </c>
      <c r="BJ1087" s="15">
        <f t="shared" si="646"/>
        <v>1.5061258974149498E-2</v>
      </c>
    </row>
    <row r="1088" spans="1:62" x14ac:dyDescent="0.25">
      <c r="A1088">
        <v>1059</v>
      </c>
      <c r="B1088" s="26">
        <f t="shared" si="624"/>
        <v>0.37234556430178467</v>
      </c>
      <c r="C1088" s="25">
        <f t="shared" si="625"/>
        <v>10.020100168496418</v>
      </c>
      <c r="D1088" s="24">
        <f t="shared" si="626"/>
        <v>1.0070721952299082</v>
      </c>
      <c r="E1088" s="22">
        <f t="shared" si="627"/>
        <v>38.188717593050299</v>
      </c>
      <c r="F1088" s="27">
        <v>3.4</v>
      </c>
      <c r="G1088" s="4">
        <f t="shared" si="628"/>
        <v>52.988235521078408</v>
      </c>
      <c r="H1088" s="4"/>
      <c r="I1088" s="5">
        <v>0.1216</v>
      </c>
      <c r="J1088" s="5">
        <v>0</v>
      </c>
      <c r="K1088" s="14">
        <v>1</v>
      </c>
      <c r="L1088" s="6">
        <v>5.0999999999999996</v>
      </c>
      <c r="M1088" s="6">
        <v>62</v>
      </c>
      <c r="N1088" s="6">
        <v>27</v>
      </c>
      <c r="O1088" s="13">
        <f t="shared" si="647"/>
        <v>41.75</v>
      </c>
      <c r="P1088" s="12">
        <f t="shared" si="648"/>
        <v>0</v>
      </c>
      <c r="Q1088" s="4"/>
      <c r="R1088">
        <v>1059</v>
      </c>
      <c r="S1088" s="4">
        <f t="shared" si="649"/>
        <v>0.50681584851960382</v>
      </c>
      <c r="T1088" s="12">
        <f t="shared" si="650"/>
        <v>1</v>
      </c>
      <c r="U1088">
        <f t="shared" si="651"/>
        <v>0.6</v>
      </c>
      <c r="V1088" s="4">
        <f t="shared" si="652"/>
        <v>0.3040895091117623</v>
      </c>
      <c r="W1088" s="4"/>
      <c r="X1088"/>
      <c r="Z1088"/>
      <c r="AA1088">
        <v>1059</v>
      </c>
      <c r="AB1088" s="4">
        <f t="shared" si="653"/>
        <v>4.8785628742514978E-2</v>
      </c>
      <c r="AC1088" s="4">
        <f t="shared" si="654"/>
        <v>0</v>
      </c>
      <c r="AD1088" s="26">
        <f t="shared" si="655"/>
        <v>0.37234556430178467</v>
      </c>
      <c r="AE1088" s="4">
        <f t="shared" si="629"/>
        <v>0.25653146669727728</v>
      </c>
      <c r="AF1088" s="11"/>
      <c r="AG1088" s="10">
        <f t="shared" si="656"/>
        <v>7.2814371257485036E-2</v>
      </c>
      <c r="AH1088" s="10">
        <f t="shared" si="657"/>
        <v>0</v>
      </c>
      <c r="AI1088" s="25">
        <f t="shared" si="658"/>
        <v>10.020100168496418</v>
      </c>
      <c r="AJ1088" s="4">
        <f t="shared" si="630"/>
        <v>9.9087277701436527</v>
      </c>
      <c r="AK1088" s="4"/>
      <c r="AL1088" s="24">
        <f t="shared" si="659"/>
        <v>1.0070721952299082</v>
      </c>
      <c r="AM1088" s="4">
        <f t="shared" si="631"/>
        <v>0.98261058868584084</v>
      </c>
      <c r="AN1088" s="3"/>
      <c r="AO1088" s="23">
        <f t="shared" si="660"/>
        <v>0</v>
      </c>
      <c r="AP1088" s="22">
        <f t="shared" si="661"/>
        <v>38.188717593050299</v>
      </c>
      <c r="AQ1088" s="4">
        <f t="shared" si="632"/>
        <v>38.160272172983596</v>
      </c>
      <c r="AR1088" s="3"/>
      <c r="AS1088" s="4">
        <v>3.4</v>
      </c>
      <c r="AT1088" s="4"/>
      <c r="AU1088" s="21">
        <f t="shared" si="662"/>
        <v>353.52666447892108</v>
      </c>
      <c r="AV1088" s="21">
        <f t="shared" si="633"/>
        <v>0.21804607454748165</v>
      </c>
      <c r="AW1088" s="3">
        <f t="shared" si="634"/>
        <v>52.988235521078408</v>
      </c>
      <c r="AX1088"/>
      <c r="AY1088" s="20">
        <f t="shared" si="635"/>
        <v>1.1801578994860078E-2</v>
      </c>
      <c r="AZ1088" s="20">
        <f t="shared" si="636"/>
        <v>1.3854027515705308E-2</v>
      </c>
      <c r="BA1088" s="19">
        <f t="shared" si="637"/>
        <v>9.0158491093942014E-2</v>
      </c>
      <c r="BB1088" s="18">
        <f t="shared" si="638"/>
        <v>1.1348965144948202E-2</v>
      </c>
      <c r="BC1088" s="18">
        <f t="shared" si="639"/>
        <v>1.3322698213634845E-2</v>
      </c>
      <c r="BD1088" s="17">
        <f t="shared" si="640"/>
        <v>8.670073499418221E-2</v>
      </c>
      <c r="BE1088" s="16">
        <f t="shared" si="641"/>
        <v>2.4926635698257335E-3</v>
      </c>
      <c r="BF1088" s="16">
        <f t="shared" si="642"/>
        <v>2.9261702776215131E-3</v>
      </c>
      <c r="BG1088" s="16">
        <f t="shared" si="643"/>
        <v>1.9042772696620126E-2</v>
      </c>
      <c r="BH1088" s="15">
        <f t="shared" si="644"/>
        <v>2.898618379824133E-3</v>
      </c>
      <c r="BI1088" s="15">
        <f t="shared" si="645"/>
        <v>3.4027259241413733E-3</v>
      </c>
      <c r="BJ1088" s="15">
        <f t="shared" si="646"/>
        <v>2.2144075762737307E-2</v>
      </c>
    </row>
    <row r="1089" spans="1:62" x14ac:dyDescent="0.25">
      <c r="A1089">
        <v>1060</v>
      </c>
      <c r="B1089" s="26">
        <f t="shared" si="624"/>
        <v>0.30531709543979224</v>
      </c>
      <c r="C1089" s="25">
        <f t="shared" si="625"/>
        <v>9.9815421414011372</v>
      </c>
      <c r="D1089" s="24">
        <f t="shared" si="626"/>
        <v>1.0111524147752988</v>
      </c>
      <c r="E1089" s="22">
        <f t="shared" si="627"/>
        <v>38.193777794914695</v>
      </c>
      <c r="F1089" s="27">
        <v>3.4</v>
      </c>
      <c r="G1089" s="4">
        <f t="shared" si="628"/>
        <v>52.891789446530922</v>
      </c>
      <c r="H1089" s="4"/>
      <c r="I1089" s="5">
        <v>0.1216</v>
      </c>
      <c r="J1089" s="5">
        <v>0</v>
      </c>
      <c r="K1089" s="14">
        <v>1</v>
      </c>
      <c r="L1089" s="6">
        <v>7.3</v>
      </c>
      <c r="M1089" s="6">
        <v>51</v>
      </c>
      <c r="N1089" s="6">
        <v>49</v>
      </c>
      <c r="O1089" s="13">
        <f t="shared" si="647"/>
        <v>14.25</v>
      </c>
      <c r="P1089" s="12">
        <f t="shared" si="648"/>
        <v>0</v>
      </c>
      <c r="Q1089" s="4"/>
      <c r="R1089">
        <v>1060</v>
      </c>
      <c r="S1089" s="4">
        <f t="shared" si="649"/>
        <v>0.74514205020999758</v>
      </c>
      <c r="T1089" s="12">
        <f t="shared" si="650"/>
        <v>1</v>
      </c>
      <c r="U1089">
        <f t="shared" si="651"/>
        <v>0.6</v>
      </c>
      <c r="V1089" s="4">
        <f t="shared" si="652"/>
        <v>0.44708523012599855</v>
      </c>
      <c r="W1089" s="4"/>
      <c r="X1089"/>
      <c r="Z1089"/>
      <c r="AA1089">
        <v>1060</v>
      </c>
      <c r="AB1089" s="4">
        <f t="shared" si="653"/>
        <v>4.8785628742514978E-2</v>
      </c>
      <c r="AC1089" s="4">
        <f t="shared" si="654"/>
        <v>0</v>
      </c>
      <c r="AD1089" s="26">
        <f t="shared" si="655"/>
        <v>0.30531709543979224</v>
      </c>
      <c r="AE1089" s="4">
        <f t="shared" si="629"/>
        <v>0.16379841020415417</v>
      </c>
      <c r="AF1089" s="11"/>
      <c r="AG1089" s="10">
        <f t="shared" si="656"/>
        <v>7.2814371257485036E-2</v>
      </c>
      <c r="AH1089" s="10">
        <f t="shared" si="657"/>
        <v>0</v>
      </c>
      <c r="AI1089" s="25">
        <f t="shared" si="658"/>
        <v>9.9815421414011372</v>
      </c>
      <c r="AJ1089" s="4">
        <f t="shared" si="630"/>
        <v>9.7968035953189787</v>
      </c>
      <c r="AK1089" s="4"/>
      <c r="AL1089" s="24">
        <f t="shared" si="659"/>
        <v>1.0111524147752988</v>
      </c>
      <c r="AM1089" s="4">
        <f t="shared" si="631"/>
        <v>0.9704373167026743</v>
      </c>
      <c r="AN1089" s="3"/>
      <c r="AO1089" s="23">
        <f t="shared" si="660"/>
        <v>0</v>
      </c>
      <c r="AP1089" s="22">
        <f t="shared" si="661"/>
        <v>38.193777794914695</v>
      </c>
      <c r="AQ1089" s="4">
        <f t="shared" si="632"/>
        <v>38.146239770682953</v>
      </c>
      <c r="AR1089" s="3"/>
      <c r="AS1089" s="4">
        <v>3.4</v>
      </c>
      <c r="AT1089" s="4"/>
      <c r="AU1089" s="21">
        <f t="shared" si="662"/>
        <v>353.74471055346856</v>
      </c>
      <c r="AV1089" s="21">
        <f t="shared" si="633"/>
        <v>0.32268634646716798</v>
      </c>
      <c r="AW1089" s="3">
        <f t="shared" si="634"/>
        <v>52.891789446530922</v>
      </c>
      <c r="AX1089"/>
      <c r="AY1089" s="20">
        <f t="shared" si="635"/>
        <v>1.4420903651647677E-2</v>
      </c>
      <c r="AZ1089" s="20">
        <f t="shared" si="636"/>
        <v>1.6928886895412491E-2</v>
      </c>
      <c r="BA1089" s="19">
        <f t="shared" si="637"/>
        <v>0.11016889468857791</v>
      </c>
      <c r="BB1089" s="18">
        <f t="shared" si="638"/>
        <v>1.8825053167787577E-2</v>
      </c>
      <c r="BC1089" s="18">
        <f t="shared" si="639"/>
        <v>2.2098975457837591E-2</v>
      </c>
      <c r="BD1089" s="17">
        <f t="shared" si="640"/>
        <v>0.14381451745653329</v>
      </c>
      <c r="BE1089" s="16">
        <f t="shared" si="641"/>
        <v>4.1489115412220142E-3</v>
      </c>
      <c r="BF1089" s="16">
        <f t="shared" si="642"/>
        <v>4.8704613744780167E-3</v>
      </c>
      <c r="BG1089" s="16">
        <f t="shared" si="643"/>
        <v>3.1695725156924495E-2</v>
      </c>
      <c r="BH1089" s="15">
        <f t="shared" si="644"/>
        <v>4.8441749306401679E-3</v>
      </c>
      <c r="BI1089" s="15">
        <f t="shared" si="645"/>
        <v>5.6866401359688921E-3</v>
      </c>
      <c r="BJ1089" s="15">
        <f t="shared" si="646"/>
        <v>3.7007209165132303E-2</v>
      </c>
    </row>
    <row r="1090" spans="1:62" x14ac:dyDescent="0.25">
      <c r="A1090">
        <v>1061</v>
      </c>
      <c r="B1090" s="26">
        <f t="shared" si="624"/>
        <v>0.45639182337780693</v>
      </c>
      <c r="C1090" s="25">
        <f t="shared" si="625"/>
        <v>10.233510182145325</v>
      </c>
      <c r="D1090" s="24">
        <f t="shared" si="626"/>
        <v>1.0126763599939719</v>
      </c>
      <c r="E1090" s="22">
        <f t="shared" si="627"/>
        <v>38.195824734546655</v>
      </c>
      <c r="F1090" s="27">
        <v>3.4</v>
      </c>
      <c r="G1090" s="4">
        <f t="shared" si="628"/>
        <v>53.298403100063759</v>
      </c>
      <c r="H1090" s="4"/>
      <c r="I1090" s="5">
        <v>0.72929999999999995</v>
      </c>
      <c r="J1090" s="5">
        <v>0</v>
      </c>
      <c r="K1090" s="14">
        <v>1</v>
      </c>
      <c r="L1090" s="6">
        <v>11</v>
      </c>
      <c r="M1090" s="6">
        <v>52</v>
      </c>
      <c r="N1090" s="6">
        <v>83</v>
      </c>
      <c r="O1090" s="13">
        <f t="shared" si="647"/>
        <v>-10.25</v>
      </c>
      <c r="P1090" s="12">
        <f t="shared" si="648"/>
        <v>-10.25</v>
      </c>
      <c r="Q1090" s="4"/>
      <c r="R1090">
        <v>1061</v>
      </c>
      <c r="S1090" s="4">
        <f t="shared" si="649"/>
        <v>1.245428856118602</v>
      </c>
      <c r="T1090" s="12">
        <f t="shared" si="650"/>
        <v>1</v>
      </c>
      <c r="U1090">
        <f t="shared" si="651"/>
        <v>0.6</v>
      </c>
      <c r="V1090" s="4">
        <f t="shared" si="652"/>
        <v>0.74725731367116122</v>
      </c>
      <c r="W1090" s="4"/>
      <c r="X1090"/>
      <c r="Z1090"/>
      <c r="AA1090">
        <v>1061</v>
      </c>
      <c r="AB1090" s="4">
        <f t="shared" si="653"/>
        <v>0.29259341317365273</v>
      </c>
      <c r="AC1090" s="4">
        <f t="shared" si="654"/>
        <v>0</v>
      </c>
      <c r="AD1090" s="26">
        <f t="shared" si="655"/>
        <v>0.45639182337780693</v>
      </c>
      <c r="AE1090" s="4">
        <f t="shared" si="629"/>
        <v>0.23867393032330747</v>
      </c>
      <c r="AF1090" s="11"/>
      <c r="AG1090" s="10">
        <f t="shared" si="656"/>
        <v>0.43670658682634733</v>
      </c>
      <c r="AH1090" s="10">
        <f t="shared" si="657"/>
        <v>0</v>
      </c>
      <c r="AI1090" s="25">
        <f t="shared" si="658"/>
        <v>10.233510182145325</v>
      </c>
      <c r="AJ1090" s="4">
        <f t="shared" si="630"/>
        <v>10.036415671708834</v>
      </c>
      <c r="AK1090" s="4"/>
      <c r="AL1090" s="24">
        <f t="shared" si="659"/>
        <v>1.0126763599939719</v>
      </c>
      <c r="AM1090" s="4">
        <f t="shared" si="631"/>
        <v>0.97026307180053362</v>
      </c>
      <c r="AN1090" s="3"/>
      <c r="AO1090" s="23">
        <f t="shared" si="660"/>
        <v>0</v>
      </c>
      <c r="AP1090" s="22">
        <f t="shared" si="661"/>
        <v>38.195824734546655</v>
      </c>
      <c r="AQ1090" s="4">
        <f t="shared" si="632"/>
        <v>38.146335677176197</v>
      </c>
      <c r="AR1090" s="3"/>
      <c r="AS1090" s="4">
        <v>3.4</v>
      </c>
      <c r="AT1090" s="4"/>
      <c r="AU1090" s="21">
        <f t="shared" si="662"/>
        <v>354.06739689993572</v>
      </c>
      <c r="AV1090" s="21">
        <f t="shared" si="633"/>
        <v>0.39446525194059001</v>
      </c>
      <c r="AW1090" s="3">
        <f t="shared" si="634"/>
        <v>53.298403100063759</v>
      </c>
      <c r="AX1090"/>
      <c r="AY1090" s="20">
        <f t="shared" si="635"/>
        <v>2.218568349296687E-2</v>
      </c>
      <c r="AZ1090" s="20">
        <f t="shared" si="636"/>
        <v>2.6044063230874152E-2</v>
      </c>
      <c r="BA1090" s="19">
        <f t="shared" si="637"/>
        <v>0.16948814633065845</v>
      </c>
      <c r="BB1090" s="18">
        <f t="shared" si="638"/>
        <v>2.008413899931814E-2</v>
      </c>
      <c r="BC1090" s="18">
        <f t="shared" si="639"/>
        <v>2.3577032738329992E-2</v>
      </c>
      <c r="BD1090" s="17">
        <f t="shared" si="640"/>
        <v>0.15343333869884307</v>
      </c>
      <c r="BE1090" s="16">
        <f t="shared" si="641"/>
        <v>4.3219589100105121E-3</v>
      </c>
      <c r="BF1090" s="16">
        <f t="shared" si="642"/>
        <v>5.0736039378384279E-3</v>
      </c>
      <c r="BG1090" s="16">
        <f t="shared" si="643"/>
        <v>3.3017725345589319E-2</v>
      </c>
      <c r="BH1090" s="15">
        <f t="shared" si="644"/>
        <v>5.0429872702810958E-3</v>
      </c>
      <c r="BI1090" s="15">
        <f t="shared" si="645"/>
        <v>5.920028534677808E-3</v>
      </c>
      <c r="BJ1090" s="15">
        <f t="shared" si="646"/>
        <v>3.8526041565499158E-2</v>
      </c>
    </row>
    <row r="1091" spans="1:62" x14ac:dyDescent="0.25">
      <c r="A1091">
        <v>1062</v>
      </c>
      <c r="B1091" s="26">
        <f t="shared" si="624"/>
        <v>0.53126734349696014</v>
      </c>
      <c r="C1091" s="25">
        <f t="shared" si="625"/>
        <v>10.473122258535181</v>
      </c>
      <c r="D1091" s="24">
        <f t="shared" si="626"/>
        <v>1.0218978404731103</v>
      </c>
      <c r="E1091" s="22">
        <f t="shared" si="627"/>
        <v>38.206950405617917</v>
      </c>
      <c r="F1091" s="27">
        <v>3.4</v>
      </c>
      <c r="G1091" s="4">
        <f t="shared" si="628"/>
        <v>53.633237848123166</v>
      </c>
      <c r="H1091" s="4"/>
      <c r="I1091" s="5">
        <v>0.72929999999999995</v>
      </c>
      <c r="J1091" s="5">
        <v>0</v>
      </c>
      <c r="K1091" s="14">
        <v>1</v>
      </c>
      <c r="L1091" s="6">
        <v>13.9</v>
      </c>
      <c r="M1091" s="6">
        <v>57</v>
      </c>
      <c r="N1091" s="6">
        <v>99</v>
      </c>
      <c r="O1091" s="13">
        <f t="shared" si="647"/>
        <v>-17.25</v>
      </c>
      <c r="P1091" s="12">
        <f t="shared" si="648"/>
        <v>-27.5</v>
      </c>
      <c r="Q1091" s="4"/>
      <c r="R1091">
        <v>1062</v>
      </c>
      <c r="S1091" s="4">
        <f t="shared" si="649"/>
        <v>1.7093833911892833</v>
      </c>
      <c r="T1091" s="12">
        <f t="shared" si="650"/>
        <v>0.75846459436788383</v>
      </c>
      <c r="U1091">
        <f t="shared" si="651"/>
        <v>0.6</v>
      </c>
      <c r="V1091" s="4">
        <f t="shared" si="652"/>
        <v>0.77790406825054637</v>
      </c>
      <c r="W1091" s="4"/>
      <c r="X1091"/>
      <c r="Z1091"/>
      <c r="AA1091">
        <v>1062</v>
      </c>
      <c r="AB1091" s="4">
        <f t="shared" si="653"/>
        <v>0.29259341317365273</v>
      </c>
      <c r="AC1091" s="4">
        <f t="shared" si="654"/>
        <v>0</v>
      </c>
      <c r="AD1091" s="26">
        <f t="shared" si="655"/>
        <v>0.53126734349696014</v>
      </c>
      <c r="AE1091" s="4">
        <f t="shared" si="629"/>
        <v>0.1430848511414359</v>
      </c>
      <c r="AF1091" s="11"/>
      <c r="AG1091" s="10">
        <f t="shared" si="656"/>
        <v>0.43670658682634733</v>
      </c>
      <c r="AH1091" s="10">
        <f t="shared" si="657"/>
        <v>0</v>
      </c>
      <c r="AI1091" s="25">
        <f t="shared" si="658"/>
        <v>10.473122258535181</v>
      </c>
      <c r="AJ1091" s="4">
        <f t="shared" si="630"/>
        <v>10.068959392371196</v>
      </c>
      <c r="AK1091" s="4"/>
      <c r="AL1091" s="24">
        <f t="shared" si="659"/>
        <v>1.0218978404731103</v>
      </c>
      <c r="AM1091" s="4">
        <f t="shared" si="631"/>
        <v>0.93714328294283877</v>
      </c>
      <c r="AN1091" s="3"/>
      <c r="AO1091" s="23">
        <f t="shared" si="660"/>
        <v>0</v>
      </c>
      <c r="AP1091" s="22">
        <f t="shared" si="661"/>
        <v>38.206950405617917</v>
      </c>
      <c r="AQ1091" s="4">
        <f t="shared" si="632"/>
        <v>38.106839930636703</v>
      </c>
      <c r="AR1091" s="3"/>
      <c r="AS1091" s="4">
        <v>3.4</v>
      </c>
      <c r="AT1091" s="4"/>
      <c r="AU1091" s="21">
        <f t="shared" si="662"/>
        <v>354.46186215187629</v>
      </c>
      <c r="AV1091" s="21">
        <f t="shared" si="633"/>
        <v>0.76073479964020019</v>
      </c>
      <c r="AW1091" s="3">
        <f t="shared" si="634"/>
        <v>53.633237848123166</v>
      </c>
      <c r="AX1091"/>
      <c r="AY1091" s="20">
        <f t="shared" si="635"/>
        <v>3.9556206392071323E-2</v>
      </c>
      <c r="AZ1091" s="20">
        <f t="shared" si="636"/>
        <v>4.6435546634170689E-2</v>
      </c>
      <c r="BA1091" s="19">
        <f t="shared" si="637"/>
        <v>0.30219073932928231</v>
      </c>
      <c r="BB1091" s="18">
        <f t="shared" si="638"/>
        <v>4.1184623379025391E-2</v>
      </c>
      <c r="BC1091" s="18">
        <f t="shared" si="639"/>
        <v>4.8347166575377631E-2</v>
      </c>
      <c r="BD1091" s="17">
        <f t="shared" si="640"/>
        <v>0.31463107620958147</v>
      </c>
      <c r="BE1091" s="16">
        <f t="shared" si="641"/>
        <v>8.6365790223882355E-3</v>
      </c>
      <c r="BF1091" s="16">
        <f t="shared" si="642"/>
        <v>1.0138592765412277E-2</v>
      </c>
      <c r="BG1091" s="16">
        <f t="shared" si="643"/>
        <v>6.5979385742471003E-2</v>
      </c>
      <c r="BH1091" s="15">
        <f t="shared" si="644"/>
        <v>1.0201363246280496E-2</v>
      </c>
      <c r="BI1091" s="15">
        <f t="shared" si="645"/>
        <v>1.1975513376068409E-2</v>
      </c>
      <c r="BJ1091" s="15">
        <f t="shared" si="646"/>
        <v>7.7933598358865389E-2</v>
      </c>
    </row>
    <row r="1092" spans="1:62" x14ac:dyDescent="0.25">
      <c r="A1092">
        <v>1063</v>
      </c>
      <c r="B1092" s="26">
        <f t="shared" si="624"/>
        <v>0.4356782643150886</v>
      </c>
      <c r="C1092" s="25">
        <f t="shared" si="625"/>
        <v>10.505665979197543</v>
      </c>
      <c r="D1092" s="24">
        <f t="shared" si="626"/>
        <v>1.0367220549826044</v>
      </c>
      <c r="E1092" s="22">
        <f t="shared" si="627"/>
        <v>38.223736749987737</v>
      </c>
      <c r="F1092" s="27">
        <v>3.4</v>
      </c>
      <c r="G1092" s="4">
        <f t="shared" si="628"/>
        <v>53.601803048482971</v>
      </c>
      <c r="H1092" s="4"/>
      <c r="I1092" s="5">
        <v>0.72929999999999995</v>
      </c>
      <c r="J1092" s="5">
        <v>0</v>
      </c>
      <c r="K1092" s="14">
        <v>0</v>
      </c>
      <c r="L1092" s="6">
        <v>16</v>
      </c>
      <c r="M1092" s="6">
        <v>34</v>
      </c>
      <c r="N1092" s="6">
        <v>103</v>
      </c>
      <c r="O1092" s="13">
        <f t="shared" si="647"/>
        <v>-43.25</v>
      </c>
      <c r="P1092" s="12">
        <f t="shared" si="648"/>
        <v>-27.5</v>
      </c>
      <c r="Q1092" s="4"/>
      <c r="R1092">
        <v>1063</v>
      </c>
      <c r="S1092" s="4">
        <f t="shared" si="649"/>
        <v>2.0754997247575919</v>
      </c>
      <c r="T1092" s="12">
        <f t="shared" si="650"/>
        <v>0.75846459436788383</v>
      </c>
      <c r="U1092">
        <f t="shared" si="651"/>
        <v>1</v>
      </c>
      <c r="V1092" s="4">
        <f t="shared" si="652"/>
        <v>1.5741930568489215</v>
      </c>
      <c r="W1092" s="4"/>
      <c r="X1092"/>
      <c r="Z1092"/>
      <c r="AA1092">
        <v>1063</v>
      </c>
      <c r="AB1092" s="4">
        <f t="shared" si="653"/>
        <v>0.29259341317365273</v>
      </c>
      <c r="AC1092" s="4">
        <f t="shared" si="654"/>
        <v>0</v>
      </c>
      <c r="AD1092" s="26">
        <f t="shared" si="655"/>
        <v>0.4356782643150886</v>
      </c>
      <c r="AE1092" s="4">
        <f t="shared" si="629"/>
        <v>0.11734009319065236</v>
      </c>
      <c r="AF1092" s="11"/>
      <c r="AG1092" s="10">
        <f t="shared" si="656"/>
        <v>0.43670658682634733</v>
      </c>
      <c r="AH1092" s="10">
        <f t="shared" si="657"/>
        <v>0</v>
      </c>
      <c r="AI1092" s="25">
        <f t="shared" si="658"/>
        <v>10.505665979197543</v>
      </c>
      <c r="AJ1092" s="4">
        <f t="shared" si="630"/>
        <v>10.1002472350734</v>
      </c>
      <c r="AK1092" s="4"/>
      <c r="AL1092" s="24">
        <f t="shared" si="659"/>
        <v>1.0367220549826044</v>
      </c>
      <c r="AM1092" s="4">
        <f t="shared" si="631"/>
        <v>0.95073800102742179</v>
      </c>
      <c r="AN1092" s="3"/>
      <c r="AO1092" s="23">
        <f t="shared" si="660"/>
        <v>0</v>
      </c>
      <c r="AP1092" s="22">
        <f t="shared" si="661"/>
        <v>38.223736749987737</v>
      </c>
      <c r="AQ1092" s="4">
        <f t="shared" si="632"/>
        <v>38.123582291153056</v>
      </c>
      <c r="AR1092" s="3"/>
      <c r="AS1092" s="4">
        <v>3.4</v>
      </c>
      <c r="AT1092" s="4"/>
      <c r="AU1092" s="21">
        <f t="shared" si="662"/>
        <v>355.22259695151649</v>
      </c>
      <c r="AV1092" s="21">
        <f t="shared" si="633"/>
        <v>0.70833171903961456</v>
      </c>
      <c r="AW1092" s="3">
        <f t="shared" si="634"/>
        <v>53.601803048482971</v>
      </c>
      <c r="AX1092"/>
      <c r="AY1092" s="20">
        <f t="shared" si="635"/>
        <v>3.243899621299734E-2</v>
      </c>
      <c r="AZ1092" s="20">
        <f t="shared" si="636"/>
        <v>3.8080560771779487E-2</v>
      </c>
      <c r="BA1092" s="19">
        <f t="shared" si="637"/>
        <v>0.24781861413965944</v>
      </c>
      <c r="BB1092" s="18">
        <f t="shared" si="638"/>
        <v>4.1312598670991366E-2</v>
      </c>
      <c r="BC1092" s="18">
        <f t="shared" si="639"/>
        <v>4.8497398439859424E-2</v>
      </c>
      <c r="BD1092" s="17">
        <f t="shared" si="640"/>
        <v>0.31560874701329206</v>
      </c>
      <c r="BE1092" s="16">
        <f t="shared" si="641"/>
        <v>8.7618660080196094E-3</v>
      </c>
      <c r="BF1092" s="16">
        <f t="shared" si="642"/>
        <v>1.028566879202302E-2</v>
      </c>
      <c r="BG1092" s="16">
        <f t="shared" si="643"/>
        <v>6.6936519155139984E-2</v>
      </c>
      <c r="BH1092" s="15">
        <f t="shared" si="644"/>
        <v>1.0205845247452326E-2</v>
      </c>
      <c r="BI1092" s="15">
        <f t="shared" si="645"/>
        <v>1.1980774855704906E-2</v>
      </c>
      <c r="BJ1092" s="15">
        <f t="shared" si="646"/>
        <v>7.7967838731523104E-2</v>
      </c>
    </row>
    <row r="1093" spans="1:62" x14ac:dyDescent="0.25">
      <c r="A1093">
        <v>1064</v>
      </c>
      <c r="B1093" s="26">
        <f t="shared" si="624"/>
        <v>0.16612572193316733</v>
      </c>
      <c r="C1093" s="25">
        <f t="shared" si="625"/>
        <v>10.173061606330885</v>
      </c>
      <c r="D1093" s="24">
        <f t="shared" si="626"/>
        <v>1.0434573071668825</v>
      </c>
      <c r="E1093" s="22">
        <f t="shared" si="627"/>
        <v>38.232426694012425</v>
      </c>
      <c r="F1093" s="27">
        <v>3.4</v>
      </c>
      <c r="G1093" s="4">
        <f t="shared" si="628"/>
        <v>53.015071329443359</v>
      </c>
      <c r="H1093" s="4"/>
      <c r="I1093" s="5">
        <v>0.1216</v>
      </c>
      <c r="J1093" s="5">
        <v>0</v>
      </c>
      <c r="K1093" s="14">
        <v>0</v>
      </c>
      <c r="L1093" s="6">
        <v>16</v>
      </c>
      <c r="M1093" s="6">
        <v>55</v>
      </c>
      <c r="N1093" s="6">
        <v>91</v>
      </c>
      <c r="O1093" s="13">
        <f t="shared" si="647"/>
        <v>-13.25</v>
      </c>
      <c r="P1093" s="12">
        <f t="shared" si="648"/>
        <v>-27.5</v>
      </c>
      <c r="Q1093" s="4"/>
      <c r="R1093">
        <v>1064</v>
      </c>
      <c r="S1093" s="4">
        <f t="shared" si="649"/>
        <v>2.0754997247575919</v>
      </c>
      <c r="T1093" s="12">
        <f t="shared" si="650"/>
        <v>0.75846459436788383</v>
      </c>
      <c r="U1093">
        <f t="shared" si="651"/>
        <v>1</v>
      </c>
      <c r="V1093" s="4">
        <f t="shared" si="652"/>
        <v>1.5741930568489215</v>
      </c>
      <c r="W1093" s="4"/>
      <c r="X1093"/>
      <c r="Z1093"/>
      <c r="AA1093">
        <v>1064</v>
      </c>
      <c r="AB1093" s="4">
        <f t="shared" si="653"/>
        <v>4.8785628742514978E-2</v>
      </c>
      <c r="AC1093" s="4">
        <f t="shared" si="654"/>
        <v>0</v>
      </c>
      <c r="AD1093" s="26">
        <f t="shared" si="655"/>
        <v>0.16612572193316733</v>
      </c>
      <c r="AE1093" s="4">
        <f t="shared" si="629"/>
        <v>4.4742147840706611E-2</v>
      </c>
      <c r="AF1093" s="11"/>
      <c r="AG1093" s="10">
        <f t="shared" si="656"/>
        <v>7.2814371257485036E-2</v>
      </c>
      <c r="AH1093" s="10">
        <f t="shared" si="657"/>
        <v>0</v>
      </c>
      <c r="AI1093" s="25">
        <f t="shared" si="658"/>
        <v>10.173061606330885</v>
      </c>
      <c r="AJ1093" s="4">
        <f t="shared" si="630"/>
        <v>9.7804778291528294</v>
      </c>
      <c r="AK1093" s="4"/>
      <c r="AL1093" s="24">
        <f t="shared" si="659"/>
        <v>1.0434573071668825</v>
      </c>
      <c r="AM1093" s="4">
        <f t="shared" si="631"/>
        <v>0.95691455679717141</v>
      </c>
      <c r="AN1093" s="3"/>
      <c r="AO1093" s="23">
        <f t="shared" si="660"/>
        <v>0</v>
      </c>
      <c r="AP1093" s="22">
        <f t="shared" si="661"/>
        <v>38.232426694012425</v>
      </c>
      <c r="AQ1093" s="4">
        <f t="shared" si="632"/>
        <v>38.132249362436262</v>
      </c>
      <c r="AR1093" s="3"/>
      <c r="AS1093" s="4">
        <v>3.4</v>
      </c>
      <c r="AT1093" s="4"/>
      <c r="AU1093" s="21">
        <f t="shared" si="662"/>
        <v>355.93092867055611</v>
      </c>
      <c r="AV1093" s="21">
        <f t="shared" si="633"/>
        <v>0.54546832392551758</v>
      </c>
      <c r="AW1093" s="3">
        <f t="shared" si="634"/>
        <v>53.015071329443359</v>
      </c>
      <c r="AX1093"/>
      <c r="AY1093" s="20">
        <f t="shared" si="635"/>
        <v>1.2369114537528234E-2</v>
      </c>
      <c r="AZ1093" s="20">
        <f t="shared" si="636"/>
        <v>1.452026489188097E-2</v>
      </c>
      <c r="BA1093" s="19">
        <f t="shared" si="637"/>
        <v>9.449419466305152E-2</v>
      </c>
      <c r="BB1093" s="18">
        <f t="shared" si="638"/>
        <v>4.0004701968916867E-2</v>
      </c>
      <c r="BC1093" s="18">
        <f t="shared" si="639"/>
        <v>4.6962041441771976E-2</v>
      </c>
      <c r="BD1093" s="17">
        <f t="shared" si="640"/>
        <v>0.30561703376736654</v>
      </c>
      <c r="BE1093" s="16">
        <f t="shared" si="641"/>
        <v>8.8187977633635787E-3</v>
      </c>
      <c r="BF1093" s="16">
        <f t="shared" si="642"/>
        <v>1.0352501722209419E-2</v>
      </c>
      <c r="BG1093" s="16">
        <f t="shared" si="643"/>
        <v>6.7371450884138054E-2</v>
      </c>
      <c r="BH1093" s="15">
        <f t="shared" si="644"/>
        <v>1.0208176003992455E-2</v>
      </c>
      <c r="BI1093" s="15">
        <f t="shared" si="645"/>
        <v>1.1983510961208534E-2</v>
      </c>
      <c r="BJ1093" s="15">
        <f t="shared" si="646"/>
        <v>7.798564461096151E-2</v>
      </c>
    </row>
    <row r="1094" spans="1:62" x14ac:dyDescent="0.25">
      <c r="A1094">
        <v>1065</v>
      </c>
      <c r="B1094" s="26">
        <f t="shared" si="624"/>
        <v>9.3527776583221589E-2</v>
      </c>
      <c r="C1094" s="25">
        <f t="shared" si="625"/>
        <v>9.8532922004103138</v>
      </c>
      <c r="D1094" s="24">
        <f t="shared" si="626"/>
        <v>1.0283153470709725</v>
      </c>
      <c r="E1094" s="22">
        <f t="shared" si="627"/>
        <v>38.216067681453332</v>
      </c>
      <c r="F1094" s="27">
        <v>3.4</v>
      </c>
      <c r="G1094" s="4">
        <f t="shared" si="628"/>
        <v>52.591203005517833</v>
      </c>
      <c r="H1094" s="4"/>
      <c r="I1094" s="5">
        <v>0.1216</v>
      </c>
      <c r="J1094" s="5">
        <v>0</v>
      </c>
      <c r="K1094" s="14">
        <v>0</v>
      </c>
      <c r="L1094" s="6">
        <v>13.5</v>
      </c>
      <c r="M1094" s="6">
        <v>58</v>
      </c>
      <c r="N1094" s="6">
        <v>69</v>
      </c>
      <c r="O1094" s="13">
        <f t="shared" si="647"/>
        <v>6.25</v>
      </c>
      <c r="P1094" s="12">
        <f t="shared" si="648"/>
        <v>-21.25</v>
      </c>
      <c r="Q1094" s="4"/>
      <c r="R1094">
        <v>1065</v>
      </c>
      <c r="S1094" s="4">
        <f t="shared" si="649"/>
        <v>1.6422633067433468</v>
      </c>
      <c r="T1094" s="12">
        <f t="shared" si="650"/>
        <v>0.95855194129866228</v>
      </c>
      <c r="U1094">
        <f t="shared" si="651"/>
        <v>1</v>
      </c>
      <c r="V1094" s="4">
        <f t="shared" si="652"/>
        <v>1.5741946808023954</v>
      </c>
      <c r="W1094" s="4"/>
      <c r="X1094"/>
      <c r="Z1094"/>
      <c r="AA1094">
        <v>1065</v>
      </c>
      <c r="AB1094" s="4">
        <f t="shared" si="653"/>
        <v>4.8785628742514978E-2</v>
      </c>
      <c r="AC1094" s="4">
        <f t="shared" si="654"/>
        <v>0</v>
      </c>
      <c r="AD1094" s="26">
        <f t="shared" si="655"/>
        <v>9.3527776583221589E-2</v>
      </c>
      <c r="AE1094" s="4">
        <f t="shared" si="629"/>
        <v>3.6543692300324268E-2</v>
      </c>
      <c r="AF1094" s="11"/>
      <c r="AG1094" s="10">
        <f t="shared" si="656"/>
        <v>7.2814371257485036E-2</v>
      </c>
      <c r="AH1094" s="10">
        <f t="shared" si="657"/>
        <v>0</v>
      </c>
      <c r="AI1094" s="25">
        <f t="shared" si="658"/>
        <v>9.8532922004103138</v>
      </c>
      <c r="AJ1094" s="4">
        <f t="shared" si="630"/>
        <v>9.5793825379766453</v>
      </c>
      <c r="AK1094" s="4"/>
      <c r="AL1094" s="24">
        <f t="shared" si="659"/>
        <v>1.0283153470709725</v>
      </c>
      <c r="AM1094" s="4">
        <f t="shared" si="631"/>
        <v>0.96647329259035331</v>
      </c>
      <c r="AN1094" s="3"/>
      <c r="AO1094" s="23">
        <f t="shared" si="660"/>
        <v>0</v>
      </c>
      <c r="AP1094" s="22">
        <f t="shared" si="661"/>
        <v>38.216067681453332</v>
      </c>
      <c r="AQ1094" s="4">
        <f t="shared" si="632"/>
        <v>38.144308049112965</v>
      </c>
      <c r="AR1094" s="3"/>
      <c r="AS1094" s="4">
        <v>3.4</v>
      </c>
      <c r="AT1094" s="4"/>
      <c r="AU1094" s="21">
        <f t="shared" si="662"/>
        <v>356.4763969944816</v>
      </c>
      <c r="AV1094" s="21">
        <f t="shared" si="633"/>
        <v>0.36159852966071243</v>
      </c>
      <c r="AW1094" s="3">
        <f t="shared" si="634"/>
        <v>52.591203005517833</v>
      </c>
      <c r="AX1094"/>
      <c r="AY1094" s="20">
        <f t="shared" si="635"/>
        <v>5.8067384370674756E-3</v>
      </c>
      <c r="AZ1094" s="20">
        <f t="shared" si="636"/>
        <v>6.8166059913400794E-3</v>
      </c>
      <c r="BA1094" s="19">
        <f t="shared" si="637"/>
        <v>4.4360739854489774E-2</v>
      </c>
      <c r="BB1094" s="18">
        <f t="shared" si="638"/>
        <v>2.7911684203638678E-2</v>
      </c>
      <c r="BC1094" s="18">
        <f t="shared" si="639"/>
        <v>3.2765890152097576E-2</v>
      </c>
      <c r="BD1094" s="17">
        <f t="shared" si="640"/>
        <v>0.21323208807793231</v>
      </c>
      <c r="BE1094" s="16">
        <f t="shared" si="641"/>
        <v>6.3017707364933385E-3</v>
      </c>
      <c r="BF1094" s="16">
        <f t="shared" si="642"/>
        <v>7.3977308645791365E-3</v>
      </c>
      <c r="BG1094" s="16">
        <f t="shared" si="643"/>
        <v>4.8142552879546718E-2</v>
      </c>
      <c r="BH1094" s="15">
        <f t="shared" si="644"/>
        <v>7.312382406146691E-3</v>
      </c>
      <c r="BI1094" s="15">
        <f t="shared" si="645"/>
        <v>8.5841010854765497E-3</v>
      </c>
      <c r="BJ1094" s="15">
        <f t="shared" si="646"/>
        <v>5.5863148848743625E-2</v>
      </c>
    </row>
    <row r="1095" spans="1:62" x14ac:dyDescent="0.25">
      <c r="A1095">
        <v>1066</v>
      </c>
      <c r="B1095" s="26">
        <f t="shared" si="624"/>
        <v>8.5329321042839246E-2</v>
      </c>
      <c r="C1095" s="25">
        <f t="shared" si="625"/>
        <v>9.6521969092341298</v>
      </c>
      <c r="D1095" s="24">
        <f t="shared" si="626"/>
        <v>1.0138058683736997</v>
      </c>
      <c r="E1095" s="22">
        <f t="shared" si="627"/>
        <v>38.199872377206461</v>
      </c>
      <c r="F1095" s="27">
        <v>3.4</v>
      </c>
      <c r="G1095" s="4">
        <f t="shared" si="628"/>
        <v>52.351204475857131</v>
      </c>
      <c r="H1095" s="4"/>
      <c r="I1095" s="5">
        <v>0.1216</v>
      </c>
      <c r="J1095" s="5">
        <v>0</v>
      </c>
      <c r="K1095" s="14">
        <v>0</v>
      </c>
      <c r="L1095" s="6">
        <v>10.199999999999999</v>
      </c>
      <c r="M1095" s="6">
        <v>56</v>
      </c>
      <c r="N1095" s="6">
        <v>34</v>
      </c>
      <c r="O1095" s="13">
        <f t="shared" si="647"/>
        <v>30.5</v>
      </c>
      <c r="P1095" s="12">
        <f t="shared" si="648"/>
        <v>0</v>
      </c>
      <c r="Q1095" s="4"/>
      <c r="R1095">
        <v>1066</v>
      </c>
      <c r="S1095" s="4">
        <f t="shared" si="649"/>
        <v>1.1276998486951821</v>
      </c>
      <c r="T1095" s="12">
        <f t="shared" si="650"/>
        <v>1</v>
      </c>
      <c r="U1095">
        <f t="shared" si="651"/>
        <v>1</v>
      </c>
      <c r="V1095" s="4">
        <f t="shared" si="652"/>
        <v>1.1276998486951821</v>
      </c>
      <c r="W1095" s="4"/>
      <c r="X1095"/>
      <c r="Z1095"/>
      <c r="AA1095">
        <v>1066</v>
      </c>
      <c r="AB1095" s="4">
        <f t="shared" si="653"/>
        <v>4.8785628742514978E-2</v>
      </c>
      <c r="AC1095" s="4">
        <f t="shared" si="654"/>
        <v>0</v>
      </c>
      <c r="AD1095" s="26">
        <f t="shared" si="655"/>
        <v>8.5329321042839246E-2</v>
      </c>
      <c r="AE1095" s="4">
        <f t="shared" si="629"/>
        <v>5.1357940925883014E-2</v>
      </c>
      <c r="AF1095" s="11"/>
      <c r="AG1095" s="10">
        <f t="shared" si="656"/>
        <v>7.2814371257485036E-2</v>
      </c>
      <c r="AH1095" s="10">
        <f t="shared" si="657"/>
        <v>0</v>
      </c>
      <c r="AI1095" s="25">
        <f t="shared" si="658"/>
        <v>9.6521969092341298</v>
      </c>
      <c r="AJ1095" s="4">
        <f t="shared" si="630"/>
        <v>9.5062986185078895</v>
      </c>
      <c r="AK1095" s="4"/>
      <c r="AL1095" s="24">
        <f t="shared" si="659"/>
        <v>1.0138058683736997</v>
      </c>
      <c r="AM1095" s="4">
        <f t="shared" si="631"/>
        <v>0.9803979974027548</v>
      </c>
      <c r="AN1095" s="3"/>
      <c r="AO1095" s="23">
        <f t="shared" si="660"/>
        <v>0</v>
      </c>
      <c r="AP1095" s="22">
        <f t="shared" si="661"/>
        <v>38.199872377206461</v>
      </c>
      <c r="AQ1095" s="4">
        <f t="shared" si="632"/>
        <v>38.161104022160295</v>
      </c>
      <c r="AR1095" s="3"/>
      <c r="AS1095" s="4">
        <v>3.4</v>
      </c>
      <c r="AT1095" s="4"/>
      <c r="AU1095" s="21">
        <f t="shared" si="662"/>
        <v>356.83799552414234</v>
      </c>
      <c r="AV1095" s="21">
        <f t="shared" si="633"/>
        <v>0.19621167213118484</v>
      </c>
      <c r="AW1095" s="3">
        <f t="shared" si="634"/>
        <v>52.351204475857131</v>
      </c>
      <c r="AX1095"/>
      <c r="AY1095" s="20">
        <f t="shared" si="635"/>
        <v>3.4617195514812234E-3</v>
      </c>
      <c r="AZ1095" s="20">
        <f t="shared" si="636"/>
        <v>4.0637577343475232E-3</v>
      </c>
      <c r="BA1095" s="19">
        <f t="shared" si="637"/>
        <v>2.644590283112749E-2</v>
      </c>
      <c r="BB1095" s="18">
        <f t="shared" si="638"/>
        <v>1.4867190081648348E-2</v>
      </c>
      <c r="BC1095" s="18">
        <f t="shared" si="639"/>
        <v>1.7452788356717628E-2</v>
      </c>
      <c r="BD1095" s="17">
        <f t="shared" si="640"/>
        <v>0.11357831228787431</v>
      </c>
      <c r="BE1095" s="16">
        <f t="shared" si="641"/>
        <v>3.4042973737106975E-3</v>
      </c>
      <c r="BF1095" s="16">
        <f t="shared" si="642"/>
        <v>3.9963490908777755E-3</v>
      </c>
      <c r="BG1095" s="16">
        <f t="shared" si="643"/>
        <v>2.6007224506356418E-2</v>
      </c>
      <c r="BH1095" s="15">
        <f t="shared" si="644"/>
        <v>3.9505363685560764E-3</v>
      </c>
      <c r="BI1095" s="15">
        <f t="shared" si="645"/>
        <v>4.6375861717832196E-3</v>
      </c>
      <c r="BJ1095" s="15">
        <f t="shared" si="646"/>
        <v>3.0180232505826642E-2</v>
      </c>
    </row>
    <row r="1096" spans="1:62" x14ac:dyDescent="0.25">
      <c r="A1096">
        <v>1067</v>
      </c>
      <c r="B1096" s="26">
        <f t="shared" si="624"/>
        <v>0.10014356966839799</v>
      </c>
      <c r="C1096" s="25">
        <f t="shared" si="625"/>
        <v>9.579112989765374</v>
      </c>
      <c r="D1096" s="24">
        <f t="shared" si="626"/>
        <v>1.0060817407781513</v>
      </c>
      <c r="E1096" s="22">
        <f t="shared" si="627"/>
        <v>38.191254503514024</v>
      </c>
      <c r="F1096" s="27">
        <v>3.4</v>
      </c>
      <c r="G1096" s="4">
        <f t="shared" si="628"/>
        <v>52.276592803725947</v>
      </c>
      <c r="H1096" s="4"/>
      <c r="I1096" s="5">
        <v>0.1216</v>
      </c>
      <c r="J1096" s="5">
        <v>0</v>
      </c>
      <c r="K1096" s="14">
        <v>0</v>
      </c>
      <c r="L1096" s="6">
        <v>6.1</v>
      </c>
      <c r="M1096" s="6">
        <v>75</v>
      </c>
      <c r="N1096" s="6">
        <v>18</v>
      </c>
      <c r="O1096" s="13">
        <f t="shared" si="647"/>
        <v>61.5</v>
      </c>
      <c r="P1096" s="12">
        <f t="shared" si="648"/>
        <v>0</v>
      </c>
      <c r="Q1096" s="4"/>
      <c r="R1096">
        <v>1067</v>
      </c>
      <c r="S1096" s="4">
        <f t="shared" si="649"/>
        <v>0.60923828172684824</v>
      </c>
      <c r="T1096" s="12">
        <f t="shared" si="650"/>
        <v>1</v>
      </c>
      <c r="U1096">
        <f t="shared" si="651"/>
        <v>1</v>
      </c>
      <c r="V1096" s="4">
        <f t="shared" si="652"/>
        <v>0.60923828172684824</v>
      </c>
      <c r="W1096" s="4"/>
      <c r="X1096"/>
      <c r="Z1096"/>
      <c r="AA1096">
        <v>1067</v>
      </c>
      <c r="AB1096" s="4">
        <f t="shared" si="653"/>
        <v>4.8785628742514978E-2</v>
      </c>
      <c r="AC1096" s="4">
        <f t="shared" si="654"/>
        <v>0</v>
      </c>
      <c r="AD1096" s="26">
        <f t="shared" si="655"/>
        <v>0.10014356966839799</v>
      </c>
      <c r="AE1096" s="4">
        <f t="shared" si="629"/>
        <v>6.8290383312742842E-2</v>
      </c>
      <c r="AF1096" s="11"/>
      <c r="AG1096" s="10">
        <f t="shared" si="656"/>
        <v>7.2814371257485036E-2</v>
      </c>
      <c r="AH1096" s="10">
        <f t="shared" si="657"/>
        <v>0</v>
      </c>
      <c r="AI1096" s="25">
        <f t="shared" si="658"/>
        <v>9.579112989765374</v>
      </c>
      <c r="AJ1096" s="4">
        <f t="shared" si="630"/>
        <v>9.4697255045793884</v>
      </c>
      <c r="AK1096" s="4"/>
      <c r="AL1096" s="24">
        <f t="shared" si="659"/>
        <v>1.0060817407781513</v>
      </c>
      <c r="AM1096" s="4">
        <f t="shared" si="631"/>
        <v>0.98097937159703552</v>
      </c>
      <c r="AN1096" s="3"/>
      <c r="AO1096" s="23">
        <f t="shared" si="660"/>
        <v>0</v>
      </c>
      <c r="AP1096" s="22">
        <f t="shared" si="661"/>
        <v>38.191254503514024</v>
      </c>
      <c r="AQ1096" s="4">
        <f t="shared" si="632"/>
        <v>38.162023729175367</v>
      </c>
      <c r="AR1096" s="3"/>
      <c r="AS1096" s="4">
        <v>3.4</v>
      </c>
      <c r="AT1096" s="4"/>
      <c r="AU1096" s="21">
        <f t="shared" si="662"/>
        <v>357.03420719627354</v>
      </c>
      <c r="AV1096" s="21">
        <f t="shared" si="633"/>
        <v>0.15224951390318894</v>
      </c>
      <c r="AW1096" s="3">
        <f t="shared" si="634"/>
        <v>52.276592803725947</v>
      </c>
      <c r="AX1096"/>
      <c r="AY1096" s="20">
        <f t="shared" si="635"/>
        <v>3.2458733676618743E-3</v>
      </c>
      <c r="AZ1096" s="20">
        <f t="shared" si="636"/>
        <v>3.8103730837769829E-3</v>
      </c>
      <c r="BA1096" s="19">
        <f t="shared" si="637"/>
        <v>2.4796939904216296E-2</v>
      </c>
      <c r="BB1096" s="18">
        <f t="shared" si="638"/>
        <v>1.1146700394626672E-2</v>
      </c>
      <c r="BC1096" s="18">
        <f t="shared" si="639"/>
        <v>1.3085256984996529E-2</v>
      </c>
      <c r="BD1096" s="17">
        <f t="shared" si="640"/>
        <v>8.5155527806362319E-2</v>
      </c>
      <c r="BE1096" s="16">
        <f t="shared" si="641"/>
        <v>2.5579579600121913E-3</v>
      </c>
      <c r="BF1096" s="16">
        <f t="shared" si="642"/>
        <v>3.0028202139273552E-3</v>
      </c>
      <c r="BG1096" s="16">
        <f t="shared" si="643"/>
        <v>1.9541591007176201E-2</v>
      </c>
      <c r="BH1096" s="15">
        <f t="shared" si="644"/>
        <v>2.9786468104826542E-3</v>
      </c>
      <c r="BI1096" s="15">
        <f t="shared" si="645"/>
        <v>3.4966723427405071E-3</v>
      </c>
      <c r="BJ1096" s="15">
        <f t="shared" si="646"/>
        <v>2.2755455185434124E-2</v>
      </c>
    </row>
    <row r="1097" spans="1:62" x14ac:dyDescent="0.25">
      <c r="A1097">
        <v>1068</v>
      </c>
      <c r="B1097" s="26">
        <f t="shared" si="624"/>
        <v>0.21460714977980874</v>
      </c>
      <c r="C1097" s="25">
        <f t="shared" si="625"/>
        <v>9.688108738112323</v>
      </c>
      <c r="D1097" s="24">
        <f t="shared" si="626"/>
        <v>1.0009085501298189</v>
      </c>
      <c r="E1097" s="22">
        <f t="shared" si="627"/>
        <v>38.185418851800812</v>
      </c>
      <c r="F1097" s="27">
        <v>3.4</v>
      </c>
      <c r="G1097" s="4">
        <f t="shared" si="628"/>
        <v>52.48904328982276</v>
      </c>
      <c r="H1097" s="4"/>
      <c r="I1097" s="5">
        <v>0.36470000000000002</v>
      </c>
      <c r="J1097" s="5">
        <v>0</v>
      </c>
      <c r="K1097" s="14">
        <v>0</v>
      </c>
      <c r="L1097" s="6">
        <v>4.5999999999999996</v>
      </c>
      <c r="M1097" s="6">
        <v>71</v>
      </c>
      <c r="N1097" s="6">
        <v>8</v>
      </c>
      <c r="O1097" s="13">
        <f t="shared" si="647"/>
        <v>65</v>
      </c>
      <c r="P1097" s="12">
        <f t="shared" si="648"/>
        <v>0</v>
      </c>
      <c r="Q1097" s="4"/>
      <c r="R1097">
        <v>1068</v>
      </c>
      <c r="S1097" s="4">
        <f t="shared" si="649"/>
        <v>0.45940307648816003</v>
      </c>
      <c r="T1097" s="12">
        <f t="shared" si="650"/>
        <v>1</v>
      </c>
      <c r="U1097">
        <f t="shared" si="651"/>
        <v>1</v>
      </c>
      <c r="V1097" s="4">
        <f t="shared" si="652"/>
        <v>0.45940307648816003</v>
      </c>
      <c r="W1097" s="4"/>
      <c r="X1097"/>
      <c r="Z1097"/>
      <c r="AA1097">
        <v>1068</v>
      </c>
      <c r="AB1097" s="4">
        <f t="shared" si="653"/>
        <v>0.1463167664670659</v>
      </c>
      <c r="AC1097" s="4">
        <f t="shared" si="654"/>
        <v>0</v>
      </c>
      <c r="AD1097" s="26">
        <f t="shared" si="655"/>
        <v>0.21460714977980874</v>
      </c>
      <c r="AE1097" s="4">
        <f t="shared" si="629"/>
        <v>0.17960219574068595</v>
      </c>
      <c r="AF1097" s="11"/>
      <c r="AG1097" s="10">
        <f t="shared" si="656"/>
        <v>0.21838323353293418</v>
      </c>
      <c r="AH1097" s="10">
        <f t="shared" si="657"/>
        <v>0</v>
      </c>
      <c r="AI1097" s="25">
        <f t="shared" si="658"/>
        <v>9.688108738112323</v>
      </c>
      <c r="AJ1097" s="4">
        <f t="shared" si="630"/>
        <v>9.6364933998093605</v>
      </c>
      <c r="AK1097" s="4"/>
      <c r="AL1097" s="24">
        <f t="shared" si="659"/>
        <v>1.0009085501298189</v>
      </c>
      <c r="AM1097" s="4">
        <f t="shared" si="631"/>
        <v>0.98921444885509646</v>
      </c>
      <c r="AN1097" s="3"/>
      <c r="AO1097" s="23">
        <f t="shared" si="660"/>
        <v>0</v>
      </c>
      <c r="AP1097" s="22">
        <f t="shared" si="661"/>
        <v>38.185418851800812</v>
      </c>
      <c r="AQ1097" s="4">
        <f t="shared" si="632"/>
        <v>38.171822317747619</v>
      </c>
      <c r="AR1097" s="3"/>
      <c r="AS1097" s="4">
        <v>3.4</v>
      </c>
      <c r="AT1097" s="4"/>
      <c r="AU1097" s="21">
        <f t="shared" si="662"/>
        <v>357.18645671017674</v>
      </c>
      <c r="AV1097" s="21">
        <f t="shared" si="633"/>
        <v>8.7119967122705658E-2</v>
      </c>
      <c r="AW1097" s="3">
        <f t="shared" si="634"/>
        <v>52.48904328982276</v>
      </c>
      <c r="AX1097"/>
      <c r="AY1097" s="20">
        <f t="shared" si="635"/>
        <v>3.5670418269362391E-3</v>
      </c>
      <c r="AZ1097" s="20">
        <f t="shared" si="636"/>
        <v>4.1873969272729766E-3</v>
      </c>
      <c r="BA1097" s="19">
        <f t="shared" si="637"/>
        <v>2.7250515284913582E-2</v>
      </c>
      <c r="BB1097" s="18">
        <f t="shared" si="638"/>
        <v>5.2596575453965431E-3</v>
      </c>
      <c r="BC1097" s="18">
        <f t="shared" si="639"/>
        <v>6.174380596769855E-3</v>
      </c>
      <c r="BD1097" s="17">
        <f t="shared" si="640"/>
        <v>4.0181300160796102E-2</v>
      </c>
      <c r="BE1097" s="16">
        <f t="shared" si="641"/>
        <v>1.1916412839377861E-3</v>
      </c>
      <c r="BF1097" s="16">
        <f t="shared" si="642"/>
        <v>1.398883246361749E-3</v>
      </c>
      <c r="BG1097" s="16">
        <f t="shared" si="643"/>
        <v>9.1035767444229455E-3</v>
      </c>
      <c r="BH1097" s="15">
        <f t="shared" si="644"/>
        <v>1.3855011954849558E-3</v>
      </c>
      <c r="BI1097" s="15">
        <f t="shared" si="645"/>
        <v>1.6264579251345133E-3</v>
      </c>
      <c r="BJ1097" s="15">
        <f t="shared" si="646"/>
        <v>1.0584574932573032E-2</v>
      </c>
    </row>
    <row r="1098" spans="1:62" x14ac:dyDescent="0.25">
      <c r="A1098">
        <v>1069</v>
      </c>
      <c r="B1098" s="26">
        <f t="shared" si="624"/>
        <v>0.32591896220775185</v>
      </c>
      <c r="C1098" s="25">
        <f t="shared" si="625"/>
        <v>9.854876633342295</v>
      </c>
      <c r="D1098" s="24">
        <f t="shared" si="626"/>
        <v>1.0006182907068519</v>
      </c>
      <c r="E1098" s="22">
        <f t="shared" si="627"/>
        <v>38.185209436443152</v>
      </c>
      <c r="F1098" s="27">
        <v>3.4</v>
      </c>
      <c r="G1098" s="4">
        <f t="shared" si="628"/>
        <v>52.766623322700049</v>
      </c>
      <c r="H1098" s="4"/>
      <c r="I1098" s="5">
        <v>0.36470000000000002</v>
      </c>
      <c r="J1098" s="5">
        <v>0</v>
      </c>
      <c r="K1098" s="14">
        <v>1</v>
      </c>
      <c r="L1098" s="6">
        <v>3.4</v>
      </c>
      <c r="M1098" s="6">
        <v>74</v>
      </c>
      <c r="N1098" s="6">
        <v>8</v>
      </c>
      <c r="O1098" s="13">
        <f t="shared" si="647"/>
        <v>68</v>
      </c>
      <c r="P1098" s="12">
        <f t="shared" si="648"/>
        <v>0</v>
      </c>
      <c r="Q1098" s="4"/>
      <c r="R1098">
        <v>1069</v>
      </c>
      <c r="S1098" s="4">
        <f t="shared" si="649"/>
        <v>0.35612952979019163</v>
      </c>
      <c r="T1098" s="12">
        <f t="shared" si="650"/>
        <v>1</v>
      </c>
      <c r="U1098">
        <f t="shared" si="651"/>
        <v>0.6</v>
      </c>
      <c r="V1098" s="4">
        <f t="shared" si="652"/>
        <v>0.21367771787411496</v>
      </c>
      <c r="W1098" s="4"/>
      <c r="X1098"/>
      <c r="Z1098"/>
      <c r="AA1098">
        <v>1069</v>
      </c>
      <c r="AB1098" s="4">
        <f t="shared" si="653"/>
        <v>0.1463167664670659</v>
      </c>
      <c r="AC1098" s="4">
        <f t="shared" si="654"/>
        <v>0</v>
      </c>
      <c r="AD1098" s="26">
        <f t="shared" si="655"/>
        <v>0.32591896220775185</v>
      </c>
      <c r="AE1098" s="4">
        <f t="shared" si="629"/>
        <v>0.27056068333860134</v>
      </c>
      <c r="AF1098" s="11"/>
      <c r="AG1098" s="10">
        <f t="shared" si="656"/>
        <v>0.21838323353293418</v>
      </c>
      <c r="AH1098" s="10">
        <f t="shared" si="657"/>
        <v>0</v>
      </c>
      <c r="AI1098" s="25">
        <f t="shared" si="658"/>
        <v>9.854876633342295</v>
      </c>
      <c r="AJ1098" s="4">
        <f t="shared" si="630"/>
        <v>9.7999947662702223</v>
      </c>
      <c r="AK1098" s="4"/>
      <c r="AL1098" s="24">
        <f t="shared" si="659"/>
        <v>1.0006182907068519</v>
      </c>
      <c r="AM1098" s="4">
        <f t="shared" si="631"/>
        <v>0.98839985066995983</v>
      </c>
      <c r="AN1098" s="3"/>
      <c r="AO1098" s="23">
        <f t="shared" si="660"/>
        <v>0</v>
      </c>
      <c r="AP1098" s="22">
        <f t="shared" si="661"/>
        <v>38.185209436443152</v>
      </c>
      <c r="AQ1098" s="4">
        <f t="shared" si="632"/>
        <v>38.170995549040462</v>
      </c>
      <c r="AR1098" s="3"/>
      <c r="AS1098" s="4">
        <v>3.4</v>
      </c>
      <c r="AT1098" s="4"/>
      <c r="AU1098" s="21">
        <f t="shared" si="662"/>
        <v>357.27357667729945</v>
      </c>
      <c r="AV1098" s="21">
        <f t="shared" si="633"/>
        <v>0.10639623525081787</v>
      </c>
      <c r="AW1098" s="3">
        <f t="shared" si="634"/>
        <v>52.766623322700049</v>
      </c>
      <c r="AX1098"/>
      <c r="AY1098" s="20">
        <f t="shared" si="635"/>
        <v>5.6410671464606453E-3</v>
      </c>
      <c r="AZ1098" s="20">
        <f t="shared" si="636"/>
        <v>6.6221223023668445E-3</v>
      </c>
      <c r="BA1098" s="19">
        <f t="shared" si="637"/>
        <v>4.3095089420323029E-2</v>
      </c>
      <c r="BB1098" s="18">
        <f t="shared" si="638"/>
        <v>5.592520280633514E-3</v>
      </c>
      <c r="BC1098" s="18">
        <f t="shared" si="639"/>
        <v>6.5651325033523862E-3</v>
      </c>
      <c r="BD1098" s="17">
        <f t="shared" si="640"/>
        <v>4.272421428808687E-2</v>
      </c>
      <c r="BE1098" s="16">
        <f t="shared" si="641"/>
        <v>1.2450719581804275E-3</v>
      </c>
      <c r="BF1098" s="16">
        <f t="shared" si="642"/>
        <v>1.4616062117770235E-3</v>
      </c>
      <c r="BG1098" s="16">
        <f t="shared" si="643"/>
        <v>9.5117618669346479E-3</v>
      </c>
      <c r="BH1098" s="15">
        <f t="shared" si="644"/>
        <v>1.4484101545195801E-3</v>
      </c>
      <c r="BI1098" s="15">
        <f t="shared" si="645"/>
        <v>1.7003075726968984E-3</v>
      </c>
      <c r="BJ1098" s="15">
        <f t="shared" si="646"/>
        <v>1.106516967547333E-2</v>
      </c>
    </row>
    <row r="1099" spans="1:62" x14ac:dyDescent="0.25">
      <c r="A1099">
        <v>1070</v>
      </c>
      <c r="B1099" s="26">
        <f t="shared" si="624"/>
        <v>0.41687744980566721</v>
      </c>
      <c r="C1099" s="25">
        <f t="shared" si="625"/>
        <v>10.018377999803157</v>
      </c>
      <c r="D1099" s="24">
        <f t="shared" si="626"/>
        <v>1.002326920209754</v>
      </c>
      <c r="E1099" s="22">
        <f t="shared" si="627"/>
        <v>38.187344717630658</v>
      </c>
      <c r="F1099" s="27">
        <v>3.4</v>
      </c>
      <c r="G1099" s="4">
        <f t="shared" si="628"/>
        <v>53.024927087449235</v>
      </c>
      <c r="H1099" s="4"/>
      <c r="I1099" s="5">
        <v>0.36470000000000002</v>
      </c>
      <c r="J1099" s="5">
        <v>0</v>
      </c>
      <c r="K1099" s="14">
        <v>1</v>
      </c>
      <c r="L1099" s="6">
        <v>3.6</v>
      </c>
      <c r="M1099" s="6">
        <v>59</v>
      </c>
      <c r="N1099" s="6">
        <v>10</v>
      </c>
      <c r="O1099" s="13">
        <f t="shared" si="647"/>
        <v>51.5</v>
      </c>
      <c r="P1099" s="12">
        <f t="shared" si="648"/>
        <v>0</v>
      </c>
      <c r="Q1099" s="4"/>
      <c r="R1099">
        <v>1070</v>
      </c>
      <c r="S1099" s="4">
        <f t="shared" si="649"/>
        <v>0.37230471497562223</v>
      </c>
      <c r="T1099" s="12">
        <f t="shared" si="650"/>
        <v>1</v>
      </c>
      <c r="U1099">
        <f t="shared" si="651"/>
        <v>0.6</v>
      </c>
      <c r="V1099" s="4">
        <f t="shared" si="652"/>
        <v>0.22338282898537334</v>
      </c>
      <c r="W1099" s="4"/>
      <c r="X1099"/>
      <c r="Z1099"/>
      <c r="AA1099">
        <v>1070</v>
      </c>
      <c r="AB1099" s="4">
        <f t="shared" si="653"/>
        <v>0.1463167664670659</v>
      </c>
      <c r="AC1099" s="4">
        <f t="shared" si="654"/>
        <v>0</v>
      </c>
      <c r="AD1099" s="26">
        <f t="shared" si="655"/>
        <v>0.41687744980566721</v>
      </c>
      <c r="AE1099" s="4">
        <f t="shared" si="629"/>
        <v>0.32355993555926971</v>
      </c>
      <c r="AF1099" s="11"/>
      <c r="AG1099" s="10">
        <f t="shared" si="656"/>
        <v>0.21838323353293418</v>
      </c>
      <c r="AH1099" s="10">
        <f t="shared" si="657"/>
        <v>0</v>
      </c>
      <c r="AI1099" s="25">
        <f t="shared" si="658"/>
        <v>10.018377999803157</v>
      </c>
      <c r="AJ1099" s="4">
        <f t="shared" si="630"/>
        <v>9.9425046775366148</v>
      </c>
      <c r="AK1099" s="4"/>
      <c r="AL1099" s="24">
        <f t="shared" si="659"/>
        <v>1.002326920209754</v>
      </c>
      <c r="AM1099" s="4">
        <f t="shared" si="631"/>
        <v>0.98570248833670127</v>
      </c>
      <c r="AN1099" s="3"/>
      <c r="AO1099" s="23">
        <f t="shared" si="660"/>
        <v>0</v>
      </c>
      <c r="AP1099" s="22">
        <f t="shared" si="661"/>
        <v>38.187344717630658</v>
      </c>
      <c r="AQ1099" s="4">
        <f t="shared" si="632"/>
        <v>38.16799566973112</v>
      </c>
      <c r="AR1099" s="3"/>
      <c r="AS1099" s="4">
        <v>3.4</v>
      </c>
      <c r="AT1099" s="4"/>
      <c r="AU1099" s="21">
        <f t="shared" si="662"/>
        <v>357.37997291255027</v>
      </c>
      <c r="AV1099" s="21">
        <f t="shared" si="633"/>
        <v>0.15971548857367979</v>
      </c>
      <c r="AW1099" s="3">
        <f t="shared" si="634"/>
        <v>53.024927087449235</v>
      </c>
      <c r="AX1099"/>
      <c r="AY1099" s="20">
        <f t="shared" si="635"/>
        <v>9.5091533652806298E-3</v>
      </c>
      <c r="AZ1099" s="20">
        <f t="shared" si="636"/>
        <v>1.1162919167938131E-2</v>
      </c>
      <c r="BA1099" s="19">
        <f t="shared" si="637"/>
        <v>7.2645441713178757E-2</v>
      </c>
      <c r="BB1099" s="18">
        <f t="shared" si="638"/>
        <v>7.7315717589826645E-3</v>
      </c>
      <c r="BC1099" s="18">
        <f t="shared" si="639"/>
        <v>9.0761929344579106E-3</v>
      </c>
      <c r="BD1099" s="17">
        <f t="shared" si="640"/>
        <v>5.9065557573101411E-2</v>
      </c>
      <c r="BE1099" s="16">
        <f t="shared" si="641"/>
        <v>1.6940471846914932E-3</v>
      </c>
      <c r="BF1099" s="16">
        <f t="shared" si="642"/>
        <v>1.98866408637697E-3</v>
      </c>
      <c r="BG1099" s="16">
        <f t="shared" si="643"/>
        <v>1.2941720601984275E-2</v>
      </c>
      <c r="BH1099" s="15">
        <f t="shared" si="644"/>
        <v>1.9716884384967078E-3</v>
      </c>
      <c r="BI1099" s="15">
        <f t="shared" si="645"/>
        <v>2.3145907756265695E-3</v>
      </c>
      <c r="BJ1099" s="15">
        <f t="shared" si="646"/>
        <v>1.5062768685415343E-2</v>
      </c>
    </row>
    <row r="1100" spans="1:62" x14ac:dyDescent="0.25">
      <c r="A1100">
        <v>1071</v>
      </c>
      <c r="B1100" s="26">
        <f t="shared" si="624"/>
        <v>0.37234556430178467</v>
      </c>
      <c r="C1100" s="25">
        <f t="shared" si="625"/>
        <v>10.015319048794099</v>
      </c>
      <c r="D1100" s="24">
        <f t="shared" si="626"/>
        <v>1.0066089490841528</v>
      </c>
      <c r="E1100" s="22">
        <f t="shared" si="627"/>
        <v>38.192538036695517</v>
      </c>
      <c r="F1100" s="27">
        <v>3.4</v>
      </c>
      <c r="G1100" s="4">
        <f t="shared" si="628"/>
        <v>52.986811598875555</v>
      </c>
      <c r="H1100" s="4"/>
      <c r="I1100" s="5">
        <v>0.1216</v>
      </c>
      <c r="J1100" s="5">
        <v>0</v>
      </c>
      <c r="K1100" s="14">
        <v>1</v>
      </c>
      <c r="L1100" s="6">
        <v>5.0999999999999996</v>
      </c>
      <c r="M1100" s="6">
        <v>62</v>
      </c>
      <c r="N1100" s="6">
        <v>27</v>
      </c>
      <c r="O1100" s="13">
        <f t="shared" si="647"/>
        <v>41.75</v>
      </c>
      <c r="P1100" s="12">
        <f t="shared" si="648"/>
        <v>0</v>
      </c>
      <c r="Q1100" s="4"/>
      <c r="R1100">
        <v>1071</v>
      </c>
      <c r="S1100" s="4">
        <f t="shared" si="649"/>
        <v>0.50681584851960382</v>
      </c>
      <c r="T1100" s="12">
        <f t="shared" si="650"/>
        <v>1</v>
      </c>
      <c r="U1100">
        <f t="shared" si="651"/>
        <v>0.6</v>
      </c>
      <c r="V1100" s="4">
        <f t="shared" si="652"/>
        <v>0.3040895091117623</v>
      </c>
      <c r="W1100" s="4"/>
      <c r="X1100"/>
      <c r="Z1100"/>
      <c r="AA1100">
        <v>1071</v>
      </c>
      <c r="AB1100" s="4">
        <f t="shared" si="653"/>
        <v>4.8785628742514978E-2</v>
      </c>
      <c r="AC1100" s="4">
        <f t="shared" si="654"/>
        <v>0</v>
      </c>
      <c r="AD1100" s="26">
        <f t="shared" si="655"/>
        <v>0.37234556430178467</v>
      </c>
      <c r="AE1100" s="4">
        <f t="shared" si="629"/>
        <v>0.25653146669727728</v>
      </c>
      <c r="AF1100" s="11"/>
      <c r="AG1100" s="10">
        <f t="shared" si="656"/>
        <v>7.2814371257485036E-2</v>
      </c>
      <c r="AH1100" s="10">
        <f t="shared" si="657"/>
        <v>0</v>
      </c>
      <c r="AI1100" s="25">
        <f t="shared" si="658"/>
        <v>10.015319048794099</v>
      </c>
      <c r="AJ1100" s="4">
        <f t="shared" si="630"/>
        <v>9.9039997921025051</v>
      </c>
      <c r="AK1100" s="4"/>
      <c r="AL1100" s="24">
        <f t="shared" si="659"/>
        <v>1.0066089490841528</v>
      </c>
      <c r="AM1100" s="4">
        <f t="shared" si="631"/>
        <v>0.98215859470751121</v>
      </c>
      <c r="AN1100" s="3"/>
      <c r="AO1100" s="23">
        <f t="shared" si="660"/>
        <v>0</v>
      </c>
      <c r="AP1100" s="22">
        <f t="shared" si="661"/>
        <v>38.192538036695517</v>
      </c>
      <c r="AQ1100" s="4">
        <f t="shared" si="632"/>
        <v>38.164089770915965</v>
      </c>
      <c r="AR1100" s="3"/>
      <c r="AS1100" s="4">
        <v>3.4</v>
      </c>
      <c r="AT1100" s="4"/>
      <c r="AU1100" s="21">
        <f t="shared" si="662"/>
        <v>357.53968840112395</v>
      </c>
      <c r="AV1100" s="21">
        <f t="shared" si="633"/>
        <v>0.21799816081884024</v>
      </c>
      <c r="AW1100" s="3">
        <f t="shared" si="634"/>
        <v>52.986811598875555</v>
      </c>
      <c r="AX1100"/>
      <c r="AY1100" s="20">
        <f t="shared" si="635"/>
        <v>1.1801578994860078E-2</v>
      </c>
      <c r="AZ1100" s="20">
        <f t="shared" si="636"/>
        <v>1.3854027515705308E-2</v>
      </c>
      <c r="BA1100" s="19">
        <f t="shared" si="637"/>
        <v>9.0158491093942014E-2</v>
      </c>
      <c r="BB1100" s="18">
        <f t="shared" si="638"/>
        <v>1.1343549953488777E-2</v>
      </c>
      <c r="BC1100" s="18">
        <f t="shared" si="639"/>
        <v>1.3316341249747695E-2</v>
      </c>
      <c r="BD1100" s="17">
        <f t="shared" si="640"/>
        <v>8.665936548835769E-2</v>
      </c>
      <c r="BE1100" s="16">
        <f t="shared" si="641"/>
        <v>2.4915169620682511E-3</v>
      </c>
      <c r="BF1100" s="16">
        <f t="shared" si="642"/>
        <v>2.9248242598192515E-3</v>
      </c>
      <c r="BG1100" s="16">
        <f t="shared" si="643"/>
        <v>1.9034013154754059E-2</v>
      </c>
      <c r="BH1100" s="15">
        <f t="shared" si="644"/>
        <v>2.8989083609722239E-3</v>
      </c>
      <c r="BI1100" s="15">
        <f t="shared" si="645"/>
        <v>3.40306633679348E-3</v>
      </c>
      <c r="BJ1100" s="15">
        <f t="shared" si="646"/>
        <v>2.2146291081786472E-2</v>
      </c>
    </row>
    <row r="1101" spans="1:62" x14ac:dyDescent="0.25">
      <c r="A1101">
        <v>1072</v>
      </c>
      <c r="B1101" s="26">
        <f t="shared" si="624"/>
        <v>0.30531709543979224</v>
      </c>
      <c r="C1101" s="25">
        <f t="shared" si="625"/>
        <v>9.9768141633599896</v>
      </c>
      <c r="D1101" s="24">
        <f t="shared" si="626"/>
        <v>1.0106941489789008</v>
      </c>
      <c r="E1101" s="22">
        <f t="shared" si="627"/>
        <v>38.197588030278034</v>
      </c>
      <c r="F1101" s="27">
        <v>3.4</v>
      </c>
      <c r="G1101" s="4">
        <f t="shared" si="628"/>
        <v>52.890413438056719</v>
      </c>
      <c r="H1101" s="4"/>
      <c r="I1101" s="5">
        <v>0.1216</v>
      </c>
      <c r="J1101" s="5">
        <v>0</v>
      </c>
      <c r="K1101" s="14">
        <v>1</v>
      </c>
      <c r="L1101" s="6">
        <v>7.3</v>
      </c>
      <c r="M1101" s="6">
        <v>51</v>
      </c>
      <c r="N1101" s="6">
        <v>49</v>
      </c>
      <c r="O1101" s="13">
        <f t="shared" si="647"/>
        <v>14.25</v>
      </c>
      <c r="P1101" s="12">
        <f t="shared" si="648"/>
        <v>0</v>
      </c>
      <c r="Q1101" s="4"/>
      <c r="R1101">
        <v>1072</v>
      </c>
      <c r="S1101" s="4">
        <f t="shared" si="649"/>
        <v>0.74514205020999758</v>
      </c>
      <c r="T1101" s="12">
        <f t="shared" si="650"/>
        <v>1</v>
      </c>
      <c r="U1101">
        <f t="shared" si="651"/>
        <v>0.6</v>
      </c>
      <c r="V1101" s="4">
        <f t="shared" si="652"/>
        <v>0.44708523012599855</v>
      </c>
      <c r="W1101" s="4"/>
      <c r="X1101"/>
      <c r="Z1101"/>
      <c r="AA1101">
        <v>1072</v>
      </c>
      <c r="AB1101" s="4">
        <f t="shared" si="653"/>
        <v>4.8785628742514978E-2</v>
      </c>
      <c r="AC1101" s="4">
        <f t="shared" si="654"/>
        <v>0</v>
      </c>
      <c r="AD1101" s="26">
        <f t="shared" si="655"/>
        <v>0.30531709543979224</v>
      </c>
      <c r="AE1101" s="4">
        <f t="shared" si="629"/>
        <v>0.16379841020415417</v>
      </c>
      <c r="AF1101" s="11"/>
      <c r="AG1101" s="10">
        <f t="shared" si="656"/>
        <v>7.2814371257485036E-2</v>
      </c>
      <c r="AH1101" s="10">
        <f t="shared" si="657"/>
        <v>0</v>
      </c>
      <c r="AI1101" s="25">
        <f t="shared" si="658"/>
        <v>9.9768141633599896</v>
      </c>
      <c r="AJ1101" s="4">
        <f t="shared" si="630"/>
        <v>9.7921631227731609</v>
      </c>
      <c r="AK1101" s="4"/>
      <c r="AL1101" s="24">
        <f t="shared" si="659"/>
        <v>1.0106941489789008</v>
      </c>
      <c r="AM1101" s="4">
        <f t="shared" si="631"/>
        <v>0.96999750345266889</v>
      </c>
      <c r="AN1101" s="3"/>
      <c r="AO1101" s="23">
        <f t="shared" si="660"/>
        <v>0</v>
      </c>
      <c r="AP1101" s="22">
        <f t="shared" si="661"/>
        <v>38.197588030278034</v>
      </c>
      <c r="AQ1101" s="4">
        <f t="shared" si="632"/>
        <v>38.150045263623014</v>
      </c>
      <c r="AR1101" s="3"/>
      <c r="AS1101" s="4">
        <v>3.4</v>
      </c>
      <c r="AT1101" s="4"/>
      <c r="AU1101" s="21">
        <f t="shared" si="662"/>
        <v>357.75768656194282</v>
      </c>
      <c r="AV1101" s="21">
        <f t="shared" si="633"/>
        <v>0.32260755254118878</v>
      </c>
      <c r="AW1101" s="3">
        <f t="shared" si="634"/>
        <v>52.890413438056719</v>
      </c>
      <c r="AX1101"/>
      <c r="AY1101" s="20">
        <f t="shared" si="635"/>
        <v>1.4420903651647677E-2</v>
      </c>
      <c r="AZ1101" s="20">
        <f t="shared" si="636"/>
        <v>1.6928886895412491E-2</v>
      </c>
      <c r="BA1101" s="19">
        <f t="shared" si="637"/>
        <v>0.11016889468857791</v>
      </c>
      <c r="BB1101" s="18">
        <f t="shared" si="638"/>
        <v>1.8816136265294884E-2</v>
      </c>
      <c r="BC1101" s="18">
        <f t="shared" si="639"/>
        <v>2.2088507789693995E-2</v>
      </c>
      <c r="BD1101" s="17">
        <f t="shared" si="640"/>
        <v>0.14374639653183982</v>
      </c>
      <c r="BE1101" s="16">
        <f t="shared" si="641"/>
        <v>4.1470312072349304E-3</v>
      </c>
      <c r="BF1101" s="16">
        <f t="shared" si="642"/>
        <v>4.8682540258844836E-3</v>
      </c>
      <c r="BG1101" s="16">
        <f t="shared" si="643"/>
        <v>3.1681360293112457E-2</v>
      </c>
      <c r="BH1101" s="15">
        <f t="shared" si="644"/>
        <v>4.844658188586406E-3</v>
      </c>
      <c r="BI1101" s="15">
        <f t="shared" si="645"/>
        <v>5.6872074387753465E-3</v>
      </c>
      <c r="BJ1101" s="15">
        <f t="shared" si="646"/>
        <v>3.7010901027658583E-2</v>
      </c>
    </row>
    <row r="1102" spans="1:62" x14ac:dyDescent="0.25">
      <c r="A1102">
        <v>1073</v>
      </c>
      <c r="B1102" s="26">
        <f t="shared" si="624"/>
        <v>0.45639182337780693</v>
      </c>
      <c r="C1102" s="25">
        <f t="shared" si="625"/>
        <v>10.228869709599508</v>
      </c>
      <c r="D1102" s="24">
        <f t="shared" si="626"/>
        <v>1.0122262327654328</v>
      </c>
      <c r="E1102" s="22">
        <f t="shared" si="627"/>
        <v>38.199618119772786</v>
      </c>
      <c r="F1102" s="27">
        <v>3.4</v>
      </c>
      <c r="G1102" s="4">
        <f t="shared" si="628"/>
        <v>53.297105885515528</v>
      </c>
      <c r="H1102" s="4"/>
      <c r="I1102" s="5">
        <v>0.72929999999999995</v>
      </c>
      <c r="J1102" s="5">
        <v>0</v>
      </c>
      <c r="K1102" s="14">
        <v>1</v>
      </c>
      <c r="L1102" s="6">
        <v>11</v>
      </c>
      <c r="M1102" s="6">
        <v>52</v>
      </c>
      <c r="N1102" s="6">
        <v>83</v>
      </c>
      <c r="O1102" s="13">
        <f t="shared" si="647"/>
        <v>-10.25</v>
      </c>
      <c r="P1102" s="12">
        <f t="shared" si="648"/>
        <v>-10.25</v>
      </c>
      <c r="Q1102" s="4"/>
      <c r="R1102">
        <v>1073</v>
      </c>
      <c r="S1102" s="4">
        <f t="shared" si="649"/>
        <v>1.245428856118602</v>
      </c>
      <c r="T1102" s="12">
        <f t="shared" si="650"/>
        <v>1</v>
      </c>
      <c r="U1102">
        <f t="shared" si="651"/>
        <v>0.6</v>
      </c>
      <c r="V1102" s="4">
        <f t="shared" si="652"/>
        <v>0.74725731367116122</v>
      </c>
      <c r="W1102" s="4"/>
      <c r="X1102"/>
      <c r="Z1102"/>
      <c r="AA1102">
        <v>1073</v>
      </c>
      <c r="AB1102" s="4">
        <f t="shared" si="653"/>
        <v>0.29259341317365273</v>
      </c>
      <c r="AC1102" s="4">
        <f t="shared" si="654"/>
        <v>0</v>
      </c>
      <c r="AD1102" s="26">
        <f t="shared" si="655"/>
        <v>0.45639182337780693</v>
      </c>
      <c r="AE1102" s="4">
        <f t="shared" si="629"/>
        <v>0.23867393032330747</v>
      </c>
      <c r="AF1102" s="11"/>
      <c r="AG1102" s="10">
        <f t="shared" si="656"/>
        <v>0.43670658682634733</v>
      </c>
      <c r="AH1102" s="10">
        <f t="shared" si="657"/>
        <v>0</v>
      </c>
      <c r="AI1102" s="25">
        <f t="shared" si="658"/>
        <v>10.228869709599508</v>
      </c>
      <c r="AJ1102" s="4">
        <f t="shared" si="630"/>
        <v>10.031864573351182</v>
      </c>
      <c r="AK1102" s="4"/>
      <c r="AL1102" s="24">
        <f t="shared" si="659"/>
        <v>1.0122262327654328</v>
      </c>
      <c r="AM1102" s="4">
        <f t="shared" si="631"/>
        <v>0.96983179696810251</v>
      </c>
      <c r="AN1102" s="3"/>
      <c r="AO1102" s="23">
        <f t="shared" si="660"/>
        <v>0</v>
      </c>
      <c r="AP1102" s="22">
        <f t="shared" si="661"/>
        <v>38.199618119772786</v>
      </c>
      <c r="AQ1102" s="4">
        <f t="shared" si="632"/>
        <v>38.150124147439492</v>
      </c>
      <c r="AR1102" s="3"/>
      <c r="AS1102" s="4">
        <v>3.4</v>
      </c>
      <c r="AT1102" s="4"/>
      <c r="AU1102" s="21">
        <f t="shared" si="662"/>
        <v>358.08029411448399</v>
      </c>
      <c r="AV1102" s="21">
        <f t="shared" si="633"/>
        <v>0.39438482632666311</v>
      </c>
      <c r="AW1102" s="3">
        <f t="shared" si="634"/>
        <v>53.297105885515528</v>
      </c>
      <c r="AX1102"/>
      <c r="AY1102" s="20">
        <f t="shared" si="635"/>
        <v>2.218568349296687E-2</v>
      </c>
      <c r="AZ1102" s="20">
        <f t="shared" si="636"/>
        <v>2.6044063230874152E-2</v>
      </c>
      <c r="BA1102" s="19">
        <f t="shared" si="637"/>
        <v>0.16948814633065845</v>
      </c>
      <c r="BB1102" s="18">
        <f t="shared" si="638"/>
        <v>2.0075031675049707E-2</v>
      </c>
      <c r="BC1102" s="18">
        <f t="shared" si="639"/>
        <v>2.3566341531580094E-2</v>
      </c>
      <c r="BD1102" s="17">
        <f t="shared" si="640"/>
        <v>0.15336376304169561</v>
      </c>
      <c r="BE1102" s="16">
        <f t="shared" si="641"/>
        <v>4.3200378309146787E-3</v>
      </c>
      <c r="BF1102" s="16">
        <f t="shared" si="642"/>
        <v>5.0713487580302747E-3</v>
      </c>
      <c r="BG1102" s="16">
        <f t="shared" si="643"/>
        <v>3.3003049208385316E-2</v>
      </c>
      <c r="BH1102" s="15">
        <f t="shared" si="644"/>
        <v>5.043488110190693E-3</v>
      </c>
      <c r="BI1102" s="15">
        <f t="shared" si="645"/>
        <v>5.9206164771803786E-3</v>
      </c>
      <c r="BJ1102" s="15">
        <f t="shared" si="646"/>
        <v>3.8529867745923707E-2</v>
      </c>
    </row>
    <row r="1103" spans="1:62" x14ac:dyDescent="0.25">
      <c r="A1103">
        <v>1074</v>
      </c>
      <c r="B1103" s="26">
        <f t="shared" si="624"/>
        <v>0.53126734349696014</v>
      </c>
      <c r="C1103" s="25">
        <f t="shared" si="625"/>
        <v>10.468571160177529</v>
      </c>
      <c r="D1103" s="24">
        <f t="shared" si="626"/>
        <v>1.0214560380772244</v>
      </c>
      <c r="E1103" s="22">
        <f t="shared" si="627"/>
        <v>38.210726517437159</v>
      </c>
      <c r="F1103" s="27">
        <v>3.4</v>
      </c>
      <c r="G1103" s="4">
        <f t="shared" si="628"/>
        <v>53.632021059188872</v>
      </c>
      <c r="H1103" s="4"/>
      <c r="I1103" s="5">
        <v>0.72929999999999995</v>
      </c>
      <c r="J1103" s="5">
        <v>0</v>
      </c>
      <c r="K1103" s="14">
        <v>1</v>
      </c>
      <c r="L1103" s="6">
        <v>13.9</v>
      </c>
      <c r="M1103" s="6">
        <v>57</v>
      </c>
      <c r="N1103" s="6">
        <v>99</v>
      </c>
      <c r="O1103" s="13">
        <f t="shared" si="647"/>
        <v>-17.25</v>
      </c>
      <c r="P1103" s="12">
        <f t="shared" si="648"/>
        <v>-27.5</v>
      </c>
      <c r="Q1103" s="4"/>
      <c r="R1103">
        <v>1074</v>
      </c>
      <c r="S1103" s="4">
        <f t="shared" si="649"/>
        <v>1.7093833911892833</v>
      </c>
      <c r="T1103" s="12">
        <f t="shared" si="650"/>
        <v>0.75846459436788383</v>
      </c>
      <c r="U1103">
        <f t="shared" si="651"/>
        <v>0.6</v>
      </c>
      <c r="V1103" s="4">
        <f t="shared" si="652"/>
        <v>0.77790406825054637</v>
      </c>
      <c r="W1103" s="4"/>
      <c r="X1103"/>
      <c r="Z1103"/>
      <c r="AA1103">
        <v>1074</v>
      </c>
      <c r="AB1103" s="4">
        <f t="shared" si="653"/>
        <v>0.29259341317365273</v>
      </c>
      <c r="AC1103" s="4">
        <f t="shared" si="654"/>
        <v>0</v>
      </c>
      <c r="AD1103" s="26">
        <f t="shared" si="655"/>
        <v>0.53126734349696014</v>
      </c>
      <c r="AE1103" s="4">
        <f t="shared" si="629"/>
        <v>0.1430848511414359</v>
      </c>
      <c r="AF1103" s="11"/>
      <c r="AG1103" s="10">
        <f t="shared" si="656"/>
        <v>0.43670658682634733</v>
      </c>
      <c r="AH1103" s="10">
        <f t="shared" si="657"/>
        <v>0</v>
      </c>
      <c r="AI1103" s="25">
        <f t="shared" si="658"/>
        <v>10.468571160177529</v>
      </c>
      <c r="AJ1103" s="4">
        <f t="shared" si="630"/>
        <v>10.064583923105902</v>
      </c>
      <c r="AK1103" s="4"/>
      <c r="AL1103" s="24">
        <f t="shared" si="659"/>
        <v>1.0214560380772244</v>
      </c>
      <c r="AM1103" s="4">
        <f t="shared" si="631"/>
        <v>0.93673812292459191</v>
      </c>
      <c r="AN1103" s="3"/>
      <c r="AO1103" s="23">
        <f t="shared" si="660"/>
        <v>0</v>
      </c>
      <c r="AP1103" s="22">
        <f t="shared" si="661"/>
        <v>38.210726517437159</v>
      </c>
      <c r="AQ1103" s="4">
        <f t="shared" si="632"/>
        <v>38.110606148226132</v>
      </c>
      <c r="AR1103" s="3"/>
      <c r="AS1103" s="4">
        <v>3.4</v>
      </c>
      <c r="AT1103" s="4"/>
      <c r="AU1103" s="21">
        <f t="shared" si="662"/>
        <v>358.47467894081063</v>
      </c>
      <c r="AV1103" s="21">
        <f t="shared" si="633"/>
        <v>0.76057725382337693</v>
      </c>
      <c r="AW1103" s="3">
        <f t="shared" si="634"/>
        <v>53.632021059188872</v>
      </c>
      <c r="AX1103"/>
      <c r="AY1103" s="20">
        <f t="shared" si="635"/>
        <v>3.9556206392071323E-2</v>
      </c>
      <c r="AZ1103" s="20">
        <f t="shared" si="636"/>
        <v>4.6435546634170689E-2</v>
      </c>
      <c r="BA1103" s="19">
        <f t="shared" si="637"/>
        <v>0.30219073932928231</v>
      </c>
      <c r="BB1103" s="18">
        <f t="shared" si="638"/>
        <v>4.1166726588823484E-2</v>
      </c>
      <c r="BC1103" s="18">
        <f t="shared" si="639"/>
        <v>4.832615729992322E-2</v>
      </c>
      <c r="BD1103" s="17">
        <f t="shared" si="640"/>
        <v>0.31449435318288044</v>
      </c>
      <c r="BE1103" s="16">
        <f t="shared" si="641"/>
        <v>8.6328451253652409E-3</v>
      </c>
      <c r="BF1103" s="16">
        <f t="shared" si="642"/>
        <v>1.013420949499398E-2</v>
      </c>
      <c r="BG1103" s="16">
        <f t="shared" si="643"/>
        <v>6.5950860532273281E-2</v>
      </c>
      <c r="BH1103" s="15">
        <f t="shared" si="644"/>
        <v>1.0202371478759433E-2</v>
      </c>
      <c r="BI1103" s="15">
        <f t="shared" si="645"/>
        <v>1.1976696953326291E-2</v>
      </c>
      <c r="BJ1103" s="15">
        <f t="shared" si="646"/>
        <v>7.7941300778940917E-2</v>
      </c>
    </row>
    <row r="1104" spans="1:62" x14ac:dyDescent="0.25">
      <c r="A1104">
        <v>1075</v>
      </c>
      <c r="B1104" s="26">
        <f t="shared" si="624"/>
        <v>0.4356782643150886</v>
      </c>
      <c r="C1104" s="25">
        <f t="shared" si="625"/>
        <v>10.501290509932248</v>
      </c>
      <c r="D1104" s="24">
        <f t="shared" si="626"/>
        <v>1.0362962725096114</v>
      </c>
      <c r="E1104" s="22">
        <f t="shared" si="627"/>
        <v>38.227478758608548</v>
      </c>
      <c r="F1104" s="27">
        <v>3.4</v>
      </c>
      <c r="G1104" s="4">
        <f t="shared" si="628"/>
        <v>53.600743805365497</v>
      </c>
      <c r="H1104" s="4"/>
      <c r="I1104" s="5">
        <v>0.72929999999999995</v>
      </c>
      <c r="J1104" s="5">
        <v>0</v>
      </c>
      <c r="K1104" s="14">
        <v>0</v>
      </c>
      <c r="L1104" s="6">
        <v>16</v>
      </c>
      <c r="M1104" s="6">
        <v>34</v>
      </c>
      <c r="N1104" s="6">
        <v>103</v>
      </c>
      <c r="O1104" s="13">
        <f t="shared" si="647"/>
        <v>-43.25</v>
      </c>
      <c r="P1104" s="12">
        <f t="shared" si="648"/>
        <v>-27.5</v>
      </c>
      <c r="Q1104" s="4"/>
      <c r="R1104">
        <v>1075</v>
      </c>
      <c r="S1104" s="4">
        <f t="shared" si="649"/>
        <v>2.0754997247575919</v>
      </c>
      <c r="T1104" s="12">
        <f t="shared" si="650"/>
        <v>0.75846459436788383</v>
      </c>
      <c r="U1104">
        <f t="shared" si="651"/>
        <v>1</v>
      </c>
      <c r="V1104" s="4">
        <f t="shared" si="652"/>
        <v>1.5741930568489215</v>
      </c>
      <c r="W1104" s="4"/>
      <c r="X1104"/>
      <c r="Z1104"/>
      <c r="AA1104">
        <v>1075</v>
      </c>
      <c r="AB1104" s="4">
        <f t="shared" si="653"/>
        <v>0.29259341317365273</v>
      </c>
      <c r="AC1104" s="4">
        <f t="shared" si="654"/>
        <v>0</v>
      </c>
      <c r="AD1104" s="26">
        <f t="shared" si="655"/>
        <v>0.4356782643150886</v>
      </c>
      <c r="AE1104" s="4">
        <f t="shared" si="629"/>
        <v>0.11734009319065236</v>
      </c>
      <c r="AF1104" s="11"/>
      <c r="AG1104" s="10">
        <f t="shared" si="656"/>
        <v>0.43670658682634733</v>
      </c>
      <c r="AH1104" s="10">
        <f t="shared" si="657"/>
        <v>0</v>
      </c>
      <c r="AI1104" s="25">
        <f t="shared" si="658"/>
        <v>10.501290509932248</v>
      </c>
      <c r="AJ1104" s="4">
        <f t="shared" si="630"/>
        <v>10.096040617288631</v>
      </c>
      <c r="AK1104" s="4"/>
      <c r="AL1104" s="24">
        <f t="shared" si="659"/>
        <v>1.0362962725096114</v>
      </c>
      <c r="AM1104" s="4">
        <f t="shared" si="631"/>
        <v>0.95034753226551949</v>
      </c>
      <c r="AN1104" s="3"/>
      <c r="AO1104" s="23">
        <f t="shared" si="660"/>
        <v>0</v>
      </c>
      <c r="AP1104" s="22">
        <f t="shared" si="661"/>
        <v>38.227478758608548</v>
      </c>
      <c r="AQ1104" s="4">
        <f t="shared" si="632"/>
        <v>38.12731449490181</v>
      </c>
      <c r="AR1104" s="3"/>
      <c r="AS1104" s="4">
        <v>3.4</v>
      </c>
      <c r="AT1104" s="4"/>
      <c r="AU1104" s="21">
        <f t="shared" si="662"/>
        <v>359.23525619463402</v>
      </c>
      <c r="AV1104" s="21">
        <f t="shared" si="633"/>
        <v>0.70818041420279054</v>
      </c>
      <c r="AW1104" s="3">
        <f t="shared" si="634"/>
        <v>53.600743805365497</v>
      </c>
      <c r="AX1104"/>
      <c r="AY1104" s="20">
        <f t="shared" si="635"/>
        <v>3.243899621299734E-2</v>
      </c>
      <c r="AZ1104" s="20">
        <f t="shared" si="636"/>
        <v>3.8080560771779487E-2</v>
      </c>
      <c r="BA1104" s="19">
        <f t="shared" si="637"/>
        <v>0.24781861413965944</v>
      </c>
      <c r="BB1104" s="18">
        <f t="shared" si="638"/>
        <v>4.1295392526601006E-2</v>
      </c>
      <c r="BC1104" s="18">
        <f t="shared" si="639"/>
        <v>4.8477199922531619E-2</v>
      </c>
      <c r="BD1104" s="17">
        <f t="shared" si="640"/>
        <v>0.31547730019448461</v>
      </c>
      <c r="BE1104" s="16">
        <f t="shared" si="641"/>
        <v>8.7582675035226751E-3</v>
      </c>
      <c r="BF1104" s="16">
        <f t="shared" si="642"/>
        <v>1.0281444460657053E-2</v>
      </c>
      <c r="BG1104" s="16">
        <f t="shared" si="643"/>
        <v>6.6909028279912214E-2</v>
      </c>
      <c r="BH1104" s="15">
        <f t="shared" si="644"/>
        <v>1.0206844374281555E-2</v>
      </c>
      <c r="BI1104" s="15">
        <f t="shared" si="645"/>
        <v>1.1981947743721825E-2</v>
      </c>
      <c r="BJ1104" s="15">
        <f t="shared" si="646"/>
        <v>7.797547158873433E-2</v>
      </c>
    </row>
    <row r="1105" spans="1:62" x14ac:dyDescent="0.25">
      <c r="A1105">
        <v>1076</v>
      </c>
      <c r="B1105" s="26">
        <f t="shared" si="624"/>
        <v>0.16612572193316733</v>
      </c>
      <c r="C1105" s="25">
        <f t="shared" si="625"/>
        <v>10.168854988546116</v>
      </c>
      <c r="D1105" s="24">
        <f t="shared" si="626"/>
        <v>1.0430470328829222</v>
      </c>
      <c r="E1105" s="22">
        <f t="shared" si="627"/>
        <v>38.236135647800502</v>
      </c>
      <c r="F1105" s="27">
        <v>3.4</v>
      </c>
      <c r="G1105" s="4">
        <f t="shared" si="628"/>
        <v>53.014163391162704</v>
      </c>
      <c r="H1105" s="4"/>
      <c r="I1105" s="5">
        <v>0.1216</v>
      </c>
      <c r="J1105" s="5">
        <v>0</v>
      </c>
      <c r="K1105" s="14">
        <v>0</v>
      </c>
      <c r="L1105" s="6">
        <v>16</v>
      </c>
      <c r="M1105" s="6">
        <v>55</v>
      </c>
      <c r="N1105" s="6">
        <v>91</v>
      </c>
      <c r="O1105" s="13">
        <f t="shared" si="647"/>
        <v>-13.25</v>
      </c>
      <c r="P1105" s="12">
        <f t="shared" si="648"/>
        <v>-27.5</v>
      </c>
      <c r="Q1105" s="4"/>
      <c r="R1105">
        <v>1076</v>
      </c>
      <c r="S1105" s="4">
        <f t="shared" si="649"/>
        <v>2.0754997247575919</v>
      </c>
      <c r="T1105" s="12">
        <f t="shared" si="650"/>
        <v>0.75846459436788383</v>
      </c>
      <c r="U1105">
        <f t="shared" si="651"/>
        <v>1</v>
      </c>
      <c r="V1105" s="4">
        <f t="shared" si="652"/>
        <v>1.5741930568489215</v>
      </c>
      <c r="W1105" s="4"/>
      <c r="X1105"/>
      <c r="Z1105"/>
      <c r="AA1105">
        <v>1076</v>
      </c>
      <c r="AB1105" s="4">
        <f t="shared" si="653"/>
        <v>4.8785628742514978E-2</v>
      </c>
      <c r="AC1105" s="4">
        <f t="shared" si="654"/>
        <v>0</v>
      </c>
      <c r="AD1105" s="26">
        <f t="shared" si="655"/>
        <v>0.16612572193316733</v>
      </c>
      <c r="AE1105" s="4">
        <f t="shared" si="629"/>
        <v>4.4742147840706611E-2</v>
      </c>
      <c r="AF1105" s="11"/>
      <c r="AG1105" s="10">
        <f t="shared" si="656"/>
        <v>7.2814371257485036E-2</v>
      </c>
      <c r="AH1105" s="10">
        <f t="shared" si="657"/>
        <v>0</v>
      </c>
      <c r="AI1105" s="25">
        <f t="shared" si="658"/>
        <v>10.168854988546116</v>
      </c>
      <c r="AJ1105" s="4">
        <f t="shared" si="630"/>
        <v>9.776433546952271</v>
      </c>
      <c r="AK1105" s="4"/>
      <c r="AL1105" s="24">
        <f t="shared" si="659"/>
        <v>1.0430470328829222</v>
      </c>
      <c r="AM1105" s="4">
        <f t="shared" si="631"/>
        <v>0.95653831003373935</v>
      </c>
      <c r="AN1105" s="3"/>
      <c r="AO1105" s="23">
        <f t="shared" si="660"/>
        <v>0</v>
      </c>
      <c r="AP1105" s="22">
        <f t="shared" si="661"/>
        <v>38.236135647800502</v>
      </c>
      <c r="AQ1105" s="4">
        <f t="shared" si="632"/>
        <v>38.135948597953082</v>
      </c>
      <c r="AR1105" s="3"/>
      <c r="AS1105" s="4">
        <v>3.4</v>
      </c>
      <c r="AT1105" s="4"/>
      <c r="AU1105" s="21">
        <f t="shared" si="662"/>
        <v>359.94343660883681</v>
      </c>
      <c r="AV1105" s="21">
        <f t="shared" si="633"/>
        <v>0.54532302540914379</v>
      </c>
      <c r="AW1105" s="3">
        <f t="shared" si="634"/>
        <v>53.014163391162704</v>
      </c>
      <c r="AX1105"/>
      <c r="AY1105" s="20">
        <f t="shared" si="635"/>
        <v>1.2369114537528234E-2</v>
      </c>
      <c r="AZ1105" s="20">
        <f t="shared" si="636"/>
        <v>1.452026489188097E-2</v>
      </c>
      <c r="BA1105" s="19">
        <f t="shared" si="637"/>
        <v>9.449419466305152E-2</v>
      </c>
      <c r="BB1105" s="18">
        <f t="shared" si="638"/>
        <v>3.9988159801250193E-2</v>
      </c>
      <c r="BC1105" s="18">
        <f t="shared" si="639"/>
        <v>4.694262237538066E-2</v>
      </c>
      <c r="BD1105" s="17">
        <f t="shared" si="640"/>
        <v>0.30549065941721393</v>
      </c>
      <c r="BE1105" s="16">
        <f t="shared" si="641"/>
        <v>8.8153303230448388E-3</v>
      </c>
      <c r="BF1105" s="16">
        <f t="shared" si="642"/>
        <v>1.0348431248791767E-2</v>
      </c>
      <c r="BG1105" s="16">
        <f t="shared" si="643"/>
        <v>6.734496127734628E-2</v>
      </c>
      <c r="BH1105" s="15">
        <f t="shared" si="644"/>
        <v>1.020916630610866E-2</v>
      </c>
      <c r="BI1105" s="15">
        <f t="shared" si="645"/>
        <v>1.1984673489779732E-2</v>
      </c>
      <c r="BJ1105" s="15">
        <f t="shared" si="646"/>
        <v>7.799321005153205E-2</v>
      </c>
    </row>
    <row r="1106" spans="1:62" x14ac:dyDescent="0.25">
      <c r="A1106">
        <v>1077</v>
      </c>
      <c r="B1106" s="26">
        <f t="shared" si="624"/>
        <v>9.3527776583221589E-2</v>
      </c>
      <c r="C1106" s="25">
        <f t="shared" si="625"/>
        <v>9.8492479182097554</v>
      </c>
      <c r="D1106" s="24">
        <f t="shared" si="626"/>
        <v>1.0279200810016713</v>
      </c>
      <c r="E1106" s="22">
        <f t="shared" si="627"/>
        <v>38.219744589958914</v>
      </c>
      <c r="F1106" s="27">
        <v>3.4</v>
      </c>
      <c r="G1106" s="4">
        <f t="shared" si="628"/>
        <v>52.590440365753558</v>
      </c>
      <c r="H1106" s="4"/>
      <c r="I1106" s="5">
        <v>0.1216</v>
      </c>
      <c r="J1106" s="5">
        <v>0</v>
      </c>
      <c r="K1106" s="14">
        <v>0</v>
      </c>
      <c r="L1106" s="6">
        <v>13.5</v>
      </c>
      <c r="M1106" s="6">
        <v>58</v>
      </c>
      <c r="N1106" s="6">
        <v>69</v>
      </c>
      <c r="O1106" s="13">
        <f t="shared" si="647"/>
        <v>6.25</v>
      </c>
      <c r="P1106" s="12">
        <f t="shared" si="648"/>
        <v>-21.25</v>
      </c>
      <c r="Q1106" s="4"/>
      <c r="R1106">
        <v>1077</v>
      </c>
      <c r="S1106" s="4">
        <f t="shared" si="649"/>
        <v>1.6422633067433468</v>
      </c>
      <c r="T1106" s="12">
        <f t="shared" si="650"/>
        <v>0.95855194129866228</v>
      </c>
      <c r="U1106">
        <f t="shared" si="651"/>
        <v>1</v>
      </c>
      <c r="V1106" s="4">
        <f t="shared" si="652"/>
        <v>1.5741946808023954</v>
      </c>
      <c r="W1106" s="4"/>
      <c r="X1106"/>
      <c r="Z1106"/>
      <c r="AA1106">
        <v>1077</v>
      </c>
      <c r="AB1106" s="4">
        <f t="shared" si="653"/>
        <v>4.8785628742514978E-2</v>
      </c>
      <c r="AC1106" s="4">
        <f t="shared" si="654"/>
        <v>0</v>
      </c>
      <c r="AD1106" s="26">
        <f t="shared" si="655"/>
        <v>9.3527776583221589E-2</v>
      </c>
      <c r="AE1106" s="4">
        <f t="shared" si="629"/>
        <v>3.6543692300324268E-2</v>
      </c>
      <c r="AF1106" s="11"/>
      <c r="AG1106" s="10">
        <f t="shared" si="656"/>
        <v>7.2814371257485036E-2</v>
      </c>
      <c r="AH1106" s="10">
        <f t="shared" si="657"/>
        <v>0</v>
      </c>
      <c r="AI1106" s="25">
        <f t="shared" si="658"/>
        <v>9.8492479182097554</v>
      </c>
      <c r="AJ1106" s="4">
        <f t="shared" si="630"/>
        <v>9.5754506819530256</v>
      </c>
      <c r="AK1106" s="4"/>
      <c r="AL1106" s="24">
        <f t="shared" si="659"/>
        <v>1.0279200810016713</v>
      </c>
      <c r="AM1106" s="4">
        <f t="shared" si="631"/>
        <v>0.96610179750323355</v>
      </c>
      <c r="AN1106" s="3"/>
      <c r="AO1106" s="23">
        <f t="shared" si="660"/>
        <v>0</v>
      </c>
      <c r="AP1106" s="22">
        <f t="shared" si="661"/>
        <v>38.219744589958914</v>
      </c>
      <c r="AQ1106" s="4">
        <f t="shared" si="632"/>
        <v>38.147978053360248</v>
      </c>
      <c r="AR1106" s="3"/>
      <c r="AS1106" s="4">
        <v>3.4</v>
      </c>
      <c r="AT1106" s="4"/>
      <c r="AU1106" s="21">
        <f t="shared" si="662"/>
        <v>360.48875963424592</v>
      </c>
      <c r="AV1106" s="21">
        <f t="shared" si="633"/>
        <v>0.36149787824531238</v>
      </c>
      <c r="AW1106" s="3">
        <f t="shared" si="634"/>
        <v>52.590440365753558</v>
      </c>
      <c r="AX1106"/>
      <c r="AY1106" s="20">
        <f t="shared" si="635"/>
        <v>5.8067384370674756E-3</v>
      </c>
      <c r="AZ1106" s="20">
        <f t="shared" si="636"/>
        <v>6.8166059913400794E-3</v>
      </c>
      <c r="BA1106" s="19">
        <f t="shared" si="637"/>
        <v>4.4360739854489774E-2</v>
      </c>
      <c r="BB1106" s="18">
        <f t="shared" si="638"/>
        <v>2.7900227857341673E-2</v>
      </c>
      <c r="BC1106" s="18">
        <f t="shared" si="639"/>
        <v>3.2752441397748917E-2</v>
      </c>
      <c r="BD1106" s="17">
        <f t="shared" si="640"/>
        <v>0.21314456700163922</v>
      </c>
      <c r="BE1106" s="16">
        <f t="shared" si="641"/>
        <v>6.2993484482762561E-3</v>
      </c>
      <c r="BF1106" s="16">
        <f t="shared" si="642"/>
        <v>7.3948873088460392E-3</v>
      </c>
      <c r="BG1106" s="16">
        <f t="shared" si="643"/>
        <v>4.8124047741315477E-2</v>
      </c>
      <c r="BH1106" s="15">
        <f t="shared" si="644"/>
        <v>7.3130859573671851E-3</v>
      </c>
      <c r="BI1106" s="15">
        <f t="shared" si="645"/>
        <v>8.5849269934310437E-3</v>
      </c>
      <c r="BJ1106" s="15">
        <f t="shared" si="646"/>
        <v>5.5868523647867943E-2</v>
      </c>
    </row>
    <row r="1107" spans="1:62" x14ac:dyDescent="0.25">
      <c r="A1107">
        <v>1078</v>
      </c>
      <c r="B1107" s="26">
        <f t="shared" si="624"/>
        <v>8.5329321042839246E-2</v>
      </c>
      <c r="C1107" s="25">
        <f t="shared" si="625"/>
        <v>9.6482650532105101</v>
      </c>
      <c r="D1107" s="24">
        <f t="shared" si="626"/>
        <v>1.0134211982032861</v>
      </c>
      <c r="E1107" s="22">
        <f t="shared" si="627"/>
        <v>38.203526915051611</v>
      </c>
      <c r="F1107" s="27">
        <v>3.4</v>
      </c>
      <c r="G1107" s="4">
        <f t="shared" si="628"/>
        <v>52.350542487508243</v>
      </c>
      <c r="H1107" s="4"/>
      <c r="I1107" s="5">
        <v>0.1216</v>
      </c>
      <c r="J1107" s="5">
        <v>0</v>
      </c>
      <c r="K1107" s="14">
        <v>0</v>
      </c>
      <c r="L1107" s="6">
        <v>10.199999999999999</v>
      </c>
      <c r="M1107" s="6">
        <v>56</v>
      </c>
      <c r="N1107" s="6">
        <v>34</v>
      </c>
      <c r="O1107" s="13">
        <f t="shared" si="647"/>
        <v>30.5</v>
      </c>
      <c r="P1107" s="12">
        <f t="shared" si="648"/>
        <v>0</v>
      </c>
      <c r="Q1107" s="4"/>
      <c r="R1107">
        <v>1078</v>
      </c>
      <c r="S1107" s="4">
        <f t="shared" si="649"/>
        <v>1.1276998486951821</v>
      </c>
      <c r="T1107" s="12">
        <f t="shared" si="650"/>
        <v>1</v>
      </c>
      <c r="U1107">
        <f t="shared" si="651"/>
        <v>1</v>
      </c>
      <c r="V1107" s="4">
        <f t="shared" si="652"/>
        <v>1.1276998486951821</v>
      </c>
      <c r="W1107" s="4"/>
      <c r="X1107"/>
      <c r="Z1107"/>
      <c r="AA1107">
        <v>1078</v>
      </c>
      <c r="AB1107" s="4">
        <f t="shared" si="653"/>
        <v>4.8785628742514978E-2</v>
      </c>
      <c r="AC1107" s="4">
        <f t="shared" si="654"/>
        <v>0</v>
      </c>
      <c r="AD1107" s="26">
        <f t="shared" si="655"/>
        <v>8.5329321042839246E-2</v>
      </c>
      <c r="AE1107" s="4">
        <f t="shared" si="629"/>
        <v>5.1357940925883014E-2</v>
      </c>
      <c r="AF1107" s="11"/>
      <c r="AG1107" s="10">
        <f t="shared" si="656"/>
        <v>7.2814371257485036E-2</v>
      </c>
      <c r="AH1107" s="10">
        <f t="shared" si="657"/>
        <v>0</v>
      </c>
      <c r="AI1107" s="25">
        <f t="shared" si="658"/>
        <v>9.6482650532105101</v>
      </c>
      <c r="AJ1107" s="4">
        <f t="shared" si="630"/>
        <v>9.5024261946610711</v>
      </c>
      <c r="AK1107" s="4"/>
      <c r="AL1107" s="24">
        <f t="shared" si="659"/>
        <v>1.0134211982032861</v>
      </c>
      <c r="AM1107" s="4">
        <f t="shared" si="631"/>
        <v>0.98002600324046119</v>
      </c>
      <c r="AN1107" s="3"/>
      <c r="AO1107" s="23">
        <f t="shared" si="660"/>
        <v>0</v>
      </c>
      <c r="AP1107" s="22">
        <f t="shared" si="661"/>
        <v>38.203526915051611</v>
      </c>
      <c r="AQ1107" s="4">
        <f t="shared" si="632"/>
        <v>38.164754851081518</v>
      </c>
      <c r="AR1107" s="3"/>
      <c r="AS1107" s="4">
        <v>3.4</v>
      </c>
      <c r="AT1107" s="4"/>
      <c r="AU1107" s="21">
        <f t="shared" si="662"/>
        <v>360.85025751249123</v>
      </c>
      <c r="AV1107" s="21">
        <f t="shared" si="633"/>
        <v>0.19615842495065397</v>
      </c>
      <c r="AW1107" s="3">
        <f t="shared" si="634"/>
        <v>52.350542487508243</v>
      </c>
      <c r="AX1107"/>
      <c r="AY1107" s="20">
        <f t="shared" si="635"/>
        <v>3.4617195514812234E-3</v>
      </c>
      <c r="AZ1107" s="20">
        <f t="shared" si="636"/>
        <v>4.0637577343475232E-3</v>
      </c>
      <c r="BA1107" s="19">
        <f t="shared" si="637"/>
        <v>2.644590283112749E-2</v>
      </c>
      <c r="BB1107" s="18">
        <f t="shared" si="638"/>
        <v>1.4861133879995318E-2</v>
      </c>
      <c r="BC1107" s="18">
        <f t="shared" si="639"/>
        <v>1.74456789026032E-2</v>
      </c>
      <c r="BD1107" s="17">
        <f t="shared" si="640"/>
        <v>0.11353204576684051</v>
      </c>
      <c r="BE1107" s="16">
        <f t="shared" si="641"/>
        <v>3.4030056750810733E-3</v>
      </c>
      <c r="BF1107" s="16">
        <f t="shared" si="642"/>
        <v>3.9948327490082159E-3</v>
      </c>
      <c r="BG1107" s="16">
        <f t="shared" si="643"/>
        <v>2.5997356538735663E-2</v>
      </c>
      <c r="BH1107" s="15">
        <f t="shared" si="644"/>
        <v>3.9509143118256511E-3</v>
      </c>
      <c r="BI1107" s="15">
        <f t="shared" si="645"/>
        <v>4.6380298443170686E-3</v>
      </c>
      <c r="BJ1107" s="15">
        <f t="shared" si="646"/>
        <v>3.0183119813950311E-2</v>
      </c>
    </row>
    <row r="1108" spans="1:62" x14ac:dyDescent="0.25">
      <c r="A1108">
        <v>1079</v>
      </c>
      <c r="B1108" s="26">
        <f t="shared" si="624"/>
        <v>0.10014356966839799</v>
      </c>
      <c r="C1108" s="25">
        <f t="shared" si="625"/>
        <v>9.5752405659185555</v>
      </c>
      <c r="D1108" s="24">
        <f t="shared" si="626"/>
        <v>1.0057027766588444</v>
      </c>
      <c r="E1108" s="22">
        <f t="shared" si="627"/>
        <v>38.194897150311796</v>
      </c>
      <c r="F1108" s="27">
        <v>3.4</v>
      </c>
      <c r="G1108" s="4">
        <f t="shared" si="628"/>
        <v>52.27598406255759</v>
      </c>
      <c r="H1108" s="4"/>
      <c r="I1108" s="5">
        <v>0.1216</v>
      </c>
      <c r="J1108" s="5">
        <v>0</v>
      </c>
      <c r="K1108" s="14">
        <v>0</v>
      </c>
      <c r="L1108" s="6">
        <v>6.1</v>
      </c>
      <c r="M1108" s="6">
        <v>75</v>
      </c>
      <c r="N1108" s="6">
        <v>18</v>
      </c>
      <c r="O1108" s="13">
        <f t="shared" si="647"/>
        <v>61.5</v>
      </c>
      <c r="P1108" s="12">
        <f t="shared" si="648"/>
        <v>0</v>
      </c>
      <c r="Q1108" s="4"/>
      <c r="R1108">
        <v>1079</v>
      </c>
      <c r="S1108" s="4">
        <f t="shared" si="649"/>
        <v>0.60923828172684824</v>
      </c>
      <c r="T1108" s="12">
        <f t="shared" si="650"/>
        <v>1</v>
      </c>
      <c r="U1108">
        <f t="shared" si="651"/>
        <v>1</v>
      </c>
      <c r="V1108" s="4">
        <f t="shared" si="652"/>
        <v>0.60923828172684824</v>
      </c>
      <c r="W1108" s="4"/>
      <c r="X1108"/>
      <c r="Z1108"/>
      <c r="AA1108">
        <v>1079</v>
      </c>
      <c r="AB1108" s="4">
        <f t="shared" si="653"/>
        <v>4.8785628742514978E-2</v>
      </c>
      <c r="AC1108" s="4">
        <f t="shared" si="654"/>
        <v>0</v>
      </c>
      <c r="AD1108" s="26">
        <f t="shared" si="655"/>
        <v>0.10014356966839799</v>
      </c>
      <c r="AE1108" s="4">
        <f t="shared" si="629"/>
        <v>6.8290383312742842E-2</v>
      </c>
      <c r="AF1108" s="11"/>
      <c r="AG1108" s="10">
        <f t="shared" si="656"/>
        <v>7.2814371257485036E-2</v>
      </c>
      <c r="AH1108" s="10">
        <f t="shared" si="657"/>
        <v>0</v>
      </c>
      <c r="AI1108" s="25">
        <f t="shared" si="658"/>
        <v>9.5752405659185555</v>
      </c>
      <c r="AJ1108" s="4">
        <f t="shared" si="630"/>
        <v>9.4658973013933583</v>
      </c>
      <c r="AK1108" s="4"/>
      <c r="AL1108" s="24">
        <f t="shared" si="659"/>
        <v>1.0057027766588444</v>
      </c>
      <c r="AM1108" s="4">
        <f t="shared" si="631"/>
        <v>0.98060986286971497</v>
      </c>
      <c r="AN1108" s="3"/>
      <c r="AO1108" s="23">
        <f t="shared" si="660"/>
        <v>0</v>
      </c>
      <c r="AP1108" s="22">
        <f t="shared" si="661"/>
        <v>38.194897150311796</v>
      </c>
      <c r="AQ1108" s="4">
        <f t="shared" si="632"/>
        <v>38.165663587968709</v>
      </c>
      <c r="AR1108" s="3"/>
      <c r="AS1108" s="4">
        <v>3.4</v>
      </c>
      <c r="AT1108" s="4"/>
      <c r="AU1108" s="21">
        <f t="shared" si="662"/>
        <v>361.04641593744191</v>
      </c>
      <c r="AV1108" s="21">
        <f t="shared" si="633"/>
        <v>0.15220989878077851</v>
      </c>
      <c r="AW1108" s="3">
        <f t="shared" si="634"/>
        <v>52.27598406255759</v>
      </c>
      <c r="AX1108"/>
      <c r="AY1108" s="20">
        <f t="shared" si="635"/>
        <v>3.2458733676618743E-3</v>
      </c>
      <c r="AZ1108" s="20">
        <f t="shared" si="636"/>
        <v>3.8103730837769829E-3</v>
      </c>
      <c r="BA1108" s="19">
        <f t="shared" si="637"/>
        <v>2.4796939904216296E-2</v>
      </c>
      <c r="BB1108" s="18">
        <f t="shared" si="638"/>
        <v>1.1142194262538336E-2</v>
      </c>
      <c r="BC1108" s="18">
        <f t="shared" si="639"/>
        <v>1.3079967177762395E-2</v>
      </c>
      <c r="BD1108" s="17">
        <f t="shared" si="640"/>
        <v>8.5121103084896552E-2</v>
      </c>
      <c r="BE1108" s="16">
        <f t="shared" si="641"/>
        <v>2.5569944455717097E-3</v>
      </c>
      <c r="BF1108" s="16">
        <f t="shared" si="642"/>
        <v>3.0016891317580941E-3</v>
      </c>
      <c r="BG1108" s="16">
        <f t="shared" si="643"/>
        <v>1.9534230211799678E-2</v>
      </c>
      <c r="BH1108" s="15">
        <f t="shared" si="644"/>
        <v>2.9789309110817962E-3</v>
      </c>
      <c r="BI1108" s="15">
        <f t="shared" si="645"/>
        <v>3.4970058521395001E-3</v>
      </c>
      <c r="BJ1108" s="15">
        <f t="shared" si="646"/>
        <v>2.2757625579865978E-2</v>
      </c>
    </row>
    <row r="1109" spans="1:62" x14ac:dyDescent="0.25">
      <c r="A1109">
        <v>1080</v>
      </c>
      <c r="B1109" s="26">
        <f t="shared" si="624"/>
        <v>0.21460714977980874</v>
      </c>
      <c r="C1109" s="25">
        <f t="shared" si="625"/>
        <v>9.6842805349262928</v>
      </c>
      <c r="D1109" s="24">
        <f t="shared" si="626"/>
        <v>1.0005338558565686</v>
      </c>
      <c r="E1109" s="22">
        <f t="shared" si="627"/>
        <v>38.189052623214145</v>
      </c>
      <c r="F1109" s="27">
        <v>3.4</v>
      </c>
      <c r="G1109" s="4">
        <f t="shared" si="628"/>
        <v>52.488474163776814</v>
      </c>
      <c r="H1109" s="4"/>
      <c r="I1109" s="5">
        <v>0.36470000000000002</v>
      </c>
      <c r="J1109" s="5">
        <v>0</v>
      </c>
      <c r="K1109" s="14">
        <v>0</v>
      </c>
      <c r="L1109" s="6">
        <v>4.5999999999999996</v>
      </c>
      <c r="M1109" s="6">
        <v>71</v>
      </c>
      <c r="N1109" s="6">
        <v>8</v>
      </c>
      <c r="O1109" s="13">
        <f t="shared" si="647"/>
        <v>65</v>
      </c>
      <c r="P1109" s="12">
        <f t="shared" si="648"/>
        <v>0</v>
      </c>
      <c r="Q1109" s="4"/>
      <c r="R1109">
        <v>1080</v>
      </c>
      <c r="S1109" s="4">
        <f t="shared" si="649"/>
        <v>0.45940307648816003</v>
      </c>
      <c r="T1109" s="12">
        <f t="shared" si="650"/>
        <v>1</v>
      </c>
      <c r="U1109">
        <f t="shared" si="651"/>
        <v>1</v>
      </c>
      <c r="V1109" s="4">
        <f t="shared" si="652"/>
        <v>0.45940307648816003</v>
      </c>
      <c r="W1109" s="4"/>
      <c r="X1109"/>
      <c r="Z1109"/>
      <c r="AA1109">
        <v>1080</v>
      </c>
      <c r="AB1109" s="4">
        <f t="shared" si="653"/>
        <v>0.1463167664670659</v>
      </c>
      <c r="AC1109" s="4">
        <f t="shared" si="654"/>
        <v>0</v>
      </c>
      <c r="AD1109" s="26">
        <f t="shared" si="655"/>
        <v>0.21460714977980874</v>
      </c>
      <c r="AE1109" s="4">
        <f t="shared" si="629"/>
        <v>0.17960219574068595</v>
      </c>
      <c r="AF1109" s="11"/>
      <c r="AG1109" s="10">
        <f t="shared" si="656"/>
        <v>0.21838323353293418</v>
      </c>
      <c r="AH1109" s="10">
        <f t="shared" si="657"/>
        <v>0</v>
      </c>
      <c r="AI1109" s="25">
        <f t="shared" si="658"/>
        <v>9.6842805349262928</v>
      </c>
      <c r="AJ1109" s="4">
        <f t="shared" si="630"/>
        <v>9.6326855921419892</v>
      </c>
      <c r="AK1109" s="4"/>
      <c r="AL1109" s="24">
        <f t="shared" si="659"/>
        <v>1.0005338558565686</v>
      </c>
      <c r="AM1109" s="4">
        <f t="shared" si="631"/>
        <v>0.98884413231723256</v>
      </c>
      <c r="AN1109" s="3"/>
      <c r="AO1109" s="23">
        <f t="shared" si="660"/>
        <v>0</v>
      </c>
      <c r="AP1109" s="22">
        <f t="shared" si="661"/>
        <v>38.189052623214145</v>
      </c>
      <c r="AQ1109" s="4">
        <f t="shared" si="632"/>
        <v>38.175454795298052</v>
      </c>
      <c r="AR1109" s="3"/>
      <c r="AS1109" s="4">
        <v>3.4</v>
      </c>
      <c r="AT1109" s="4"/>
      <c r="AU1109" s="21">
        <f t="shared" si="662"/>
        <v>361.19862583622267</v>
      </c>
      <c r="AV1109" s="21">
        <f t="shared" si="633"/>
        <v>8.7101688981087916E-2</v>
      </c>
      <c r="AW1109" s="3">
        <f t="shared" si="634"/>
        <v>52.488474163776814</v>
      </c>
      <c r="AX1109"/>
      <c r="AY1109" s="20">
        <f t="shared" si="635"/>
        <v>3.5670418269362391E-3</v>
      </c>
      <c r="AZ1109" s="20">
        <f t="shared" si="636"/>
        <v>4.1873969272729766E-3</v>
      </c>
      <c r="BA1109" s="19">
        <f t="shared" si="637"/>
        <v>2.7250515284913582E-2</v>
      </c>
      <c r="BB1109" s="18">
        <f t="shared" si="638"/>
        <v>5.2575792204812514E-3</v>
      </c>
      <c r="BC1109" s="18">
        <f t="shared" si="639"/>
        <v>6.1719408240432077E-3</v>
      </c>
      <c r="BD1109" s="17">
        <f t="shared" si="640"/>
        <v>4.0165422739779202E-2</v>
      </c>
      <c r="BE1109" s="16">
        <f t="shared" si="641"/>
        <v>1.1911951880733791E-3</v>
      </c>
      <c r="BF1109" s="16">
        <f t="shared" si="642"/>
        <v>1.3983595686078798E-3</v>
      </c>
      <c r="BG1109" s="16">
        <f t="shared" si="643"/>
        <v>9.1001687826548026E-3</v>
      </c>
      <c r="BH1109" s="15">
        <f t="shared" si="644"/>
        <v>1.3856330414825815E-3</v>
      </c>
      <c r="BI1109" s="15">
        <f t="shared" si="645"/>
        <v>1.6266127008708565E-3</v>
      </c>
      <c r="BJ1109" s="15">
        <f t="shared" si="646"/>
        <v>1.0585582173740326E-2</v>
      </c>
    </row>
    <row r="1110" spans="1:62" x14ac:dyDescent="0.25">
      <c r="A1110">
        <v>1081</v>
      </c>
      <c r="B1110" s="26">
        <f t="shared" si="624"/>
        <v>0.32591896220775185</v>
      </c>
      <c r="C1110" s="25">
        <f t="shared" si="625"/>
        <v>9.8510688256749237</v>
      </c>
      <c r="D1110" s="24">
        <f t="shared" si="626"/>
        <v>1.000245581594206</v>
      </c>
      <c r="E1110" s="22">
        <f t="shared" si="627"/>
        <v>38.188839105318849</v>
      </c>
      <c r="F1110" s="27">
        <v>3.4</v>
      </c>
      <c r="G1110" s="4">
        <f t="shared" si="628"/>
        <v>52.766072474795727</v>
      </c>
      <c r="H1110" s="4"/>
      <c r="I1110" s="5">
        <v>0.36470000000000002</v>
      </c>
      <c r="J1110" s="5">
        <v>0</v>
      </c>
      <c r="K1110" s="14">
        <v>1</v>
      </c>
      <c r="L1110" s="6">
        <v>3.4</v>
      </c>
      <c r="M1110" s="6">
        <v>74</v>
      </c>
      <c r="N1110" s="6">
        <v>8</v>
      </c>
      <c r="O1110" s="13">
        <f t="shared" si="647"/>
        <v>68</v>
      </c>
      <c r="P1110" s="12">
        <f t="shared" si="648"/>
        <v>0</v>
      </c>
      <c r="Q1110" s="4"/>
      <c r="R1110">
        <v>1081</v>
      </c>
      <c r="S1110" s="4">
        <f t="shared" si="649"/>
        <v>0.35612952979019163</v>
      </c>
      <c r="T1110" s="12">
        <f t="shared" si="650"/>
        <v>1</v>
      </c>
      <c r="U1110">
        <f t="shared" si="651"/>
        <v>0.6</v>
      </c>
      <c r="V1110" s="4">
        <f t="shared" si="652"/>
        <v>0.21367771787411496</v>
      </c>
      <c r="W1110" s="4"/>
      <c r="X1110"/>
      <c r="Z1110"/>
      <c r="AA1110">
        <v>1081</v>
      </c>
      <c r="AB1110" s="4">
        <f t="shared" si="653"/>
        <v>0.1463167664670659</v>
      </c>
      <c r="AC1110" s="4">
        <f t="shared" si="654"/>
        <v>0</v>
      </c>
      <c r="AD1110" s="26">
        <f t="shared" si="655"/>
        <v>0.32591896220775185</v>
      </c>
      <c r="AE1110" s="4">
        <f t="shared" si="629"/>
        <v>0.27056068333860134</v>
      </c>
      <c r="AF1110" s="11"/>
      <c r="AG1110" s="10">
        <f t="shared" si="656"/>
        <v>0.21838323353293418</v>
      </c>
      <c r="AH1110" s="10">
        <f t="shared" si="657"/>
        <v>0</v>
      </c>
      <c r="AI1110" s="25">
        <f t="shared" si="658"/>
        <v>9.8510688256749237</v>
      </c>
      <c r="AJ1110" s="4">
        <f t="shared" si="630"/>
        <v>9.7962081643065879</v>
      </c>
      <c r="AK1110" s="4"/>
      <c r="AL1110" s="24">
        <f t="shared" si="659"/>
        <v>1.000245581594206</v>
      </c>
      <c r="AM1110" s="4">
        <f t="shared" si="631"/>
        <v>0.98803169266734892</v>
      </c>
      <c r="AN1110" s="3"/>
      <c r="AO1110" s="23">
        <f t="shared" si="660"/>
        <v>0</v>
      </c>
      <c r="AP1110" s="22">
        <f t="shared" si="661"/>
        <v>38.188839105318849</v>
      </c>
      <c r="AQ1110" s="4">
        <f t="shared" si="632"/>
        <v>38.174623866824852</v>
      </c>
      <c r="AR1110" s="3"/>
      <c r="AS1110" s="4">
        <v>3.4</v>
      </c>
      <c r="AT1110" s="4"/>
      <c r="AU1110" s="21">
        <f t="shared" si="662"/>
        <v>361.28572752520375</v>
      </c>
      <c r="AV1110" s="21">
        <f t="shared" si="633"/>
        <v>0.10637723598253299</v>
      </c>
      <c r="AW1110" s="3">
        <f t="shared" si="634"/>
        <v>52.766072474795727</v>
      </c>
      <c r="AX1110"/>
      <c r="AY1110" s="20">
        <f t="shared" si="635"/>
        <v>5.6410671464606453E-3</v>
      </c>
      <c r="AZ1110" s="20">
        <f t="shared" si="636"/>
        <v>6.6221223023668445E-3</v>
      </c>
      <c r="BA1110" s="19">
        <f t="shared" si="637"/>
        <v>4.3095089420323029E-2</v>
      </c>
      <c r="BB1110" s="18">
        <f t="shared" si="638"/>
        <v>5.5903593970021608E-3</v>
      </c>
      <c r="BC1110" s="18">
        <f t="shared" si="639"/>
        <v>6.5625958138721017E-3</v>
      </c>
      <c r="BD1110" s="17">
        <f t="shared" si="640"/>
        <v>4.2707706157461528E-2</v>
      </c>
      <c r="BE1110" s="16">
        <f t="shared" si="641"/>
        <v>1.244608195256017E-3</v>
      </c>
      <c r="BF1110" s="16">
        <f t="shared" si="642"/>
        <v>1.4610617944309766E-3</v>
      </c>
      <c r="BG1110" s="16">
        <f t="shared" si="643"/>
        <v>9.5082189371700487E-3</v>
      </c>
      <c r="BH1110" s="15">
        <f t="shared" si="644"/>
        <v>1.4485478321521951E-3</v>
      </c>
      <c r="BI1110" s="15">
        <f t="shared" si="645"/>
        <v>1.7004691942656203E-3</v>
      </c>
      <c r="BJ1110" s="15">
        <f t="shared" si="646"/>
        <v>1.1066221467578382E-2</v>
      </c>
    </row>
    <row r="1111" spans="1:62" x14ac:dyDescent="0.25">
      <c r="A1111">
        <v>1082</v>
      </c>
      <c r="B1111" s="26">
        <f t="shared" si="624"/>
        <v>0.41687744980566721</v>
      </c>
      <c r="C1111" s="25">
        <f t="shared" si="625"/>
        <v>10.014591397839522</v>
      </c>
      <c r="D1111" s="24">
        <f t="shared" si="626"/>
        <v>1.0019562752382198</v>
      </c>
      <c r="E1111" s="22">
        <f t="shared" si="627"/>
        <v>38.190970115929794</v>
      </c>
      <c r="F1111" s="27">
        <v>3.4</v>
      </c>
      <c r="G1111" s="4">
        <f t="shared" si="628"/>
        <v>53.024395238813206</v>
      </c>
      <c r="H1111" s="4"/>
      <c r="I1111" s="5">
        <v>0.36470000000000002</v>
      </c>
      <c r="J1111" s="5">
        <v>0</v>
      </c>
      <c r="K1111" s="14">
        <v>1</v>
      </c>
      <c r="L1111" s="6">
        <v>3.6</v>
      </c>
      <c r="M1111" s="6">
        <v>59</v>
      </c>
      <c r="N1111" s="6">
        <v>10</v>
      </c>
      <c r="O1111" s="13">
        <f t="shared" si="647"/>
        <v>51.5</v>
      </c>
      <c r="P1111" s="12">
        <f t="shared" si="648"/>
        <v>0</v>
      </c>
      <c r="Q1111" s="4"/>
      <c r="R1111">
        <v>1082</v>
      </c>
      <c r="S1111" s="4">
        <f t="shared" si="649"/>
        <v>0.37230471497562223</v>
      </c>
      <c r="T1111" s="12">
        <f t="shared" si="650"/>
        <v>1</v>
      </c>
      <c r="U1111">
        <f t="shared" si="651"/>
        <v>0.6</v>
      </c>
      <c r="V1111" s="4">
        <f t="shared" si="652"/>
        <v>0.22338282898537334</v>
      </c>
      <c r="W1111" s="4"/>
      <c r="X1111"/>
      <c r="Z1111"/>
      <c r="AA1111">
        <v>1082</v>
      </c>
      <c r="AB1111" s="4">
        <f t="shared" si="653"/>
        <v>0.1463167664670659</v>
      </c>
      <c r="AC1111" s="4">
        <f t="shared" si="654"/>
        <v>0</v>
      </c>
      <c r="AD1111" s="26">
        <f t="shared" si="655"/>
        <v>0.41687744980566721</v>
      </c>
      <c r="AE1111" s="4">
        <f t="shared" si="629"/>
        <v>0.32355993555926971</v>
      </c>
      <c r="AF1111" s="11"/>
      <c r="AG1111" s="10">
        <f t="shared" si="656"/>
        <v>0.21838323353293418</v>
      </c>
      <c r="AH1111" s="10">
        <f t="shared" si="657"/>
        <v>0</v>
      </c>
      <c r="AI1111" s="25">
        <f t="shared" si="658"/>
        <v>10.014591397839522</v>
      </c>
      <c r="AJ1111" s="4">
        <f t="shared" si="630"/>
        <v>9.9387467530765736</v>
      </c>
      <c r="AK1111" s="4"/>
      <c r="AL1111" s="24">
        <f t="shared" si="659"/>
        <v>1.0019562752382198</v>
      </c>
      <c r="AM1111" s="4">
        <f t="shared" si="631"/>
        <v>0.98533799082260254</v>
      </c>
      <c r="AN1111" s="3"/>
      <c r="AO1111" s="23">
        <f t="shared" si="660"/>
        <v>0</v>
      </c>
      <c r="AP1111" s="22">
        <f t="shared" si="661"/>
        <v>38.190970115929794</v>
      </c>
      <c r="AQ1111" s="4">
        <f t="shared" si="632"/>
        <v>38.171619231086474</v>
      </c>
      <c r="AR1111" s="3"/>
      <c r="AS1111" s="4">
        <v>3.4</v>
      </c>
      <c r="AT1111" s="4"/>
      <c r="AU1111" s="21">
        <f t="shared" si="662"/>
        <v>361.39210476118626</v>
      </c>
      <c r="AV1111" s="21">
        <f t="shared" si="633"/>
        <v>0.15968980819520484</v>
      </c>
      <c r="AW1111" s="3">
        <f t="shared" si="634"/>
        <v>53.024395238813206</v>
      </c>
      <c r="AX1111"/>
      <c r="AY1111" s="20">
        <f t="shared" si="635"/>
        <v>9.5091533652806298E-3</v>
      </c>
      <c r="AZ1111" s="20">
        <f t="shared" si="636"/>
        <v>1.1162919167938131E-2</v>
      </c>
      <c r="BA1111" s="19">
        <f t="shared" si="637"/>
        <v>7.2645441713178757E-2</v>
      </c>
      <c r="BB1111" s="18">
        <f t="shared" si="638"/>
        <v>7.7286494910461167E-3</v>
      </c>
      <c r="BC1111" s="18">
        <f t="shared" si="639"/>
        <v>9.0727624460106588E-3</v>
      </c>
      <c r="BD1111" s="17">
        <f t="shared" si="640"/>
        <v>5.9043232825892064E-2</v>
      </c>
      <c r="BE1111" s="16">
        <f t="shared" si="641"/>
        <v>1.6934207522791838E-3</v>
      </c>
      <c r="BF1111" s="16">
        <f t="shared" si="642"/>
        <v>1.9879287091973028E-3</v>
      </c>
      <c r="BG1111" s="16">
        <f t="shared" si="643"/>
        <v>1.2936934954140817E-2</v>
      </c>
      <c r="BH1111" s="15">
        <f t="shared" si="644"/>
        <v>1.9718756250101804E-3</v>
      </c>
      <c r="BI1111" s="15">
        <f t="shared" si="645"/>
        <v>2.3148105163162988E-3</v>
      </c>
      <c r="BJ1111" s="15">
        <f t="shared" si="646"/>
        <v>1.5064198701993227E-2</v>
      </c>
    </row>
    <row r="1112" spans="1:62" x14ac:dyDescent="0.25">
      <c r="A1112">
        <v>1083</v>
      </c>
      <c r="B1112" s="26">
        <f t="shared" si="624"/>
        <v>0.37234556430178467</v>
      </c>
      <c r="C1112" s="25">
        <f t="shared" si="625"/>
        <v>10.011561124334058</v>
      </c>
      <c r="D1112" s="24">
        <f t="shared" si="626"/>
        <v>1.0062410900562186</v>
      </c>
      <c r="E1112" s="22">
        <f t="shared" si="627"/>
        <v>38.196157651925937</v>
      </c>
      <c r="F1112" s="27">
        <v>3.4</v>
      </c>
      <c r="G1112" s="4">
        <f t="shared" si="628"/>
        <v>52.986305430617996</v>
      </c>
      <c r="H1112" s="4"/>
      <c r="I1112" s="5">
        <v>0.1216</v>
      </c>
      <c r="J1112" s="5">
        <v>0</v>
      </c>
      <c r="K1112" s="14">
        <v>1</v>
      </c>
      <c r="L1112" s="6">
        <v>5.0999999999999996</v>
      </c>
      <c r="M1112" s="6">
        <v>62</v>
      </c>
      <c r="N1112" s="6">
        <v>27</v>
      </c>
      <c r="O1112" s="13">
        <f t="shared" si="647"/>
        <v>41.75</v>
      </c>
      <c r="P1112" s="12">
        <f t="shared" si="648"/>
        <v>0</v>
      </c>
      <c r="Q1112" s="4"/>
      <c r="R1112">
        <v>1083</v>
      </c>
      <c r="S1112" s="4">
        <f t="shared" si="649"/>
        <v>0.50681584851960382</v>
      </c>
      <c r="T1112" s="12">
        <f t="shared" si="650"/>
        <v>1</v>
      </c>
      <c r="U1112">
        <f t="shared" si="651"/>
        <v>0.6</v>
      </c>
      <c r="V1112" s="4">
        <f t="shared" si="652"/>
        <v>0.3040895091117623</v>
      </c>
      <c r="W1112" s="4"/>
      <c r="X1112"/>
      <c r="Z1112"/>
      <c r="AA1112">
        <v>1083</v>
      </c>
      <c r="AB1112" s="4">
        <f t="shared" si="653"/>
        <v>4.8785628742514978E-2</v>
      </c>
      <c r="AC1112" s="4">
        <f t="shared" si="654"/>
        <v>0</v>
      </c>
      <c r="AD1112" s="26">
        <f t="shared" si="655"/>
        <v>0.37234556430178467</v>
      </c>
      <c r="AE1112" s="4">
        <f t="shared" si="629"/>
        <v>0.25653146669727728</v>
      </c>
      <c r="AF1112" s="11"/>
      <c r="AG1112" s="10">
        <f t="shared" si="656"/>
        <v>7.2814371257485036E-2</v>
      </c>
      <c r="AH1112" s="10">
        <f t="shared" si="657"/>
        <v>0</v>
      </c>
      <c r="AI1112" s="25">
        <f t="shared" si="658"/>
        <v>10.011561124334058</v>
      </c>
      <c r="AJ1112" s="4">
        <f t="shared" si="630"/>
        <v>9.9002836365921656</v>
      </c>
      <c r="AK1112" s="4"/>
      <c r="AL1112" s="24">
        <f t="shared" si="659"/>
        <v>1.0062410900562186</v>
      </c>
      <c r="AM1112" s="4">
        <f t="shared" si="631"/>
        <v>0.98179967091068321</v>
      </c>
      <c r="AN1112" s="3"/>
      <c r="AO1112" s="23">
        <f t="shared" si="660"/>
        <v>0</v>
      </c>
      <c r="AP1112" s="22">
        <f t="shared" si="661"/>
        <v>38.196157651925937</v>
      </c>
      <c r="AQ1112" s="4">
        <f t="shared" si="632"/>
        <v>38.167706690023493</v>
      </c>
      <c r="AR1112" s="3"/>
      <c r="AS1112" s="4">
        <v>3.4</v>
      </c>
      <c r="AT1112" s="4"/>
      <c r="AU1112" s="21">
        <f t="shared" si="662"/>
        <v>361.55179456938146</v>
      </c>
      <c r="AV1112" s="21">
        <f t="shared" si="633"/>
        <v>0.21796078769974991</v>
      </c>
      <c r="AW1112" s="3">
        <f t="shared" si="634"/>
        <v>52.986305430617996</v>
      </c>
      <c r="AX1112"/>
      <c r="AY1112" s="20">
        <f t="shared" si="635"/>
        <v>1.1801578994860078E-2</v>
      </c>
      <c r="AZ1112" s="20">
        <f t="shared" si="636"/>
        <v>1.3854027515705308E-2</v>
      </c>
      <c r="BA1112" s="19">
        <f t="shared" si="637"/>
        <v>9.0158491093942014E-2</v>
      </c>
      <c r="BB1112" s="18">
        <f t="shared" si="638"/>
        <v>1.1339293653352333E-2</v>
      </c>
      <c r="BC1112" s="18">
        <f t="shared" si="639"/>
        <v>1.3311344723500564E-2</v>
      </c>
      <c r="BD1112" s="17">
        <f t="shared" si="640"/>
        <v>8.6626849365039615E-2</v>
      </c>
      <c r="BE1112" s="16">
        <f t="shared" si="641"/>
        <v>2.4906064525714168E-3</v>
      </c>
      <c r="BF1112" s="16">
        <f t="shared" si="642"/>
        <v>2.9237554008447065E-3</v>
      </c>
      <c r="BG1112" s="16">
        <f t="shared" si="643"/>
        <v>1.9027057292119315E-2</v>
      </c>
      <c r="BH1112" s="15">
        <f t="shared" si="644"/>
        <v>2.8991830987454142E-3</v>
      </c>
      <c r="BI1112" s="15">
        <f t="shared" si="645"/>
        <v>3.4033888550489646E-3</v>
      </c>
      <c r="BJ1112" s="15">
        <f t="shared" si="646"/>
        <v>2.2148389948648962E-2</v>
      </c>
    </row>
    <row r="1113" spans="1:62" x14ac:dyDescent="0.25">
      <c r="A1113">
        <v>1084</v>
      </c>
      <c r="B1113" s="26">
        <f t="shared" si="624"/>
        <v>0.30531709543979224</v>
      </c>
      <c r="C1113" s="25">
        <f t="shared" si="625"/>
        <v>9.9730980078496501</v>
      </c>
      <c r="D1113" s="24">
        <f t="shared" si="626"/>
        <v>1.0103303331102125</v>
      </c>
      <c r="E1113" s="22">
        <f t="shared" si="627"/>
        <v>38.201199206518588</v>
      </c>
      <c r="F1113" s="27">
        <v>3.4</v>
      </c>
      <c r="G1113" s="4">
        <f t="shared" si="628"/>
        <v>52.889944642918245</v>
      </c>
      <c r="H1113" s="4"/>
      <c r="I1113" s="5">
        <v>0.1216</v>
      </c>
      <c r="J1113" s="5">
        <v>0</v>
      </c>
      <c r="K1113" s="14">
        <v>1</v>
      </c>
      <c r="L1113" s="6">
        <v>7.3</v>
      </c>
      <c r="M1113" s="6">
        <v>51</v>
      </c>
      <c r="N1113" s="6">
        <v>49</v>
      </c>
      <c r="O1113" s="13">
        <f t="shared" si="647"/>
        <v>14.25</v>
      </c>
      <c r="P1113" s="12">
        <f t="shared" si="648"/>
        <v>0</v>
      </c>
      <c r="Q1113" s="4"/>
      <c r="R1113">
        <v>1084</v>
      </c>
      <c r="S1113" s="4">
        <f t="shared" si="649"/>
        <v>0.74514205020999758</v>
      </c>
      <c r="T1113" s="12">
        <f t="shared" si="650"/>
        <v>1</v>
      </c>
      <c r="U1113">
        <f t="shared" si="651"/>
        <v>0.6</v>
      </c>
      <c r="V1113" s="4">
        <f t="shared" si="652"/>
        <v>0.44708523012599855</v>
      </c>
      <c r="W1113" s="4"/>
      <c r="X1113"/>
      <c r="Z1113"/>
      <c r="AA1113">
        <v>1084</v>
      </c>
      <c r="AB1113" s="4">
        <f t="shared" si="653"/>
        <v>4.8785628742514978E-2</v>
      </c>
      <c r="AC1113" s="4">
        <f t="shared" si="654"/>
        <v>0</v>
      </c>
      <c r="AD1113" s="26">
        <f t="shared" si="655"/>
        <v>0.30531709543979224</v>
      </c>
      <c r="AE1113" s="4">
        <f t="shared" si="629"/>
        <v>0.16379841020415417</v>
      </c>
      <c r="AF1113" s="11"/>
      <c r="AG1113" s="10">
        <f t="shared" si="656"/>
        <v>7.2814371257485036E-2</v>
      </c>
      <c r="AH1113" s="10">
        <f t="shared" si="657"/>
        <v>0</v>
      </c>
      <c r="AI1113" s="25">
        <f t="shared" si="658"/>
        <v>9.9730980078496501</v>
      </c>
      <c r="AJ1113" s="4">
        <f t="shared" si="630"/>
        <v>9.7885157459301126</v>
      </c>
      <c r="AK1113" s="4"/>
      <c r="AL1113" s="24">
        <f t="shared" si="659"/>
        <v>1.0103303331102125</v>
      </c>
      <c r="AM1113" s="4">
        <f t="shared" si="631"/>
        <v>0.96964833700632047</v>
      </c>
      <c r="AN1113" s="3"/>
      <c r="AO1113" s="23">
        <f t="shared" si="660"/>
        <v>0</v>
      </c>
      <c r="AP1113" s="22">
        <f t="shared" si="661"/>
        <v>38.201199206518588</v>
      </c>
      <c r="AQ1113" s="4">
        <f t="shared" si="632"/>
        <v>38.153651945199947</v>
      </c>
      <c r="AR1113" s="3"/>
      <c r="AS1113" s="4">
        <v>3.4</v>
      </c>
      <c r="AT1113" s="4"/>
      <c r="AU1113" s="21">
        <f t="shared" si="662"/>
        <v>361.76975535708118</v>
      </c>
      <c r="AV1113" s="21">
        <f t="shared" si="633"/>
        <v>0.3225461047664086</v>
      </c>
      <c r="AW1113" s="3">
        <f t="shared" si="634"/>
        <v>52.889944642918245</v>
      </c>
      <c r="AX1113"/>
      <c r="AY1113" s="20">
        <f t="shared" si="635"/>
        <v>1.4420903651647677E-2</v>
      </c>
      <c r="AZ1113" s="20">
        <f t="shared" si="636"/>
        <v>1.6928886895412491E-2</v>
      </c>
      <c r="BA1113" s="19">
        <f t="shared" si="637"/>
        <v>0.11016889468857791</v>
      </c>
      <c r="BB1113" s="18">
        <f t="shared" si="638"/>
        <v>1.8809127646378983E-2</v>
      </c>
      <c r="BC1113" s="18">
        <f t="shared" si="639"/>
        <v>2.2080280280531848E-2</v>
      </c>
      <c r="BD1113" s="17">
        <f t="shared" si="640"/>
        <v>0.1436928539926266</v>
      </c>
      <c r="BE1113" s="16">
        <f t="shared" si="641"/>
        <v>4.1455384156098268E-3</v>
      </c>
      <c r="BF1113" s="16">
        <f t="shared" si="642"/>
        <v>4.8665016183245787E-3</v>
      </c>
      <c r="BG1113" s="16">
        <f t="shared" si="643"/>
        <v>3.1669956069957601E-2</v>
      </c>
      <c r="BH1113" s="15">
        <f t="shared" si="644"/>
        <v>4.8451161995615288E-3</v>
      </c>
      <c r="BI1113" s="15">
        <f t="shared" si="645"/>
        <v>5.6877451038330985E-3</v>
      </c>
      <c r="BJ1113" s="15">
        <f t="shared" si="646"/>
        <v>3.701440001524655E-2</v>
      </c>
    </row>
    <row r="1114" spans="1:62" x14ac:dyDescent="0.25">
      <c r="A1114">
        <v>1085</v>
      </c>
      <c r="B1114" s="26">
        <f t="shared" si="624"/>
        <v>0.45639182337780693</v>
      </c>
      <c r="C1114" s="25">
        <f t="shared" si="625"/>
        <v>10.225222332756459</v>
      </c>
      <c r="D1114" s="24">
        <f t="shared" si="626"/>
        <v>1.0118690229195184</v>
      </c>
      <c r="E1114" s="22">
        <f t="shared" si="627"/>
        <v>38.203215359098053</v>
      </c>
      <c r="F1114" s="27">
        <v>3.4</v>
      </c>
      <c r="G1114" s="4">
        <f t="shared" si="628"/>
        <v>53.296698538151837</v>
      </c>
      <c r="H1114" s="4"/>
      <c r="I1114" s="5">
        <v>0.72929999999999995</v>
      </c>
      <c r="J1114" s="5">
        <v>0</v>
      </c>
      <c r="K1114" s="14">
        <v>1</v>
      </c>
      <c r="L1114" s="6">
        <v>11</v>
      </c>
      <c r="M1114" s="6">
        <v>52</v>
      </c>
      <c r="N1114" s="6">
        <v>83</v>
      </c>
      <c r="O1114" s="13">
        <f t="shared" si="647"/>
        <v>-10.25</v>
      </c>
      <c r="P1114" s="12">
        <f t="shared" si="648"/>
        <v>-10.25</v>
      </c>
      <c r="Q1114" s="4"/>
      <c r="R1114">
        <v>1085</v>
      </c>
      <c r="S1114" s="4">
        <f t="shared" si="649"/>
        <v>1.245428856118602</v>
      </c>
      <c r="T1114" s="12">
        <f t="shared" si="650"/>
        <v>1</v>
      </c>
      <c r="U1114">
        <f t="shared" si="651"/>
        <v>0.6</v>
      </c>
      <c r="V1114" s="4">
        <f t="shared" si="652"/>
        <v>0.74725731367116122</v>
      </c>
      <c r="W1114" s="4"/>
      <c r="X1114"/>
      <c r="Z1114"/>
      <c r="AA1114">
        <v>1085</v>
      </c>
      <c r="AB1114" s="4">
        <f t="shared" si="653"/>
        <v>0.29259341317365273</v>
      </c>
      <c r="AC1114" s="4">
        <f t="shared" si="654"/>
        <v>0</v>
      </c>
      <c r="AD1114" s="26">
        <f t="shared" si="655"/>
        <v>0.45639182337780693</v>
      </c>
      <c r="AE1114" s="4">
        <f t="shared" si="629"/>
        <v>0.23867393032330747</v>
      </c>
      <c r="AF1114" s="11"/>
      <c r="AG1114" s="10">
        <f t="shared" si="656"/>
        <v>0.43670658682634733</v>
      </c>
      <c r="AH1114" s="10">
        <f t="shared" si="657"/>
        <v>0</v>
      </c>
      <c r="AI1114" s="25">
        <f t="shared" si="658"/>
        <v>10.225222332756459</v>
      </c>
      <c r="AJ1114" s="4">
        <f t="shared" si="630"/>
        <v>10.028287443954071</v>
      </c>
      <c r="AK1114" s="4"/>
      <c r="AL1114" s="24">
        <f t="shared" si="659"/>
        <v>1.0118690229195184</v>
      </c>
      <c r="AM1114" s="4">
        <f t="shared" si="631"/>
        <v>0.96948954791789621</v>
      </c>
      <c r="AN1114" s="3"/>
      <c r="AO1114" s="23">
        <f t="shared" si="660"/>
        <v>0</v>
      </c>
      <c r="AP1114" s="22">
        <f t="shared" si="661"/>
        <v>38.203215359098053</v>
      </c>
      <c r="AQ1114" s="4">
        <f t="shared" si="632"/>
        <v>38.153716725941628</v>
      </c>
      <c r="AR1114" s="3"/>
      <c r="AS1114" s="4">
        <v>3.4</v>
      </c>
      <c r="AT1114" s="4"/>
      <c r="AU1114" s="21">
        <f t="shared" si="662"/>
        <v>362.09230146184757</v>
      </c>
      <c r="AV1114" s="21">
        <f t="shared" si="633"/>
        <v>0.39432212209751488</v>
      </c>
      <c r="AW1114" s="3">
        <f t="shared" si="634"/>
        <v>53.296698538151837</v>
      </c>
      <c r="AX1114"/>
      <c r="AY1114" s="20">
        <f t="shared" si="635"/>
        <v>2.218568349296687E-2</v>
      </c>
      <c r="AZ1114" s="20">
        <f t="shared" si="636"/>
        <v>2.6044063230874152E-2</v>
      </c>
      <c r="BA1114" s="19">
        <f t="shared" si="637"/>
        <v>0.16948814633065845</v>
      </c>
      <c r="BB1114" s="18">
        <f t="shared" si="638"/>
        <v>2.0067873386036921E-2</v>
      </c>
      <c r="BC1114" s="18">
        <f t="shared" si="639"/>
        <v>2.3557938322738992E-2</v>
      </c>
      <c r="BD1114" s="17">
        <f t="shared" si="640"/>
        <v>0.15330907709361286</v>
      </c>
      <c r="BE1114" s="16">
        <f t="shared" si="641"/>
        <v>4.3185133100141441E-3</v>
      </c>
      <c r="BF1114" s="16">
        <f t="shared" si="642"/>
        <v>5.0695591030600817E-3</v>
      </c>
      <c r="BG1114" s="16">
        <f t="shared" si="643"/>
        <v>3.2991402588547977E-2</v>
      </c>
      <c r="BH1114" s="15">
        <f t="shared" si="644"/>
        <v>5.0439630529954876E-3</v>
      </c>
      <c r="BI1114" s="15">
        <f t="shared" si="645"/>
        <v>5.9211740187338335E-3</v>
      </c>
      <c r="BJ1114" s="15">
        <f t="shared" si="646"/>
        <v>3.853349608469557E-2</v>
      </c>
    </row>
    <row r="1115" spans="1:62" x14ac:dyDescent="0.25">
      <c r="A1115">
        <v>1086</v>
      </c>
      <c r="B1115" s="26">
        <f t="shared" si="624"/>
        <v>0.53126734349696014</v>
      </c>
      <c r="C1115" s="25">
        <f t="shared" si="625"/>
        <v>10.464994030780417</v>
      </c>
      <c r="D1115" s="24">
        <f t="shared" si="626"/>
        <v>1.0211055811599097</v>
      </c>
      <c r="E1115" s="22">
        <f t="shared" si="627"/>
        <v>38.214309460617038</v>
      </c>
      <c r="F1115" s="27">
        <v>3.4</v>
      </c>
      <c r="G1115" s="4">
        <f t="shared" si="628"/>
        <v>53.631676416054326</v>
      </c>
      <c r="H1115" s="4"/>
      <c r="I1115" s="5">
        <v>0.72929999999999995</v>
      </c>
      <c r="J1115" s="5">
        <v>0</v>
      </c>
      <c r="K1115" s="14">
        <v>1</v>
      </c>
      <c r="L1115" s="6">
        <v>13.9</v>
      </c>
      <c r="M1115" s="6">
        <v>57</v>
      </c>
      <c r="N1115" s="6">
        <v>99</v>
      </c>
      <c r="O1115" s="13">
        <f t="shared" si="647"/>
        <v>-17.25</v>
      </c>
      <c r="P1115" s="12">
        <f t="shared" si="648"/>
        <v>-27.5</v>
      </c>
      <c r="Q1115" s="4"/>
      <c r="R1115">
        <v>1086</v>
      </c>
      <c r="S1115" s="4">
        <f t="shared" si="649"/>
        <v>1.7093833911892833</v>
      </c>
      <c r="T1115" s="12">
        <f t="shared" si="650"/>
        <v>0.75846459436788383</v>
      </c>
      <c r="U1115">
        <f t="shared" si="651"/>
        <v>0.6</v>
      </c>
      <c r="V1115" s="4">
        <f t="shared" si="652"/>
        <v>0.77790406825054637</v>
      </c>
      <c r="W1115" s="4"/>
      <c r="X1115"/>
      <c r="Z1115"/>
      <c r="AA1115">
        <v>1086</v>
      </c>
      <c r="AB1115" s="4">
        <f t="shared" si="653"/>
        <v>0.29259341317365273</v>
      </c>
      <c r="AC1115" s="4">
        <f t="shared" si="654"/>
        <v>0</v>
      </c>
      <c r="AD1115" s="26">
        <f t="shared" si="655"/>
        <v>0.53126734349696014</v>
      </c>
      <c r="AE1115" s="4">
        <f t="shared" si="629"/>
        <v>0.1430848511414359</v>
      </c>
      <c r="AF1115" s="11"/>
      <c r="AG1115" s="10">
        <f t="shared" si="656"/>
        <v>0.43670658682634733</v>
      </c>
      <c r="AH1115" s="10">
        <f t="shared" si="657"/>
        <v>0</v>
      </c>
      <c r="AI1115" s="25">
        <f t="shared" si="658"/>
        <v>10.464994030780417</v>
      </c>
      <c r="AJ1115" s="4">
        <f t="shared" si="630"/>
        <v>10.061144836866704</v>
      </c>
      <c r="AK1115" s="4"/>
      <c r="AL1115" s="24">
        <f t="shared" si="659"/>
        <v>1.0211055811599097</v>
      </c>
      <c r="AM1115" s="4">
        <f t="shared" si="631"/>
        <v>0.93641673233835643</v>
      </c>
      <c r="AN1115" s="3"/>
      <c r="AO1115" s="23">
        <f t="shared" si="660"/>
        <v>0</v>
      </c>
      <c r="AP1115" s="22">
        <f t="shared" si="661"/>
        <v>38.214309460617038</v>
      </c>
      <c r="AQ1115" s="4">
        <f t="shared" si="632"/>
        <v>38.114179703319813</v>
      </c>
      <c r="AR1115" s="3"/>
      <c r="AS1115" s="4">
        <v>3.4</v>
      </c>
      <c r="AT1115" s="4"/>
      <c r="AU1115" s="21">
        <f t="shared" si="662"/>
        <v>362.48662358394506</v>
      </c>
      <c r="AV1115" s="21">
        <f t="shared" si="633"/>
        <v>0.76045447150254231</v>
      </c>
      <c r="AW1115" s="3">
        <f t="shared" si="634"/>
        <v>53.631676416054326</v>
      </c>
      <c r="AX1115"/>
      <c r="AY1115" s="20">
        <f t="shared" si="635"/>
        <v>3.9556206392071323E-2</v>
      </c>
      <c r="AZ1115" s="20">
        <f t="shared" si="636"/>
        <v>4.6435546634170689E-2</v>
      </c>
      <c r="BA1115" s="19">
        <f t="shared" si="637"/>
        <v>0.30219073932928231</v>
      </c>
      <c r="BB1115" s="18">
        <f t="shared" si="638"/>
        <v>4.1152659845080514E-2</v>
      </c>
      <c r="BC1115" s="18">
        <f t="shared" si="639"/>
        <v>4.8309644165964082E-2</v>
      </c>
      <c r="BD1115" s="17">
        <f t="shared" si="640"/>
        <v>0.31438688990266822</v>
      </c>
      <c r="BE1115" s="16">
        <f t="shared" si="641"/>
        <v>8.6298832354967572E-3</v>
      </c>
      <c r="BF1115" s="16">
        <f t="shared" si="642"/>
        <v>1.0130732493844019E-2</v>
      </c>
      <c r="BG1115" s="16">
        <f t="shared" si="643"/>
        <v>6.592823309221249E-2</v>
      </c>
      <c r="BH1115" s="15">
        <f t="shared" si="644"/>
        <v>1.0203328134668951E-2</v>
      </c>
      <c r="BI1115" s="15">
        <f t="shared" si="645"/>
        <v>1.1977819984176595E-2</v>
      </c>
      <c r="BJ1115" s="15">
        <f t="shared" si="646"/>
        <v>7.7948609178379299E-2</v>
      </c>
    </row>
    <row r="1116" spans="1:62" x14ac:dyDescent="0.25">
      <c r="A1116">
        <v>1087</v>
      </c>
      <c r="B1116" s="26">
        <f t="shared" si="624"/>
        <v>0.4356782643150886</v>
      </c>
      <c r="C1116" s="25">
        <f t="shared" si="625"/>
        <v>10.497851423693051</v>
      </c>
      <c r="D1116" s="24">
        <f t="shared" si="626"/>
        <v>1.035958809945674</v>
      </c>
      <c r="E1116" s="22">
        <f t="shared" si="627"/>
        <v>38.231033446597962</v>
      </c>
      <c r="F1116" s="27">
        <v>3.4</v>
      </c>
      <c r="G1116" s="4">
        <f t="shared" si="628"/>
        <v>53.600521944551772</v>
      </c>
      <c r="H1116" s="4"/>
      <c r="I1116" s="5">
        <v>0.72929999999999995</v>
      </c>
      <c r="J1116" s="5">
        <v>0</v>
      </c>
      <c r="K1116" s="14">
        <v>0</v>
      </c>
      <c r="L1116" s="6">
        <v>16</v>
      </c>
      <c r="M1116" s="6">
        <v>34</v>
      </c>
      <c r="N1116" s="6">
        <v>103</v>
      </c>
      <c r="O1116" s="13">
        <f t="shared" si="647"/>
        <v>-43.25</v>
      </c>
      <c r="P1116" s="12">
        <f t="shared" si="648"/>
        <v>-27.5</v>
      </c>
      <c r="Q1116" s="4"/>
      <c r="R1116">
        <v>1087</v>
      </c>
      <c r="S1116" s="4">
        <f t="shared" si="649"/>
        <v>2.0754997247575919</v>
      </c>
      <c r="T1116" s="12">
        <f t="shared" si="650"/>
        <v>0.75846459436788383</v>
      </c>
      <c r="U1116">
        <f t="shared" si="651"/>
        <v>1</v>
      </c>
      <c r="V1116" s="4">
        <f t="shared" si="652"/>
        <v>1.5741930568489215</v>
      </c>
      <c r="W1116" s="4"/>
      <c r="X1116"/>
      <c r="Z1116"/>
      <c r="AA1116">
        <v>1087</v>
      </c>
      <c r="AB1116" s="4">
        <f t="shared" si="653"/>
        <v>0.29259341317365273</v>
      </c>
      <c r="AC1116" s="4">
        <f t="shared" si="654"/>
        <v>0</v>
      </c>
      <c r="AD1116" s="26">
        <f t="shared" si="655"/>
        <v>0.4356782643150886</v>
      </c>
      <c r="AE1116" s="4">
        <f t="shared" si="629"/>
        <v>0.11734009319065236</v>
      </c>
      <c r="AF1116" s="11"/>
      <c r="AG1116" s="10">
        <f t="shared" si="656"/>
        <v>0.43670658682634733</v>
      </c>
      <c r="AH1116" s="10">
        <f t="shared" si="657"/>
        <v>0</v>
      </c>
      <c r="AI1116" s="25">
        <f t="shared" si="658"/>
        <v>10.497851423693051</v>
      </c>
      <c r="AJ1116" s="4">
        <f t="shared" si="630"/>
        <v>10.092734247054947</v>
      </c>
      <c r="AK1116" s="4"/>
      <c r="AL1116" s="24">
        <f t="shared" si="659"/>
        <v>1.035958809945674</v>
      </c>
      <c r="AM1116" s="4">
        <f t="shared" si="631"/>
        <v>0.95003805830196542</v>
      </c>
      <c r="AN1116" s="3"/>
      <c r="AO1116" s="23">
        <f t="shared" si="660"/>
        <v>0</v>
      </c>
      <c r="AP1116" s="22">
        <f t="shared" si="661"/>
        <v>38.231033446597962</v>
      </c>
      <c r="AQ1116" s="4">
        <f t="shared" si="632"/>
        <v>38.130859868839742</v>
      </c>
      <c r="AR1116" s="3"/>
      <c r="AS1116" s="4">
        <v>3.4</v>
      </c>
      <c r="AT1116" s="4"/>
      <c r="AU1116" s="21">
        <f t="shared" si="662"/>
        <v>363.24707805544762</v>
      </c>
      <c r="AV1116" s="21">
        <f t="shared" si="633"/>
        <v>0.70806256029524206</v>
      </c>
      <c r="AW1116" s="3">
        <f t="shared" si="634"/>
        <v>53.600521944551772</v>
      </c>
      <c r="AX1116"/>
      <c r="AY1116" s="20">
        <f t="shared" si="635"/>
        <v>3.243899621299734E-2</v>
      </c>
      <c r="AZ1116" s="20">
        <f t="shared" si="636"/>
        <v>3.8080560771779487E-2</v>
      </c>
      <c r="BA1116" s="19">
        <f t="shared" si="637"/>
        <v>0.24781861413965944</v>
      </c>
      <c r="BB1116" s="18">
        <f t="shared" si="638"/>
        <v>4.1281868625320038E-2</v>
      </c>
      <c r="BC1116" s="18">
        <f t="shared" si="639"/>
        <v>4.8461324038419178E-2</v>
      </c>
      <c r="BD1116" s="17">
        <f t="shared" si="640"/>
        <v>0.31537398397436467</v>
      </c>
      <c r="BE1116" s="16">
        <f t="shared" si="641"/>
        <v>8.7554154355515765E-3</v>
      </c>
      <c r="BF1116" s="16">
        <f t="shared" si="642"/>
        <v>1.0278096380864894E-2</v>
      </c>
      <c r="BG1116" s="16">
        <f t="shared" si="643"/>
        <v>6.6887239827292139E-2</v>
      </c>
      <c r="BH1116" s="15">
        <f t="shared" si="644"/>
        <v>1.0207793485975223E-2</v>
      </c>
      <c r="BI1116" s="15">
        <f t="shared" si="645"/>
        <v>1.198306191831874E-2</v>
      </c>
      <c r="BJ1116" s="15">
        <f t="shared" si="646"/>
        <v>7.7982722353925824E-2</v>
      </c>
    </row>
    <row r="1117" spans="1:62" x14ac:dyDescent="0.25">
      <c r="A1117">
        <v>1088</v>
      </c>
      <c r="B1117" s="26">
        <f t="shared" ref="B1117:B1180" si="663">AD1117</f>
        <v>0.16612572193316733</v>
      </c>
      <c r="C1117" s="25">
        <f t="shared" ref="C1117:C1180" si="664">AI1117</f>
        <v>10.165548618312432</v>
      </c>
      <c r="D1117" s="24">
        <f t="shared" ref="D1117:D1180" si="665">AL1117</f>
        <v>1.0427221320618096</v>
      </c>
      <c r="E1117" s="22">
        <f t="shared" ref="E1117:E1180" si="666">AP1117</f>
        <v>38.239662911949132</v>
      </c>
      <c r="F1117" s="27">
        <v>3.4</v>
      </c>
      <c r="G1117" s="4">
        <f t="shared" ref="G1117:G1180" si="667">SUM(B1117:F1117)</f>
        <v>53.014059384256541</v>
      </c>
      <c r="H1117" s="4"/>
      <c r="I1117" s="5">
        <v>0.1216</v>
      </c>
      <c r="J1117" s="5">
        <v>0</v>
      </c>
      <c r="K1117" s="14">
        <v>0</v>
      </c>
      <c r="L1117" s="6">
        <v>16</v>
      </c>
      <c r="M1117" s="6">
        <v>55</v>
      </c>
      <c r="N1117" s="6">
        <v>91</v>
      </c>
      <c r="O1117" s="13">
        <f t="shared" si="647"/>
        <v>-13.25</v>
      </c>
      <c r="P1117" s="12">
        <f t="shared" si="648"/>
        <v>-27.5</v>
      </c>
      <c r="Q1117" s="4"/>
      <c r="R1117">
        <v>1088</v>
      </c>
      <c r="S1117" s="4">
        <f t="shared" si="649"/>
        <v>2.0754997247575919</v>
      </c>
      <c r="T1117" s="12">
        <f t="shared" si="650"/>
        <v>0.75846459436788383</v>
      </c>
      <c r="U1117">
        <f t="shared" si="651"/>
        <v>1</v>
      </c>
      <c r="V1117" s="4">
        <f t="shared" si="652"/>
        <v>1.5741930568489215</v>
      </c>
      <c r="W1117" s="4"/>
      <c r="X1117"/>
      <c r="Z1117"/>
      <c r="AA1117">
        <v>1088</v>
      </c>
      <c r="AB1117" s="4">
        <f t="shared" si="653"/>
        <v>4.8785628742514978E-2</v>
      </c>
      <c r="AC1117" s="4">
        <f t="shared" si="654"/>
        <v>0</v>
      </c>
      <c r="AD1117" s="26">
        <f t="shared" si="655"/>
        <v>0.16612572193316733</v>
      </c>
      <c r="AE1117" s="4">
        <f t="shared" ref="AE1117:AE1180" si="668">AD1117*EXP(-V1118*B$17/$N$17)</f>
        <v>4.4742147840706611E-2</v>
      </c>
      <c r="AF1117" s="11"/>
      <c r="AG1117" s="10">
        <f t="shared" si="656"/>
        <v>7.2814371257485036E-2</v>
      </c>
      <c r="AH1117" s="10">
        <f t="shared" si="657"/>
        <v>0</v>
      </c>
      <c r="AI1117" s="25">
        <f t="shared" si="658"/>
        <v>10.165548618312432</v>
      </c>
      <c r="AJ1117" s="4">
        <f t="shared" ref="AJ1117:AJ1180" si="669">AI1117*EXP(-V1118*C$17/$N$17)</f>
        <v>9.7732547712781521</v>
      </c>
      <c r="AK1117" s="4"/>
      <c r="AL1117" s="24">
        <f t="shared" si="659"/>
        <v>1.0427221320618096</v>
      </c>
      <c r="AM1117" s="4">
        <f t="shared" ref="AM1117:AM1180" si="670">(AL1117*EXP(-V1118*D$17/$N$17))</f>
        <v>0.95624035598894741</v>
      </c>
      <c r="AN1117" s="3"/>
      <c r="AO1117" s="23">
        <f t="shared" si="660"/>
        <v>0</v>
      </c>
      <c r="AP1117" s="22">
        <f t="shared" si="661"/>
        <v>38.239662911949132</v>
      </c>
      <c r="AQ1117" s="4">
        <f t="shared" ref="AQ1117:AQ1180" si="671">AP1117*EXP(-V1118*E$17/$N$17)</f>
        <v>38.139466619897107</v>
      </c>
      <c r="AR1117" s="3"/>
      <c r="AS1117" s="4">
        <v>3.4</v>
      </c>
      <c r="AT1117" s="4"/>
      <c r="AU1117" s="21">
        <f t="shared" si="662"/>
        <v>363.95514061574283</v>
      </c>
      <c r="AV1117" s="21">
        <f t="shared" ref="AV1117:AV1180" si="672">BA1117+BD1117+BG1117+BJ1117</f>
        <v>0.54520991352808201</v>
      </c>
      <c r="AW1117" s="3">
        <f t="shared" ref="AW1117:AW1180" si="673">AD1117+AI1117+AL1117+AP1117+AS1117</f>
        <v>53.014059384256541</v>
      </c>
      <c r="AX1117"/>
      <c r="AY1117" s="20">
        <f t="shared" ref="AY1117:AY1180" si="674">(AD1117-AE1117)*$AW$25</f>
        <v>1.2369114537528234E-2</v>
      </c>
      <c r="AZ1117" s="20">
        <f t="shared" ref="AZ1117:AZ1180" si="675">(AD1117-AE1117)*$AX$25</f>
        <v>1.452026489188097E-2</v>
      </c>
      <c r="BA1117" s="19">
        <f t="shared" ref="BA1117:BA1180" si="676">(AD1117-AE1117)*$AV$25</f>
        <v>9.449419466305152E-2</v>
      </c>
      <c r="BB1117" s="18">
        <f t="shared" ref="BB1117:BB1180" si="677">(AI1117-AJ1117)*$AW$25</f>
        <v>3.9975157780726196E-2</v>
      </c>
      <c r="BC1117" s="18">
        <f t="shared" ref="BC1117:BC1180" si="678">(AI1117-AJ1117)*$AX$25</f>
        <v>4.6927359133895966E-2</v>
      </c>
      <c r="BD1117" s="17">
        <f t="shared" ref="BD1117:BD1180" si="679">(AI1117-AJ1117)*$AV$25</f>
        <v>0.30539133011965747</v>
      </c>
      <c r="BE1117" s="16">
        <f t="shared" ref="BE1117:BE1180" si="680">(AL1117-AM1117)*$AW$25</f>
        <v>8.8125844180472375E-3</v>
      </c>
      <c r="BF1117" s="16">
        <f t="shared" ref="BF1117:BF1180" si="681">(AL1117-AM1117)*$AX$25</f>
        <v>1.034520779509893E-2</v>
      </c>
      <c r="BG1117" s="16">
        <f t="shared" ref="BG1117:BG1180" si="682">(AL1117-AM1117)*$AV$25</f>
        <v>6.7323983859716066E-2</v>
      </c>
      <c r="BH1117" s="15">
        <f t="shared" ref="BH1117:BH1180" si="683">(AP1117-AQ1117)*$AW$25</f>
        <v>1.021010809652961E-2</v>
      </c>
      <c r="BI1117" s="15">
        <f t="shared" ref="BI1117:BI1180" si="684">(AP1117-AQ1117)*$AX$25</f>
        <v>1.1985779069839107E-2</v>
      </c>
      <c r="BJ1117" s="15">
        <f t="shared" ref="BJ1117:BJ1180" si="685">(AP1117-AQ1117)*$AV$25</f>
        <v>7.8000404885656918E-2</v>
      </c>
    </row>
    <row r="1118" spans="1:62" x14ac:dyDescent="0.25">
      <c r="A1118">
        <v>1089</v>
      </c>
      <c r="B1118" s="26">
        <f t="shared" si="663"/>
        <v>9.3527776583221589E-2</v>
      </c>
      <c r="C1118" s="25">
        <f t="shared" si="664"/>
        <v>9.8460691425356366</v>
      </c>
      <c r="D1118" s="24">
        <f t="shared" si="665"/>
        <v>1.0276073208217786</v>
      </c>
      <c r="E1118" s="22">
        <f t="shared" si="666"/>
        <v>38.223245230787818</v>
      </c>
      <c r="F1118" s="27">
        <v>3.4</v>
      </c>
      <c r="G1118" s="4">
        <f t="shared" si="667"/>
        <v>52.590449470728451</v>
      </c>
      <c r="H1118" s="4"/>
      <c r="I1118" s="5">
        <v>0.1216</v>
      </c>
      <c r="J1118" s="5">
        <v>0</v>
      </c>
      <c r="K1118" s="14">
        <v>0</v>
      </c>
      <c r="L1118" s="6">
        <v>13.5</v>
      </c>
      <c r="M1118" s="6">
        <v>58</v>
      </c>
      <c r="N1118" s="6">
        <v>69</v>
      </c>
      <c r="O1118" s="13">
        <f t="shared" ref="O1118:O1181" si="686">M1118-0.75*N1118</f>
        <v>6.25</v>
      </c>
      <c r="P1118" s="12">
        <f t="shared" ref="P1118:P1181" si="687">IF(K1118=1,MAX($J$17,MIN(0,P1117+O1118)),MAX(MIN($J$18,P1117),MIN(0,P1117+O1118)))</f>
        <v>-21.25</v>
      </c>
      <c r="Q1118" s="4"/>
      <c r="R1118">
        <v>1089</v>
      </c>
      <c r="S1118" s="4">
        <f t="shared" ref="S1118:S1181" si="688">IF(L1118&lt;-5,0,47.91/(1+EXP(106.06/(L1118+18.27))))</f>
        <v>1.6422633067433468</v>
      </c>
      <c r="T1118" s="12">
        <f t="shared" ref="T1118:T1181" si="689">IF(P1118&gt;$J$19,1,$J$21+($J$20-$J$21)*($J$17-P1118)/($J$17-$J$19))</f>
        <v>0.95855194129866228</v>
      </c>
      <c r="U1118">
        <f t="shared" ref="U1118:U1181" si="690">IF(K1118=1,0.6,1)</f>
        <v>1</v>
      </c>
      <c r="V1118" s="4">
        <f t="shared" ref="V1118:V1181" si="691">S1118*T1118*U1118</f>
        <v>1.5741946808023954</v>
      </c>
      <c r="W1118" s="4"/>
      <c r="X1118"/>
      <c r="Z1118"/>
      <c r="AA1118">
        <v>1089</v>
      </c>
      <c r="AB1118" s="4">
        <f t="shared" ref="AB1118:AB1181" si="692">I1118*$P$16</f>
        <v>4.8785628742514978E-2</v>
      </c>
      <c r="AC1118" s="4">
        <f t="shared" ref="AC1118:AC1181" si="693">$N$19*J1118</f>
        <v>0</v>
      </c>
      <c r="AD1118" s="26">
        <f t="shared" ref="AD1118:AD1181" si="694">AE1117+AB1118+AC1118</f>
        <v>9.3527776583221589E-2</v>
      </c>
      <c r="AE1118" s="4">
        <f t="shared" si="668"/>
        <v>3.6543692300324268E-2</v>
      </c>
      <c r="AF1118" s="11"/>
      <c r="AG1118" s="10">
        <f t="shared" ref="AG1118:AG1181" si="695">I1118*$Q$16</f>
        <v>7.2814371257485036E-2</v>
      </c>
      <c r="AH1118" s="10">
        <f t="shared" ref="AH1118:AH1181" si="696">$N$20*J1118</f>
        <v>0</v>
      </c>
      <c r="AI1118" s="25">
        <f t="shared" ref="AI1118:AI1181" si="697">AJ1117+AG1118+AH1118</f>
        <v>9.8460691425356366</v>
      </c>
      <c r="AJ1118" s="4">
        <f t="shared" si="669"/>
        <v>9.5723602724162475</v>
      </c>
      <c r="AK1118" s="4"/>
      <c r="AL1118" s="24">
        <f t="shared" ref="AL1118:AL1181" si="698">AM1117+AY1117+BB1117+BE1117+BH1117</f>
        <v>1.0276073208217786</v>
      </c>
      <c r="AM1118" s="4">
        <f t="shared" si="670"/>
        <v>0.96580784646796691</v>
      </c>
      <c r="AN1118" s="3"/>
      <c r="AO1118" s="23">
        <f t="shared" ref="AO1118:AO1181" si="699">$N$21*J1118</f>
        <v>0</v>
      </c>
      <c r="AP1118" s="22">
        <f t="shared" ref="AP1118:AP1181" si="700">AQ1117+AZ1117+BC1117+BF1117+BI1117+AO1118</f>
        <v>38.223245230787818</v>
      </c>
      <c r="AQ1118" s="4">
        <f t="shared" si="671"/>
        <v>38.151472120914768</v>
      </c>
      <c r="AR1118" s="3"/>
      <c r="AS1118" s="4">
        <v>3.4</v>
      </c>
      <c r="AT1118" s="4"/>
      <c r="AU1118" s="21">
        <f t="shared" ref="AU1118:AU1181" si="701">AU1117+AV1117</f>
        <v>364.50035052927092</v>
      </c>
      <c r="AV1118" s="21">
        <f t="shared" si="672"/>
        <v>0.36141956200063807</v>
      </c>
      <c r="AW1118" s="3">
        <f t="shared" si="673"/>
        <v>52.590449470728451</v>
      </c>
      <c r="AX1118"/>
      <c r="AY1118" s="20">
        <f t="shared" si="674"/>
        <v>5.8067384370674756E-3</v>
      </c>
      <c r="AZ1118" s="20">
        <f t="shared" si="675"/>
        <v>6.8166059913400794E-3</v>
      </c>
      <c r="BA1118" s="19">
        <f t="shared" si="676"/>
        <v>4.4360739854489774E-2</v>
      </c>
      <c r="BB1118" s="18">
        <f t="shared" si="677"/>
        <v>2.7891223254518111E-2</v>
      </c>
      <c r="BC1118" s="18">
        <f t="shared" si="678"/>
        <v>3.2741870777042999E-2</v>
      </c>
      <c r="BD1118" s="17">
        <f t="shared" si="679"/>
        <v>0.21307577608782796</v>
      </c>
      <c r="BE1118" s="16">
        <f t="shared" si="680"/>
        <v>6.297431776552162E-3</v>
      </c>
      <c r="BF1118" s="16">
        <f t="shared" si="681"/>
        <v>7.3926373029090595E-3</v>
      </c>
      <c r="BG1118" s="16">
        <f t="shared" si="682"/>
        <v>4.8109405274350509E-2</v>
      </c>
      <c r="BH1118" s="15">
        <f t="shared" si="683"/>
        <v>7.3137557809767112E-3</v>
      </c>
      <c r="BI1118" s="15">
        <f t="shared" si="684"/>
        <v>8.5857133081030951E-3</v>
      </c>
      <c r="BJ1118" s="15">
        <f t="shared" si="685"/>
        <v>5.5873640783969836E-2</v>
      </c>
    </row>
    <row r="1119" spans="1:62" x14ac:dyDescent="0.25">
      <c r="A1119">
        <v>1090</v>
      </c>
      <c r="B1119" s="26">
        <f t="shared" si="663"/>
        <v>8.5329321042839246E-2</v>
      </c>
      <c r="C1119" s="25">
        <f t="shared" si="664"/>
        <v>9.645174643673732</v>
      </c>
      <c r="D1119" s="24">
        <f t="shared" si="665"/>
        <v>1.0131169957170814</v>
      </c>
      <c r="E1119" s="22">
        <f t="shared" si="666"/>
        <v>38.20700894829416</v>
      </c>
      <c r="F1119" s="27">
        <v>3.4</v>
      </c>
      <c r="G1119" s="4">
        <f t="shared" si="667"/>
        <v>52.350629908727811</v>
      </c>
      <c r="H1119" s="4"/>
      <c r="I1119" s="5">
        <v>0.1216</v>
      </c>
      <c r="J1119" s="5">
        <v>0</v>
      </c>
      <c r="K1119" s="14">
        <v>0</v>
      </c>
      <c r="L1119" s="6">
        <v>10.199999999999999</v>
      </c>
      <c r="M1119" s="6">
        <v>56</v>
      </c>
      <c r="N1119" s="6">
        <v>34</v>
      </c>
      <c r="O1119" s="13">
        <f t="shared" si="686"/>
        <v>30.5</v>
      </c>
      <c r="P1119" s="12">
        <f t="shared" si="687"/>
        <v>0</v>
      </c>
      <c r="Q1119" s="4"/>
      <c r="R1119">
        <v>1090</v>
      </c>
      <c r="S1119" s="4">
        <f t="shared" si="688"/>
        <v>1.1276998486951821</v>
      </c>
      <c r="T1119" s="12">
        <f t="shared" si="689"/>
        <v>1</v>
      </c>
      <c r="U1119">
        <f t="shared" si="690"/>
        <v>1</v>
      </c>
      <c r="V1119" s="4">
        <f t="shared" si="691"/>
        <v>1.1276998486951821</v>
      </c>
      <c r="W1119" s="4"/>
      <c r="X1119"/>
      <c r="Z1119"/>
      <c r="AA1119">
        <v>1090</v>
      </c>
      <c r="AB1119" s="4">
        <f t="shared" si="692"/>
        <v>4.8785628742514978E-2</v>
      </c>
      <c r="AC1119" s="4">
        <f t="shared" si="693"/>
        <v>0</v>
      </c>
      <c r="AD1119" s="26">
        <f t="shared" si="694"/>
        <v>8.5329321042839246E-2</v>
      </c>
      <c r="AE1119" s="4">
        <f t="shared" si="668"/>
        <v>5.1357940925883014E-2</v>
      </c>
      <c r="AF1119" s="11"/>
      <c r="AG1119" s="10">
        <f t="shared" si="695"/>
        <v>7.2814371257485036E-2</v>
      </c>
      <c r="AH1119" s="10">
        <f t="shared" si="696"/>
        <v>0</v>
      </c>
      <c r="AI1119" s="25">
        <f t="shared" si="697"/>
        <v>9.645174643673732</v>
      </c>
      <c r="AJ1119" s="4">
        <f t="shared" si="669"/>
        <v>9.4993824983724053</v>
      </c>
      <c r="AK1119" s="4"/>
      <c r="AL1119" s="24">
        <f t="shared" si="698"/>
        <v>1.0131169957170814</v>
      </c>
      <c r="AM1119" s="4">
        <f t="shared" si="670"/>
        <v>0.97973182511663703</v>
      </c>
      <c r="AN1119" s="3"/>
      <c r="AO1119" s="23">
        <f t="shared" si="699"/>
        <v>0</v>
      </c>
      <c r="AP1119" s="22">
        <f t="shared" si="700"/>
        <v>38.20700894829416</v>
      </c>
      <c r="AQ1119" s="4">
        <f t="shared" si="671"/>
        <v>38.168233350471922</v>
      </c>
      <c r="AR1119" s="3"/>
      <c r="AS1119" s="4">
        <v>3.4</v>
      </c>
      <c r="AT1119" s="4"/>
      <c r="AU1119" s="21">
        <f t="shared" si="701"/>
        <v>364.86177009127158</v>
      </c>
      <c r="AV1119" s="21">
        <f t="shared" si="672"/>
        <v>0.19611700710366933</v>
      </c>
      <c r="AW1119" s="3">
        <f t="shared" si="673"/>
        <v>52.350629908727811</v>
      </c>
      <c r="AX1119"/>
      <c r="AY1119" s="20">
        <f t="shared" si="674"/>
        <v>3.4617195514812234E-3</v>
      </c>
      <c r="AZ1119" s="20">
        <f t="shared" si="675"/>
        <v>4.0637577343475232E-3</v>
      </c>
      <c r="BA1119" s="19">
        <f t="shared" si="676"/>
        <v>2.644590283112749E-2</v>
      </c>
      <c r="BB1119" s="18">
        <f t="shared" si="677"/>
        <v>1.4856373750623271E-2</v>
      </c>
      <c r="BC1119" s="18">
        <f t="shared" si="678"/>
        <v>1.744009092464471E-2</v>
      </c>
      <c r="BD1119" s="17">
        <f t="shared" si="679"/>
        <v>0.11349568062605871</v>
      </c>
      <c r="BE1119" s="16">
        <f t="shared" si="680"/>
        <v>3.4019841819558404E-3</v>
      </c>
      <c r="BF1119" s="16">
        <f t="shared" si="681"/>
        <v>3.9936336049046827E-3</v>
      </c>
      <c r="BG1119" s="16">
        <f t="shared" si="682"/>
        <v>2.5989552813583804E-2</v>
      </c>
      <c r="BH1119" s="15">
        <f t="shared" si="683"/>
        <v>3.9512744150954522E-3</v>
      </c>
      <c r="BI1119" s="15">
        <f t="shared" si="684"/>
        <v>4.6384525742424873E-3</v>
      </c>
      <c r="BJ1119" s="15">
        <f t="shared" si="685"/>
        <v>3.0185870832899336E-2</v>
      </c>
    </row>
    <row r="1120" spans="1:62" x14ac:dyDescent="0.25">
      <c r="A1120">
        <v>1091</v>
      </c>
      <c r="B1120" s="26">
        <f t="shared" si="663"/>
        <v>0.10014356966839799</v>
      </c>
      <c r="C1120" s="25">
        <f t="shared" si="664"/>
        <v>9.5721968696298898</v>
      </c>
      <c r="D1120" s="24">
        <f t="shared" si="665"/>
        <v>1.0054031770157927</v>
      </c>
      <c r="E1120" s="22">
        <f t="shared" si="666"/>
        <v>38.198369285310065</v>
      </c>
      <c r="F1120" s="27">
        <v>3.4</v>
      </c>
      <c r="G1120" s="4">
        <f t="shared" si="667"/>
        <v>52.276112901624145</v>
      </c>
      <c r="H1120" s="4"/>
      <c r="I1120" s="5">
        <v>0.1216</v>
      </c>
      <c r="J1120" s="5">
        <v>0</v>
      </c>
      <c r="K1120" s="14">
        <v>0</v>
      </c>
      <c r="L1120" s="6">
        <v>6.1</v>
      </c>
      <c r="M1120" s="6">
        <v>75</v>
      </c>
      <c r="N1120" s="6">
        <v>18</v>
      </c>
      <c r="O1120" s="13">
        <f t="shared" si="686"/>
        <v>61.5</v>
      </c>
      <c r="P1120" s="12">
        <f t="shared" si="687"/>
        <v>0</v>
      </c>
      <c r="Q1120" s="4"/>
      <c r="R1120">
        <v>1091</v>
      </c>
      <c r="S1120" s="4">
        <f t="shared" si="688"/>
        <v>0.60923828172684824</v>
      </c>
      <c r="T1120" s="12">
        <f t="shared" si="689"/>
        <v>1</v>
      </c>
      <c r="U1120">
        <f t="shared" si="690"/>
        <v>1</v>
      </c>
      <c r="V1120" s="4">
        <f t="shared" si="691"/>
        <v>0.60923828172684824</v>
      </c>
      <c r="W1120" s="4"/>
      <c r="X1120"/>
      <c r="Z1120"/>
      <c r="AA1120">
        <v>1091</v>
      </c>
      <c r="AB1120" s="4">
        <f t="shared" si="692"/>
        <v>4.8785628742514978E-2</v>
      </c>
      <c r="AC1120" s="4">
        <f t="shared" si="693"/>
        <v>0</v>
      </c>
      <c r="AD1120" s="26">
        <f t="shared" si="694"/>
        <v>0.10014356966839799</v>
      </c>
      <c r="AE1120" s="4">
        <f t="shared" si="668"/>
        <v>6.8290383312742842E-2</v>
      </c>
      <c r="AF1120" s="11"/>
      <c r="AG1120" s="10">
        <f t="shared" si="695"/>
        <v>7.2814371257485036E-2</v>
      </c>
      <c r="AH1120" s="10">
        <f t="shared" si="696"/>
        <v>0</v>
      </c>
      <c r="AI1120" s="25">
        <f t="shared" si="697"/>
        <v>9.5721968696298898</v>
      </c>
      <c r="AJ1120" s="4">
        <f t="shared" si="669"/>
        <v>9.4628883622145672</v>
      </c>
      <c r="AK1120" s="4"/>
      <c r="AL1120" s="24">
        <f t="shared" si="698"/>
        <v>1.0054031770157927</v>
      </c>
      <c r="AM1120" s="4">
        <f t="shared" si="670"/>
        <v>0.98031773842528935</v>
      </c>
      <c r="AN1120" s="3"/>
      <c r="AO1120" s="23">
        <f t="shared" si="699"/>
        <v>0</v>
      </c>
      <c r="AP1120" s="22">
        <f t="shared" si="700"/>
        <v>38.198369285310065</v>
      </c>
      <c r="AQ1120" s="4">
        <f t="shared" si="671"/>
        <v>38.169133065468664</v>
      </c>
      <c r="AR1120" s="3"/>
      <c r="AS1120" s="4">
        <v>3.4</v>
      </c>
      <c r="AT1120" s="4"/>
      <c r="AU1120" s="21">
        <f t="shared" si="701"/>
        <v>365.05788709837526</v>
      </c>
      <c r="AV1120" s="21">
        <f t="shared" si="672"/>
        <v>0.15217909074233082</v>
      </c>
      <c r="AW1120" s="3">
        <f t="shared" si="673"/>
        <v>52.276112901624145</v>
      </c>
      <c r="AX1120"/>
      <c r="AY1120" s="20">
        <f t="shared" si="674"/>
        <v>3.2458733676618743E-3</v>
      </c>
      <c r="AZ1120" s="20">
        <f t="shared" si="675"/>
        <v>3.8103730837769829E-3</v>
      </c>
      <c r="BA1120" s="19">
        <f t="shared" si="676"/>
        <v>2.4796939904216296E-2</v>
      </c>
      <c r="BB1120" s="18">
        <f t="shared" si="677"/>
        <v>1.1138652476293802E-2</v>
      </c>
      <c r="BC1120" s="18">
        <f t="shared" si="678"/>
        <v>1.3075809428692724E-2</v>
      </c>
      <c r="BD1120" s="17">
        <f t="shared" si="679"/>
        <v>8.5094045510336086E-2</v>
      </c>
      <c r="BE1120" s="16">
        <f t="shared" si="680"/>
        <v>2.5562327149282662E-3</v>
      </c>
      <c r="BF1120" s="16">
        <f t="shared" si="681"/>
        <v>3.0007949262201386E-3</v>
      </c>
      <c r="BG1120" s="16">
        <f t="shared" si="682"/>
        <v>1.9528410949354983E-2</v>
      </c>
      <c r="BH1120" s="15">
        <f t="shared" si="683"/>
        <v>2.9792017129697214E-3</v>
      </c>
      <c r="BI1120" s="15">
        <f t="shared" si="684"/>
        <v>3.4973237500079335E-3</v>
      </c>
      <c r="BJ1120" s="15">
        <f t="shared" si="685"/>
        <v>2.275969437842347E-2</v>
      </c>
    </row>
    <row r="1121" spans="1:62" x14ac:dyDescent="0.25">
      <c r="A1121">
        <v>1092</v>
      </c>
      <c r="B1121" s="26">
        <f t="shared" si="663"/>
        <v>0.21460714977980874</v>
      </c>
      <c r="C1121" s="25">
        <f t="shared" si="664"/>
        <v>9.6812715957475017</v>
      </c>
      <c r="D1121" s="24">
        <f t="shared" si="665"/>
        <v>1.0002376986971429</v>
      </c>
      <c r="E1121" s="22">
        <f t="shared" si="666"/>
        <v>38.19251736665737</v>
      </c>
      <c r="F1121" s="27">
        <v>3.4</v>
      </c>
      <c r="G1121" s="4">
        <f t="shared" si="667"/>
        <v>52.488633810881822</v>
      </c>
      <c r="H1121" s="4"/>
      <c r="I1121" s="5">
        <v>0.36470000000000002</v>
      </c>
      <c r="J1121" s="5">
        <v>0</v>
      </c>
      <c r="K1121" s="14">
        <v>0</v>
      </c>
      <c r="L1121" s="6">
        <v>4.5999999999999996</v>
      </c>
      <c r="M1121" s="6">
        <v>71</v>
      </c>
      <c r="N1121" s="6">
        <v>8</v>
      </c>
      <c r="O1121" s="13">
        <f t="shared" si="686"/>
        <v>65</v>
      </c>
      <c r="P1121" s="12">
        <f t="shared" si="687"/>
        <v>0</v>
      </c>
      <c r="Q1121" s="4"/>
      <c r="R1121">
        <v>1092</v>
      </c>
      <c r="S1121" s="4">
        <f t="shared" si="688"/>
        <v>0.45940307648816003</v>
      </c>
      <c r="T1121" s="12">
        <f t="shared" si="689"/>
        <v>1</v>
      </c>
      <c r="U1121">
        <f t="shared" si="690"/>
        <v>1</v>
      </c>
      <c r="V1121" s="4">
        <f t="shared" si="691"/>
        <v>0.45940307648816003</v>
      </c>
      <c r="W1121" s="4"/>
      <c r="X1121"/>
      <c r="Z1121"/>
      <c r="AA1121">
        <v>1092</v>
      </c>
      <c r="AB1121" s="4">
        <f t="shared" si="692"/>
        <v>0.1463167664670659</v>
      </c>
      <c r="AC1121" s="4">
        <f t="shared" si="693"/>
        <v>0</v>
      </c>
      <c r="AD1121" s="26">
        <f t="shared" si="694"/>
        <v>0.21460714977980874</v>
      </c>
      <c r="AE1121" s="4">
        <f t="shared" si="668"/>
        <v>0.17960219574068595</v>
      </c>
      <c r="AF1121" s="11"/>
      <c r="AG1121" s="10">
        <f t="shared" si="695"/>
        <v>0.21838323353293418</v>
      </c>
      <c r="AH1121" s="10">
        <f t="shared" si="696"/>
        <v>0</v>
      </c>
      <c r="AI1121" s="25">
        <f t="shared" si="697"/>
        <v>9.6812715957475017</v>
      </c>
      <c r="AJ1121" s="4">
        <f t="shared" si="669"/>
        <v>9.629692683688889</v>
      </c>
      <c r="AK1121" s="4"/>
      <c r="AL1121" s="24">
        <f t="shared" si="698"/>
        <v>1.0002376986971429</v>
      </c>
      <c r="AM1121" s="4">
        <f t="shared" si="670"/>
        <v>0.98855143530590439</v>
      </c>
      <c r="AN1121" s="3"/>
      <c r="AO1121" s="23">
        <f t="shared" si="699"/>
        <v>0</v>
      </c>
      <c r="AP1121" s="22">
        <f t="shared" si="700"/>
        <v>38.19251736665737</v>
      </c>
      <c r="AQ1121" s="4">
        <f t="shared" si="671"/>
        <v>38.178918305063512</v>
      </c>
      <c r="AR1121" s="3"/>
      <c r="AS1121" s="4">
        <v>3.4</v>
      </c>
      <c r="AT1121" s="4"/>
      <c r="AU1121" s="21">
        <f t="shared" si="701"/>
        <v>365.21006618911758</v>
      </c>
      <c r="AV1121" s="21">
        <f t="shared" si="672"/>
        <v>8.7087476192842031E-2</v>
      </c>
      <c r="AW1121" s="3">
        <f t="shared" si="673"/>
        <v>52.488633810881822</v>
      </c>
      <c r="AX1121"/>
      <c r="AY1121" s="20">
        <f t="shared" si="674"/>
        <v>3.5670418269362391E-3</v>
      </c>
      <c r="AZ1121" s="20">
        <f t="shared" si="675"/>
        <v>4.1873969272729766E-3</v>
      </c>
      <c r="BA1121" s="19">
        <f t="shared" si="676"/>
        <v>2.7250515284913582E-2</v>
      </c>
      <c r="BB1121" s="18">
        <f t="shared" si="677"/>
        <v>5.2559456725842406E-3</v>
      </c>
      <c r="BC1121" s="18">
        <f t="shared" si="678"/>
        <v>6.1700231808597605E-3</v>
      </c>
      <c r="BD1121" s="17">
        <f t="shared" si="679"/>
        <v>4.015294320516876E-2</v>
      </c>
      <c r="BE1121" s="16">
        <f t="shared" si="680"/>
        <v>1.1908425953238574E-3</v>
      </c>
      <c r="BF1121" s="16">
        <f t="shared" si="681"/>
        <v>1.3979456553801803E-3</v>
      </c>
      <c r="BG1121" s="16">
        <f t="shared" si="682"/>
        <v>9.0974751405344233E-3</v>
      </c>
      <c r="BH1121" s="15">
        <f t="shared" si="683"/>
        <v>1.3857587545511266E-3</v>
      </c>
      <c r="BI1121" s="15">
        <f t="shared" si="684"/>
        <v>1.6267602770817574E-3</v>
      </c>
      <c r="BJ1121" s="15">
        <f t="shared" si="685"/>
        <v>1.0586542562225271E-2</v>
      </c>
    </row>
    <row r="1122" spans="1:62" x14ac:dyDescent="0.25">
      <c r="A1122">
        <v>1093</v>
      </c>
      <c r="B1122" s="26">
        <f t="shared" si="663"/>
        <v>0.32591896220775185</v>
      </c>
      <c r="C1122" s="25">
        <f t="shared" si="664"/>
        <v>9.8480759172218235</v>
      </c>
      <c r="D1122" s="24">
        <f t="shared" si="665"/>
        <v>0.99995102415529991</v>
      </c>
      <c r="E1122" s="22">
        <f t="shared" si="666"/>
        <v>38.192300431104101</v>
      </c>
      <c r="F1122" s="27">
        <v>3.4</v>
      </c>
      <c r="G1122" s="4">
        <f t="shared" si="667"/>
        <v>52.766246334688972</v>
      </c>
      <c r="H1122" s="4"/>
      <c r="I1122" s="5">
        <v>0.36470000000000002</v>
      </c>
      <c r="J1122" s="5">
        <v>0</v>
      </c>
      <c r="K1122" s="14">
        <v>1</v>
      </c>
      <c r="L1122" s="6">
        <v>3.4</v>
      </c>
      <c r="M1122" s="6">
        <v>74</v>
      </c>
      <c r="N1122" s="6">
        <v>8</v>
      </c>
      <c r="O1122" s="13">
        <f t="shared" si="686"/>
        <v>68</v>
      </c>
      <c r="P1122" s="12">
        <f t="shared" si="687"/>
        <v>0</v>
      </c>
      <c r="Q1122" s="4"/>
      <c r="R1122">
        <v>1093</v>
      </c>
      <c r="S1122" s="4">
        <f t="shared" si="688"/>
        <v>0.35612952979019163</v>
      </c>
      <c r="T1122" s="12">
        <f t="shared" si="689"/>
        <v>1</v>
      </c>
      <c r="U1122">
        <f t="shared" si="690"/>
        <v>0.6</v>
      </c>
      <c r="V1122" s="4">
        <f t="shared" si="691"/>
        <v>0.21367771787411496</v>
      </c>
      <c r="W1122" s="4"/>
      <c r="X1122"/>
      <c r="Z1122"/>
      <c r="AA1122">
        <v>1093</v>
      </c>
      <c r="AB1122" s="4">
        <f t="shared" si="692"/>
        <v>0.1463167664670659</v>
      </c>
      <c r="AC1122" s="4">
        <f t="shared" si="693"/>
        <v>0</v>
      </c>
      <c r="AD1122" s="26">
        <f t="shared" si="694"/>
        <v>0.32591896220775185</v>
      </c>
      <c r="AE1122" s="4">
        <f t="shared" si="668"/>
        <v>0.27056068333860134</v>
      </c>
      <c r="AF1122" s="11"/>
      <c r="AG1122" s="10">
        <f t="shared" si="695"/>
        <v>0.21838323353293418</v>
      </c>
      <c r="AH1122" s="10">
        <f t="shared" si="696"/>
        <v>0</v>
      </c>
      <c r="AI1122" s="25">
        <f t="shared" si="697"/>
        <v>9.8480759172218235</v>
      </c>
      <c r="AJ1122" s="4">
        <f t="shared" si="669"/>
        <v>9.7932319233786114</v>
      </c>
      <c r="AK1122" s="4"/>
      <c r="AL1122" s="24">
        <f t="shared" si="698"/>
        <v>0.99995102415529991</v>
      </c>
      <c r="AM1122" s="4">
        <f t="shared" si="670"/>
        <v>0.98774073203697421</v>
      </c>
      <c r="AN1122" s="3"/>
      <c r="AO1122" s="23">
        <f t="shared" si="699"/>
        <v>0</v>
      </c>
      <c r="AP1122" s="22">
        <f t="shared" si="700"/>
        <v>38.192300431104101</v>
      </c>
      <c r="AQ1122" s="4">
        <f t="shared" si="671"/>
        <v>38.178083904182053</v>
      </c>
      <c r="AR1122" s="3"/>
      <c r="AS1122" s="4">
        <v>3.4</v>
      </c>
      <c r="AT1122" s="4"/>
      <c r="AU1122" s="21">
        <f t="shared" si="701"/>
        <v>365.29715366531042</v>
      </c>
      <c r="AV1122" s="21">
        <f t="shared" si="672"/>
        <v>0.10636246369615619</v>
      </c>
      <c r="AW1122" s="3">
        <f t="shared" si="673"/>
        <v>52.766246334688972</v>
      </c>
      <c r="AX1122"/>
      <c r="AY1122" s="20">
        <f t="shared" si="674"/>
        <v>5.6410671464606453E-3</v>
      </c>
      <c r="AZ1122" s="20">
        <f t="shared" si="675"/>
        <v>6.6221223023668445E-3</v>
      </c>
      <c r="BA1122" s="19">
        <f t="shared" si="676"/>
        <v>4.3095089420323029E-2</v>
      </c>
      <c r="BB1122" s="18">
        <f t="shared" si="677"/>
        <v>5.5886609585696721E-3</v>
      </c>
      <c r="BC1122" s="18">
        <f t="shared" si="678"/>
        <v>6.5606019948426589E-3</v>
      </c>
      <c r="BD1122" s="17">
        <f t="shared" si="679"/>
        <v>4.2694730889799817E-2</v>
      </c>
      <c r="BE1122" s="16">
        <f t="shared" si="680"/>
        <v>1.2442416766638069E-3</v>
      </c>
      <c r="BF1122" s="16">
        <f t="shared" si="681"/>
        <v>1.4606315334749038E-3</v>
      </c>
      <c r="BG1122" s="16">
        <f t="shared" si="682"/>
        <v>9.5054189081869838E-3</v>
      </c>
      <c r="BH1122" s="15">
        <f t="shared" si="683"/>
        <v>1.44867912433296E-3</v>
      </c>
      <c r="BI1122" s="15">
        <f t="shared" si="684"/>
        <v>1.7006233198691267E-3</v>
      </c>
      <c r="BJ1122" s="15">
        <f t="shared" si="685"/>
        <v>1.1067224477846358E-2</v>
      </c>
    </row>
    <row r="1123" spans="1:62" x14ac:dyDescent="0.25">
      <c r="A1123">
        <v>1094</v>
      </c>
      <c r="B1123" s="26">
        <f t="shared" si="663"/>
        <v>0.41687744980566721</v>
      </c>
      <c r="C1123" s="25">
        <f t="shared" si="664"/>
        <v>10.011615156911546</v>
      </c>
      <c r="D1123" s="24">
        <f t="shared" si="665"/>
        <v>1.0016633809430011</v>
      </c>
      <c r="E1123" s="22">
        <f t="shared" si="666"/>
        <v>38.194427883332608</v>
      </c>
      <c r="F1123" s="27">
        <v>3.4</v>
      </c>
      <c r="G1123" s="4">
        <f t="shared" si="667"/>
        <v>53.024583870992821</v>
      </c>
      <c r="H1123" s="4"/>
      <c r="I1123" s="5">
        <v>0.36470000000000002</v>
      </c>
      <c r="J1123" s="5">
        <v>0</v>
      </c>
      <c r="K1123" s="14">
        <v>1</v>
      </c>
      <c r="L1123" s="6">
        <v>3.6</v>
      </c>
      <c r="M1123" s="6">
        <v>59</v>
      </c>
      <c r="N1123" s="6">
        <v>10</v>
      </c>
      <c r="O1123" s="13">
        <f t="shared" si="686"/>
        <v>51.5</v>
      </c>
      <c r="P1123" s="12">
        <f t="shared" si="687"/>
        <v>0</v>
      </c>
      <c r="Q1123" s="4"/>
      <c r="R1123">
        <v>1094</v>
      </c>
      <c r="S1123" s="4">
        <f t="shared" si="688"/>
        <v>0.37230471497562223</v>
      </c>
      <c r="T1123" s="12">
        <f t="shared" si="689"/>
        <v>1</v>
      </c>
      <c r="U1123">
        <f t="shared" si="690"/>
        <v>0.6</v>
      </c>
      <c r="V1123" s="4">
        <f t="shared" si="691"/>
        <v>0.22338282898537334</v>
      </c>
      <c r="W1123" s="4"/>
      <c r="X1123"/>
      <c r="Z1123"/>
      <c r="AA1123">
        <v>1094</v>
      </c>
      <c r="AB1123" s="4">
        <f t="shared" si="692"/>
        <v>0.1463167664670659</v>
      </c>
      <c r="AC1123" s="4">
        <f t="shared" si="693"/>
        <v>0</v>
      </c>
      <c r="AD1123" s="26">
        <f t="shared" si="694"/>
        <v>0.41687744980566721</v>
      </c>
      <c r="AE1123" s="4">
        <f t="shared" si="668"/>
        <v>0.32355993555926971</v>
      </c>
      <c r="AF1123" s="11"/>
      <c r="AG1123" s="10">
        <f t="shared" si="695"/>
        <v>0.21838323353293418</v>
      </c>
      <c r="AH1123" s="10">
        <f t="shared" si="696"/>
        <v>0</v>
      </c>
      <c r="AI1123" s="25">
        <f t="shared" si="697"/>
        <v>10.011615156911546</v>
      </c>
      <c r="AJ1123" s="4">
        <f t="shared" si="669"/>
        <v>9.935793052452734</v>
      </c>
      <c r="AK1123" s="4"/>
      <c r="AL1123" s="24">
        <f t="shared" si="698"/>
        <v>1.0016633809430011</v>
      </c>
      <c r="AM1123" s="4">
        <f t="shared" si="670"/>
        <v>0.98504995442470122</v>
      </c>
      <c r="AN1123" s="3"/>
      <c r="AO1123" s="23">
        <f t="shared" si="699"/>
        <v>0</v>
      </c>
      <c r="AP1123" s="22">
        <f t="shared" si="700"/>
        <v>38.194427883332608</v>
      </c>
      <c r="AQ1123" s="4">
        <f t="shared" si="671"/>
        <v>38.175075246481974</v>
      </c>
      <c r="AR1123" s="3"/>
      <c r="AS1123" s="4">
        <v>3.4</v>
      </c>
      <c r="AT1123" s="4"/>
      <c r="AU1123" s="21">
        <f t="shared" si="701"/>
        <v>365.40351612900656</v>
      </c>
      <c r="AV1123" s="21">
        <f t="shared" si="672"/>
        <v>0.15966984324953939</v>
      </c>
      <c r="AW1123" s="3">
        <f t="shared" si="673"/>
        <v>53.024583870992821</v>
      </c>
      <c r="AX1123"/>
      <c r="AY1123" s="20">
        <f t="shared" si="674"/>
        <v>9.5091533652806298E-3</v>
      </c>
      <c r="AZ1123" s="20">
        <f t="shared" si="675"/>
        <v>1.1162919167938131E-2</v>
      </c>
      <c r="BA1123" s="19">
        <f t="shared" si="676"/>
        <v>7.2645441713178757E-2</v>
      </c>
      <c r="BB1123" s="18">
        <f t="shared" si="677"/>
        <v>7.7263526102229474E-3</v>
      </c>
      <c r="BC1123" s="18">
        <f t="shared" si="678"/>
        <v>9.0700661076530253E-3</v>
      </c>
      <c r="BD1123" s="17">
        <f t="shared" si="679"/>
        <v>5.9025685740935911E-2</v>
      </c>
      <c r="BE1123" s="16">
        <f t="shared" si="680"/>
        <v>1.6929257274063386E-3</v>
      </c>
      <c r="BF1123" s="16">
        <f t="shared" si="681"/>
        <v>1.9873475930422234E-3</v>
      </c>
      <c r="BG1123" s="16">
        <f t="shared" si="682"/>
        <v>1.2933153197851328E-2</v>
      </c>
      <c r="BH1123" s="15">
        <f t="shared" si="683"/>
        <v>1.9720541564078892E-3</v>
      </c>
      <c r="BI1123" s="15">
        <f t="shared" si="684"/>
        <v>2.3150200966527397E-3</v>
      </c>
      <c r="BJ1123" s="15">
        <f t="shared" si="685"/>
        <v>1.5065562597573414E-2</v>
      </c>
    </row>
    <row r="1124" spans="1:62" x14ac:dyDescent="0.25">
      <c r="A1124">
        <v>1095</v>
      </c>
      <c r="B1124" s="26">
        <f t="shared" si="663"/>
        <v>0.37234556430178467</v>
      </c>
      <c r="C1124" s="25">
        <f t="shared" si="664"/>
        <v>10.008607423710218</v>
      </c>
      <c r="D1124" s="24">
        <f t="shared" si="665"/>
        <v>1.0059504402840189</v>
      </c>
      <c r="E1124" s="22">
        <f t="shared" si="666"/>
        <v>38.199610599447261</v>
      </c>
      <c r="F1124" s="27">
        <v>3.4</v>
      </c>
      <c r="G1124" s="4">
        <f t="shared" si="667"/>
        <v>52.986514027743283</v>
      </c>
      <c r="H1124" s="4"/>
      <c r="I1124" s="5">
        <v>0.1216</v>
      </c>
      <c r="J1124" s="5">
        <v>0</v>
      </c>
      <c r="K1124" s="14">
        <v>1</v>
      </c>
      <c r="L1124" s="6">
        <v>5.0999999999999996</v>
      </c>
      <c r="M1124" s="6">
        <v>62</v>
      </c>
      <c r="N1124" s="6">
        <v>27</v>
      </c>
      <c r="O1124" s="13">
        <f t="shared" si="686"/>
        <v>41.75</v>
      </c>
      <c r="P1124" s="12">
        <f t="shared" si="687"/>
        <v>0</v>
      </c>
      <c r="Q1124" s="4"/>
      <c r="R1124">
        <v>1095</v>
      </c>
      <c r="S1124" s="4">
        <f t="shared" si="688"/>
        <v>0.50681584851960382</v>
      </c>
      <c r="T1124" s="12">
        <f t="shared" si="689"/>
        <v>1</v>
      </c>
      <c r="U1124">
        <f t="shared" si="690"/>
        <v>0.6</v>
      </c>
      <c r="V1124" s="4">
        <f t="shared" si="691"/>
        <v>0.3040895091117623</v>
      </c>
      <c r="W1124" s="4"/>
      <c r="X1124"/>
      <c r="Z1124"/>
      <c r="AA1124">
        <v>1095</v>
      </c>
      <c r="AB1124" s="4">
        <f t="shared" si="692"/>
        <v>4.8785628742514978E-2</v>
      </c>
      <c r="AC1124" s="4">
        <f t="shared" si="693"/>
        <v>0</v>
      </c>
      <c r="AD1124" s="26">
        <f t="shared" si="694"/>
        <v>0.37234556430178467</v>
      </c>
      <c r="AE1124" s="4">
        <f t="shared" si="668"/>
        <v>0.25653146669727728</v>
      </c>
      <c r="AF1124" s="11"/>
      <c r="AG1124" s="10">
        <f t="shared" si="695"/>
        <v>7.2814371257485036E-2</v>
      </c>
      <c r="AH1124" s="10">
        <f t="shared" si="696"/>
        <v>0</v>
      </c>
      <c r="AI1124" s="25">
        <f t="shared" si="697"/>
        <v>10.008607423710218</v>
      </c>
      <c r="AJ1124" s="4">
        <f t="shared" si="669"/>
        <v>9.897362766051554</v>
      </c>
      <c r="AK1124" s="4"/>
      <c r="AL1124" s="24">
        <f t="shared" si="698"/>
        <v>1.0059504402840189</v>
      </c>
      <c r="AM1124" s="4">
        <f t="shared" si="670"/>
        <v>0.98151608097034404</v>
      </c>
      <c r="AN1124" s="3"/>
      <c r="AO1124" s="23">
        <f t="shared" si="699"/>
        <v>0</v>
      </c>
      <c r="AP1124" s="22">
        <f t="shared" si="700"/>
        <v>38.199610599447261</v>
      </c>
      <c r="AQ1124" s="4">
        <f t="shared" si="671"/>
        <v>38.171157065566788</v>
      </c>
      <c r="AR1124" s="3"/>
      <c r="AS1124" s="4">
        <v>3.4</v>
      </c>
      <c r="AT1124" s="4"/>
      <c r="AU1124" s="21">
        <f t="shared" si="701"/>
        <v>365.56318597225612</v>
      </c>
      <c r="AV1124" s="21">
        <f t="shared" si="672"/>
        <v>0.21793173658278264</v>
      </c>
      <c r="AW1124" s="3">
        <f t="shared" si="673"/>
        <v>52.986514027743283</v>
      </c>
      <c r="AX1124"/>
      <c r="AY1124" s="20">
        <f t="shared" si="674"/>
        <v>1.1801578994860078E-2</v>
      </c>
      <c r="AZ1124" s="20">
        <f t="shared" si="675"/>
        <v>1.3854027515705308E-2</v>
      </c>
      <c r="BA1124" s="19">
        <f t="shared" si="676"/>
        <v>9.0158491093942014E-2</v>
      </c>
      <c r="BB1124" s="18">
        <f t="shared" si="677"/>
        <v>1.1335948233160521E-2</v>
      </c>
      <c r="BC1124" s="18">
        <f t="shared" si="678"/>
        <v>1.3307417491101481E-2</v>
      </c>
      <c r="BD1124" s="17">
        <f t="shared" si="679"/>
        <v>8.6601291934402538E-2</v>
      </c>
      <c r="BE1124" s="16">
        <f t="shared" si="680"/>
        <v>2.489887048240544E-3</v>
      </c>
      <c r="BF1124" s="16">
        <f t="shared" si="681"/>
        <v>2.9229108827171601E-3</v>
      </c>
      <c r="BG1124" s="16">
        <f t="shared" si="682"/>
        <v>1.9021561382717177E-2</v>
      </c>
      <c r="BH1124" s="15">
        <f t="shared" si="683"/>
        <v>2.8994451860259612E-3</v>
      </c>
      <c r="BI1124" s="15">
        <f t="shared" si="684"/>
        <v>3.4036965227261283E-3</v>
      </c>
      <c r="BJ1124" s="15">
        <f t="shared" si="685"/>
        <v>2.2150392171720917E-2</v>
      </c>
    </row>
    <row r="1125" spans="1:62" x14ac:dyDescent="0.25">
      <c r="A1125">
        <v>1096</v>
      </c>
      <c r="B1125" s="26">
        <f t="shared" si="663"/>
        <v>0.30531709543979224</v>
      </c>
      <c r="C1125" s="25">
        <f t="shared" si="664"/>
        <v>9.9701771373090384</v>
      </c>
      <c r="D1125" s="24">
        <f t="shared" si="665"/>
        <v>1.0100429404326312</v>
      </c>
      <c r="E1125" s="22">
        <f t="shared" si="666"/>
        <v>38.204645117979034</v>
      </c>
      <c r="F1125" s="27">
        <v>3.4</v>
      </c>
      <c r="G1125" s="4">
        <f t="shared" si="667"/>
        <v>52.890182291160492</v>
      </c>
      <c r="H1125" s="4"/>
      <c r="I1125" s="5">
        <v>0.1216</v>
      </c>
      <c r="J1125" s="5">
        <v>0</v>
      </c>
      <c r="K1125" s="14">
        <v>1</v>
      </c>
      <c r="L1125" s="6">
        <v>7.3</v>
      </c>
      <c r="M1125" s="6">
        <v>51</v>
      </c>
      <c r="N1125" s="6">
        <v>49</v>
      </c>
      <c r="O1125" s="13">
        <f t="shared" si="686"/>
        <v>14.25</v>
      </c>
      <c r="P1125" s="12">
        <f t="shared" si="687"/>
        <v>0</v>
      </c>
      <c r="Q1125" s="4"/>
      <c r="R1125">
        <v>1096</v>
      </c>
      <c r="S1125" s="4">
        <f t="shared" si="688"/>
        <v>0.74514205020999758</v>
      </c>
      <c r="T1125" s="12">
        <f t="shared" si="689"/>
        <v>1</v>
      </c>
      <c r="U1125">
        <f t="shared" si="690"/>
        <v>0.6</v>
      </c>
      <c r="V1125" s="4">
        <f t="shared" si="691"/>
        <v>0.44708523012599855</v>
      </c>
      <c r="W1125" s="4"/>
      <c r="X1125"/>
      <c r="Z1125"/>
      <c r="AA1125">
        <v>1096</v>
      </c>
      <c r="AB1125" s="4">
        <f t="shared" si="692"/>
        <v>4.8785628742514978E-2</v>
      </c>
      <c r="AC1125" s="4">
        <f t="shared" si="693"/>
        <v>0</v>
      </c>
      <c r="AD1125" s="26">
        <f t="shared" si="694"/>
        <v>0.30531709543979224</v>
      </c>
      <c r="AE1125" s="4">
        <f t="shared" si="668"/>
        <v>0.16379841020415417</v>
      </c>
      <c r="AF1125" s="11"/>
      <c r="AG1125" s="10">
        <f t="shared" si="695"/>
        <v>7.2814371257485036E-2</v>
      </c>
      <c r="AH1125" s="10">
        <f t="shared" si="696"/>
        <v>0</v>
      </c>
      <c r="AI1125" s="25">
        <f t="shared" si="697"/>
        <v>9.9701771373090384</v>
      </c>
      <c r="AJ1125" s="4">
        <f t="shared" si="669"/>
        <v>9.7856489349094957</v>
      </c>
      <c r="AK1125" s="4"/>
      <c r="AL1125" s="24">
        <f t="shared" si="698"/>
        <v>1.0100429404326312</v>
      </c>
      <c r="AM1125" s="4">
        <f t="shared" si="670"/>
        <v>0.96937251649222522</v>
      </c>
      <c r="AN1125" s="3"/>
      <c r="AO1125" s="23">
        <f t="shared" si="699"/>
        <v>0</v>
      </c>
      <c r="AP1125" s="22">
        <f t="shared" si="700"/>
        <v>38.204645117979034</v>
      </c>
      <c r="AQ1125" s="4">
        <f t="shared" si="671"/>
        <v>38.157093567694176</v>
      </c>
      <c r="AR1125" s="3"/>
      <c r="AS1125" s="4">
        <v>3.4</v>
      </c>
      <c r="AT1125" s="4"/>
      <c r="AU1125" s="21">
        <f t="shared" si="701"/>
        <v>365.78111770883891</v>
      </c>
      <c r="AV1125" s="21">
        <f t="shared" si="672"/>
        <v>0.32249835093554952</v>
      </c>
      <c r="AW1125" s="3">
        <f t="shared" si="673"/>
        <v>52.890182291160492</v>
      </c>
      <c r="AX1125"/>
      <c r="AY1125" s="20">
        <f t="shared" si="674"/>
        <v>1.4420903651647677E-2</v>
      </c>
      <c r="AZ1125" s="20">
        <f t="shared" si="675"/>
        <v>1.6928886895412491E-2</v>
      </c>
      <c r="BA1125" s="19">
        <f t="shared" si="676"/>
        <v>0.11016889468857791</v>
      </c>
      <c r="BB1125" s="18">
        <f t="shared" si="677"/>
        <v>1.8803618924134992E-2</v>
      </c>
      <c r="BC1125" s="18">
        <f t="shared" si="678"/>
        <v>2.2073813519636727E-2</v>
      </c>
      <c r="BD1125" s="17">
        <f t="shared" si="679"/>
        <v>0.143650769955771</v>
      </c>
      <c r="BE1125" s="16">
        <f t="shared" si="680"/>
        <v>4.1443591999154811E-3</v>
      </c>
      <c r="BF1125" s="16">
        <f t="shared" si="681"/>
        <v>4.865117321639913E-3</v>
      </c>
      <c r="BG1125" s="16">
        <f t="shared" si="682"/>
        <v>3.1660947418850595E-2</v>
      </c>
      <c r="BH1125" s="15">
        <f t="shared" si="683"/>
        <v>4.8455532497537019E-3</v>
      </c>
      <c r="BI1125" s="15">
        <f t="shared" si="684"/>
        <v>5.6882581627543454E-3</v>
      </c>
      <c r="BJ1125" s="15">
        <f t="shared" si="685"/>
        <v>3.7017738872349978E-2</v>
      </c>
    </row>
    <row r="1126" spans="1:62" x14ac:dyDescent="0.25">
      <c r="A1126">
        <v>1097</v>
      </c>
      <c r="B1126" s="26">
        <f t="shared" si="663"/>
        <v>0.45639182337780693</v>
      </c>
      <c r="C1126" s="25">
        <f t="shared" si="664"/>
        <v>10.222355521735842</v>
      </c>
      <c r="D1126" s="24">
        <f t="shared" si="665"/>
        <v>1.0115869515176772</v>
      </c>
      <c r="E1126" s="22">
        <f t="shared" si="666"/>
        <v>38.206649643593629</v>
      </c>
      <c r="F1126" s="27">
        <v>3.4</v>
      </c>
      <c r="G1126" s="4">
        <f t="shared" si="667"/>
        <v>53.296983940224955</v>
      </c>
      <c r="H1126" s="4"/>
      <c r="I1126" s="5">
        <v>0.72929999999999995</v>
      </c>
      <c r="J1126" s="5">
        <v>0</v>
      </c>
      <c r="K1126" s="14">
        <v>1</v>
      </c>
      <c r="L1126" s="6">
        <v>11</v>
      </c>
      <c r="M1126" s="6">
        <v>52</v>
      </c>
      <c r="N1126" s="6">
        <v>83</v>
      </c>
      <c r="O1126" s="13">
        <f t="shared" si="686"/>
        <v>-10.25</v>
      </c>
      <c r="P1126" s="12">
        <f t="shared" si="687"/>
        <v>-10.25</v>
      </c>
      <c r="Q1126" s="4"/>
      <c r="R1126">
        <v>1097</v>
      </c>
      <c r="S1126" s="4">
        <f t="shared" si="688"/>
        <v>1.245428856118602</v>
      </c>
      <c r="T1126" s="12">
        <f t="shared" si="689"/>
        <v>1</v>
      </c>
      <c r="U1126">
        <f t="shared" si="690"/>
        <v>0.6</v>
      </c>
      <c r="V1126" s="4">
        <f t="shared" si="691"/>
        <v>0.74725731367116122</v>
      </c>
      <c r="W1126" s="4"/>
      <c r="X1126"/>
      <c r="Z1126"/>
      <c r="AA1126">
        <v>1097</v>
      </c>
      <c r="AB1126" s="4">
        <f t="shared" si="692"/>
        <v>0.29259341317365273</v>
      </c>
      <c r="AC1126" s="4">
        <f t="shared" si="693"/>
        <v>0</v>
      </c>
      <c r="AD1126" s="26">
        <f t="shared" si="694"/>
        <v>0.45639182337780693</v>
      </c>
      <c r="AE1126" s="4">
        <f t="shared" si="668"/>
        <v>0.23867393032330747</v>
      </c>
      <c r="AF1126" s="11"/>
      <c r="AG1126" s="10">
        <f t="shared" si="695"/>
        <v>0.43670658682634733</v>
      </c>
      <c r="AH1126" s="10">
        <f t="shared" si="696"/>
        <v>0</v>
      </c>
      <c r="AI1126" s="25">
        <f t="shared" si="697"/>
        <v>10.222355521735842</v>
      </c>
      <c r="AJ1126" s="4">
        <f t="shared" si="669"/>
        <v>10.025475846902518</v>
      </c>
      <c r="AK1126" s="4"/>
      <c r="AL1126" s="24">
        <f t="shared" si="698"/>
        <v>1.0115869515176772</v>
      </c>
      <c r="AM1126" s="4">
        <f t="shared" si="670"/>
        <v>0.96921929033548437</v>
      </c>
      <c r="AN1126" s="3"/>
      <c r="AO1126" s="23">
        <f t="shared" si="699"/>
        <v>0</v>
      </c>
      <c r="AP1126" s="22">
        <f t="shared" si="700"/>
        <v>38.206649643593629</v>
      </c>
      <c r="AQ1126" s="4">
        <f t="shared" si="671"/>
        <v>38.157146560749219</v>
      </c>
      <c r="AR1126" s="3"/>
      <c r="AS1126" s="4">
        <v>3.4</v>
      </c>
      <c r="AT1126" s="4"/>
      <c r="AU1126" s="21">
        <f t="shared" si="701"/>
        <v>366.10361605977448</v>
      </c>
      <c r="AV1126" s="21">
        <f t="shared" si="672"/>
        <v>0.39427340655049525</v>
      </c>
      <c r="AW1126" s="3">
        <f t="shared" si="673"/>
        <v>53.296983940224955</v>
      </c>
      <c r="AX1126"/>
      <c r="AY1126" s="20">
        <f t="shared" si="674"/>
        <v>2.218568349296687E-2</v>
      </c>
      <c r="AZ1126" s="20">
        <f t="shared" si="675"/>
        <v>2.6044063230874152E-2</v>
      </c>
      <c r="BA1126" s="19">
        <f t="shared" si="676"/>
        <v>0.16948814633065845</v>
      </c>
      <c r="BB1126" s="18">
        <f t="shared" si="677"/>
        <v>2.0062247024212141E-2</v>
      </c>
      <c r="BC1126" s="18">
        <f t="shared" si="678"/>
        <v>2.3551333463205558E-2</v>
      </c>
      <c r="BD1126" s="17">
        <f t="shared" si="679"/>
        <v>0.15326609434590668</v>
      </c>
      <c r="BE1126" s="16">
        <f t="shared" si="680"/>
        <v>4.3173094693236694E-3</v>
      </c>
      <c r="BF1126" s="16">
        <f t="shared" si="681"/>
        <v>5.0681458987712636E-3</v>
      </c>
      <c r="BG1126" s="16">
        <f t="shared" si="682"/>
        <v>3.2982205814097887E-2</v>
      </c>
      <c r="BH1126" s="15">
        <f t="shared" si="683"/>
        <v>5.0444164809057843E-3</v>
      </c>
      <c r="BI1126" s="15">
        <f t="shared" si="684"/>
        <v>5.9217063036720074E-3</v>
      </c>
      <c r="BJ1126" s="15">
        <f t="shared" si="685"/>
        <v>3.8536960059832287E-2</v>
      </c>
    </row>
    <row r="1127" spans="1:62" x14ac:dyDescent="0.25">
      <c r="A1127">
        <v>1098</v>
      </c>
      <c r="B1127" s="26">
        <f t="shared" si="663"/>
        <v>0.53126734349696014</v>
      </c>
      <c r="C1127" s="25">
        <f t="shared" si="664"/>
        <v>10.462182433728865</v>
      </c>
      <c r="D1127" s="24">
        <f t="shared" si="665"/>
        <v>1.0208289468028928</v>
      </c>
      <c r="E1127" s="22">
        <f t="shared" si="666"/>
        <v>38.217731809645741</v>
      </c>
      <c r="F1127" s="27">
        <v>3.4</v>
      </c>
      <c r="G1127" s="4">
        <f t="shared" si="667"/>
        <v>53.632010533674453</v>
      </c>
      <c r="H1127" s="4"/>
      <c r="I1127" s="5">
        <v>0.72929999999999995</v>
      </c>
      <c r="J1127" s="5">
        <v>0</v>
      </c>
      <c r="K1127" s="14">
        <v>1</v>
      </c>
      <c r="L1127" s="6">
        <v>13.9</v>
      </c>
      <c r="M1127" s="6">
        <v>57</v>
      </c>
      <c r="N1127" s="6">
        <v>99</v>
      </c>
      <c r="O1127" s="13">
        <f t="shared" si="686"/>
        <v>-17.25</v>
      </c>
      <c r="P1127" s="12">
        <f t="shared" si="687"/>
        <v>-27.5</v>
      </c>
      <c r="Q1127" s="4"/>
      <c r="R1127">
        <v>1098</v>
      </c>
      <c r="S1127" s="4">
        <f t="shared" si="688"/>
        <v>1.7093833911892833</v>
      </c>
      <c r="T1127" s="12">
        <f t="shared" si="689"/>
        <v>0.75846459436788383</v>
      </c>
      <c r="U1127">
        <f t="shared" si="690"/>
        <v>0.6</v>
      </c>
      <c r="V1127" s="4">
        <f t="shared" si="691"/>
        <v>0.77790406825054637</v>
      </c>
      <c r="W1127" s="4"/>
      <c r="X1127"/>
      <c r="Z1127"/>
      <c r="AA1127">
        <v>1098</v>
      </c>
      <c r="AB1127" s="4">
        <f t="shared" si="692"/>
        <v>0.29259341317365273</v>
      </c>
      <c r="AC1127" s="4">
        <f t="shared" si="693"/>
        <v>0</v>
      </c>
      <c r="AD1127" s="26">
        <f t="shared" si="694"/>
        <v>0.53126734349696014</v>
      </c>
      <c r="AE1127" s="4">
        <f t="shared" si="668"/>
        <v>0.1430848511414359</v>
      </c>
      <c r="AF1127" s="11"/>
      <c r="AG1127" s="10">
        <f t="shared" si="695"/>
        <v>0.43670658682634733</v>
      </c>
      <c r="AH1127" s="10">
        <f t="shared" si="696"/>
        <v>0</v>
      </c>
      <c r="AI1127" s="25">
        <f t="shared" si="697"/>
        <v>10.462182433728865</v>
      </c>
      <c r="AJ1127" s="4">
        <f t="shared" si="669"/>
        <v>10.058441740708657</v>
      </c>
      <c r="AK1127" s="4"/>
      <c r="AL1127" s="24">
        <f t="shared" si="698"/>
        <v>1.0208289468028928</v>
      </c>
      <c r="AM1127" s="4">
        <f t="shared" si="670"/>
        <v>0.93616304158841857</v>
      </c>
      <c r="AN1127" s="3"/>
      <c r="AO1127" s="23">
        <f t="shared" si="699"/>
        <v>0</v>
      </c>
      <c r="AP1127" s="22">
        <f t="shared" si="700"/>
        <v>38.217731809645741</v>
      </c>
      <c r="AQ1127" s="4">
        <f t="shared" si="671"/>
        <v>38.117593085053741</v>
      </c>
      <c r="AR1127" s="3"/>
      <c r="AS1127" s="4">
        <v>3.4</v>
      </c>
      <c r="AT1127" s="4"/>
      <c r="AU1127" s="21">
        <f t="shared" si="701"/>
        <v>366.49788946632498</v>
      </c>
      <c r="AV1127" s="21">
        <f t="shared" si="672"/>
        <v>0.76035912594187594</v>
      </c>
      <c r="AW1127" s="3">
        <f t="shared" si="673"/>
        <v>53.632010533674453</v>
      </c>
      <c r="AX1127"/>
      <c r="AY1127" s="20">
        <f t="shared" si="674"/>
        <v>3.9556206392071323E-2</v>
      </c>
      <c r="AZ1127" s="20">
        <f t="shared" si="675"/>
        <v>4.6435546634170689E-2</v>
      </c>
      <c r="BA1127" s="19">
        <f t="shared" si="676"/>
        <v>0.30219073932928231</v>
      </c>
      <c r="BB1127" s="18">
        <f t="shared" si="677"/>
        <v>4.1141603489315531E-2</v>
      </c>
      <c r="BC1127" s="18">
        <f t="shared" si="678"/>
        <v>4.8296664965718231E-2</v>
      </c>
      <c r="BD1127" s="17">
        <f t="shared" si="679"/>
        <v>0.31430242456517371</v>
      </c>
      <c r="BE1127" s="16">
        <f t="shared" si="680"/>
        <v>8.6275452576773867E-3</v>
      </c>
      <c r="BF1127" s="16">
        <f t="shared" si="681"/>
        <v>1.0127987911186498E-2</v>
      </c>
      <c r="BG1127" s="16">
        <f t="shared" si="682"/>
        <v>6.5910372045610385E-2</v>
      </c>
      <c r="BH1127" s="15">
        <f t="shared" si="683"/>
        <v>1.0204241911487564E-2</v>
      </c>
      <c r="BI1127" s="15">
        <f t="shared" si="684"/>
        <v>1.1978892678702792E-2</v>
      </c>
      <c r="BJ1127" s="15">
        <f t="shared" si="685"/>
        <v>7.7955590001809669E-2</v>
      </c>
    </row>
    <row r="1128" spans="1:62" x14ac:dyDescent="0.25">
      <c r="A1128">
        <v>1099</v>
      </c>
      <c r="B1128" s="26">
        <f t="shared" si="663"/>
        <v>0.4356782643150886</v>
      </c>
      <c r="C1128" s="25">
        <f t="shared" si="664"/>
        <v>10.495148327535004</v>
      </c>
      <c r="D1128" s="24">
        <f t="shared" si="665"/>
        <v>1.0356926386389704</v>
      </c>
      <c r="E1128" s="22">
        <f t="shared" si="666"/>
        <v>38.234432177243526</v>
      </c>
      <c r="F1128" s="27">
        <v>3.4</v>
      </c>
      <c r="G1128" s="4">
        <f t="shared" si="667"/>
        <v>53.600951407732587</v>
      </c>
      <c r="H1128" s="4"/>
      <c r="I1128" s="5">
        <v>0.72929999999999995</v>
      </c>
      <c r="J1128" s="5">
        <v>0</v>
      </c>
      <c r="K1128" s="14">
        <v>0</v>
      </c>
      <c r="L1128" s="6">
        <v>16</v>
      </c>
      <c r="M1128" s="6">
        <v>34</v>
      </c>
      <c r="N1128" s="6">
        <v>103</v>
      </c>
      <c r="O1128" s="13">
        <f t="shared" si="686"/>
        <v>-43.25</v>
      </c>
      <c r="P1128" s="12">
        <f t="shared" si="687"/>
        <v>-27.5</v>
      </c>
      <c r="Q1128" s="4"/>
      <c r="R1128">
        <v>1099</v>
      </c>
      <c r="S1128" s="4">
        <f t="shared" si="688"/>
        <v>2.0754997247575919</v>
      </c>
      <c r="T1128" s="12">
        <f t="shared" si="689"/>
        <v>0.75846459436788383</v>
      </c>
      <c r="U1128">
        <f t="shared" si="690"/>
        <v>1</v>
      </c>
      <c r="V1128" s="4">
        <f t="shared" si="691"/>
        <v>1.5741930568489215</v>
      </c>
      <c r="W1128" s="4"/>
      <c r="X1128"/>
      <c r="Z1128"/>
      <c r="AA1128">
        <v>1099</v>
      </c>
      <c r="AB1128" s="4">
        <f t="shared" si="692"/>
        <v>0.29259341317365273</v>
      </c>
      <c r="AC1128" s="4">
        <f t="shared" si="693"/>
        <v>0</v>
      </c>
      <c r="AD1128" s="26">
        <f t="shared" si="694"/>
        <v>0.4356782643150886</v>
      </c>
      <c r="AE1128" s="4">
        <f t="shared" si="668"/>
        <v>0.11734009319065236</v>
      </c>
      <c r="AF1128" s="11"/>
      <c r="AG1128" s="10">
        <f t="shared" si="695"/>
        <v>0.43670658682634733</v>
      </c>
      <c r="AH1128" s="10">
        <f t="shared" si="696"/>
        <v>0</v>
      </c>
      <c r="AI1128" s="25">
        <f t="shared" si="697"/>
        <v>10.495148327535004</v>
      </c>
      <c r="AJ1128" s="4">
        <f t="shared" si="669"/>
        <v>10.090135464688316</v>
      </c>
      <c r="AK1128" s="4"/>
      <c r="AL1128" s="24">
        <f t="shared" si="698"/>
        <v>1.0356926386389704</v>
      </c>
      <c r="AM1128" s="4">
        <f t="shared" si="670"/>
        <v>0.94979396281383532</v>
      </c>
      <c r="AN1128" s="3"/>
      <c r="AO1128" s="23">
        <f t="shared" si="699"/>
        <v>0</v>
      </c>
      <c r="AP1128" s="22">
        <f t="shared" si="700"/>
        <v>38.234432177243526</v>
      </c>
      <c r="AQ1128" s="4">
        <f t="shared" si="671"/>
        <v>38.134249694075798</v>
      </c>
      <c r="AR1128" s="3"/>
      <c r="AS1128" s="4">
        <v>3.4</v>
      </c>
      <c r="AT1128" s="4"/>
      <c r="AU1128" s="21">
        <f t="shared" si="701"/>
        <v>367.25824859226685</v>
      </c>
      <c r="AV1128" s="21">
        <f t="shared" si="672"/>
        <v>0.70797110166920374</v>
      </c>
      <c r="AW1128" s="3">
        <f t="shared" si="673"/>
        <v>53.600951407732587</v>
      </c>
      <c r="AX1128"/>
      <c r="AY1128" s="20">
        <f t="shared" si="674"/>
        <v>3.243899621299734E-2</v>
      </c>
      <c r="AZ1128" s="20">
        <f t="shared" si="675"/>
        <v>3.8080560771779487E-2</v>
      </c>
      <c r="BA1128" s="19">
        <f t="shared" si="676"/>
        <v>0.24781861413965944</v>
      </c>
      <c r="BB1128" s="18">
        <f t="shared" si="677"/>
        <v>4.1271238939684901E-2</v>
      </c>
      <c r="BC1128" s="18">
        <f t="shared" si="678"/>
        <v>4.8448845711804016E-2</v>
      </c>
      <c r="BD1128" s="17">
        <f t="shared" si="679"/>
        <v>0.31529277819519869</v>
      </c>
      <c r="BE1128" s="16">
        <f t="shared" si="680"/>
        <v>8.7531658862984203E-3</v>
      </c>
      <c r="BF1128" s="16">
        <f t="shared" si="681"/>
        <v>1.0275455605654666E-2</v>
      </c>
      <c r="BG1128" s="16">
        <f t="shared" si="682"/>
        <v>6.6870054333182022E-2</v>
      </c>
      <c r="BH1128" s="15">
        <f t="shared" si="683"/>
        <v>1.0208700956619727E-2</v>
      </c>
      <c r="BI1128" s="15">
        <f t="shared" si="684"/>
        <v>1.1984127209944897E-2</v>
      </c>
      <c r="BJ1128" s="15">
        <f t="shared" si="685"/>
        <v>7.7989655001163644E-2</v>
      </c>
    </row>
    <row r="1129" spans="1:62" x14ac:dyDescent="0.25">
      <c r="A1129">
        <v>1100</v>
      </c>
      <c r="B1129" s="26">
        <f t="shared" si="663"/>
        <v>0.16612572193316733</v>
      </c>
      <c r="C1129" s="25">
        <f t="shared" si="664"/>
        <v>10.162949835945801</v>
      </c>
      <c r="D1129" s="24">
        <f t="shared" si="665"/>
        <v>1.0424660648094357</v>
      </c>
      <c r="E1129" s="22">
        <f t="shared" si="666"/>
        <v>38.243038683374984</v>
      </c>
      <c r="F1129" s="27">
        <v>3.4</v>
      </c>
      <c r="G1129" s="4">
        <f t="shared" si="667"/>
        <v>53.014580306063387</v>
      </c>
      <c r="H1129" s="4"/>
      <c r="I1129" s="5">
        <v>0.1216</v>
      </c>
      <c r="J1129" s="5">
        <v>0</v>
      </c>
      <c r="K1129" s="14">
        <v>0</v>
      </c>
      <c r="L1129" s="6">
        <v>16</v>
      </c>
      <c r="M1129" s="6">
        <v>55</v>
      </c>
      <c r="N1129" s="6">
        <v>91</v>
      </c>
      <c r="O1129" s="13">
        <f t="shared" si="686"/>
        <v>-13.25</v>
      </c>
      <c r="P1129" s="12">
        <f t="shared" si="687"/>
        <v>-27.5</v>
      </c>
      <c r="Q1129" s="4"/>
      <c r="R1129">
        <v>1100</v>
      </c>
      <c r="S1129" s="4">
        <f t="shared" si="688"/>
        <v>2.0754997247575919</v>
      </c>
      <c r="T1129" s="12">
        <f t="shared" si="689"/>
        <v>0.75846459436788383</v>
      </c>
      <c r="U1129">
        <f t="shared" si="690"/>
        <v>1</v>
      </c>
      <c r="V1129" s="4">
        <f t="shared" si="691"/>
        <v>1.5741930568489215</v>
      </c>
      <c r="W1129" s="4"/>
      <c r="X1129"/>
      <c r="Z1129"/>
      <c r="AA1129">
        <v>1100</v>
      </c>
      <c r="AB1129" s="4">
        <f t="shared" si="692"/>
        <v>4.8785628742514978E-2</v>
      </c>
      <c r="AC1129" s="4">
        <f t="shared" si="693"/>
        <v>0</v>
      </c>
      <c r="AD1129" s="26">
        <f t="shared" si="694"/>
        <v>0.16612572193316733</v>
      </c>
      <c r="AE1129" s="4">
        <f t="shared" si="668"/>
        <v>4.4742147840706611E-2</v>
      </c>
      <c r="AF1129" s="11"/>
      <c r="AG1129" s="10">
        <f t="shared" si="695"/>
        <v>7.2814371257485036E-2</v>
      </c>
      <c r="AH1129" s="10">
        <f t="shared" si="696"/>
        <v>0</v>
      </c>
      <c r="AI1129" s="25">
        <f t="shared" si="697"/>
        <v>10.162949835945801</v>
      </c>
      <c r="AJ1129" s="4">
        <f t="shared" si="669"/>
        <v>9.7707562772845833</v>
      </c>
      <c r="AK1129" s="4"/>
      <c r="AL1129" s="24">
        <f t="shared" si="698"/>
        <v>1.0424660648094357</v>
      </c>
      <c r="AM1129" s="4">
        <f t="shared" si="670"/>
        <v>0.95600552656216342</v>
      </c>
      <c r="AN1129" s="3"/>
      <c r="AO1129" s="23">
        <f t="shared" si="699"/>
        <v>0</v>
      </c>
      <c r="AP1129" s="22">
        <f t="shared" si="700"/>
        <v>38.243038683374984</v>
      </c>
      <c r="AQ1129" s="4">
        <f t="shared" si="671"/>
        <v>38.142833546062462</v>
      </c>
      <c r="AR1129" s="3"/>
      <c r="AS1129" s="4">
        <v>3.4</v>
      </c>
      <c r="AT1129" s="4"/>
      <c r="AU1129" s="21">
        <f t="shared" si="701"/>
        <v>367.96621969393607</v>
      </c>
      <c r="AV1129" s="21">
        <f t="shared" si="672"/>
        <v>0.5451221941263048</v>
      </c>
      <c r="AW1129" s="3">
        <f t="shared" si="673"/>
        <v>53.014580306063387</v>
      </c>
      <c r="AX1129"/>
      <c r="AY1129" s="20">
        <f t="shared" si="674"/>
        <v>1.2369114537528234E-2</v>
      </c>
      <c r="AZ1129" s="20">
        <f t="shared" si="675"/>
        <v>1.452026489188097E-2</v>
      </c>
      <c r="BA1129" s="19">
        <f t="shared" si="676"/>
        <v>9.449419466305152E-2</v>
      </c>
      <c r="BB1129" s="18">
        <f t="shared" si="677"/>
        <v>3.9964938289477385E-2</v>
      </c>
      <c r="BC1129" s="18">
        <f t="shared" si="678"/>
        <v>4.6915362339821277E-2</v>
      </c>
      <c r="BD1129" s="17">
        <f t="shared" si="679"/>
        <v>0.30531325803191889</v>
      </c>
      <c r="BE1129" s="16">
        <f t="shared" si="680"/>
        <v>8.8104202611651045E-3</v>
      </c>
      <c r="BF1129" s="16">
        <f t="shared" si="681"/>
        <v>1.0342667263106863E-2</v>
      </c>
      <c r="BG1129" s="16">
        <f t="shared" si="682"/>
        <v>6.7307450723000331E-2</v>
      </c>
      <c r="BH1129" s="15">
        <f t="shared" si="683"/>
        <v>1.0211009437926107E-2</v>
      </c>
      <c r="BI1129" s="15">
        <f t="shared" si="684"/>
        <v>1.1986837166261081E-2</v>
      </c>
      <c r="BJ1129" s="15">
        <f t="shared" si="685"/>
        <v>7.8007290708334051E-2</v>
      </c>
    </row>
    <row r="1130" spans="1:62" x14ac:dyDescent="0.25">
      <c r="A1130">
        <v>1101</v>
      </c>
      <c r="B1130" s="26">
        <f t="shared" si="663"/>
        <v>9.3527776583221589E-2</v>
      </c>
      <c r="C1130" s="25">
        <f t="shared" si="664"/>
        <v>9.8435706485420678</v>
      </c>
      <c r="D1130" s="24">
        <f t="shared" si="665"/>
        <v>1.0273610090882603</v>
      </c>
      <c r="E1130" s="22">
        <f t="shared" si="666"/>
        <v>38.226598677723537</v>
      </c>
      <c r="F1130" s="27">
        <v>3.4</v>
      </c>
      <c r="G1130" s="4">
        <f t="shared" si="667"/>
        <v>52.59105811193708</v>
      </c>
      <c r="H1130" s="4"/>
      <c r="I1130" s="5">
        <v>0.1216</v>
      </c>
      <c r="J1130" s="5">
        <v>0</v>
      </c>
      <c r="K1130" s="14">
        <v>0</v>
      </c>
      <c r="L1130" s="6">
        <v>13.5</v>
      </c>
      <c r="M1130" s="6">
        <v>58</v>
      </c>
      <c r="N1130" s="6">
        <v>69</v>
      </c>
      <c r="O1130" s="13">
        <f t="shared" si="686"/>
        <v>6.25</v>
      </c>
      <c r="P1130" s="12">
        <f t="shared" si="687"/>
        <v>-21.25</v>
      </c>
      <c r="Q1130" s="4"/>
      <c r="R1130">
        <v>1101</v>
      </c>
      <c r="S1130" s="4">
        <f t="shared" si="688"/>
        <v>1.6422633067433468</v>
      </c>
      <c r="T1130" s="12">
        <f t="shared" si="689"/>
        <v>0.95855194129866228</v>
      </c>
      <c r="U1130">
        <f t="shared" si="690"/>
        <v>1</v>
      </c>
      <c r="V1130" s="4">
        <f t="shared" si="691"/>
        <v>1.5741946808023954</v>
      </c>
      <c r="W1130" s="4"/>
      <c r="X1130"/>
      <c r="Z1130"/>
      <c r="AA1130">
        <v>1101</v>
      </c>
      <c r="AB1130" s="4">
        <f t="shared" si="692"/>
        <v>4.8785628742514978E-2</v>
      </c>
      <c r="AC1130" s="4">
        <f t="shared" si="693"/>
        <v>0</v>
      </c>
      <c r="AD1130" s="26">
        <f t="shared" si="694"/>
        <v>9.3527776583221589E-2</v>
      </c>
      <c r="AE1130" s="4">
        <f t="shared" si="668"/>
        <v>3.6543692300324268E-2</v>
      </c>
      <c r="AF1130" s="11"/>
      <c r="AG1130" s="10">
        <f t="shared" si="695"/>
        <v>7.2814371257485036E-2</v>
      </c>
      <c r="AH1130" s="10">
        <f t="shared" si="696"/>
        <v>0</v>
      </c>
      <c r="AI1130" s="25">
        <f t="shared" si="697"/>
        <v>9.8435706485420678</v>
      </c>
      <c r="AJ1130" s="4">
        <f t="shared" si="669"/>
        <v>9.5699312335481803</v>
      </c>
      <c r="AK1130" s="4"/>
      <c r="AL1130" s="24">
        <f t="shared" si="698"/>
        <v>1.0273610090882603</v>
      </c>
      <c r="AM1130" s="4">
        <f t="shared" si="670"/>
        <v>0.96557634772317513</v>
      </c>
      <c r="AN1130" s="3"/>
      <c r="AO1130" s="23">
        <f t="shared" si="699"/>
        <v>0</v>
      </c>
      <c r="AP1130" s="22">
        <f t="shared" si="700"/>
        <v>38.226598677723537</v>
      </c>
      <c r="AQ1130" s="4">
        <f t="shared" si="671"/>
        <v>38.15481927096716</v>
      </c>
      <c r="AR1130" s="3"/>
      <c r="AS1130" s="4">
        <v>3.4</v>
      </c>
      <c r="AT1130" s="4"/>
      <c r="AU1130" s="21">
        <f t="shared" si="701"/>
        <v>368.51134188806236</v>
      </c>
      <c r="AV1130" s="21">
        <f t="shared" si="672"/>
        <v>0.36135886327162214</v>
      </c>
      <c r="AW1130" s="3">
        <f t="shared" si="673"/>
        <v>52.59105811193708</v>
      </c>
      <c r="AX1130"/>
      <c r="AY1130" s="20">
        <f t="shared" si="674"/>
        <v>5.8067384370674756E-3</v>
      </c>
      <c r="AZ1130" s="20">
        <f t="shared" si="675"/>
        <v>6.8166059913400794E-3</v>
      </c>
      <c r="BA1130" s="19">
        <f t="shared" si="676"/>
        <v>4.4360739854489774E-2</v>
      </c>
      <c r="BB1130" s="18">
        <f t="shared" si="677"/>
        <v>2.7884145703795365E-2</v>
      </c>
      <c r="BC1130" s="18">
        <f t="shared" si="678"/>
        <v>3.273356234793369E-2</v>
      </c>
      <c r="BD1130" s="17">
        <f t="shared" si="679"/>
        <v>0.21302170694215841</v>
      </c>
      <c r="BE1130" s="16">
        <f t="shared" si="680"/>
        <v>6.2959223173393213E-3</v>
      </c>
      <c r="BF1130" s="16">
        <f t="shared" si="681"/>
        <v>7.3908653290505073E-3</v>
      </c>
      <c r="BG1130" s="16">
        <f t="shared" si="682"/>
        <v>4.809787371869538E-2</v>
      </c>
      <c r="BH1130" s="15">
        <f t="shared" si="683"/>
        <v>7.3143974400454231E-3</v>
      </c>
      <c r="BI1130" s="15">
        <f t="shared" si="684"/>
        <v>8.5864665600533224E-3</v>
      </c>
      <c r="BJ1130" s="15">
        <f t="shared" si="685"/>
        <v>5.5878542756278543E-2</v>
      </c>
    </row>
    <row r="1131" spans="1:62" x14ac:dyDescent="0.25">
      <c r="A1131">
        <v>1102</v>
      </c>
      <c r="B1131" s="26">
        <f t="shared" si="663"/>
        <v>8.5329321042839246E-2</v>
      </c>
      <c r="C1131" s="25">
        <f t="shared" si="664"/>
        <v>9.6427456048056648</v>
      </c>
      <c r="D1131" s="24">
        <f t="shared" si="665"/>
        <v>1.0128775516214226</v>
      </c>
      <c r="E1131" s="22">
        <f t="shared" si="666"/>
        <v>38.210346771195539</v>
      </c>
      <c r="F1131" s="27">
        <v>3.4</v>
      </c>
      <c r="G1131" s="4">
        <f t="shared" si="667"/>
        <v>52.351299248665462</v>
      </c>
      <c r="H1131" s="4"/>
      <c r="I1131" s="5">
        <v>0.1216</v>
      </c>
      <c r="J1131" s="5">
        <v>0</v>
      </c>
      <c r="K1131" s="14">
        <v>0</v>
      </c>
      <c r="L1131" s="6">
        <v>10.199999999999999</v>
      </c>
      <c r="M1131" s="6">
        <v>56</v>
      </c>
      <c r="N1131" s="6">
        <v>34</v>
      </c>
      <c r="O1131" s="13">
        <f t="shared" si="686"/>
        <v>30.5</v>
      </c>
      <c r="P1131" s="12">
        <f t="shared" si="687"/>
        <v>0</v>
      </c>
      <c r="Q1131" s="4"/>
      <c r="R1131">
        <v>1102</v>
      </c>
      <c r="S1131" s="4">
        <f t="shared" si="688"/>
        <v>1.1276998486951821</v>
      </c>
      <c r="T1131" s="12">
        <f t="shared" si="689"/>
        <v>1</v>
      </c>
      <c r="U1131">
        <f t="shared" si="690"/>
        <v>1</v>
      </c>
      <c r="V1131" s="4">
        <f t="shared" si="691"/>
        <v>1.1276998486951821</v>
      </c>
      <c r="W1131" s="4"/>
      <c r="X1131"/>
      <c r="Z1131"/>
      <c r="AA1131">
        <v>1102</v>
      </c>
      <c r="AB1131" s="4">
        <f t="shared" si="692"/>
        <v>4.8785628742514978E-2</v>
      </c>
      <c r="AC1131" s="4">
        <f t="shared" si="693"/>
        <v>0</v>
      </c>
      <c r="AD1131" s="26">
        <f t="shared" si="694"/>
        <v>8.5329321042839246E-2</v>
      </c>
      <c r="AE1131" s="4">
        <f t="shared" si="668"/>
        <v>5.1357940925883014E-2</v>
      </c>
      <c r="AF1131" s="11"/>
      <c r="AG1131" s="10">
        <f t="shared" si="695"/>
        <v>7.2814371257485036E-2</v>
      </c>
      <c r="AH1131" s="10">
        <f t="shared" si="696"/>
        <v>0</v>
      </c>
      <c r="AI1131" s="25">
        <f t="shared" si="697"/>
        <v>9.6427456048056648</v>
      </c>
      <c r="AJ1131" s="4">
        <f t="shared" si="669"/>
        <v>9.4969901757692767</v>
      </c>
      <c r="AK1131" s="4"/>
      <c r="AL1131" s="24">
        <f t="shared" si="698"/>
        <v>1.0128775516214226</v>
      </c>
      <c r="AM1131" s="4">
        <f t="shared" si="670"/>
        <v>0.97950027140482987</v>
      </c>
      <c r="AN1131" s="3"/>
      <c r="AO1131" s="23">
        <f t="shared" si="699"/>
        <v>0</v>
      </c>
      <c r="AP1131" s="22">
        <f t="shared" si="700"/>
        <v>38.210346771195539</v>
      </c>
      <c r="AQ1131" s="4">
        <f t="shared" si="671"/>
        <v>38.171567785877599</v>
      </c>
      <c r="AR1131" s="3"/>
      <c r="AS1131" s="4">
        <v>3.4</v>
      </c>
      <c r="AT1131" s="4"/>
      <c r="AU1131" s="21">
        <f t="shared" si="701"/>
        <v>368.87270075133398</v>
      </c>
      <c r="AV1131" s="21">
        <f t="shared" si="672"/>
        <v>0.19608491898379948</v>
      </c>
      <c r="AW1131" s="3">
        <f t="shared" si="673"/>
        <v>52.351299248665462</v>
      </c>
      <c r="AX1131"/>
      <c r="AY1131" s="20">
        <f t="shared" si="674"/>
        <v>3.4617195514812234E-3</v>
      </c>
      <c r="AZ1131" s="20">
        <f t="shared" si="675"/>
        <v>4.0637577343475232E-3</v>
      </c>
      <c r="BA1131" s="19">
        <f t="shared" si="676"/>
        <v>2.644590283112749E-2</v>
      </c>
      <c r="BB1131" s="18">
        <f t="shared" si="677"/>
        <v>1.4852632324406327E-2</v>
      </c>
      <c r="BC1131" s="18">
        <f t="shared" si="678"/>
        <v>1.7435698815607428E-2</v>
      </c>
      <c r="BD1131" s="17">
        <f t="shared" si="679"/>
        <v>0.11346709789637431</v>
      </c>
      <c r="BE1131" s="16">
        <f t="shared" si="680"/>
        <v>3.4011801434989442E-3</v>
      </c>
      <c r="BF1131" s="16">
        <f t="shared" si="681"/>
        <v>3.9926897336726736E-3</v>
      </c>
      <c r="BG1131" s="16">
        <f t="shared" si="682"/>
        <v>2.5983410339421083E-2</v>
      </c>
      <c r="BH1131" s="15">
        <f t="shared" si="683"/>
        <v>3.9516196044891098E-3</v>
      </c>
      <c r="BI1131" s="15">
        <f t="shared" si="684"/>
        <v>4.6388577965741726E-3</v>
      </c>
      <c r="BJ1131" s="15">
        <f t="shared" si="685"/>
        <v>3.0188507916876606E-2</v>
      </c>
    </row>
    <row r="1132" spans="1:62" x14ac:dyDescent="0.25">
      <c r="A1132">
        <v>1103</v>
      </c>
      <c r="B1132" s="26">
        <f t="shared" si="663"/>
        <v>0.10014356966839799</v>
      </c>
      <c r="C1132" s="25">
        <f t="shared" si="664"/>
        <v>9.5698045470267612</v>
      </c>
      <c r="D1132" s="24">
        <f t="shared" si="665"/>
        <v>1.0051674230287055</v>
      </c>
      <c r="E1132" s="22">
        <f t="shared" si="666"/>
        <v>38.201698789957803</v>
      </c>
      <c r="F1132" s="27">
        <v>3.4</v>
      </c>
      <c r="G1132" s="4">
        <f t="shared" si="667"/>
        <v>52.276814329681663</v>
      </c>
      <c r="H1132" s="4"/>
      <c r="I1132" s="5">
        <v>0.1216</v>
      </c>
      <c r="J1132" s="5">
        <v>0</v>
      </c>
      <c r="K1132" s="14">
        <v>0</v>
      </c>
      <c r="L1132" s="6">
        <v>6.1</v>
      </c>
      <c r="M1132" s="6">
        <v>75</v>
      </c>
      <c r="N1132" s="6">
        <v>18</v>
      </c>
      <c r="O1132" s="13">
        <f t="shared" si="686"/>
        <v>61.5</v>
      </c>
      <c r="P1132" s="12">
        <f t="shared" si="687"/>
        <v>0</v>
      </c>
      <c r="Q1132" s="4"/>
      <c r="R1132">
        <v>1103</v>
      </c>
      <c r="S1132" s="4">
        <f t="shared" si="688"/>
        <v>0.60923828172684824</v>
      </c>
      <c r="T1132" s="12">
        <f t="shared" si="689"/>
        <v>1</v>
      </c>
      <c r="U1132">
        <f t="shared" si="690"/>
        <v>1</v>
      </c>
      <c r="V1132" s="4">
        <f t="shared" si="691"/>
        <v>0.60923828172684824</v>
      </c>
      <c r="W1132" s="4"/>
      <c r="X1132"/>
      <c r="Z1132"/>
      <c r="AA1132">
        <v>1103</v>
      </c>
      <c r="AB1132" s="4">
        <f t="shared" si="692"/>
        <v>4.8785628742514978E-2</v>
      </c>
      <c r="AC1132" s="4">
        <f t="shared" si="693"/>
        <v>0</v>
      </c>
      <c r="AD1132" s="26">
        <f t="shared" si="694"/>
        <v>0.10014356966839799</v>
      </c>
      <c r="AE1132" s="4">
        <f t="shared" si="668"/>
        <v>6.8290383312742842E-2</v>
      </c>
      <c r="AF1132" s="11"/>
      <c r="AG1132" s="10">
        <f t="shared" si="695"/>
        <v>7.2814371257485036E-2</v>
      </c>
      <c r="AH1132" s="10">
        <f t="shared" si="696"/>
        <v>0</v>
      </c>
      <c r="AI1132" s="25">
        <f t="shared" si="697"/>
        <v>9.5698045470267612</v>
      </c>
      <c r="AJ1132" s="4">
        <f t="shared" si="669"/>
        <v>9.4605233584408115</v>
      </c>
      <c r="AK1132" s="4"/>
      <c r="AL1132" s="24">
        <f t="shared" si="698"/>
        <v>1.0051674230287055</v>
      </c>
      <c r="AM1132" s="4">
        <f t="shared" si="670"/>
        <v>0.98008786664774827</v>
      </c>
      <c r="AN1132" s="3"/>
      <c r="AO1132" s="23">
        <f t="shared" si="699"/>
        <v>0</v>
      </c>
      <c r="AP1132" s="22">
        <f t="shared" si="700"/>
        <v>38.201698789957803</v>
      </c>
      <c r="AQ1132" s="4">
        <f t="shared" si="671"/>
        <v>38.172460021784318</v>
      </c>
      <c r="AR1132" s="3"/>
      <c r="AS1132" s="4">
        <v>3.4</v>
      </c>
      <c r="AT1132" s="4"/>
      <c r="AU1132" s="21">
        <f t="shared" si="701"/>
        <v>369.06878567031777</v>
      </c>
      <c r="AV1132" s="21">
        <f t="shared" si="672"/>
        <v>0.15215522834687684</v>
      </c>
      <c r="AW1132" s="3">
        <f t="shared" si="673"/>
        <v>52.276814329681663</v>
      </c>
      <c r="AX1132"/>
      <c r="AY1132" s="20">
        <f t="shared" si="674"/>
        <v>3.2458733676618743E-3</v>
      </c>
      <c r="AZ1132" s="20">
        <f t="shared" si="675"/>
        <v>3.8103730837769829E-3</v>
      </c>
      <c r="BA1132" s="19">
        <f t="shared" si="676"/>
        <v>2.4796939904216296E-2</v>
      </c>
      <c r="BB1132" s="18">
        <f t="shared" si="677"/>
        <v>1.1135868658696807E-2</v>
      </c>
      <c r="BC1132" s="18">
        <f t="shared" si="678"/>
        <v>1.3072541468904948E-2</v>
      </c>
      <c r="BD1132" s="17">
        <f t="shared" si="679"/>
        <v>8.5072778458347958E-2</v>
      </c>
      <c r="BE1132" s="16">
        <f t="shared" si="680"/>
        <v>2.5556333115563218E-3</v>
      </c>
      <c r="BF1132" s="16">
        <f t="shared" si="681"/>
        <v>3.0000912787835083E-3</v>
      </c>
      <c r="BG1132" s="16">
        <f t="shared" si="682"/>
        <v>1.9523831790617441E-2</v>
      </c>
      <c r="BH1132" s="15">
        <f t="shared" si="683"/>
        <v>2.9794613907034059E-3</v>
      </c>
      <c r="BI1132" s="15">
        <f t="shared" si="684"/>
        <v>3.4976285890866072E-3</v>
      </c>
      <c r="BJ1132" s="15">
        <f t="shared" si="685"/>
        <v>2.276167819369513E-2</v>
      </c>
    </row>
    <row r="1133" spans="1:62" x14ac:dyDescent="0.25">
      <c r="A1133">
        <v>1104</v>
      </c>
      <c r="B1133" s="26">
        <f t="shared" si="663"/>
        <v>0.21460714977980874</v>
      </c>
      <c r="C1133" s="25">
        <f t="shared" si="664"/>
        <v>9.678906591973746</v>
      </c>
      <c r="D1133" s="24">
        <f t="shared" si="665"/>
        <v>1.0000047033763666</v>
      </c>
      <c r="E1133" s="22">
        <f t="shared" si="666"/>
        <v>38.195840656204879</v>
      </c>
      <c r="F1133" s="27">
        <v>3.4</v>
      </c>
      <c r="G1133" s="4">
        <f t="shared" si="667"/>
        <v>52.489359101334799</v>
      </c>
      <c r="H1133" s="4"/>
      <c r="I1133" s="5">
        <v>0.36470000000000002</v>
      </c>
      <c r="J1133" s="5">
        <v>0</v>
      </c>
      <c r="K1133" s="14">
        <v>0</v>
      </c>
      <c r="L1133" s="6">
        <v>4.5999999999999996</v>
      </c>
      <c r="M1133" s="6">
        <v>71</v>
      </c>
      <c r="N1133" s="6">
        <v>8</v>
      </c>
      <c r="O1133" s="13">
        <f t="shared" si="686"/>
        <v>65</v>
      </c>
      <c r="P1133" s="12">
        <f t="shared" si="687"/>
        <v>0</v>
      </c>
      <c r="Q1133" s="4"/>
      <c r="R1133">
        <v>1104</v>
      </c>
      <c r="S1133" s="4">
        <f t="shared" si="688"/>
        <v>0.45940307648816003</v>
      </c>
      <c r="T1133" s="12">
        <f t="shared" si="689"/>
        <v>1</v>
      </c>
      <c r="U1133">
        <f t="shared" si="690"/>
        <v>1</v>
      </c>
      <c r="V1133" s="4">
        <f t="shared" si="691"/>
        <v>0.45940307648816003</v>
      </c>
      <c r="W1133" s="4"/>
      <c r="X1133"/>
      <c r="Z1133"/>
      <c r="AA1133">
        <v>1104</v>
      </c>
      <c r="AB1133" s="4">
        <f t="shared" si="692"/>
        <v>0.1463167664670659</v>
      </c>
      <c r="AC1133" s="4">
        <f t="shared" si="693"/>
        <v>0</v>
      </c>
      <c r="AD1133" s="26">
        <f t="shared" si="694"/>
        <v>0.21460714977980874</v>
      </c>
      <c r="AE1133" s="4">
        <f t="shared" si="668"/>
        <v>0.17960219574068595</v>
      </c>
      <c r="AF1133" s="11"/>
      <c r="AG1133" s="10">
        <f t="shared" si="695"/>
        <v>0.21838323353293418</v>
      </c>
      <c r="AH1133" s="10">
        <f t="shared" si="696"/>
        <v>0</v>
      </c>
      <c r="AI1133" s="25">
        <f t="shared" si="697"/>
        <v>9.678906591973746</v>
      </c>
      <c r="AJ1133" s="4">
        <f t="shared" si="669"/>
        <v>9.6273402799460754</v>
      </c>
      <c r="AK1133" s="4"/>
      <c r="AL1133" s="24">
        <f t="shared" si="698"/>
        <v>1.0000047033763666</v>
      </c>
      <c r="AM1133" s="4">
        <f t="shared" si="670"/>
        <v>0.98832116218275279</v>
      </c>
      <c r="AN1133" s="3"/>
      <c r="AO1133" s="23">
        <f t="shared" si="699"/>
        <v>0</v>
      </c>
      <c r="AP1133" s="22">
        <f t="shared" si="700"/>
        <v>38.195840656204879</v>
      </c>
      <c r="AQ1133" s="4">
        <f t="shared" si="671"/>
        <v>38.182240411300199</v>
      </c>
      <c r="AR1133" s="3"/>
      <c r="AS1133" s="4">
        <v>3.4</v>
      </c>
      <c r="AT1133" s="4"/>
      <c r="AU1133" s="21">
        <f t="shared" si="701"/>
        <v>369.22094089866465</v>
      </c>
      <c r="AV1133" s="21">
        <f t="shared" si="672"/>
        <v>8.7076469385242966E-2</v>
      </c>
      <c r="AW1133" s="3">
        <f t="shared" si="673"/>
        <v>52.489359101334799</v>
      </c>
      <c r="AX1133"/>
      <c r="AY1133" s="20">
        <f t="shared" si="674"/>
        <v>3.5670418269362391E-3</v>
      </c>
      <c r="AZ1133" s="20">
        <f t="shared" si="675"/>
        <v>4.1873969272729766E-3</v>
      </c>
      <c r="BA1133" s="19">
        <f t="shared" si="676"/>
        <v>2.7250515284913582E-2</v>
      </c>
      <c r="BB1133" s="18">
        <f t="shared" si="677"/>
        <v>5.2546617161093609E-3</v>
      </c>
      <c r="BC1133" s="18">
        <f t="shared" si="678"/>
        <v>6.1685159276066411E-3</v>
      </c>
      <c r="BD1133" s="17">
        <f t="shared" si="679"/>
        <v>4.0143134383954594E-2</v>
      </c>
      <c r="BE1133" s="16">
        <f t="shared" si="680"/>
        <v>1.1905652005077562E-3</v>
      </c>
      <c r="BF1133" s="16">
        <f t="shared" si="681"/>
        <v>1.397620017987366E-3</v>
      </c>
      <c r="BG1133" s="16">
        <f t="shared" si="682"/>
        <v>9.0953559751186901E-3</v>
      </c>
      <c r="BH1133" s="15">
        <f t="shared" si="683"/>
        <v>1.3858793351749668E-3</v>
      </c>
      <c r="BI1133" s="15">
        <f t="shared" si="684"/>
        <v>1.6269018282488738E-3</v>
      </c>
      <c r="BJ1133" s="15">
        <f t="shared" si="685"/>
        <v>1.0587463741256086E-2</v>
      </c>
    </row>
    <row r="1134" spans="1:62" x14ac:dyDescent="0.25">
      <c r="A1134">
        <v>1105</v>
      </c>
      <c r="B1134" s="26">
        <f t="shared" si="663"/>
        <v>0.32591896220775185</v>
      </c>
      <c r="C1134" s="25">
        <f t="shared" si="664"/>
        <v>9.84572351347901</v>
      </c>
      <c r="D1134" s="24">
        <f t="shared" si="665"/>
        <v>0.99971931026148109</v>
      </c>
      <c r="E1134" s="22">
        <f t="shared" si="666"/>
        <v>38.195620846001312</v>
      </c>
      <c r="F1134" s="27">
        <v>3.4</v>
      </c>
      <c r="G1134" s="4">
        <f t="shared" si="667"/>
        <v>52.766982631949553</v>
      </c>
      <c r="H1134" s="4"/>
      <c r="I1134" s="5">
        <v>0.36470000000000002</v>
      </c>
      <c r="J1134" s="5">
        <v>0</v>
      </c>
      <c r="K1134" s="14">
        <v>1</v>
      </c>
      <c r="L1134" s="6">
        <v>3.4</v>
      </c>
      <c r="M1134" s="6">
        <v>74</v>
      </c>
      <c r="N1134" s="6">
        <v>8</v>
      </c>
      <c r="O1134" s="13">
        <f t="shared" si="686"/>
        <v>68</v>
      </c>
      <c r="P1134" s="12">
        <f t="shared" si="687"/>
        <v>0</v>
      </c>
      <c r="Q1134" s="4"/>
      <c r="R1134">
        <v>1105</v>
      </c>
      <c r="S1134" s="4">
        <f t="shared" si="688"/>
        <v>0.35612952979019163</v>
      </c>
      <c r="T1134" s="12">
        <f t="shared" si="689"/>
        <v>1</v>
      </c>
      <c r="U1134">
        <f t="shared" si="690"/>
        <v>0.6</v>
      </c>
      <c r="V1134" s="4">
        <f t="shared" si="691"/>
        <v>0.21367771787411496</v>
      </c>
      <c r="W1134" s="4"/>
      <c r="X1134"/>
      <c r="Z1134"/>
      <c r="AA1134">
        <v>1105</v>
      </c>
      <c r="AB1134" s="4">
        <f t="shared" si="692"/>
        <v>0.1463167664670659</v>
      </c>
      <c r="AC1134" s="4">
        <f t="shared" si="693"/>
        <v>0</v>
      </c>
      <c r="AD1134" s="26">
        <f t="shared" si="694"/>
        <v>0.32591896220775185</v>
      </c>
      <c r="AE1134" s="4">
        <f t="shared" si="668"/>
        <v>0.27056068333860134</v>
      </c>
      <c r="AF1134" s="11"/>
      <c r="AG1134" s="10">
        <f t="shared" si="695"/>
        <v>0.21838323353293418</v>
      </c>
      <c r="AH1134" s="10">
        <f t="shared" si="696"/>
        <v>0</v>
      </c>
      <c r="AI1134" s="25">
        <f t="shared" si="697"/>
        <v>9.84572351347901</v>
      </c>
      <c r="AJ1134" s="4">
        <f t="shared" si="669"/>
        <v>9.7908926201863498</v>
      </c>
      <c r="AK1134" s="4"/>
      <c r="AL1134" s="24">
        <f t="shared" si="698"/>
        <v>0.99971931026148109</v>
      </c>
      <c r="AM1134" s="4">
        <f t="shared" si="670"/>
        <v>0.9875118475760607</v>
      </c>
      <c r="AN1134" s="3"/>
      <c r="AO1134" s="23">
        <f t="shared" si="699"/>
        <v>0</v>
      </c>
      <c r="AP1134" s="22">
        <f t="shared" si="700"/>
        <v>38.195620846001312</v>
      </c>
      <c r="AQ1134" s="4">
        <f t="shared" si="671"/>
        <v>38.181403083103234</v>
      </c>
      <c r="AR1134" s="3"/>
      <c r="AS1134" s="4">
        <v>3.4</v>
      </c>
      <c r="AT1134" s="4"/>
      <c r="AU1134" s="21">
        <f t="shared" si="701"/>
        <v>369.30801736804989</v>
      </c>
      <c r="AV1134" s="21">
        <f t="shared" si="672"/>
        <v>0.10635102476458183</v>
      </c>
      <c r="AW1134" s="3">
        <f t="shared" si="673"/>
        <v>52.766982631949553</v>
      </c>
      <c r="AX1134"/>
      <c r="AY1134" s="20">
        <f t="shared" si="674"/>
        <v>5.6410671464606453E-3</v>
      </c>
      <c r="AZ1134" s="20">
        <f t="shared" si="675"/>
        <v>6.6221223023668445E-3</v>
      </c>
      <c r="BA1134" s="19">
        <f t="shared" si="676"/>
        <v>4.3095089420323029E-2</v>
      </c>
      <c r="BB1134" s="18">
        <f t="shared" si="677"/>
        <v>5.5873259986173648E-3</v>
      </c>
      <c r="BC1134" s="18">
        <f t="shared" si="678"/>
        <v>6.5590348679421236E-3</v>
      </c>
      <c r="BD1134" s="17">
        <f t="shared" si="679"/>
        <v>4.2684532426100735E-2</v>
      </c>
      <c r="BE1134" s="16">
        <f t="shared" si="680"/>
        <v>1.2439533544592284E-3</v>
      </c>
      <c r="BF1134" s="16">
        <f t="shared" si="681"/>
        <v>1.4602930682782247E-3</v>
      </c>
      <c r="BG1134" s="16">
        <f t="shared" si="682"/>
        <v>9.503216262682938E-3</v>
      </c>
      <c r="BH1134" s="15">
        <f t="shared" si="683"/>
        <v>1.4488050715971068E-3</v>
      </c>
      <c r="BI1134" s="15">
        <f t="shared" si="684"/>
        <v>1.7007711710052993E-3</v>
      </c>
      <c r="BJ1134" s="15">
        <f t="shared" si="685"/>
        <v>1.1068186655475119E-2</v>
      </c>
    </row>
    <row r="1135" spans="1:62" x14ac:dyDescent="0.25">
      <c r="A1135">
        <v>1106</v>
      </c>
      <c r="B1135" s="26">
        <f t="shared" si="663"/>
        <v>0.41687744980566721</v>
      </c>
      <c r="C1135" s="25">
        <f t="shared" si="664"/>
        <v>10.009275853719284</v>
      </c>
      <c r="D1135" s="24">
        <f t="shared" si="665"/>
        <v>1.0014329991471951</v>
      </c>
      <c r="E1135" s="22">
        <f t="shared" si="666"/>
        <v>38.197745304512821</v>
      </c>
      <c r="F1135" s="27">
        <v>3.4</v>
      </c>
      <c r="G1135" s="4">
        <f t="shared" si="667"/>
        <v>53.025331607184967</v>
      </c>
      <c r="H1135" s="4"/>
      <c r="I1135" s="5">
        <v>0.36470000000000002</v>
      </c>
      <c r="J1135" s="5">
        <v>0</v>
      </c>
      <c r="K1135" s="14">
        <v>1</v>
      </c>
      <c r="L1135" s="6">
        <v>3.6</v>
      </c>
      <c r="M1135" s="6">
        <v>59</v>
      </c>
      <c r="N1135" s="6">
        <v>10</v>
      </c>
      <c r="O1135" s="13">
        <f t="shared" si="686"/>
        <v>51.5</v>
      </c>
      <c r="P1135" s="12">
        <f t="shared" si="687"/>
        <v>0</v>
      </c>
      <c r="Q1135" s="4"/>
      <c r="R1135">
        <v>1106</v>
      </c>
      <c r="S1135" s="4">
        <f t="shared" si="688"/>
        <v>0.37230471497562223</v>
      </c>
      <c r="T1135" s="12">
        <f t="shared" si="689"/>
        <v>1</v>
      </c>
      <c r="U1135">
        <f t="shared" si="690"/>
        <v>0.6</v>
      </c>
      <c r="V1135" s="4">
        <f t="shared" si="691"/>
        <v>0.22338282898537334</v>
      </c>
      <c r="W1135" s="4"/>
      <c r="X1135"/>
      <c r="Z1135"/>
      <c r="AA1135">
        <v>1106</v>
      </c>
      <c r="AB1135" s="4">
        <f t="shared" si="692"/>
        <v>0.1463167664670659</v>
      </c>
      <c r="AC1135" s="4">
        <f t="shared" si="693"/>
        <v>0</v>
      </c>
      <c r="AD1135" s="26">
        <f t="shared" si="694"/>
        <v>0.41687744980566721</v>
      </c>
      <c r="AE1135" s="4">
        <f t="shared" si="668"/>
        <v>0.32355993555926971</v>
      </c>
      <c r="AF1135" s="11"/>
      <c r="AG1135" s="10">
        <f t="shared" si="695"/>
        <v>0.21838323353293418</v>
      </c>
      <c r="AH1135" s="10">
        <f t="shared" si="696"/>
        <v>0</v>
      </c>
      <c r="AI1135" s="25">
        <f t="shared" si="697"/>
        <v>10.009275853719284</v>
      </c>
      <c r="AJ1135" s="4">
        <f t="shared" si="669"/>
        <v>9.9334714657715661</v>
      </c>
      <c r="AK1135" s="4"/>
      <c r="AL1135" s="24">
        <f t="shared" si="698"/>
        <v>1.0014329991471951</v>
      </c>
      <c r="AM1135" s="4">
        <f t="shared" si="670"/>
        <v>0.98482339370402749</v>
      </c>
      <c r="AN1135" s="3"/>
      <c r="AO1135" s="23">
        <f t="shared" si="699"/>
        <v>0</v>
      </c>
      <c r="AP1135" s="22">
        <f t="shared" si="700"/>
        <v>38.197745304512821</v>
      </c>
      <c r="AQ1135" s="4">
        <f t="shared" si="671"/>
        <v>38.178390986766544</v>
      </c>
      <c r="AR1135" s="3"/>
      <c r="AS1135" s="4">
        <v>3.4</v>
      </c>
      <c r="AT1135" s="4"/>
      <c r="AU1135" s="21">
        <f t="shared" si="701"/>
        <v>369.41436839281448</v>
      </c>
      <c r="AV1135" s="21">
        <f t="shared" si="672"/>
        <v>0.15965438529322751</v>
      </c>
      <c r="AW1135" s="3">
        <f t="shared" si="673"/>
        <v>53.025331607184967</v>
      </c>
      <c r="AX1135"/>
      <c r="AY1135" s="20">
        <f t="shared" si="674"/>
        <v>9.5091533652806298E-3</v>
      </c>
      <c r="AZ1135" s="20">
        <f t="shared" si="675"/>
        <v>1.1162919167938131E-2</v>
      </c>
      <c r="BA1135" s="19">
        <f t="shared" si="676"/>
        <v>7.2645441713178757E-2</v>
      </c>
      <c r="BB1135" s="18">
        <f t="shared" si="677"/>
        <v>7.7245472790110261E-3</v>
      </c>
      <c r="BC1135" s="18">
        <f t="shared" si="678"/>
        <v>9.0679468057955522E-3</v>
      </c>
      <c r="BD1135" s="17">
        <f t="shared" si="679"/>
        <v>5.9011893862911585E-2</v>
      </c>
      <c r="BE1135" s="16">
        <f t="shared" si="680"/>
        <v>1.6925363558103763E-3</v>
      </c>
      <c r="BF1135" s="16">
        <f t="shared" si="681"/>
        <v>1.9868905046469634E-3</v>
      </c>
      <c r="BG1135" s="16">
        <f t="shared" si="682"/>
        <v>1.2930178582710247E-2</v>
      </c>
      <c r="BH1135" s="15">
        <f t="shared" si="683"/>
        <v>1.9722254414511154E-3</v>
      </c>
      <c r="BI1135" s="15">
        <f t="shared" si="684"/>
        <v>2.3152211703991355E-3</v>
      </c>
      <c r="BJ1135" s="15">
        <f t="shared" si="685"/>
        <v>1.5066871134426911E-2</v>
      </c>
    </row>
    <row r="1136" spans="1:62" x14ac:dyDescent="0.25">
      <c r="A1136">
        <v>1107</v>
      </c>
      <c r="B1136" s="26">
        <f t="shared" si="663"/>
        <v>0.37234556430178467</v>
      </c>
      <c r="C1136" s="25">
        <f t="shared" si="664"/>
        <v>10.006285837029051</v>
      </c>
      <c r="D1136" s="24">
        <f t="shared" si="665"/>
        <v>1.0057218561455807</v>
      </c>
      <c r="E1136" s="22">
        <f t="shared" si="666"/>
        <v>38.202923964415319</v>
      </c>
      <c r="F1136" s="27">
        <v>3.4</v>
      </c>
      <c r="G1136" s="4">
        <f t="shared" si="667"/>
        <v>52.987277221891738</v>
      </c>
      <c r="H1136" s="4"/>
      <c r="I1136" s="5">
        <v>0.1216</v>
      </c>
      <c r="J1136" s="5">
        <v>0</v>
      </c>
      <c r="K1136" s="14">
        <v>1</v>
      </c>
      <c r="L1136" s="6">
        <v>5.0999999999999996</v>
      </c>
      <c r="M1136" s="6">
        <v>62</v>
      </c>
      <c r="N1136" s="6">
        <v>27</v>
      </c>
      <c r="O1136" s="13">
        <f t="shared" si="686"/>
        <v>41.75</v>
      </c>
      <c r="P1136" s="12">
        <f t="shared" si="687"/>
        <v>0</v>
      </c>
      <c r="Q1136" s="4"/>
      <c r="R1136">
        <v>1107</v>
      </c>
      <c r="S1136" s="4">
        <f t="shared" si="688"/>
        <v>0.50681584851960382</v>
      </c>
      <c r="T1136" s="12">
        <f t="shared" si="689"/>
        <v>1</v>
      </c>
      <c r="U1136">
        <f t="shared" si="690"/>
        <v>0.6</v>
      </c>
      <c r="V1136" s="4">
        <f t="shared" si="691"/>
        <v>0.3040895091117623</v>
      </c>
      <c r="W1136" s="4"/>
      <c r="X1136"/>
      <c r="Z1136"/>
      <c r="AA1136">
        <v>1107</v>
      </c>
      <c r="AB1136" s="4">
        <f t="shared" si="692"/>
        <v>4.8785628742514978E-2</v>
      </c>
      <c r="AC1136" s="4">
        <f t="shared" si="693"/>
        <v>0</v>
      </c>
      <c r="AD1136" s="26">
        <f t="shared" si="694"/>
        <v>0.37234556430178467</v>
      </c>
      <c r="AE1136" s="4">
        <f t="shared" si="668"/>
        <v>0.25653146669727728</v>
      </c>
      <c r="AF1136" s="11"/>
      <c r="AG1136" s="10">
        <f t="shared" si="695"/>
        <v>7.2814371257485036E-2</v>
      </c>
      <c r="AH1136" s="10">
        <f t="shared" si="696"/>
        <v>0</v>
      </c>
      <c r="AI1136" s="25">
        <f t="shared" si="697"/>
        <v>10.006285837029051</v>
      </c>
      <c r="AJ1136" s="4">
        <f t="shared" si="669"/>
        <v>9.8950669835711746</v>
      </c>
      <c r="AK1136" s="4"/>
      <c r="AL1136" s="24">
        <f t="shared" si="698"/>
        <v>1.0057218561455807</v>
      </c>
      <c r="AM1136" s="4">
        <f t="shared" si="670"/>
        <v>0.98129304910043547</v>
      </c>
      <c r="AN1136" s="3"/>
      <c r="AO1136" s="23">
        <f t="shared" si="699"/>
        <v>0</v>
      </c>
      <c r="AP1136" s="22">
        <f t="shared" si="700"/>
        <v>38.202923964415319</v>
      </c>
      <c r="AQ1136" s="4">
        <f t="shared" si="671"/>
        <v>38.174467962526904</v>
      </c>
      <c r="AR1136" s="3"/>
      <c r="AS1136" s="4">
        <v>3.4</v>
      </c>
      <c r="AT1136" s="4"/>
      <c r="AU1136" s="21">
        <f t="shared" si="701"/>
        <v>369.57402277810769</v>
      </c>
      <c r="AV1136" s="21">
        <f t="shared" si="672"/>
        <v>0.21790924761001013</v>
      </c>
      <c r="AW1136" s="3">
        <f t="shared" si="673"/>
        <v>52.987277221891738</v>
      </c>
      <c r="AX1136"/>
      <c r="AY1136" s="20">
        <f t="shared" si="674"/>
        <v>1.1801578994860078E-2</v>
      </c>
      <c r="AZ1136" s="20">
        <f t="shared" si="675"/>
        <v>1.3854027515705308E-2</v>
      </c>
      <c r="BA1136" s="19">
        <f t="shared" si="676"/>
        <v>9.0158491093942014E-2</v>
      </c>
      <c r="BB1136" s="18">
        <f t="shared" si="677"/>
        <v>1.133331875781767E-2</v>
      </c>
      <c r="BC1136" s="18">
        <f t="shared" si="678"/>
        <v>1.3304330715699003E-2</v>
      </c>
      <c r="BD1136" s="17">
        <f t="shared" si="679"/>
        <v>8.6581203984359298E-2</v>
      </c>
      <c r="BE1136" s="16">
        <f t="shared" si="680"/>
        <v>2.4893212662070252E-3</v>
      </c>
      <c r="BF1136" s="16">
        <f t="shared" si="681"/>
        <v>2.9222467038082468E-3</v>
      </c>
      <c r="BG1136" s="16">
        <f t="shared" si="682"/>
        <v>1.9017239075130005E-2</v>
      </c>
      <c r="BH1136" s="15">
        <f t="shared" si="683"/>
        <v>2.8996966786446498E-3</v>
      </c>
      <c r="BI1136" s="15">
        <f t="shared" si="684"/>
        <v>3.403991753191545E-3</v>
      </c>
      <c r="BJ1136" s="15">
        <f t="shared" si="685"/>
        <v>2.2152313456578823E-2</v>
      </c>
    </row>
    <row r="1137" spans="1:62" x14ac:dyDescent="0.25">
      <c r="A1137">
        <v>1108</v>
      </c>
      <c r="B1137" s="26">
        <f t="shared" si="663"/>
        <v>0.30531709543979224</v>
      </c>
      <c r="C1137" s="25">
        <f t="shared" si="664"/>
        <v>9.9678813548286591</v>
      </c>
      <c r="D1137" s="24">
        <f t="shared" si="665"/>
        <v>1.0098169647979649</v>
      </c>
      <c r="E1137" s="22">
        <f t="shared" si="666"/>
        <v>38.207952559215308</v>
      </c>
      <c r="F1137" s="27">
        <v>3.4</v>
      </c>
      <c r="G1137" s="4">
        <f t="shared" si="667"/>
        <v>52.890967974281722</v>
      </c>
      <c r="H1137" s="4"/>
      <c r="I1137" s="5">
        <v>0.1216</v>
      </c>
      <c r="J1137" s="5">
        <v>0</v>
      </c>
      <c r="K1137" s="14">
        <v>1</v>
      </c>
      <c r="L1137" s="6">
        <v>7.3</v>
      </c>
      <c r="M1137" s="6">
        <v>51</v>
      </c>
      <c r="N1137" s="6">
        <v>49</v>
      </c>
      <c r="O1137" s="13">
        <f t="shared" si="686"/>
        <v>14.25</v>
      </c>
      <c r="P1137" s="12">
        <f t="shared" si="687"/>
        <v>0</v>
      </c>
      <c r="Q1137" s="4"/>
      <c r="R1137">
        <v>1108</v>
      </c>
      <c r="S1137" s="4">
        <f t="shared" si="688"/>
        <v>0.74514205020999758</v>
      </c>
      <c r="T1137" s="12">
        <f t="shared" si="689"/>
        <v>1</v>
      </c>
      <c r="U1137">
        <f t="shared" si="690"/>
        <v>0.6</v>
      </c>
      <c r="V1137" s="4">
        <f t="shared" si="691"/>
        <v>0.44708523012599855</v>
      </c>
      <c r="W1137" s="4"/>
      <c r="X1137"/>
      <c r="Z1137"/>
      <c r="AA1137">
        <v>1108</v>
      </c>
      <c r="AB1137" s="4">
        <f t="shared" si="692"/>
        <v>4.8785628742514978E-2</v>
      </c>
      <c r="AC1137" s="4">
        <f t="shared" si="693"/>
        <v>0</v>
      </c>
      <c r="AD1137" s="26">
        <f t="shared" si="694"/>
        <v>0.30531709543979224</v>
      </c>
      <c r="AE1137" s="4">
        <f t="shared" si="668"/>
        <v>0.16379841020415417</v>
      </c>
      <c r="AF1137" s="11"/>
      <c r="AG1137" s="10">
        <f t="shared" si="695"/>
        <v>7.2814371257485036E-2</v>
      </c>
      <c r="AH1137" s="10">
        <f t="shared" si="696"/>
        <v>0</v>
      </c>
      <c r="AI1137" s="25">
        <f t="shared" si="697"/>
        <v>9.9678813548286591</v>
      </c>
      <c r="AJ1137" s="4">
        <f t="shared" si="669"/>
        <v>9.7833956428090136</v>
      </c>
      <c r="AK1137" s="4"/>
      <c r="AL1137" s="24">
        <f t="shared" si="698"/>
        <v>1.0098169647979649</v>
      </c>
      <c r="AM1137" s="4">
        <f t="shared" si="670"/>
        <v>0.96915564000027277</v>
      </c>
      <c r="AN1137" s="3"/>
      <c r="AO1137" s="23">
        <f t="shared" si="699"/>
        <v>0</v>
      </c>
      <c r="AP1137" s="22">
        <f t="shared" si="700"/>
        <v>38.207952559215308</v>
      </c>
      <c r="AQ1137" s="4">
        <f t="shared" si="671"/>
        <v>38.160396892311709</v>
      </c>
      <c r="AR1137" s="3"/>
      <c r="AS1137" s="4">
        <v>3.4</v>
      </c>
      <c r="AT1137" s="4"/>
      <c r="AU1137" s="21">
        <f t="shared" si="701"/>
        <v>369.7919320257177</v>
      </c>
      <c r="AV1137" s="21">
        <f t="shared" si="672"/>
        <v>0.3224613944210199</v>
      </c>
      <c r="AW1137" s="3">
        <f t="shared" si="673"/>
        <v>52.890967974281722</v>
      </c>
      <c r="AX1137"/>
      <c r="AY1137" s="20">
        <f t="shared" si="674"/>
        <v>1.4420903651647677E-2</v>
      </c>
      <c r="AZ1137" s="20">
        <f t="shared" si="675"/>
        <v>1.6928886895412491E-2</v>
      </c>
      <c r="BA1137" s="19">
        <f t="shared" si="676"/>
        <v>0.11016889468857791</v>
      </c>
      <c r="BB1137" s="18">
        <f t="shared" si="677"/>
        <v>1.8799289109498855E-2</v>
      </c>
      <c r="BC1137" s="18">
        <f t="shared" si="678"/>
        <v>2.2068730693759527E-2</v>
      </c>
      <c r="BD1137" s="17">
        <f t="shared" si="679"/>
        <v>0.14361769221638712</v>
      </c>
      <c r="BE1137" s="16">
        <f t="shared" si="680"/>
        <v>4.1434319876525166E-3</v>
      </c>
      <c r="BF1137" s="16">
        <f t="shared" si="681"/>
        <v>4.8640288550703455E-3</v>
      </c>
      <c r="BG1137" s="16">
        <f t="shared" si="682"/>
        <v>3.1653863954969275E-2</v>
      </c>
      <c r="BH1137" s="15">
        <f t="shared" si="683"/>
        <v>4.8459727375557747E-3</v>
      </c>
      <c r="BI1137" s="15">
        <f t="shared" si="684"/>
        <v>5.6887506049567785E-3</v>
      </c>
      <c r="BJ1137" s="15">
        <f t="shared" si="685"/>
        <v>3.7020943561085588E-2</v>
      </c>
    </row>
    <row r="1138" spans="1:62" x14ac:dyDescent="0.25">
      <c r="A1138">
        <v>1109</v>
      </c>
      <c r="B1138" s="26">
        <f t="shared" si="663"/>
        <v>0.45639182337780693</v>
      </c>
      <c r="C1138" s="25">
        <f t="shared" si="664"/>
        <v>10.22010222963536</v>
      </c>
      <c r="D1138" s="24">
        <f t="shared" si="665"/>
        <v>1.0113652374866278</v>
      </c>
      <c r="E1138" s="22">
        <f t="shared" si="666"/>
        <v>38.209947289360905</v>
      </c>
      <c r="F1138" s="27">
        <v>3.4</v>
      </c>
      <c r="G1138" s="4">
        <f t="shared" si="667"/>
        <v>53.297806579860698</v>
      </c>
      <c r="H1138" s="4"/>
      <c r="I1138" s="5">
        <v>0.72929999999999995</v>
      </c>
      <c r="J1138" s="5">
        <v>0</v>
      </c>
      <c r="K1138" s="14">
        <v>1</v>
      </c>
      <c r="L1138" s="6">
        <v>11</v>
      </c>
      <c r="M1138" s="6">
        <v>52</v>
      </c>
      <c r="N1138" s="6">
        <v>83</v>
      </c>
      <c r="O1138" s="13">
        <f t="shared" si="686"/>
        <v>-10.25</v>
      </c>
      <c r="P1138" s="12">
        <f t="shared" si="687"/>
        <v>-10.25</v>
      </c>
      <c r="Q1138" s="4"/>
      <c r="R1138">
        <v>1109</v>
      </c>
      <c r="S1138" s="4">
        <f t="shared" si="688"/>
        <v>1.245428856118602</v>
      </c>
      <c r="T1138" s="12">
        <f t="shared" si="689"/>
        <v>1</v>
      </c>
      <c r="U1138">
        <f t="shared" si="690"/>
        <v>0.6</v>
      </c>
      <c r="V1138" s="4">
        <f t="shared" si="691"/>
        <v>0.74725731367116122</v>
      </c>
      <c r="W1138" s="4"/>
      <c r="X1138"/>
      <c r="Z1138"/>
      <c r="AA1138">
        <v>1109</v>
      </c>
      <c r="AB1138" s="4">
        <f t="shared" si="692"/>
        <v>0.29259341317365273</v>
      </c>
      <c r="AC1138" s="4">
        <f t="shared" si="693"/>
        <v>0</v>
      </c>
      <c r="AD1138" s="26">
        <f t="shared" si="694"/>
        <v>0.45639182337780693</v>
      </c>
      <c r="AE1138" s="4">
        <f t="shared" si="668"/>
        <v>0.23867393032330747</v>
      </c>
      <c r="AF1138" s="11"/>
      <c r="AG1138" s="10">
        <f t="shared" si="695"/>
        <v>0.43670658682634733</v>
      </c>
      <c r="AH1138" s="10">
        <f t="shared" si="696"/>
        <v>0</v>
      </c>
      <c r="AI1138" s="25">
        <f t="shared" si="697"/>
        <v>10.22010222963536</v>
      </c>
      <c r="AJ1138" s="4">
        <f t="shared" si="669"/>
        <v>10.0232659525703</v>
      </c>
      <c r="AK1138" s="4"/>
      <c r="AL1138" s="24">
        <f t="shared" si="698"/>
        <v>1.0113652374866278</v>
      </c>
      <c r="AM1138" s="4">
        <f t="shared" si="670"/>
        <v>0.9690068622139979</v>
      </c>
      <c r="AN1138" s="3"/>
      <c r="AO1138" s="23">
        <f t="shared" si="699"/>
        <v>0</v>
      </c>
      <c r="AP1138" s="22">
        <f t="shared" si="700"/>
        <v>38.209947289360905</v>
      </c>
      <c r="AQ1138" s="4">
        <f t="shared" si="671"/>
        <v>38.160439933866755</v>
      </c>
      <c r="AR1138" s="3"/>
      <c r="AS1138" s="4">
        <v>3.4</v>
      </c>
      <c r="AT1138" s="4"/>
      <c r="AU1138" s="21">
        <f t="shared" si="701"/>
        <v>370.1143934201387</v>
      </c>
      <c r="AV1138" s="21">
        <f t="shared" si="672"/>
        <v>0.39423571972881338</v>
      </c>
      <c r="AW1138" s="3">
        <f t="shared" si="673"/>
        <v>53.297806579860698</v>
      </c>
      <c r="AX1138"/>
      <c r="AY1138" s="20">
        <f t="shared" si="674"/>
        <v>2.218568349296687E-2</v>
      </c>
      <c r="AZ1138" s="20">
        <f t="shared" si="675"/>
        <v>2.6044063230874152E-2</v>
      </c>
      <c r="BA1138" s="19">
        <f t="shared" si="676"/>
        <v>0.16948814633065845</v>
      </c>
      <c r="BB1138" s="18">
        <f t="shared" si="677"/>
        <v>2.0057824745742026E-2</v>
      </c>
      <c r="BC1138" s="18">
        <f t="shared" si="678"/>
        <v>2.3546142092827595E-2</v>
      </c>
      <c r="BD1138" s="17">
        <f t="shared" si="679"/>
        <v>0.15323231022649042</v>
      </c>
      <c r="BE1138" s="16">
        <f t="shared" si="680"/>
        <v>4.3163632253213156E-3</v>
      </c>
      <c r="BF1138" s="16">
        <f t="shared" si="681"/>
        <v>5.0670350905945875E-3</v>
      </c>
      <c r="BG1138" s="16">
        <f t="shared" si="682"/>
        <v>3.2974976956713968E-2</v>
      </c>
      <c r="BH1138" s="15">
        <f t="shared" si="683"/>
        <v>5.0448518684316941E-3</v>
      </c>
      <c r="BI1138" s="15">
        <f t="shared" si="684"/>
        <v>5.9222174107676408E-3</v>
      </c>
      <c r="BJ1138" s="15">
        <f t="shared" si="685"/>
        <v>3.854028621495053E-2</v>
      </c>
    </row>
    <row r="1139" spans="1:62" x14ac:dyDescent="0.25">
      <c r="A1139">
        <v>1110</v>
      </c>
      <c r="B1139" s="26">
        <f t="shared" si="663"/>
        <v>0.53126734349696014</v>
      </c>
      <c r="C1139" s="25">
        <f t="shared" si="664"/>
        <v>10.459972539396647</v>
      </c>
      <c r="D1139" s="24">
        <f t="shared" si="665"/>
        <v>1.0206115855464597</v>
      </c>
      <c r="E1139" s="22">
        <f t="shared" si="666"/>
        <v>38.221019391691826</v>
      </c>
      <c r="F1139" s="27">
        <v>3.4</v>
      </c>
      <c r="G1139" s="4">
        <f t="shared" si="667"/>
        <v>53.632870860131895</v>
      </c>
      <c r="H1139" s="4"/>
      <c r="I1139" s="5">
        <v>0.72929999999999995</v>
      </c>
      <c r="J1139" s="5">
        <v>0</v>
      </c>
      <c r="K1139" s="14">
        <v>1</v>
      </c>
      <c r="L1139" s="6">
        <v>13.9</v>
      </c>
      <c r="M1139" s="6">
        <v>57</v>
      </c>
      <c r="N1139" s="6">
        <v>99</v>
      </c>
      <c r="O1139" s="13">
        <f t="shared" si="686"/>
        <v>-17.25</v>
      </c>
      <c r="P1139" s="12">
        <f t="shared" si="687"/>
        <v>-27.5</v>
      </c>
      <c r="Q1139" s="4"/>
      <c r="R1139">
        <v>1110</v>
      </c>
      <c r="S1139" s="4">
        <f t="shared" si="688"/>
        <v>1.7093833911892833</v>
      </c>
      <c r="T1139" s="12">
        <f t="shared" si="689"/>
        <v>0.75846459436788383</v>
      </c>
      <c r="U1139">
        <f t="shared" si="690"/>
        <v>0.6</v>
      </c>
      <c r="V1139" s="4">
        <f t="shared" si="691"/>
        <v>0.77790406825054637</v>
      </c>
      <c r="W1139" s="4"/>
      <c r="X1139"/>
      <c r="Z1139"/>
      <c r="AA1139">
        <v>1110</v>
      </c>
      <c r="AB1139" s="4">
        <f t="shared" si="692"/>
        <v>0.29259341317365273</v>
      </c>
      <c r="AC1139" s="4">
        <f t="shared" si="693"/>
        <v>0</v>
      </c>
      <c r="AD1139" s="26">
        <f t="shared" si="694"/>
        <v>0.53126734349696014</v>
      </c>
      <c r="AE1139" s="4">
        <f t="shared" si="668"/>
        <v>0.1430848511414359</v>
      </c>
      <c r="AF1139" s="11"/>
      <c r="AG1139" s="10">
        <f t="shared" si="695"/>
        <v>0.43670658682634733</v>
      </c>
      <c r="AH1139" s="10">
        <f t="shared" si="696"/>
        <v>0</v>
      </c>
      <c r="AI1139" s="25">
        <f t="shared" si="697"/>
        <v>10.459972539396647</v>
      </c>
      <c r="AJ1139" s="4">
        <f t="shared" si="669"/>
        <v>10.056317127270253</v>
      </c>
      <c r="AK1139" s="4"/>
      <c r="AL1139" s="24">
        <f t="shared" si="698"/>
        <v>1.0206115855464597</v>
      </c>
      <c r="AM1139" s="4">
        <f t="shared" si="670"/>
        <v>0.93596370792376959</v>
      </c>
      <c r="AN1139" s="3"/>
      <c r="AO1139" s="23">
        <f t="shared" si="699"/>
        <v>0</v>
      </c>
      <c r="AP1139" s="22">
        <f t="shared" si="700"/>
        <v>38.221019391691826</v>
      </c>
      <c r="AQ1139" s="4">
        <f t="shared" si="671"/>
        <v>38.120872052923694</v>
      </c>
      <c r="AR1139" s="3"/>
      <c r="AS1139" s="4">
        <v>3.4</v>
      </c>
      <c r="AT1139" s="4"/>
      <c r="AU1139" s="21">
        <f t="shared" si="701"/>
        <v>370.50862913986754</v>
      </c>
      <c r="AV1139" s="21">
        <f t="shared" si="672"/>
        <v>0.76028540869817918</v>
      </c>
      <c r="AW1139" s="3">
        <f t="shared" si="673"/>
        <v>53.632870860131895</v>
      </c>
      <c r="AX1139"/>
      <c r="AY1139" s="20">
        <f t="shared" si="674"/>
        <v>3.9556206392071323E-2</v>
      </c>
      <c r="AZ1139" s="20">
        <f t="shared" si="675"/>
        <v>4.6435546634170689E-2</v>
      </c>
      <c r="BA1139" s="19">
        <f t="shared" si="676"/>
        <v>0.30219073932928231</v>
      </c>
      <c r="BB1139" s="18">
        <f t="shared" si="677"/>
        <v>4.1132913276069397E-2</v>
      </c>
      <c r="BC1139" s="18">
        <f t="shared" si="678"/>
        <v>4.828646341103799E-2</v>
      </c>
      <c r="BD1139" s="17">
        <f t="shared" si="679"/>
        <v>0.31423603543928663</v>
      </c>
      <c r="BE1139" s="16">
        <f t="shared" si="680"/>
        <v>8.6257082270142088E-3</v>
      </c>
      <c r="BF1139" s="16">
        <f t="shared" si="681"/>
        <v>1.0125831396929722E-2</v>
      </c>
      <c r="BG1139" s="16">
        <f t="shared" si="682"/>
        <v>6.5896337998746182E-2</v>
      </c>
      <c r="BH1139" s="15">
        <f t="shared" si="683"/>
        <v>1.0205119705143036E-2</v>
      </c>
      <c r="BI1139" s="15">
        <f t="shared" si="684"/>
        <v>1.1979923132124435E-2</v>
      </c>
      <c r="BJ1139" s="15">
        <f t="shared" si="685"/>
        <v>7.7962295930864067E-2</v>
      </c>
    </row>
    <row r="1140" spans="1:62" x14ac:dyDescent="0.25">
      <c r="A1140">
        <v>1111</v>
      </c>
      <c r="B1140" s="26">
        <f t="shared" si="663"/>
        <v>0.4356782643150886</v>
      </c>
      <c r="C1140" s="25">
        <f t="shared" si="664"/>
        <v>10.4930237140966</v>
      </c>
      <c r="D1140" s="24">
        <f t="shared" si="665"/>
        <v>1.0354836555240676</v>
      </c>
      <c r="E1140" s="22">
        <f t="shared" si="666"/>
        <v>38.237699817497955</v>
      </c>
      <c r="F1140" s="27">
        <v>3.4</v>
      </c>
      <c r="G1140" s="4">
        <f t="shared" si="667"/>
        <v>53.601885451433709</v>
      </c>
      <c r="H1140" s="4"/>
      <c r="I1140" s="5">
        <v>0.72929999999999995</v>
      </c>
      <c r="J1140" s="5">
        <v>0</v>
      </c>
      <c r="K1140" s="14">
        <v>0</v>
      </c>
      <c r="L1140" s="6">
        <v>16</v>
      </c>
      <c r="M1140" s="6">
        <v>34</v>
      </c>
      <c r="N1140" s="6">
        <v>103</v>
      </c>
      <c r="O1140" s="13">
        <f t="shared" si="686"/>
        <v>-43.25</v>
      </c>
      <c r="P1140" s="12">
        <f t="shared" si="687"/>
        <v>-27.5</v>
      </c>
      <c r="Q1140" s="4"/>
      <c r="R1140">
        <v>1111</v>
      </c>
      <c r="S1140" s="4">
        <f t="shared" si="688"/>
        <v>2.0754997247575919</v>
      </c>
      <c r="T1140" s="12">
        <f t="shared" si="689"/>
        <v>0.75846459436788383</v>
      </c>
      <c r="U1140">
        <f t="shared" si="690"/>
        <v>1</v>
      </c>
      <c r="V1140" s="4">
        <f t="shared" si="691"/>
        <v>1.5741930568489215</v>
      </c>
      <c r="W1140" s="4"/>
      <c r="X1140"/>
      <c r="Z1140"/>
      <c r="AA1140">
        <v>1111</v>
      </c>
      <c r="AB1140" s="4">
        <f t="shared" si="692"/>
        <v>0.29259341317365273</v>
      </c>
      <c r="AC1140" s="4">
        <f t="shared" si="693"/>
        <v>0</v>
      </c>
      <c r="AD1140" s="26">
        <f t="shared" si="694"/>
        <v>0.4356782643150886</v>
      </c>
      <c r="AE1140" s="4">
        <f t="shared" si="668"/>
        <v>0.11734009319065236</v>
      </c>
      <c r="AF1140" s="11"/>
      <c r="AG1140" s="10">
        <f t="shared" si="695"/>
        <v>0.43670658682634733</v>
      </c>
      <c r="AH1140" s="10">
        <f t="shared" si="696"/>
        <v>0</v>
      </c>
      <c r="AI1140" s="25">
        <f t="shared" si="697"/>
        <v>10.4930237140966</v>
      </c>
      <c r="AJ1140" s="4">
        <f t="shared" si="669"/>
        <v>10.088092841112683</v>
      </c>
      <c r="AK1140" s="4"/>
      <c r="AL1140" s="24">
        <f t="shared" si="698"/>
        <v>1.0354836555240676</v>
      </c>
      <c r="AM1140" s="4">
        <f t="shared" si="670"/>
        <v>0.94960231242118065</v>
      </c>
      <c r="AN1140" s="3"/>
      <c r="AO1140" s="23">
        <f t="shared" si="699"/>
        <v>0</v>
      </c>
      <c r="AP1140" s="22">
        <f t="shared" si="700"/>
        <v>38.237699817497955</v>
      </c>
      <c r="AQ1140" s="4">
        <f t="shared" si="671"/>
        <v>38.137508772405909</v>
      </c>
      <c r="AR1140" s="3"/>
      <c r="AS1140" s="4">
        <v>3.4</v>
      </c>
      <c r="AT1140" s="4"/>
      <c r="AU1140" s="21">
        <f t="shared" si="701"/>
        <v>371.2689145485657</v>
      </c>
      <c r="AV1140" s="21">
        <f t="shared" si="672"/>
        <v>0.70790044667651486</v>
      </c>
      <c r="AW1140" s="3">
        <f t="shared" si="673"/>
        <v>53.601885451433709</v>
      </c>
      <c r="AX1140"/>
      <c r="AY1140" s="20">
        <f t="shared" si="674"/>
        <v>3.243899621299734E-2</v>
      </c>
      <c r="AZ1140" s="20">
        <f t="shared" si="675"/>
        <v>3.8080560771779487E-2</v>
      </c>
      <c r="BA1140" s="19">
        <f t="shared" si="676"/>
        <v>0.24781861413965944</v>
      </c>
      <c r="BB1140" s="18">
        <f t="shared" si="677"/>
        <v>4.1262884085981555E-2</v>
      </c>
      <c r="BC1140" s="18">
        <f t="shared" si="678"/>
        <v>4.8439037840065306E-2</v>
      </c>
      <c r="BD1140" s="17">
        <f t="shared" si="679"/>
        <v>0.31522895105786969</v>
      </c>
      <c r="BE1140" s="16">
        <f t="shared" si="680"/>
        <v>8.7513996635756406E-3</v>
      </c>
      <c r="BF1140" s="16">
        <f t="shared" si="681"/>
        <v>1.0273382213762708E-2</v>
      </c>
      <c r="BG1140" s="16">
        <f t="shared" si="682"/>
        <v>6.685656122554863E-2</v>
      </c>
      <c r="BH1140" s="15">
        <f t="shared" si="683"/>
        <v>1.0209573425760158E-2</v>
      </c>
      <c r="BI1140" s="15">
        <f t="shared" si="684"/>
        <v>1.198515141284888E-2</v>
      </c>
      <c r="BJ1140" s="15">
        <f t="shared" si="685"/>
        <v>7.799632025343721E-2</v>
      </c>
    </row>
    <row r="1141" spans="1:62" x14ac:dyDescent="0.25">
      <c r="A1141">
        <v>1112</v>
      </c>
      <c r="B1141" s="26">
        <f t="shared" si="663"/>
        <v>0.16612572193316733</v>
      </c>
      <c r="C1141" s="25">
        <f t="shared" si="664"/>
        <v>10.160907212370168</v>
      </c>
      <c r="D1141" s="24">
        <f t="shared" si="665"/>
        <v>1.0422651658094952</v>
      </c>
      <c r="E1141" s="22">
        <f t="shared" si="666"/>
        <v>38.246286904644364</v>
      </c>
      <c r="F1141" s="27">
        <v>3.4</v>
      </c>
      <c r="G1141" s="4">
        <f t="shared" si="667"/>
        <v>53.015585004757192</v>
      </c>
      <c r="H1141" s="4"/>
      <c r="I1141" s="5">
        <v>0.1216</v>
      </c>
      <c r="J1141" s="5">
        <v>0</v>
      </c>
      <c r="K1141" s="14">
        <v>0</v>
      </c>
      <c r="L1141" s="6">
        <v>16</v>
      </c>
      <c r="M1141" s="6">
        <v>55</v>
      </c>
      <c r="N1141" s="6">
        <v>91</v>
      </c>
      <c r="O1141" s="13">
        <f t="shared" si="686"/>
        <v>-13.25</v>
      </c>
      <c r="P1141" s="12">
        <f t="shared" si="687"/>
        <v>-27.5</v>
      </c>
      <c r="Q1141" s="4"/>
      <c r="R1141">
        <v>1112</v>
      </c>
      <c r="S1141" s="4">
        <f t="shared" si="688"/>
        <v>2.0754997247575919</v>
      </c>
      <c r="T1141" s="12">
        <f t="shared" si="689"/>
        <v>0.75846459436788383</v>
      </c>
      <c r="U1141">
        <f t="shared" si="690"/>
        <v>1</v>
      </c>
      <c r="V1141" s="4">
        <f t="shared" si="691"/>
        <v>1.5741930568489215</v>
      </c>
      <c r="W1141" s="4"/>
      <c r="X1141"/>
      <c r="Z1141"/>
      <c r="AA1141">
        <v>1112</v>
      </c>
      <c r="AB1141" s="4">
        <f t="shared" si="692"/>
        <v>4.8785628742514978E-2</v>
      </c>
      <c r="AC1141" s="4">
        <f t="shared" si="693"/>
        <v>0</v>
      </c>
      <c r="AD1141" s="26">
        <f t="shared" si="694"/>
        <v>0.16612572193316733</v>
      </c>
      <c r="AE1141" s="4">
        <f t="shared" si="668"/>
        <v>4.4742147840706611E-2</v>
      </c>
      <c r="AF1141" s="11"/>
      <c r="AG1141" s="10">
        <f t="shared" si="695"/>
        <v>7.2814371257485036E-2</v>
      </c>
      <c r="AH1141" s="10">
        <f t="shared" si="696"/>
        <v>0</v>
      </c>
      <c r="AI1141" s="25">
        <f t="shared" si="697"/>
        <v>10.160907212370168</v>
      </c>
      <c r="AJ1141" s="4">
        <f t="shared" si="669"/>
        <v>9.7687924796228902</v>
      </c>
      <c r="AK1141" s="4"/>
      <c r="AL1141" s="24">
        <f t="shared" si="698"/>
        <v>1.0422651658094952</v>
      </c>
      <c r="AM1141" s="4">
        <f t="shared" si="670"/>
        <v>0.95582128981747949</v>
      </c>
      <c r="AN1141" s="3"/>
      <c r="AO1141" s="23">
        <f t="shared" si="699"/>
        <v>0</v>
      </c>
      <c r="AP1141" s="22">
        <f t="shared" si="700"/>
        <v>38.246286904644364</v>
      </c>
      <c r="AQ1141" s="4">
        <f t="shared" si="671"/>
        <v>38.146073256280694</v>
      </c>
      <c r="AR1141" s="3"/>
      <c r="AS1141" s="4">
        <v>3.4</v>
      </c>
      <c r="AT1141" s="4"/>
      <c r="AU1141" s="21">
        <f t="shared" si="701"/>
        <v>371.97681499524219</v>
      </c>
      <c r="AV1141" s="21">
        <f t="shared" si="672"/>
        <v>0.54505448453062466</v>
      </c>
      <c r="AW1141" s="3">
        <f t="shared" si="673"/>
        <v>53.015585004757192</v>
      </c>
      <c r="AX1141"/>
      <c r="AY1141" s="20">
        <f t="shared" si="674"/>
        <v>1.2369114537528234E-2</v>
      </c>
      <c r="AZ1141" s="20">
        <f t="shared" si="675"/>
        <v>1.452026489188097E-2</v>
      </c>
      <c r="BA1141" s="19">
        <f t="shared" si="676"/>
        <v>9.449419466305152E-2</v>
      </c>
      <c r="BB1141" s="18">
        <f t="shared" si="677"/>
        <v>3.9956905845505118E-2</v>
      </c>
      <c r="BC1141" s="18">
        <f t="shared" si="678"/>
        <v>4.6905932949071222E-2</v>
      </c>
      <c r="BD1141" s="17">
        <f t="shared" si="679"/>
        <v>0.30525189395270108</v>
      </c>
      <c r="BE1141" s="16">
        <f t="shared" si="680"/>
        <v>8.8087223597376457E-3</v>
      </c>
      <c r="BF1141" s="16">
        <f t="shared" si="681"/>
        <v>1.0340674074474627E-2</v>
      </c>
      <c r="BG1141" s="16">
        <f t="shared" si="682"/>
        <v>6.7294479557803488E-2</v>
      </c>
      <c r="BH1141" s="15">
        <f t="shared" si="683"/>
        <v>1.0211876723036849E-2</v>
      </c>
      <c r="BI1141" s="15">
        <f t="shared" si="684"/>
        <v>1.1987855283564997E-2</v>
      </c>
      <c r="BJ1141" s="15">
        <f t="shared" si="685"/>
        <v>7.8013916357068572E-2</v>
      </c>
    </row>
    <row r="1142" spans="1:62" x14ac:dyDescent="0.25">
      <c r="A1142">
        <v>1113</v>
      </c>
      <c r="B1142" s="26">
        <f t="shared" si="663"/>
        <v>9.3527776583221589E-2</v>
      </c>
      <c r="C1142" s="25">
        <f t="shared" si="664"/>
        <v>9.8416068508803747</v>
      </c>
      <c r="D1142" s="24">
        <f t="shared" si="665"/>
        <v>1.0271679092832873</v>
      </c>
      <c r="E1142" s="22">
        <f t="shared" si="666"/>
        <v>38.229827983479687</v>
      </c>
      <c r="F1142" s="27">
        <v>3.4</v>
      </c>
      <c r="G1142" s="4">
        <f t="shared" si="667"/>
        <v>52.592130520226569</v>
      </c>
      <c r="H1142" s="4"/>
      <c r="I1142" s="5">
        <v>0.1216</v>
      </c>
      <c r="J1142" s="5">
        <v>0</v>
      </c>
      <c r="K1142" s="14">
        <v>0</v>
      </c>
      <c r="L1142" s="6">
        <v>13.5</v>
      </c>
      <c r="M1142" s="6">
        <v>58</v>
      </c>
      <c r="N1142" s="6">
        <v>69</v>
      </c>
      <c r="O1142" s="13">
        <f t="shared" si="686"/>
        <v>6.25</v>
      </c>
      <c r="P1142" s="12">
        <f t="shared" si="687"/>
        <v>-21.25</v>
      </c>
      <c r="Q1142" s="4"/>
      <c r="R1142">
        <v>1113</v>
      </c>
      <c r="S1142" s="4">
        <f t="shared" si="688"/>
        <v>1.6422633067433468</v>
      </c>
      <c r="T1142" s="12">
        <f t="shared" si="689"/>
        <v>0.95855194129866228</v>
      </c>
      <c r="U1142">
        <f t="shared" si="690"/>
        <v>1</v>
      </c>
      <c r="V1142" s="4">
        <f t="shared" si="691"/>
        <v>1.5741946808023954</v>
      </c>
      <c r="W1142" s="4"/>
      <c r="X1142"/>
      <c r="Z1142"/>
      <c r="AA1142">
        <v>1113</v>
      </c>
      <c r="AB1142" s="4">
        <f t="shared" si="692"/>
        <v>4.8785628742514978E-2</v>
      </c>
      <c r="AC1142" s="4">
        <f t="shared" si="693"/>
        <v>0</v>
      </c>
      <c r="AD1142" s="26">
        <f t="shared" si="694"/>
        <v>9.3527776583221589E-2</v>
      </c>
      <c r="AE1142" s="4">
        <f t="shared" si="668"/>
        <v>3.6543692300324268E-2</v>
      </c>
      <c r="AF1142" s="11"/>
      <c r="AG1142" s="10">
        <f t="shared" si="695"/>
        <v>7.2814371257485036E-2</v>
      </c>
      <c r="AH1142" s="10">
        <f t="shared" si="696"/>
        <v>0</v>
      </c>
      <c r="AI1142" s="25">
        <f t="shared" si="697"/>
        <v>9.8416068508803747</v>
      </c>
      <c r="AJ1142" s="4">
        <f t="shared" si="669"/>
        <v>9.5680220270975926</v>
      </c>
      <c r="AK1142" s="4"/>
      <c r="AL1142" s="24">
        <f t="shared" si="698"/>
        <v>1.0271679092832873</v>
      </c>
      <c r="AM1142" s="4">
        <f t="shared" si="670"/>
        <v>0.96539486078452108</v>
      </c>
      <c r="AN1142" s="3"/>
      <c r="AO1142" s="23">
        <f t="shared" si="699"/>
        <v>0</v>
      </c>
      <c r="AP1142" s="22">
        <f t="shared" si="700"/>
        <v>38.229827983479687</v>
      </c>
      <c r="AQ1142" s="4">
        <f t="shared" si="671"/>
        <v>38.158042512944178</v>
      </c>
      <c r="AR1142" s="3"/>
      <c r="AS1142" s="4">
        <v>3.4</v>
      </c>
      <c r="AT1142" s="4"/>
      <c r="AU1142" s="21">
        <f t="shared" si="701"/>
        <v>372.52186947977282</v>
      </c>
      <c r="AV1142" s="21">
        <f t="shared" si="672"/>
        <v>0.3613120454950291</v>
      </c>
      <c r="AW1142" s="3">
        <f t="shared" si="673"/>
        <v>52.592130520226569</v>
      </c>
      <c r="AX1142"/>
      <c r="AY1142" s="20">
        <f t="shared" si="674"/>
        <v>5.8067384370674756E-3</v>
      </c>
      <c r="AZ1142" s="20">
        <f t="shared" si="675"/>
        <v>6.8166059913400794E-3</v>
      </c>
      <c r="BA1142" s="19">
        <f t="shared" si="676"/>
        <v>4.4360739854489774E-2</v>
      </c>
      <c r="BB1142" s="18">
        <f t="shared" si="677"/>
        <v>2.7878582801665042E-2</v>
      </c>
      <c r="BC1142" s="18">
        <f t="shared" si="678"/>
        <v>3.272703198456331E-2</v>
      </c>
      <c r="BD1142" s="17">
        <f t="shared" si="679"/>
        <v>0.2129792089965537</v>
      </c>
      <c r="BE1142" s="16">
        <f t="shared" si="680"/>
        <v>6.294738953983259E-3</v>
      </c>
      <c r="BF1142" s="16">
        <f t="shared" si="681"/>
        <v>7.389476163371652E-3</v>
      </c>
      <c r="BG1142" s="16">
        <f t="shared" si="682"/>
        <v>4.8088833381411289E-2</v>
      </c>
      <c r="BH1142" s="15">
        <f t="shared" si="683"/>
        <v>7.3150153455501556E-3</v>
      </c>
      <c r="BI1142" s="15">
        <f t="shared" si="684"/>
        <v>8.5871919273849649E-3</v>
      </c>
      <c r="BJ1142" s="15">
        <f t="shared" si="685"/>
        <v>5.5883263262574319E-2</v>
      </c>
    </row>
    <row r="1143" spans="1:62" x14ac:dyDescent="0.25">
      <c r="A1143">
        <v>1114</v>
      </c>
      <c r="B1143" s="26">
        <f t="shared" si="663"/>
        <v>8.5329321042839246E-2</v>
      </c>
      <c r="C1143" s="25">
        <f t="shared" si="664"/>
        <v>9.6408363983550771</v>
      </c>
      <c r="D1143" s="24">
        <f t="shared" si="665"/>
        <v>1.012689936322787</v>
      </c>
      <c r="E1143" s="22">
        <f t="shared" si="666"/>
        <v>38.213562819010832</v>
      </c>
      <c r="F1143" s="27">
        <v>3.4</v>
      </c>
      <c r="G1143" s="4">
        <f t="shared" si="667"/>
        <v>52.352418474731536</v>
      </c>
      <c r="H1143" s="4"/>
      <c r="I1143" s="5">
        <v>0.1216</v>
      </c>
      <c r="J1143" s="5">
        <v>0</v>
      </c>
      <c r="K1143" s="14">
        <v>0</v>
      </c>
      <c r="L1143" s="6">
        <v>10.199999999999999</v>
      </c>
      <c r="M1143" s="6">
        <v>56</v>
      </c>
      <c r="N1143" s="6">
        <v>34</v>
      </c>
      <c r="O1143" s="13">
        <f t="shared" si="686"/>
        <v>30.5</v>
      </c>
      <c r="P1143" s="12">
        <f t="shared" si="687"/>
        <v>0</v>
      </c>
      <c r="Q1143" s="4"/>
      <c r="R1143">
        <v>1114</v>
      </c>
      <c r="S1143" s="4">
        <f t="shared" si="688"/>
        <v>1.1276998486951821</v>
      </c>
      <c r="T1143" s="12">
        <f t="shared" si="689"/>
        <v>1</v>
      </c>
      <c r="U1143">
        <f t="shared" si="690"/>
        <v>1</v>
      </c>
      <c r="V1143" s="4">
        <f t="shared" si="691"/>
        <v>1.1276998486951821</v>
      </c>
      <c r="W1143" s="4"/>
      <c r="X1143"/>
      <c r="Z1143"/>
      <c r="AA1143">
        <v>1114</v>
      </c>
      <c r="AB1143" s="4">
        <f t="shared" si="692"/>
        <v>4.8785628742514978E-2</v>
      </c>
      <c r="AC1143" s="4">
        <f t="shared" si="693"/>
        <v>0</v>
      </c>
      <c r="AD1143" s="26">
        <f t="shared" si="694"/>
        <v>8.5329321042839246E-2</v>
      </c>
      <c r="AE1143" s="4">
        <f t="shared" si="668"/>
        <v>5.1357940925883014E-2</v>
      </c>
      <c r="AF1143" s="11"/>
      <c r="AG1143" s="10">
        <f t="shared" si="695"/>
        <v>7.2814371257485036E-2</v>
      </c>
      <c r="AH1143" s="10">
        <f t="shared" si="696"/>
        <v>0</v>
      </c>
      <c r="AI1143" s="25">
        <f t="shared" si="697"/>
        <v>9.6408363983550771</v>
      </c>
      <c r="AJ1143" s="4">
        <f t="shared" si="669"/>
        <v>9.495109828029344</v>
      </c>
      <c r="AK1143" s="4"/>
      <c r="AL1143" s="24">
        <f t="shared" si="698"/>
        <v>1.012689936322787</v>
      </c>
      <c r="AM1143" s="4">
        <f t="shared" si="670"/>
        <v>0.979318838579471</v>
      </c>
      <c r="AN1143" s="3"/>
      <c r="AO1143" s="23">
        <f t="shared" si="699"/>
        <v>0</v>
      </c>
      <c r="AP1143" s="22">
        <f t="shared" si="700"/>
        <v>38.213562819010832</v>
      </c>
      <c r="AQ1143" s="4">
        <f t="shared" si="671"/>
        <v>38.174780569784517</v>
      </c>
      <c r="AR1143" s="3"/>
      <c r="AS1143" s="4">
        <v>3.4</v>
      </c>
      <c r="AT1143" s="4"/>
      <c r="AU1143" s="21">
        <f t="shared" si="701"/>
        <v>372.88318152526784</v>
      </c>
      <c r="AV1143" s="21">
        <f t="shared" si="672"/>
        <v>0.19606018113862808</v>
      </c>
      <c r="AW1143" s="3">
        <f t="shared" si="673"/>
        <v>52.352418474731536</v>
      </c>
      <c r="AX1143"/>
      <c r="AY1143" s="20">
        <f t="shared" si="674"/>
        <v>3.4617195514812234E-3</v>
      </c>
      <c r="AZ1143" s="20">
        <f t="shared" si="675"/>
        <v>4.0637577343475232E-3</v>
      </c>
      <c r="BA1143" s="19">
        <f t="shared" si="676"/>
        <v>2.644590283112749E-2</v>
      </c>
      <c r="BB1143" s="18">
        <f t="shared" si="677"/>
        <v>1.4849691591278594E-2</v>
      </c>
      <c r="BC1143" s="18">
        <f t="shared" si="678"/>
        <v>1.7432246650631391E-2</v>
      </c>
      <c r="BD1143" s="17">
        <f t="shared" si="679"/>
        <v>0.11344463208382313</v>
      </c>
      <c r="BE1143" s="16">
        <f t="shared" si="680"/>
        <v>3.4005501429353923E-3</v>
      </c>
      <c r="BF1143" s="16">
        <f t="shared" si="681"/>
        <v>3.9919501677937209E-3</v>
      </c>
      <c r="BG1143" s="16">
        <f t="shared" si="682"/>
        <v>2.5978597432586927E-2</v>
      </c>
      <c r="BH1143" s="15">
        <f t="shared" si="683"/>
        <v>3.9519522002034752E-3</v>
      </c>
      <c r="BI1143" s="15">
        <f t="shared" si="684"/>
        <v>4.6392482350214705E-3</v>
      </c>
      <c r="BJ1143" s="15">
        <f t="shared" si="685"/>
        <v>3.0191048791090514E-2</v>
      </c>
    </row>
    <row r="1144" spans="1:62" x14ac:dyDescent="0.25">
      <c r="A1144">
        <v>1115</v>
      </c>
      <c r="B1144" s="26">
        <f t="shared" si="663"/>
        <v>0.10014356966839799</v>
      </c>
      <c r="C1144" s="25">
        <f t="shared" si="664"/>
        <v>9.5679241992868285</v>
      </c>
      <c r="D1144" s="24">
        <f t="shared" si="665"/>
        <v>1.0049827520653696</v>
      </c>
      <c r="E1144" s="22">
        <f t="shared" si="666"/>
        <v>38.204907772572312</v>
      </c>
      <c r="F1144" s="27">
        <v>3.4</v>
      </c>
      <c r="G1144" s="4">
        <f t="shared" si="667"/>
        <v>52.27795829359291</v>
      </c>
      <c r="H1144" s="4"/>
      <c r="I1144" s="5">
        <v>0.1216</v>
      </c>
      <c r="J1144" s="5">
        <v>0</v>
      </c>
      <c r="K1144" s="14">
        <v>0</v>
      </c>
      <c r="L1144" s="6">
        <v>6.1</v>
      </c>
      <c r="M1144" s="6">
        <v>75</v>
      </c>
      <c r="N1144" s="6">
        <v>18</v>
      </c>
      <c r="O1144" s="13">
        <f t="shared" si="686"/>
        <v>61.5</v>
      </c>
      <c r="P1144" s="12">
        <f t="shared" si="687"/>
        <v>0</v>
      </c>
      <c r="Q1144" s="4"/>
      <c r="R1144">
        <v>1115</v>
      </c>
      <c r="S1144" s="4">
        <f t="shared" si="688"/>
        <v>0.60923828172684824</v>
      </c>
      <c r="T1144" s="12">
        <f t="shared" si="689"/>
        <v>1</v>
      </c>
      <c r="U1144">
        <f t="shared" si="690"/>
        <v>1</v>
      </c>
      <c r="V1144" s="4">
        <f t="shared" si="691"/>
        <v>0.60923828172684824</v>
      </c>
      <c r="W1144" s="4"/>
      <c r="X1144"/>
      <c r="Z1144"/>
      <c r="AA1144">
        <v>1115</v>
      </c>
      <c r="AB1144" s="4">
        <f t="shared" si="692"/>
        <v>4.8785628742514978E-2</v>
      </c>
      <c r="AC1144" s="4">
        <f t="shared" si="693"/>
        <v>0</v>
      </c>
      <c r="AD1144" s="26">
        <f t="shared" si="694"/>
        <v>0.10014356966839799</v>
      </c>
      <c r="AE1144" s="4">
        <f t="shared" si="668"/>
        <v>6.8290383312742842E-2</v>
      </c>
      <c r="AF1144" s="11"/>
      <c r="AG1144" s="10">
        <f t="shared" si="695"/>
        <v>7.2814371257485036E-2</v>
      </c>
      <c r="AH1144" s="10">
        <f t="shared" si="696"/>
        <v>0</v>
      </c>
      <c r="AI1144" s="25">
        <f t="shared" si="697"/>
        <v>9.5679241992868285</v>
      </c>
      <c r="AJ1144" s="4">
        <f t="shared" si="669"/>
        <v>9.458664483097202</v>
      </c>
      <c r="AK1144" s="4"/>
      <c r="AL1144" s="24">
        <f t="shared" si="698"/>
        <v>1.0049827520653696</v>
      </c>
      <c r="AM1144" s="4">
        <f t="shared" si="670"/>
        <v>0.97990780334054084</v>
      </c>
      <c r="AN1144" s="3"/>
      <c r="AO1144" s="23">
        <f t="shared" si="699"/>
        <v>0</v>
      </c>
      <c r="AP1144" s="22">
        <f t="shared" si="700"/>
        <v>38.204907772572312</v>
      </c>
      <c r="AQ1144" s="4">
        <f t="shared" si="671"/>
        <v>38.175666548311753</v>
      </c>
      <c r="AR1144" s="3"/>
      <c r="AS1144" s="4">
        <v>3.4</v>
      </c>
      <c r="AT1144" s="4"/>
      <c r="AU1144" s="21">
        <f t="shared" si="701"/>
        <v>373.07924170640649</v>
      </c>
      <c r="AV1144" s="21">
        <f t="shared" si="672"/>
        <v>0.15213683765769345</v>
      </c>
      <c r="AW1144" s="3">
        <f t="shared" si="673"/>
        <v>52.27795829359291</v>
      </c>
      <c r="AX1144"/>
      <c r="AY1144" s="20">
        <f t="shared" si="674"/>
        <v>3.2458733676618743E-3</v>
      </c>
      <c r="AZ1144" s="20">
        <f t="shared" si="675"/>
        <v>3.8103730837769829E-3</v>
      </c>
      <c r="BA1144" s="19">
        <f t="shared" si="676"/>
        <v>2.4796939904216296E-2</v>
      </c>
      <c r="BB1144" s="18">
        <f t="shared" si="677"/>
        <v>1.1133680598808945E-2</v>
      </c>
      <c r="BC1144" s="18">
        <f t="shared" si="678"/>
        <v>1.3069972876862675E-2</v>
      </c>
      <c r="BD1144" s="17">
        <f t="shared" si="679"/>
        <v>8.5056062713954883E-2</v>
      </c>
      <c r="BE1144" s="16">
        <f t="shared" si="680"/>
        <v>2.5551637865252009E-3</v>
      </c>
      <c r="BF1144" s="16">
        <f t="shared" si="681"/>
        <v>2.9995400972252359E-3</v>
      </c>
      <c r="BG1144" s="16">
        <f t="shared" si="682"/>
        <v>1.9520244841078303E-2</v>
      </c>
      <c r="BH1144" s="15">
        <f t="shared" si="683"/>
        <v>2.9797116685730571E-3</v>
      </c>
      <c r="BI1144" s="15">
        <f t="shared" si="684"/>
        <v>3.4979223935422844E-3</v>
      </c>
      <c r="BJ1144" s="15">
        <f t="shared" si="685"/>
        <v>2.2763590198443966E-2</v>
      </c>
    </row>
    <row r="1145" spans="1:62" x14ac:dyDescent="0.25">
      <c r="A1145">
        <v>1116</v>
      </c>
      <c r="B1145" s="26">
        <f t="shared" si="663"/>
        <v>0.21460714977980874</v>
      </c>
      <c r="C1145" s="25">
        <f t="shared" si="664"/>
        <v>9.6770477166301365</v>
      </c>
      <c r="D1145" s="24">
        <f t="shared" si="665"/>
        <v>0.99982223276210991</v>
      </c>
      <c r="E1145" s="22">
        <f t="shared" si="666"/>
        <v>38.199044356763167</v>
      </c>
      <c r="F1145" s="27">
        <v>3.4</v>
      </c>
      <c r="G1145" s="4">
        <f t="shared" si="667"/>
        <v>52.490521455935223</v>
      </c>
      <c r="H1145" s="4"/>
      <c r="I1145" s="5">
        <v>0.36470000000000002</v>
      </c>
      <c r="J1145" s="5">
        <v>0</v>
      </c>
      <c r="K1145" s="14">
        <v>0</v>
      </c>
      <c r="L1145" s="6">
        <v>4.5999999999999996</v>
      </c>
      <c r="M1145" s="6">
        <v>71</v>
      </c>
      <c r="N1145" s="6">
        <v>8</v>
      </c>
      <c r="O1145" s="13">
        <f t="shared" si="686"/>
        <v>65</v>
      </c>
      <c r="P1145" s="12">
        <f t="shared" si="687"/>
        <v>0</v>
      </c>
      <c r="Q1145" s="4"/>
      <c r="R1145">
        <v>1116</v>
      </c>
      <c r="S1145" s="4">
        <f t="shared" si="688"/>
        <v>0.45940307648816003</v>
      </c>
      <c r="T1145" s="12">
        <f t="shared" si="689"/>
        <v>1</v>
      </c>
      <c r="U1145">
        <f t="shared" si="690"/>
        <v>1</v>
      </c>
      <c r="V1145" s="4">
        <f t="shared" si="691"/>
        <v>0.45940307648816003</v>
      </c>
      <c r="W1145" s="4"/>
      <c r="X1145"/>
      <c r="Z1145"/>
      <c r="AA1145">
        <v>1116</v>
      </c>
      <c r="AB1145" s="4">
        <f t="shared" si="692"/>
        <v>0.1463167664670659</v>
      </c>
      <c r="AC1145" s="4">
        <f t="shared" si="693"/>
        <v>0</v>
      </c>
      <c r="AD1145" s="26">
        <f t="shared" si="694"/>
        <v>0.21460714977980874</v>
      </c>
      <c r="AE1145" s="4">
        <f t="shared" si="668"/>
        <v>0.17960219574068595</v>
      </c>
      <c r="AF1145" s="11"/>
      <c r="AG1145" s="10">
        <f t="shared" si="695"/>
        <v>0.21838323353293418</v>
      </c>
      <c r="AH1145" s="10">
        <f t="shared" si="696"/>
        <v>0</v>
      </c>
      <c r="AI1145" s="25">
        <f t="shared" si="697"/>
        <v>9.6770477166301365</v>
      </c>
      <c r="AJ1145" s="4">
        <f t="shared" si="669"/>
        <v>9.625491308132899</v>
      </c>
      <c r="AK1145" s="4"/>
      <c r="AL1145" s="24">
        <f t="shared" si="698"/>
        <v>0.99982223276210991</v>
      </c>
      <c r="AM1145" s="4">
        <f t="shared" si="670"/>
        <v>0.9881408234614073</v>
      </c>
      <c r="AN1145" s="3"/>
      <c r="AO1145" s="23">
        <f t="shared" si="699"/>
        <v>0</v>
      </c>
      <c r="AP1145" s="22">
        <f t="shared" si="700"/>
        <v>38.199044356763167</v>
      </c>
      <c r="AQ1145" s="4">
        <f t="shared" si="671"/>
        <v>38.185442971129248</v>
      </c>
      <c r="AR1145" s="3"/>
      <c r="AS1145" s="4">
        <v>3.4</v>
      </c>
      <c r="AT1145" s="4"/>
      <c r="AU1145" s="21">
        <f t="shared" si="701"/>
        <v>373.23137854406417</v>
      </c>
      <c r="AV1145" s="21">
        <f t="shared" si="672"/>
        <v>8.7067988127764173E-2</v>
      </c>
      <c r="AW1145" s="3">
        <f t="shared" si="673"/>
        <v>52.490521455935223</v>
      </c>
      <c r="AX1145"/>
      <c r="AY1145" s="20">
        <f t="shared" si="674"/>
        <v>3.5670418269362391E-3</v>
      </c>
      <c r="AZ1145" s="20">
        <f t="shared" si="675"/>
        <v>4.1873969272729766E-3</v>
      </c>
      <c r="BA1145" s="19">
        <f t="shared" si="676"/>
        <v>2.7250515284913582E-2</v>
      </c>
      <c r="BB1145" s="18">
        <f t="shared" si="677"/>
        <v>5.253652535887339E-3</v>
      </c>
      <c r="BC1145" s="18">
        <f t="shared" si="678"/>
        <v>6.1673312377807888E-3</v>
      </c>
      <c r="BD1145" s="17">
        <f t="shared" si="679"/>
        <v>4.0135424723569402E-2</v>
      </c>
      <c r="BE1145" s="16">
        <f t="shared" si="680"/>
        <v>1.1903479583660777E-3</v>
      </c>
      <c r="BF1145" s="16">
        <f t="shared" si="681"/>
        <v>1.3973649946036563E-3</v>
      </c>
      <c r="BG1145" s="16">
        <f t="shared" si="682"/>
        <v>9.0936963477328721E-3</v>
      </c>
      <c r="BH1145" s="15">
        <f t="shared" si="683"/>
        <v>1.3859955766905082E-3</v>
      </c>
      <c r="BI1145" s="15">
        <f t="shared" si="684"/>
        <v>1.6270382856801617E-3</v>
      </c>
      <c r="BJ1145" s="15">
        <f t="shared" si="685"/>
        <v>1.0588351771548326E-2</v>
      </c>
    </row>
    <row r="1146" spans="1:62" x14ac:dyDescent="0.25">
      <c r="A1146">
        <v>1117</v>
      </c>
      <c r="B1146" s="26">
        <f t="shared" si="663"/>
        <v>0.32591896220775185</v>
      </c>
      <c r="C1146" s="25">
        <f t="shared" si="664"/>
        <v>9.8438745416658335</v>
      </c>
      <c r="D1146" s="24">
        <f t="shared" si="665"/>
        <v>0.99953786135928746</v>
      </c>
      <c r="E1146" s="22">
        <f t="shared" si="666"/>
        <v>38.198822102574589</v>
      </c>
      <c r="F1146" s="27">
        <v>3.4</v>
      </c>
      <c r="G1146" s="4">
        <f t="shared" si="667"/>
        <v>52.768153467807458</v>
      </c>
      <c r="H1146" s="4"/>
      <c r="I1146" s="5">
        <v>0.36470000000000002</v>
      </c>
      <c r="J1146" s="5">
        <v>0</v>
      </c>
      <c r="K1146" s="14">
        <v>1</v>
      </c>
      <c r="L1146" s="6">
        <v>3.4</v>
      </c>
      <c r="M1146" s="6">
        <v>74</v>
      </c>
      <c r="N1146" s="6">
        <v>8</v>
      </c>
      <c r="O1146" s="13">
        <f t="shared" si="686"/>
        <v>68</v>
      </c>
      <c r="P1146" s="12">
        <f t="shared" si="687"/>
        <v>0</v>
      </c>
      <c r="Q1146" s="4"/>
      <c r="R1146">
        <v>1117</v>
      </c>
      <c r="S1146" s="4">
        <f t="shared" si="688"/>
        <v>0.35612952979019163</v>
      </c>
      <c r="T1146" s="12">
        <f t="shared" si="689"/>
        <v>1</v>
      </c>
      <c r="U1146">
        <f t="shared" si="690"/>
        <v>0.6</v>
      </c>
      <c r="V1146" s="4">
        <f t="shared" si="691"/>
        <v>0.21367771787411496</v>
      </c>
      <c r="W1146" s="4"/>
      <c r="X1146"/>
      <c r="Z1146"/>
      <c r="AA1146">
        <v>1117</v>
      </c>
      <c r="AB1146" s="4">
        <f t="shared" si="692"/>
        <v>0.1463167664670659</v>
      </c>
      <c r="AC1146" s="4">
        <f t="shared" si="693"/>
        <v>0</v>
      </c>
      <c r="AD1146" s="26">
        <f t="shared" si="694"/>
        <v>0.32591896220775185</v>
      </c>
      <c r="AE1146" s="4">
        <f t="shared" si="668"/>
        <v>0.27056068333860134</v>
      </c>
      <c r="AF1146" s="11"/>
      <c r="AG1146" s="10">
        <f t="shared" si="695"/>
        <v>0.21838323353293418</v>
      </c>
      <c r="AH1146" s="10">
        <f t="shared" si="696"/>
        <v>0</v>
      </c>
      <c r="AI1146" s="25">
        <f t="shared" si="697"/>
        <v>9.8438745416658335</v>
      </c>
      <c r="AJ1146" s="4">
        <f t="shared" si="669"/>
        <v>9.7890539453082894</v>
      </c>
      <c r="AK1146" s="4"/>
      <c r="AL1146" s="24">
        <f t="shared" si="698"/>
        <v>0.99953786135928746</v>
      </c>
      <c r="AM1146" s="4">
        <f t="shared" si="670"/>
        <v>0.9873326143264809</v>
      </c>
      <c r="AN1146" s="3"/>
      <c r="AO1146" s="23">
        <f t="shared" si="699"/>
        <v>0</v>
      </c>
      <c r="AP1146" s="22">
        <f t="shared" si="700"/>
        <v>38.198822102574589</v>
      </c>
      <c r="AQ1146" s="4">
        <f t="shared" si="671"/>
        <v>38.18460314805543</v>
      </c>
      <c r="AR1146" s="3"/>
      <c r="AS1146" s="4">
        <v>3.4</v>
      </c>
      <c r="AT1146" s="4"/>
      <c r="AU1146" s="21">
        <f t="shared" si="701"/>
        <v>373.31844653219196</v>
      </c>
      <c r="AV1146" s="21">
        <f t="shared" si="672"/>
        <v>0.10634221166417425</v>
      </c>
      <c r="AW1146" s="3">
        <f t="shared" si="673"/>
        <v>52.768153467807458</v>
      </c>
      <c r="AX1146"/>
      <c r="AY1146" s="20">
        <f t="shared" si="674"/>
        <v>5.6410671464606453E-3</v>
      </c>
      <c r="AZ1146" s="20">
        <f t="shared" si="675"/>
        <v>6.6221223023668445E-3</v>
      </c>
      <c r="BA1146" s="19">
        <f t="shared" si="676"/>
        <v>4.3095089420323029E-2</v>
      </c>
      <c r="BB1146" s="18">
        <f t="shared" si="677"/>
        <v>5.5862767300421971E-3</v>
      </c>
      <c r="BC1146" s="18">
        <f t="shared" si="678"/>
        <v>6.5578031178756225E-3</v>
      </c>
      <c r="BD1146" s="17">
        <f t="shared" si="679"/>
        <v>4.267651650962629E-2</v>
      </c>
      <c r="BE1146" s="16">
        <f t="shared" si="680"/>
        <v>1.2437275771152948E-3</v>
      </c>
      <c r="BF1146" s="16">
        <f t="shared" si="681"/>
        <v>1.4600280253092592E-3</v>
      </c>
      <c r="BG1146" s="16">
        <f t="shared" si="682"/>
        <v>9.5014914303820121E-3</v>
      </c>
      <c r="BH1146" s="15">
        <f t="shared" si="683"/>
        <v>1.4489264990451404E-3</v>
      </c>
      <c r="BI1146" s="15">
        <f t="shared" si="684"/>
        <v>1.7009137162703821E-3</v>
      </c>
      <c r="BJ1146" s="15">
        <f t="shared" si="685"/>
        <v>1.1069114303842923E-2</v>
      </c>
    </row>
    <row r="1147" spans="1:62" x14ac:dyDescent="0.25">
      <c r="A1147">
        <v>1118</v>
      </c>
      <c r="B1147" s="26">
        <f t="shared" si="663"/>
        <v>0.41687744980566721</v>
      </c>
      <c r="C1147" s="25">
        <f t="shared" si="664"/>
        <v>10.007437178841224</v>
      </c>
      <c r="D1147" s="24">
        <f t="shared" si="665"/>
        <v>1.0012526122791441</v>
      </c>
      <c r="E1147" s="22">
        <f t="shared" si="666"/>
        <v>38.200944015217253</v>
      </c>
      <c r="F1147" s="27">
        <v>3.4</v>
      </c>
      <c r="G1147" s="4">
        <f t="shared" si="667"/>
        <v>53.026511256143287</v>
      </c>
      <c r="H1147" s="4"/>
      <c r="I1147" s="5">
        <v>0.36470000000000002</v>
      </c>
      <c r="J1147" s="5">
        <v>0</v>
      </c>
      <c r="K1147" s="14">
        <v>1</v>
      </c>
      <c r="L1147" s="6">
        <v>3.6</v>
      </c>
      <c r="M1147" s="6">
        <v>59</v>
      </c>
      <c r="N1147" s="6">
        <v>10</v>
      </c>
      <c r="O1147" s="13">
        <f t="shared" si="686"/>
        <v>51.5</v>
      </c>
      <c r="P1147" s="12">
        <f t="shared" si="687"/>
        <v>0</v>
      </c>
      <c r="Q1147" s="4"/>
      <c r="R1147">
        <v>1118</v>
      </c>
      <c r="S1147" s="4">
        <f t="shared" si="688"/>
        <v>0.37230471497562223</v>
      </c>
      <c r="T1147" s="12">
        <f t="shared" si="689"/>
        <v>1</v>
      </c>
      <c r="U1147">
        <f t="shared" si="690"/>
        <v>0.6</v>
      </c>
      <c r="V1147" s="4">
        <f t="shared" si="691"/>
        <v>0.22338282898537334</v>
      </c>
      <c r="W1147" s="4"/>
      <c r="X1147"/>
      <c r="Z1147"/>
      <c r="AA1147">
        <v>1118</v>
      </c>
      <c r="AB1147" s="4">
        <f t="shared" si="692"/>
        <v>0.1463167664670659</v>
      </c>
      <c r="AC1147" s="4">
        <f t="shared" si="693"/>
        <v>0</v>
      </c>
      <c r="AD1147" s="26">
        <f t="shared" si="694"/>
        <v>0.41687744980566721</v>
      </c>
      <c r="AE1147" s="4">
        <f t="shared" si="668"/>
        <v>0.32355993555926971</v>
      </c>
      <c r="AF1147" s="11"/>
      <c r="AG1147" s="10">
        <f t="shared" si="695"/>
        <v>0.21838323353293418</v>
      </c>
      <c r="AH1147" s="10">
        <f t="shared" si="696"/>
        <v>0</v>
      </c>
      <c r="AI1147" s="25">
        <f t="shared" si="697"/>
        <v>10.007437178841224</v>
      </c>
      <c r="AJ1147" s="4">
        <f t="shared" si="669"/>
        <v>9.9316467159392143</v>
      </c>
      <c r="AK1147" s="4"/>
      <c r="AL1147" s="24">
        <f t="shared" si="698"/>
        <v>1.0012526122791441</v>
      </c>
      <c r="AM1147" s="4">
        <f t="shared" si="670"/>
        <v>0.98464599870333858</v>
      </c>
      <c r="AN1147" s="3"/>
      <c r="AO1147" s="23">
        <f t="shared" si="699"/>
        <v>0</v>
      </c>
      <c r="AP1147" s="22">
        <f t="shared" si="700"/>
        <v>38.200944015217253</v>
      </c>
      <c r="AQ1147" s="4">
        <f t="shared" si="671"/>
        <v>38.181588076724445</v>
      </c>
      <c r="AR1147" s="3"/>
      <c r="AS1147" s="4">
        <v>3.4</v>
      </c>
      <c r="AT1147" s="4"/>
      <c r="AU1147" s="21">
        <f t="shared" si="701"/>
        <v>373.42478874385614</v>
      </c>
      <c r="AV1147" s="21">
        <f t="shared" si="672"/>
        <v>0.15964247759525912</v>
      </c>
      <c r="AW1147" s="3">
        <f t="shared" si="673"/>
        <v>53.026511256143287</v>
      </c>
      <c r="AX1147"/>
      <c r="AY1147" s="20">
        <f t="shared" si="674"/>
        <v>9.5091533652806298E-3</v>
      </c>
      <c r="AZ1147" s="20">
        <f t="shared" si="675"/>
        <v>1.1162919167938131E-2</v>
      </c>
      <c r="BA1147" s="19">
        <f t="shared" si="676"/>
        <v>7.2645441713178757E-2</v>
      </c>
      <c r="BB1147" s="18">
        <f t="shared" si="677"/>
        <v>7.7231283021305316E-3</v>
      </c>
      <c r="BC1147" s="18">
        <f t="shared" si="678"/>
        <v>9.0662810503271459E-3</v>
      </c>
      <c r="BD1147" s="17">
        <f t="shared" si="679"/>
        <v>5.9001053549551964E-2</v>
      </c>
      <c r="BE1147" s="16">
        <f t="shared" si="680"/>
        <v>1.6922314813629124E-3</v>
      </c>
      <c r="BF1147" s="16">
        <f t="shared" si="681"/>
        <v>1.9865326085564622E-3</v>
      </c>
      <c r="BG1147" s="16">
        <f t="shared" si="682"/>
        <v>1.2927849485886133E-2</v>
      </c>
      <c r="BH1147" s="15">
        <f t="shared" si="683"/>
        <v>1.9723905972361976E-3</v>
      </c>
      <c r="BI1147" s="15">
        <f t="shared" si="684"/>
        <v>2.3154150489294494E-3</v>
      </c>
      <c r="BJ1147" s="15">
        <f t="shared" si="685"/>
        <v>1.5068132846642277E-2</v>
      </c>
    </row>
    <row r="1148" spans="1:62" x14ac:dyDescent="0.25">
      <c r="A1148">
        <v>1119</v>
      </c>
      <c r="B1148" s="26">
        <f t="shared" si="663"/>
        <v>0.37234556430178467</v>
      </c>
      <c r="C1148" s="25">
        <f t="shared" si="664"/>
        <v>10.004461087196699</v>
      </c>
      <c r="D1148" s="24">
        <f t="shared" si="665"/>
        <v>1.005542902449349</v>
      </c>
      <c r="E1148" s="22">
        <f t="shared" si="666"/>
        <v>38.206119224600194</v>
      </c>
      <c r="F1148" s="27">
        <v>3.4</v>
      </c>
      <c r="G1148" s="4">
        <f t="shared" si="667"/>
        <v>52.988468778548025</v>
      </c>
      <c r="H1148" s="4"/>
      <c r="I1148" s="5">
        <v>0.1216</v>
      </c>
      <c r="J1148" s="5">
        <v>0</v>
      </c>
      <c r="K1148" s="14">
        <v>1</v>
      </c>
      <c r="L1148" s="6">
        <v>5.0999999999999996</v>
      </c>
      <c r="M1148" s="6">
        <v>62</v>
      </c>
      <c r="N1148" s="6">
        <v>27</v>
      </c>
      <c r="O1148" s="13">
        <f t="shared" si="686"/>
        <v>41.75</v>
      </c>
      <c r="P1148" s="12">
        <f t="shared" si="687"/>
        <v>0</v>
      </c>
      <c r="Q1148" s="4"/>
      <c r="R1148">
        <v>1119</v>
      </c>
      <c r="S1148" s="4">
        <f t="shared" si="688"/>
        <v>0.50681584851960382</v>
      </c>
      <c r="T1148" s="12">
        <f t="shared" si="689"/>
        <v>1</v>
      </c>
      <c r="U1148">
        <f t="shared" si="690"/>
        <v>0.6</v>
      </c>
      <c r="V1148" s="4">
        <f t="shared" si="691"/>
        <v>0.3040895091117623</v>
      </c>
      <c r="W1148" s="4"/>
      <c r="X1148"/>
      <c r="Z1148"/>
      <c r="AA1148">
        <v>1119</v>
      </c>
      <c r="AB1148" s="4">
        <f t="shared" si="692"/>
        <v>4.8785628742514978E-2</v>
      </c>
      <c r="AC1148" s="4">
        <f t="shared" si="693"/>
        <v>0</v>
      </c>
      <c r="AD1148" s="26">
        <f t="shared" si="694"/>
        <v>0.37234556430178467</v>
      </c>
      <c r="AE1148" s="4">
        <f t="shared" si="668"/>
        <v>0.25653146669727728</v>
      </c>
      <c r="AF1148" s="11"/>
      <c r="AG1148" s="10">
        <f t="shared" si="695"/>
        <v>7.2814371257485036E-2</v>
      </c>
      <c r="AH1148" s="10">
        <f t="shared" si="696"/>
        <v>0</v>
      </c>
      <c r="AI1148" s="25">
        <f t="shared" si="697"/>
        <v>10.004461087196699</v>
      </c>
      <c r="AJ1148" s="4">
        <f t="shared" si="669"/>
        <v>9.8932625156483649</v>
      </c>
      <c r="AK1148" s="4"/>
      <c r="AL1148" s="24">
        <f t="shared" si="698"/>
        <v>1.005542902449349</v>
      </c>
      <c r="AM1148" s="4">
        <f t="shared" si="670"/>
        <v>0.98111844215801891</v>
      </c>
      <c r="AN1148" s="3"/>
      <c r="AO1148" s="23">
        <f t="shared" si="699"/>
        <v>0</v>
      </c>
      <c r="AP1148" s="22">
        <f t="shared" si="700"/>
        <v>38.206119224600194</v>
      </c>
      <c r="AQ1148" s="4">
        <f t="shared" si="671"/>
        <v>38.177660842675898</v>
      </c>
      <c r="AR1148" s="3"/>
      <c r="AS1148" s="4">
        <v>3.4</v>
      </c>
      <c r="AT1148" s="4"/>
      <c r="AU1148" s="21">
        <f t="shared" si="701"/>
        <v>373.58443122145138</v>
      </c>
      <c r="AV1148" s="21">
        <f t="shared" si="672"/>
        <v>0.21789192758832263</v>
      </c>
      <c r="AW1148" s="3">
        <f t="shared" si="673"/>
        <v>52.988468778548025</v>
      </c>
      <c r="AX1148"/>
      <c r="AY1148" s="20">
        <f t="shared" si="674"/>
        <v>1.1801578994860078E-2</v>
      </c>
      <c r="AZ1148" s="20">
        <f t="shared" si="675"/>
        <v>1.3854027515705308E-2</v>
      </c>
      <c r="BA1148" s="19">
        <f t="shared" si="676"/>
        <v>9.0158491093942014E-2</v>
      </c>
      <c r="BB1148" s="18">
        <f t="shared" si="677"/>
        <v>1.1331252009791496E-2</v>
      </c>
      <c r="BC1148" s="18">
        <f t="shared" si="678"/>
        <v>1.3301904533233495E-2</v>
      </c>
      <c r="BD1148" s="17">
        <f t="shared" si="679"/>
        <v>8.6565415005308927E-2</v>
      </c>
      <c r="BE1148" s="16">
        <f t="shared" si="680"/>
        <v>2.4888783273974793E-3</v>
      </c>
      <c r="BF1148" s="16">
        <f t="shared" si="681"/>
        <v>2.9217267321622587E-3</v>
      </c>
      <c r="BG1148" s="16">
        <f t="shared" si="682"/>
        <v>1.9013855231770318E-2</v>
      </c>
      <c r="BH1148" s="15">
        <f t="shared" si="683"/>
        <v>2.8999392068172459E-3</v>
      </c>
      <c r="BI1148" s="15">
        <f t="shared" si="684"/>
        <v>3.4042764601767668E-3</v>
      </c>
      <c r="BJ1148" s="15">
        <f t="shared" si="685"/>
        <v>2.2154166257301385E-2</v>
      </c>
    </row>
    <row r="1149" spans="1:62" x14ac:dyDescent="0.25">
      <c r="A1149">
        <v>1120</v>
      </c>
      <c r="B1149" s="26">
        <f t="shared" si="663"/>
        <v>0.30531709543979224</v>
      </c>
      <c r="C1149" s="25">
        <f t="shared" si="664"/>
        <v>9.9660768869058494</v>
      </c>
      <c r="D1149" s="24">
        <f t="shared" si="665"/>
        <v>1.0096400906968852</v>
      </c>
      <c r="E1149" s="22">
        <f t="shared" si="666"/>
        <v>38.211142777917175</v>
      </c>
      <c r="F1149" s="27">
        <v>3.4</v>
      </c>
      <c r="G1149" s="4">
        <f t="shared" si="667"/>
        <v>52.8921768509597</v>
      </c>
      <c r="H1149" s="4"/>
      <c r="I1149" s="5">
        <v>0.1216</v>
      </c>
      <c r="J1149" s="5">
        <v>0</v>
      </c>
      <c r="K1149" s="14">
        <v>1</v>
      </c>
      <c r="L1149" s="6">
        <v>7.3</v>
      </c>
      <c r="M1149" s="6">
        <v>51</v>
      </c>
      <c r="N1149" s="6">
        <v>49</v>
      </c>
      <c r="O1149" s="13">
        <f t="shared" si="686"/>
        <v>14.25</v>
      </c>
      <c r="P1149" s="12">
        <f t="shared" si="687"/>
        <v>0</v>
      </c>
      <c r="Q1149" s="4"/>
      <c r="R1149">
        <v>1120</v>
      </c>
      <c r="S1149" s="4">
        <f t="shared" si="688"/>
        <v>0.74514205020999758</v>
      </c>
      <c r="T1149" s="12">
        <f t="shared" si="689"/>
        <v>1</v>
      </c>
      <c r="U1149">
        <f t="shared" si="690"/>
        <v>0.6</v>
      </c>
      <c r="V1149" s="4">
        <f t="shared" si="691"/>
        <v>0.44708523012599855</v>
      </c>
      <c r="W1149" s="4"/>
      <c r="X1149"/>
      <c r="Z1149"/>
      <c r="AA1149">
        <v>1120</v>
      </c>
      <c r="AB1149" s="4">
        <f t="shared" si="692"/>
        <v>4.8785628742514978E-2</v>
      </c>
      <c r="AC1149" s="4">
        <f t="shared" si="693"/>
        <v>0</v>
      </c>
      <c r="AD1149" s="26">
        <f t="shared" si="694"/>
        <v>0.30531709543979224</v>
      </c>
      <c r="AE1149" s="4">
        <f t="shared" si="668"/>
        <v>0.16379841020415417</v>
      </c>
      <c r="AF1149" s="11"/>
      <c r="AG1149" s="10">
        <f t="shared" si="695"/>
        <v>7.2814371257485036E-2</v>
      </c>
      <c r="AH1149" s="10">
        <f t="shared" si="696"/>
        <v>0</v>
      </c>
      <c r="AI1149" s="25">
        <f t="shared" si="697"/>
        <v>9.9660768869058494</v>
      </c>
      <c r="AJ1149" s="4">
        <f t="shared" si="669"/>
        <v>9.7816245720081891</v>
      </c>
      <c r="AK1149" s="4"/>
      <c r="AL1149" s="24">
        <f t="shared" si="698"/>
        <v>1.0096400906968852</v>
      </c>
      <c r="AM1149" s="4">
        <f t="shared" si="670"/>
        <v>0.96898588791785889</v>
      </c>
      <c r="AN1149" s="3"/>
      <c r="AO1149" s="23">
        <f t="shared" si="699"/>
        <v>0</v>
      </c>
      <c r="AP1149" s="22">
        <f t="shared" si="700"/>
        <v>38.211142777917175</v>
      </c>
      <c r="AQ1149" s="4">
        <f t="shared" si="671"/>
        <v>38.163583140296282</v>
      </c>
      <c r="AR1149" s="3"/>
      <c r="AS1149" s="4">
        <v>3.4</v>
      </c>
      <c r="AT1149" s="4"/>
      <c r="AU1149" s="21">
        <f t="shared" si="701"/>
        <v>373.80232314903969</v>
      </c>
      <c r="AV1149" s="21">
        <f t="shared" si="672"/>
        <v>0.32243294235197256</v>
      </c>
      <c r="AW1149" s="3">
        <f t="shared" si="673"/>
        <v>52.8921768509597</v>
      </c>
      <c r="AX1149"/>
      <c r="AY1149" s="20">
        <f t="shared" si="674"/>
        <v>1.4420903651647677E-2</v>
      </c>
      <c r="AZ1149" s="20">
        <f t="shared" si="675"/>
        <v>1.6928886895412491E-2</v>
      </c>
      <c r="BA1149" s="19">
        <f t="shared" si="676"/>
        <v>0.11016889468857791</v>
      </c>
      <c r="BB1149" s="18">
        <f t="shared" si="677"/>
        <v>1.8795885907458152E-2</v>
      </c>
      <c r="BC1149" s="18">
        <f t="shared" si="678"/>
        <v>2.2064735630494353E-2</v>
      </c>
      <c r="BD1149" s="17">
        <f t="shared" si="679"/>
        <v>0.14359169335970773</v>
      </c>
      <c r="BE1149" s="16">
        <f t="shared" si="680"/>
        <v>4.1427062464204391E-3</v>
      </c>
      <c r="BF1149" s="16">
        <f t="shared" si="681"/>
        <v>4.8631768979718196E-3</v>
      </c>
      <c r="BG1149" s="16">
        <f t="shared" si="682"/>
        <v>3.1648319634634062E-2</v>
      </c>
      <c r="BH1149" s="15">
        <f t="shared" si="683"/>
        <v>4.8463773578462819E-3</v>
      </c>
      <c r="BI1149" s="15">
        <f t="shared" si="684"/>
        <v>5.6892255939934612E-3</v>
      </c>
      <c r="BJ1149" s="15">
        <f t="shared" si="685"/>
        <v>3.7024034669052922E-2</v>
      </c>
    </row>
    <row r="1150" spans="1:62" x14ac:dyDescent="0.25">
      <c r="A1150">
        <v>1121</v>
      </c>
      <c r="B1150" s="26">
        <f t="shared" si="663"/>
        <v>0.45639182337780693</v>
      </c>
      <c r="C1150" s="25">
        <f t="shared" si="664"/>
        <v>10.218331158834536</v>
      </c>
      <c r="D1150" s="24">
        <f t="shared" si="665"/>
        <v>1.0111917610812315</v>
      </c>
      <c r="E1150" s="22">
        <f t="shared" si="666"/>
        <v>38.21312916531415</v>
      </c>
      <c r="F1150" s="27">
        <v>3.4</v>
      </c>
      <c r="G1150" s="4">
        <f t="shared" si="667"/>
        <v>53.299043908607722</v>
      </c>
      <c r="H1150" s="4"/>
      <c r="I1150" s="5">
        <v>0.72929999999999995</v>
      </c>
      <c r="J1150" s="5">
        <v>0</v>
      </c>
      <c r="K1150" s="14">
        <v>1</v>
      </c>
      <c r="L1150" s="6">
        <v>11</v>
      </c>
      <c r="M1150" s="6">
        <v>52</v>
      </c>
      <c r="N1150" s="6">
        <v>83</v>
      </c>
      <c r="O1150" s="13">
        <f t="shared" si="686"/>
        <v>-10.25</v>
      </c>
      <c r="P1150" s="12">
        <f t="shared" si="687"/>
        <v>-10.25</v>
      </c>
      <c r="Q1150" s="4"/>
      <c r="R1150">
        <v>1121</v>
      </c>
      <c r="S1150" s="4">
        <f t="shared" si="688"/>
        <v>1.245428856118602</v>
      </c>
      <c r="T1150" s="12">
        <f t="shared" si="689"/>
        <v>1</v>
      </c>
      <c r="U1150">
        <f t="shared" si="690"/>
        <v>0.6</v>
      </c>
      <c r="V1150" s="4">
        <f t="shared" si="691"/>
        <v>0.74725731367116122</v>
      </c>
      <c r="W1150" s="4"/>
      <c r="X1150"/>
      <c r="Z1150"/>
      <c r="AA1150">
        <v>1121</v>
      </c>
      <c r="AB1150" s="4">
        <f t="shared" si="692"/>
        <v>0.29259341317365273</v>
      </c>
      <c r="AC1150" s="4">
        <f t="shared" si="693"/>
        <v>0</v>
      </c>
      <c r="AD1150" s="26">
        <f t="shared" si="694"/>
        <v>0.45639182337780693</v>
      </c>
      <c r="AE1150" s="4">
        <f t="shared" si="668"/>
        <v>0.23867393032330747</v>
      </c>
      <c r="AF1150" s="11"/>
      <c r="AG1150" s="10">
        <f t="shared" si="695"/>
        <v>0.43670658682634733</v>
      </c>
      <c r="AH1150" s="10">
        <f t="shared" si="696"/>
        <v>0</v>
      </c>
      <c r="AI1150" s="25">
        <f t="shared" si="697"/>
        <v>10.218331158834536</v>
      </c>
      <c r="AJ1150" s="4">
        <f t="shared" si="669"/>
        <v>10.021528992091959</v>
      </c>
      <c r="AK1150" s="4"/>
      <c r="AL1150" s="24">
        <f t="shared" si="698"/>
        <v>1.0111917610812315</v>
      </c>
      <c r="AM1150" s="4">
        <f t="shared" si="670"/>
        <v>0.96884065141197462</v>
      </c>
      <c r="AN1150" s="3"/>
      <c r="AO1150" s="23">
        <f t="shared" si="699"/>
        <v>0</v>
      </c>
      <c r="AP1150" s="22">
        <f t="shared" si="700"/>
        <v>38.21312916531415</v>
      </c>
      <c r="AQ1150" s="4">
        <f t="shared" si="671"/>
        <v>38.163617687169356</v>
      </c>
      <c r="AR1150" s="3"/>
      <c r="AS1150" s="4">
        <v>3.4</v>
      </c>
      <c r="AT1150" s="4"/>
      <c r="AU1150" s="21">
        <f t="shared" si="701"/>
        <v>374.12475609139165</v>
      </c>
      <c r="AV1150" s="21">
        <f t="shared" si="672"/>
        <v>0.39420671894953957</v>
      </c>
      <c r="AW1150" s="3">
        <f t="shared" si="673"/>
        <v>53.299043908607722</v>
      </c>
      <c r="AX1150"/>
      <c r="AY1150" s="20">
        <f t="shared" si="674"/>
        <v>2.218568349296687E-2</v>
      </c>
      <c r="AZ1150" s="20">
        <f t="shared" si="675"/>
        <v>2.6044063230874152E-2</v>
      </c>
      <c r="BA1150" s="19">
        <f t="shared" si="676"/>
        <v>0.16948814633065845</v>
      </c>
      <c r="BB1150" s="18">
        <f t="shared" si="677"/>
        <v>2.005434886781654E-2</v>
      </c>
      <c r="BC1150" s="18">
        <f t="shared" si="678"/>
        <v>2.3542061714393332E-2</v>
      </c>
      <c r="BD1150" s="17">
        <f t="shared" si="679"/>
        <v>0.15320575616036713</v>
      </c>
      <c r="BE1150" s="16">
        <f t="shared" si="680"/>
        <v>4.3156228526557705E-3</v>
      </c>
      <c r="BF1150" s="16">
        <f t="shared" si="681"/>
        <v>5.0661659574654698E-3</v>
      </c>
      <c r="BG1150" s="16">
        <f t="shared" si="682"/>
        <v>3.296932085913569E-2</v>
      </c>
      <c r="BH1150" s="15">
        <f t="shared" si="683"/>
        <v>5.0452719708911483E-3</v>
      </c>
      <c r="BI1150" s="15">
        <f t="shared" si="684"/>
        <v>5.922710574524391E-3</v>
      </c>
      <c r="BJ1150" s="15">
        <f t="shared" si="685"/>
        <v>3.8543495599378308E-2</v>
      </c>
    </row>
    <row r="1151" spans="1:62" x14ac:dyDescent="0.25">
      <c r="A1151">
        <v>1122</v>
      </c>
      <c r="B1151" s="26">
        <f t="shared" si="663"/>
        <v>0.53126734349696014</v>
      </c>
      <c r="C1151" s="25">
        <f t="shared" si="664"/>
        <v>10.458235578918305</v>
      </c>
      <c r="D1151" s="24">
        <f t="shared" si="665"/>
        <v>1.020441578596305</v>
      </c>
      <c r="E1151" s="22">
        <f t="shared" si="666"/>
        <v>38.224192688646617</v>
      </c>
      <c r="F1151" s="27">
        <v>3.4</v>
      </c>
      <c r="G1151" s="4">
        <f t="shared" si="667"/>
        <v>53.634137189658183</v>
      </c>
      <c r="H1151" s="4"/>
      <c r="I1151" s="5">
        <v>0.72929999999999995</v>
      </c>
      <c r="J1151" s="5">
        <v>0</v>
      </c>
      <c r="K1151" s="14">
        <v>1</v>
      </c>
      <c r="L1151" s="6">
        <v>13.9</v>
      </c>
      <c r="M1151" s="6">
        <v>57</v>
      </c>
      <c r="N1151" s="6">
        <v>99</v>
      </c>
      <c r="O1151" s="13">
        <f t="shared" si="686"/>
        <v>-17.25</v>
      </c>
      <c r="P1151" s="12">
        <f t="shared" si="687"/>
        <v>-27.5</v>
      </c>
      <c r="Q1151" s="4"/>
      <c r="R1151">
        <v>1122</v>
      </c>
      <c r="S1151" s="4">
        <f t="shared" si="688"/>
        <v>1.7093833911892833</v>
      </c>
      <c r="T1151" s="12">
        <f t="shared" si="689"/>
        <v>0.75846459436788383</v>
      </c>
      <c r="U1151">
        <f t="shared" si="690"/>
        <v>0.6</v>
      </c>
      <c r="V1151" s="4">
        <f t="shared" si="691"/>
        <v>0.77790406825054637</v>
      </c>
      <c r="W1151" s="4"/>
      <c r="X1151"/>
      <c r="Z1151"/>
      <c r="AA1151">
        <v>1122</v>
      </c>
      <c r="AB1151" s="4">
        <f t="shared" si="692"/>
        <v>0.29259341317365273</v>
      </c>
      <c r="AC1151" s="4">
        <f t="shared" si="693"/>
        <v>0</v>
      </c>
      <c r="AD1151" s="26">
        <f t="shared" si="694"/>
        <v>0.53126734349696014</v>
      </c>
      <c r="AE1151" s="4">
        <f t="shared" si="668"/>
        <v>0.1430848511414359</v>
      </c>
      <c r="AF1151" s="11"/>
      <c r="AG1151" s="10">
        <f t="shared" si="695"/>
        <v>0.43670658682634733</v>
      </c>
      <c r="AH1151" s="10">
        <f t="shared" si="696"/>
        <v>0</v>
      </c>
      <c r="AI1151" s="25">
        <f t="shared" si="697"/>
        <v>10.458235578918305</v>
      </c>
      <c r="AJ1151" s="4">
        <f t="shared" si="669"/>
        <v>10.054647196938989</v>
      </c>
      <c r="AK1151" s="4"/>
      <c r="AL1151" s="24">
        <f t="shared" si="698"/>
        <v>1.020441578596305</v>
      </c>
      <c r="AM1151" s="4">
        <f t="shared" si="670"/>
        <v>0.93580780107566697</v>
      </c>
      <c r="AN1151" s="3"/>
      <c r="AO1151" s="23">
        <f t="shared" si="699"/>
        <v>0</v>
      </c>
      <c r="AP1151" s="22">
        <f t="shared" si="700"/>
        <v>38.224192688646617</v>
      </c>
      <c r="AQ1151" s="4">
        <f t="shared" si="671"/>
        <v>38.124037035154018</v>
      </c>
      <c r="AR1151" s="3"/>
      <c r="AS1151" s="4">
        <v>3.4</v>
      </c>
      <c r="AT1151" s="4"/>
      <c r="AU1151" s="21">
        <f t="shared" si="701"/>
        <v>374.51896281034118</v>
      </c>
      <c r="AV1151" s="21">
        <f t="shared" si="672"/>
        <v>0.76022872356253979</v>
      </c>
      <c r="AW1151" s="3">
        <f t="shared" si="673"/>
        <v>53.634137189658183</v>
      </c>
      <c r="AX1151"/>
      <c r="AY1151" s="20">
        <f t="shared" si="674"/>
        <v>3.9556206392071323E-2</v>
      </c>
      <c r="AZ1151" s="20">
        <f t="shared" si="675"/>
        <v>4.6435546634170689E-2</v>
      </c>
      <c r="BA1151" s="19">
        <f t="shared" si="676"/>
        <v>0.30219073932928231</v>
      </c>
      <c r="BB1151" s="18">
        <f t="shared" si="677"/>
        <v>4.1126082833211987E-2</v>
      </c>
      <c r="BC1151" s="18">
        <f t="shared" si="678"/>
        <v>4.8278445065074942E-2</v>
      </c>
      <c r="BD1151" s="17">
        <f t="shared" si="679"/>
        <v>0.31418385408102978</v>
      </c>
      <c r="BE1151" s="16">
        <f t="shared" si="680"/>
        <v>8.6242714117072232E-3</v>
      </c>
      <c r="BF1151" s="16">
        <f t="shared" si="681"/>
        <v>1.0124144700699783E-2</v>
      </c>
      <c r="BG1151" s="16">
        <f t="shared" si="682"/>
        <v>6.588536140823105E-2</v>
      </c>
      <c r="BH1151" s="15">
        <f t="shared" si="683"/>
        <v>1.0205966984357398E-2</v>
      </c>
      <c r="BI1151" s="15">
        <f t="shared" si="684"/>
        <v>1.198091776424564E-2</v>
      </c>
      <c r="BJ1151" s="15">
        <f t="shared" si="685"/>
        <v>7.7968768743996553E-2</v>
      </c>
    </row>
    <row r="1152" spans="1:62" x14ac:dyDescent="0.25">
      <c r="A1152">
        <v>1123</v>
      </c>
      <c r="B1152" s="26">
        <f t="shared" si="663"/>
        <v>0.4356782643150886</v>
      </c>
      <c r="C1152" s="25">
        <f t="shared" si="664"/>
        <v>10.491353783765335</v>
      </c>
      <c r="D1152" s="24">
        <f t="shared" si="665"/>
        <v>1.0353203286970152</v>
      </c>
      <c r="E1152" s="22">
        <f t="shared" si="666"/>
        <v>38.240856089318207</v>
      </c>
      <c r="F1152" s="27">
        <v>3.4</v>
      </c>
      <c r="G1152" s="4">
        <f t="shared" si="667"/>
        <v>53.603208466095644</v>
      </c>
      <c r="H1152" s="4"/>
      <c r="I1152" s="5">
        <v>0.72929999999999995</v>
      </c>
      <c r="J1152" s="5">
        <v>0</v>
      </c>
      <c r="K1152" s="14">
        <v>0</v>
      </c>
      <c r="L1152" s="6">
        <v>16</v>
      </c>
      <c r="M1152" s="6">
        <v>34</v>
      </c>
      <c r="N1152" s="6">
        <v>103</v>
      </c>
      <c r="O1152" s="13">
        <f t="shared" si="686"/>
        <v>-43.25</v>
      </c>
      <c r="P1152" s="12">
        <f t="shared" si="687"/>
        <v>-27.5</v>
      </c>
      <c r="Q1152" s="4"/>
      <c r="R1152">
        <v>1123</v>
      </c>
      <c r="S1152" s="4">
        <f t="shared" si="688"/>
        <v>2.0754997247575919</v>
      </c>
      <c r="T1152" s="12">
        <f t="shared" si="689"/>
        <v>0.75846459436788383</v>
      </c>
      <c r="U1152">
        <f t="shared" si="690"/>
        <v>1</v>
      </c>
      <c r="V1152" s="4">
        <f t="shared" si="691"/>
        <v>1.5741930568489215</v>
      </c>
      <c r="W1152" s="4"/>
      <c r="X1152"/>
      <c r="Z1152"/>
      <c r="AA1152">
        <v>1123</v>
      </c>
      <c r="AB1152" s="4">
        <f t="shared" si="692"/>
        <v>0.29259341317365273</v>
      </c>
      <c r="AC1152" s="4">
        <f t="shared" si="693"/>
        <v>0</v>
      </c>
      <c r="AD1152" s="26">
        <f t="shared" si="694"/>
        <v>0.4356782643150886</v>
      </c>
      <c r="AE1152" s="4">
        <f t="shared" si="668"/>
        <v>0.11734009319065236</v>
      </c>
      <c r="AF1152" s="11"/>
      <c r="AG1152" s="10">
        <f t="shared" si="695"/>
        <v>0.43670658682634733</v>
      </c>
      <c r="AH1152" s="10">
        <f t="shared" si="696"/>
        <v>0</v>
      </c>
      <c r="AI1152" s="25">
        <f t="shared" si="697"/>
        <v>10.491353783765335</v>
      </c>
      <c r="AJ1152" s="4">
        <f t="shared" si="669"/>
        <v>10.086487354202617</v>
      </c>
      <c r="AK1152" s="4"/>
      <c r="AL1152" s="24">
        <f t="shared" si="698"/>
        <v>1.0353203286970152</v>
      </c>
      <c r="AM1152" s="4">
        <f t="shared" si="670"/>
        <v>0.94945253165755195</v>
      </c>
      <c r="AN1152" s="3"/>
      <c r="AO1152" s="23">
        <f t="shared" si="699"/>
        <v>0</v>
      </c>
      <c r="AP1152" s="22">
        <f t="shared" si="700"/>
        <v>38.240856089318207</v>
      </c>
      <c r="AQ1152" s="4">
        <f t="shared" si="671"/>
        <v>38.140656774111228</v>
      </c>
      <c r="AR1152" s="3"/>
      <c r="AS1152" s="4">
        <v>3.4</v>
      </c>
      <c r="AT1152" s="4"/>
      <c r="AU1152" s="21">
        <f t="shared" si="701"/>
        <v>375.27919153390371</v>
      </c>
      <c r="AV1152" s="21">
        <f t="shared" si="672"/>
        <v>0.70784617182309673</v>
      </c>
      <c r="AW1152" s="3">
        <f t="shared" si="673"/>
        <v>53.603208466095644</v>
      </c>
      <c r="AX1152"/>
      <c r="AY1152" s="20">
        <f t="shared" si="674"/>
        <v>3.243899621299734E-2</v>
      </c>
      <c r="AZ1152" s="20">
        <f t="shared" si="675"/>
        <v>3.8080560771779487E-2</v>
      </c>
      <c r="BA1152" s="19">
        <f t="shared" si="676"/>
        <v>0.24781861413965944</v>
      </c>
      <c r="BB1152" s="18">
        <f t="shared" si="677"/>
        <v>4.125631723322612E-2</v>
      </c>
      <c r="BC1152" s="18">
        <f t="shared" si="678"/>
        <v>4.8431328925961095E-2</v>
      </c>
      <c r="BD1152" s="17">
        <f t="shared" si="679"/>
        <v>0.31517878340353084</v>
      </c>
      <c r="BE1152" s="16">
        <f t="shared" si="680"/>
        <v>8.7500193053906584E-3</v>
      </c>
      <c r="BF1152" s="16">
        <f t="shared" si="681"/>
        <v>1.0271761793284685E-2</v>
      </c>
      <c r="BG1152" s="16">
        <f t="shared" si="682"/>
        <v>6.6846015940787901E-2</v>
      </c>
      <c r="BH1152" s="15">
        <f t="shared" si="683"/>
        <v>1.0210416159215672E-2</v>
      </c>
      <c r="BI1152" s="15">
        <f t="shared" si="684"/>
        <v>1.1986140708644484E-2</v>
      </c>
      <c r="BJ1152" s="15">
        <f t="shared" si="685"/>
        <v>7.8002758339118516E-2</v>
      </c>
    </row>
    <row r="1153" spans="1:62" x14ac:dyDescent="0.25">
      <c r="A1153">
        <v>1124</v>
      </c>
      <c r="B1153" s="26">
        <f t="shared" si="663"/>
        <v>0.16612572193316733</v>
      </c>
      <c r="C1153" s="25">
        <f t="shared" si="664"/>
        <v>10.159301725460102</v>
      </c>
      <c r="D1153" s="24">
        <f t="shared" si="665"/>
        <v>1.0421082805683817</v>
      </c>
      <c r="E1153" s="22">
        <f t="shared" si="666"/>
        <v>38.249426566310902</v>
      </c>
      <c r="F1153" s="27">
        <v>3.4</v>
      </c>
      <c r="G1153" s="4">
        <f t="shared" si="667"/>
        <v>53.016962294272552</v>
      </c>
      <c r="H1153" s="4"/>
      <c r="I1153" s="5">
        <v>0.1216</v>
      </c>
      <c r="J1153" s="5">
        <v>0</v>
      </c>
      <c r="K1153" s="14">
        <v>0</v>
      </c>
      <c r="L1153" s="6">
        <v>16</v>
      </c>
      <c r="M1153" s="6">
        <v>55</v>
      </c>
      <c r="N1153" s="6">
        <v>91</v>
      </c>
      <c r="O1153" s="13">
        <f t="shared" si="686"/>
        <v>-13.25</v>
      </c>
      <c r="P1153" s="12">
        <f t="shared" si="687"/>
        <v>-27.5</v>
      </c>
      <c r="Q1153" s="4"/>
      <c r="R1153">
        <v>1124</v>
      </c>
      <c r="S1153" s="4">
        <f t="shared" si="688"/>
        <v>2.0754997247575919</v>
      </c>
      <c r="T1153" s="12">
        <f t="shared" si="689"/>
        <v>0.75846459436788383</v>
      </c>
      <c r="U1153">
        <f t="shared" si="690"/>
        <v>1</v>
      </c>
      <c r="V1153" s="4">
        <f t="shared" si="691"/>
        <v>1.5741930568489215</v>
      </c>
      <c r="W1153" s="4"/>
      <c r="X1153"/>
      <c r="Z1153"/>
      <c r="AA1153">
        <v>1124</v>
      </c>
      <c r="AB1153" s="4">
        <f t="shared" si="692"/>
        <v>4.8785628742514978E-2</v>
      </c>
      <c r="AC1153" s="4">
        <f t="shared" si="693"/>
        <v>0</v>
      </c>
      <c r="AD1153" s="26">
        <f t="shared" si="694"/>
        <v>0.16612572193316733</v>
      </c>
      <c r="AE1153" s="4">
        <f t="shared" si="668"/>
        <v>4.4742147840706611E-2</v>
      </c>
      <c r="AF1153" s="11"/>
      <c r="AG1153" s="10">
        <f t="shared" si="695"/>
        <v>7.2814371257485036E-2</v>
      </c>
      <c r="AH1153" s="10">
        <f t="shared" si="696"/>
        <v>0</v>
      </c>
      <c r="AI1153" s="25">
        <f t="shared" si="697"/>
        <v>10.159301725460102</v>
      </c>
      <c r="AJ1153" s="4">
        <f t="shared" si="669"/>
        <v>9.7672489492938173</v>
      </c>
      <c r="AK1153" s="4"/>
      <c r="AL1153" s="24">
        <f t="shared" si="698"/>
        <v>1.0421082805683817</v>
      </c>
      <c r="AM1153" s="4">
        <f t="shared" si="670"/>
        <v>0.95567741639789916</v>
      </c>
      <c r="AN1153" s="3"/>
      <c r="AO1153" s="23">
        <f t="shared" si="699"/>
        <v>0</v>
      </c>
      <c r="AP1153" s="22">
        <f t="shared" si="700"/>
        <v>38.249426566310902</v>
      </c>
      <c r="AQ1153" s="4">
        <f t="shared" si="671"/>
        <v>38.149204691346021</v>
      </c>
      <c r="AR1153" s="3"/>
      <c r="AS1153" s="4">
        <v>3.4</v>
      </c>
      <c r="AT1153" s="4"/>
      <c r="AU1153" s="21">
        <f t="shared" si="701"/>
        <v>375.98703770572683</v>
      </c>
      <c r="AV1153" s="21">
        <f t="shared" si="672"/>
        <v>0.54500252764261192</v>
      </c>
      <c r="AW1153" s="3">
        <f t="shared" si="673"/>
        <v>53.016962294272552</v>
      </c>
      <c r="AX1153"/>
      <c r="AY1153" s="20">
        <f t="shared" si="674"/>
        <v>1.2369114537528234E-2</v>
      </c>
      <c r="AZ1153" s="20">
        <f t="shared" si="675"/>
        <v>1.452026489188097E-2</v>
      </c>
      <c r="BA1153" s="19">
        <f t="shared" si="676"/>
        <v>9.449419466305152E-2</v>
      </c>
      <c r="BB1153" s="18">
        <f t="shared" si="677"/>
        <v>3.9950592404395954E-2</v>
      </c>
      <c r="BC1153" s="18">
        <f t="shared" si="678"/>
        <v>4.6898521518203944E-2</v>
      </c>
      <c r="BD1153" s="17">
        <f t="shared" si="679"/>
        <v>0.30520366224368478</v>
      </c>
      <c r="BE1153" s="16">
        <f t="shared" si="680"/>
        <v>8.807396441366154E-3</v>
      </c>
      <c r="BF1153" s="16">
        <f t="shared" si="681"/>
        <v>1.0339117561603746E-2</v>
      </c>
      <c r="BG1153" s="16">
        <f t="shared" si="682"/>
        <v>6.7284350167512622E-2</v>
      </c>
      <c r="BH1153" s="15">
        <f t="shared" si="683"/>
        <v>1.0212715022398044E-2</v>
      </c>
      <c r="BI1153" s="15">
        <f t="shared" si="684"/>
        <v>1.1988839374119445E-2</v>
      </c>
      <c r="BJ1153" s="15">
        <f t="shared" si="685"/>
        <v>7.8020320568362958E-2</v>
      </c>
    </row>
    <row r="1154" spans="1:62" x14ac:dyDescent="0.25">
      <c r="A1154">
        <v>1125</v>
      </c>
      <c r="B1154" s="26">
        <f t="shared" si="663"/>
        <v>9.3527776583221589E-2</v>
      </c>
      <c r="C1154" s="25">
        <f t="shared" si="664"/>
        <v>9.8400633205513017</v>
      </c>
      <c r="D1154" s="24">
        <f t="shared" si="665"/>
        <v>1.0270172348035875</v>
      </c>
      <c r="E1154" s="22">
        <f t="shared" si="666"/>
        <v>38.232951434691827</v>
      </c>
      <c r="F1154" s="27">
        <v>3.4</v>
      </c>
      <c r="G1154" s="4">
        <f t="shared" si="667"/>
        <v>52.593559766629937</v>
      </c>
      <c r="H1154" s="4"/>
      <c r="I1154" s="5">
        <v>0.1216</v>
      </c>
      <c r="J1154" s="5">
        <v>0</v>
      </c>
      <c r="K1154" s="14">
        <v>0</v>
      </c>
      <c r="L1154" s="6">
        <v>13.5</v>
      </c>
      <c r="M1154" s="6">
        <v>58</v>
      </c>
      <c r="N1154" s="6">
        <v>69</v>
      </c>
      <c r="O1154" s="13">
        <f t="shared" si="686"/>
        <v>6.25</v>
      </c>
      <c r="P1154" s="12">
        <f t="shared" si="687"/>
        <v>-21.25</v>
      </c>
      <c r="Q1154" s="4"/>
      <c r="R1154">
        <v>1125</v>
      </c>
      <c r="S1154" s="4">
        <f t="shared" si="688"/>
        <v>1.6422633067433468</v>
      </c>
      <c r="T1154" s="12">
        <f t="shared" si="689"/>
        <v>0.95855194129866228</v>
      </c>
      <c r="U1154">
        <f t="shared" si="690"/>
        <v>1</v>
      </c>
      <c r="V1154" s="4">
        <f t="shared" si="691"/>
        <v>1.5741946808023954</v>
      </c>
      <c r="W1154" s="4"/>
      <c r="X1154"/>
      <c r="Z1154"/>
      <c r="AA1154">
        <v>1125</v>
      </c>
      <c r="AB1154" s="4">
        <f t="shared" si="692"/>
        <v>4.8785628742514978E-2</v>
      </c>
      <c r="AC1154" s="4">
        <f t="shared" si="693"/>
        <v>0</v>
      </c>
      <c r="AD1154" s="26">
        <f t="shared" si="694"/>
        <v>9.3527776583221589E-2</v>
      </c>
      <c r="AE1154" s="4">
        <f t="shared" si="668"/>
        <v>3.6543692300324268E-2</v>
      </c>
      <c r="AF1154" s="11"/>
      <c r="AG1154" s="10">
        <f t="shared" si="695"/>
        <v>7.2814371257485036E-2</v>
      </c>
      <c r="AH1154" s="10">
        <f t="shared" si="696"/>
        <v>0</v>
      </c>
      <c r="AI1154" s="25">
        <f t="shared" si="697"/>
        <v>9.8400633205513017</v>
      </c>
      <c r="AJ1154" s="4">
        <f t="shared" si="669"/>
        <v>9.5665214050536687</v>
      </c>
      <c r="AK1154" s="4"/>
      <c r="AL1154" s="24">
        <f t="shared" si="698"/>
        <v>1.0270172348035875</v>
      </c>
      <c r="AM1154" s="4">
        <f t="shared" si="670"/>
        <v>0.96525324774634225</v>
      </c>
      <c r="AN1154" s="3"/>
      <c r="AO1154" s="23">
        <f t="shared" si="699"/>
        <v>0</v>
      </c>
      <c r="AP1154" s="22">
        <f t="shared" si="700"/>
        <v>38.232951434691827</v>
      </c>
      <c r="AQ1154" s="4">
        <f t="shared" si="671"/>
        <v>38.161160099143927</v>
      </c>
      <c r="AR1154" s="3"/>
      <c r="AS1154" s="4">
        <v>3.4</v>
      </c>
      <c r="AT1154" s="4"/>
      <c r="AU1154" s="21">
        <f t="shared" si="701"/>
        <v>376.53204023336946</v>
      </c>
      <c r="AV1154" s="21">
        <f t="shared" si="672"/>
        <v>0.36127615408320846</v>
      </c>
      <c r="AW1154" s="3">
        <f t="shared" si="673"/>
        <v>52.593559766629937</v>
      </c>
      <c r="AX1154"/>
      <c r="AY1154" s="20">
        <f t="shared" si="674"/>
        <v>5.8067384370674756E-3</v>
      </c>
      <c r="AZ1154" s="20">
        <f t="shared" si="675"/>
        <v>6.8166059913400794E-3</v>
      </c>
      <c r="BA1154" s="19">
        <f t="shared" si="676"/>
        <v>4.4360739854489774E-2</v>
      </c>
      <c r="BB1154" s="18">
        <f t="shared" si="677"/>
        <v>2.7874210402041907E-2</v>
      </c>
      <c r="BC1154" s="18">
        <f t="shared" si="678"/>
        <v>3.2721899167614414E-2</v>
      </c>
      <c r="BD1154" s="17">
        <f t="shared" si="679"/>
        <v>0.21294580592797677</v>
      </c>
      <c r="BE1154" s="16">
        <f t="shared" si="680"/>
        <v>6.2938155835117167E-3</v>
      </c>
      <c r="BF1154" s="16">
        <f t="shared" si="681"/>
        <v>7.3883922067311458E-3</v>
      </c>
      <c r="BG1154" s="16">
        <f t="shared" si="682"/>
        <v>4.8081779267002425E-2</v>
      </c>
      <c r="BH1154" s="15">
        <f t="shared" si="683"/>
        <v>7.3156129965137517E-3</v>
      </c>
      <c r="BI1154" s="15">
        <f t="shared" si="684"/>
        <v>8.5878935176465776E-3</v>
      </c>
      <c r="BJ1154" s="15">
        <f t="shared" si="685"/>
        <v>5.5887829033739525E-2</v>
      </c>
    </row>
    <row r="1155" spans="1:62" x14ac:dyDescent="0.25">
      <c r="A1155">
        <v>1126</v>
      </c>
      <c r="B1155" s="26">
        <f t="shared" si="663"/>
        <v>8.5329321042839246E-2</v>
      </c>
      <c r="C1155" s="25">
        <f t="shared" si="664"/>
        <v>9.6393357763111531</v>
      </c>
      <c r="D1155" s="24">
        <f t="shared" si="665"/>
        <v>1.0125436251654769</v>
      </c>
      <c r="E1155" s="22">
        <f t="shared" si="666"/>
        <v>38.216674890027257</v>
      </c>
      <c r="F1155" s="27">
        <v>3.4</v>
      </c>
      <c r="G1155" s="4">
        <f t="shared" si="667"/>
        <v>52.353883612546724</v>
      </c>
      <c r="H1155" s="4"/>
      <c r="I1155" s="5">
        <v>0.1216</v>
      </c>
      <c r="J1155" s="5">
        <v>0</v>
      </c>
      <c r="K1155" s="14">
        <v>0</v>
      </c>
      <c r="L1155" s="6">
        <v>10.199999999999999</v>
      </c>
      <c r="M1155" s="6">
        <v>56</v>
      </c>
      <c r="N1155" s="6">
        <v>34</v>
      </c>
      <c r="O1155" s="13">
        <f t="shared" si="686"/>
        <v>30.5</v>
      </c>
      <c r="P1155" s="12">
        <f t="shared" si="687"/>
        <v>0</v>
      </c>
      <c r="Q1155" s="4"/>
      <c r="R1155">
        <v>1126</v>
      </c>
      <c r="S1155" s="4">
        <f t="shared" si="688"/>
        <v>1.1276998486951821</v>
      </c>
      <c r="T1155" s="12">
        <f t="shared" si="689"/>
        <v>1</v>
      </c>
      <c r="U1155">
        <f t="shared" si="690"/>
        <v>1</v>
      </c>
      <c r="V1155" s="4">
        <f t="shared" si="691"/>
        <v>1.1276998486951821</v>
      </c>
      <c r="W1155" s="4"/>
      <c r="X1155"/>
      <c r="Z1155"/>
      <c r="AA1155">
        <v>1126</v>
      </c>
      <c r="AB1155" s="4">
        <f t="shared" si="692"/>
        <v>4.8785628742514978E-2</v>
      </c>
      <c r="AC1155" s="4">
        <f t="shared" si="693"/>
        <v>0</v>
      </c>
      <c r="AD1155" s="26">
        <f t="shared" si="694"/>
        <v>8.5329321042839246E-2</v>
      </c>
      <c r="AE1155" s="4">
        <f t="shared" si="668"/>
        <v>5.1357940925883014E-2</v>
      </c>
      <c r="AF1155" s="11"/>
      <c r="AG1155" s="10">
        <f t="shared" si="695"/>
        <v>7.2814371257485036E-2</v>
      </c>
      <c r="AH1155" s="10">
        <f t="shared" si="696"/>
        <v>0</v>
      </c>
      <c r="AI1155" s="25">
        <f t="shared" si="697"/>
        <v>9.6393357763111531</v>
      </c>
      <c r="AJ1155" s="4">
        <f t="shared" si="669"/>
        <v>9.4936318887169566</v>
      </c>
      <c r="AK1155" s="4"/>
      <c r="AL1155" s="24">
        <f t="shared" si="698"/>
        <v>1.0125436251654769</v>
      </c>
      <c r="AM1155" s="4">
        <f t="shared" si="670"/>
        <v>0.97917734880307561</v>
      </c>
      <c r="AN1155" s="3"/>
      <c r="AO1155" s="23">
        <f t="shared" si="699"/>
        <v>0</v>
      </c>
      <c r="AP1155" s="22">
        <f t="shared" si="700"/>
        <v>38.216674890027257</v>
      </c>
      <c r="AQ1155" s="4">
        <f t="shared" si="671"/>
        <v>38.177889482416717</v>
      </c>
      <c r="AR1155" s="3"/>
      <c r="AS1155" s="4">
        <v>3.4</v>
      </c>
      <c r="AT1155" s="4"/>
      <c r="AU1155" s="21">
        <f t="shared" si="701"/>
        <v>376.89331638745267</v>
      </c>
      <c r="AV1155" s="21">
        <f t="shared" si="672"/>
        <v>0.19604122857441586</v>
      </c>
      <c r="AW1155" s="3">
        <f t="shared" si="673"/>
        <v>52.353883612546724</v>
      </c>
      <c r="AX1155"/>
      <c r="AY1155" s="20">
        <f t="shared" si="674"/>
        <v>3.4617195514812234E-3</v>
      </c>
      <c r="AZ1155" s="20">
        <f t="shared" si="675"/>
        <v>4.0637577343475232E-3</v>
      </c>
      <c r="BA1155" s="19">
        <f t="shared" si="676"/>
        <v>2.644590283112749E-2</v>
      </c>
      <c r="BB1155" s="18">
        <f t="shared" si="677"/>
        <v>1.4847380196952814E-2</v>
      </c>
      <c r="BC1155" s="18">
        <f t="shared" si="678"/>
        <v>1.7429533274683738E-2</v>
      </c>
      <c r="BD1155" s="17">
        <f t="shared" si="679"/>
        <v>0.11342697412255996</v>
      </c>
      <c r="BE1155" s="16">
        <f t="shared" si="680"/>
        <v>3.4000588391225883E-3</v>
      </c>
      <c r="BF1155" s="16">
        <f t="shared" si="681"/>
        <v>3.9913734198395601E-3</v>
      </c>
      <c r="BG1155" s="16">
        <f t="shared" si="682"/>
        <v>2.5974844103439157E-2</v>
      </c>
      <c r="BH1155" s="15">
        <f t="shared" si="683"/>
        <v>3.9522740428952633E-3</v>
      </c>
      <c r="BI1155" s="15">
        <f t="shared" si="684"/>
        <v>4.6396260503553093E-3</v>
      </c>
      <c r="BJ1155" s="15">
        <f t="shared" si="685"/>
        <v>3.0193507517289265E-2</v>
      </c>
    </row>
    <row r="1156" spans="1:62" x14ac:dyDescent="0.25">
      <c r="A1156">
        <v>1127</v>
      </c>
      <c r="B1156" s="26">
        <f t="shared" si="663"/>
        <v>0.10014356966839799</v>
      </c>
      <c r="C1156" s="25">
        <f t="shared" si="664"/>
        <v>9.5664462599744411</v>
      </c>
      <c r="D1156" s="24">
        <f t="shared" si="665"/>
        <v>1.0048387814335276</v>
      </c>
      <c r="E1156" s="22">
        <f t="shared" si="666"/>
        <v>38.208013772895946</v>
      </c>
      <c r="F1156" s="27">
        <v>3.4</v>
      </c>
      <c r="G1156" s="4">
        <f t="shared" si="667"/>
        <v>52.279442383972309</v>
      </c>
      <c r="H1156" s="4"/>
      <c r="I1156" s="5">
        <v>0.1216</v>
      </c>
      <c r="J1156" s="5">
        <v>0</v>
      </c>
      <c r="K1156" s="14">
        <v>0</v>
      </c>
      <c r="L1156" s="6">
        <v>6.1</v>
      </c>
      <c r="M1156" s="6">
        <v>75</v>
      </c>
      <c r="N1156" s="6">
        <v>18</v>
      </c>
      <c r="O1156" s="13">
        <f t="shared" si="686"/>
        <v>61.5</v>
      </c>
      <c r="P1156" s="12">
        <f t="shared" si="687"/>
        <v>0</v>
      </c>
      <c r="Q1156" s="4"/>
      <c r="R1156">
        <v>1127</v>
      </c>
      <c r="S1156" s="4">
        <f t="shared" si="688"/>
        <v>0.60923828172684824</v>
      </c>
      <c r="T1156" s="12">
        <f t="shared" si="689"/>
        <v>1</v>
      </c>
      <c r="U1156">
        <f t="shared" si="690"/>
        <v>1</v>
      </c>
      <c r="V1156" s="4">
        <f t="shared" si="691"/>
        <v>0.60923828172684824</v>
      </c>
      <c r="W1156" s="4"/>
      <c r="X1156"/>
      <c r="Z1156"/>
      <c r="AA1156">
        <v>1127</v>
      </c>
      <c r="AB1156" s="4">
        <f t="shared" si="692"/>
        <v>4.8785628742514978E-2</v>
      </c>
      <c r="AC1156" s="4">
        <f t="shared" si="693"/>
        <v>0</v>
      </c>
      <c r="AD1156" s="26">
        <f t="shared" si="694"/>
        <v>0.10014356966839799</v>
      </c>
      <c r="AE1156" s="4">
        <f t="shared" si="668"/>
        <v>6.8290383312742842E-2</v>
      </c>
      <c r="AF1156" s="11"/>
      <c r="AG1156" s="10">
        <f t="shared" si="695"/>
        <v>7.2814371257485036E-2</v>
      </c>
      <c r="AH1156" s="10">
        <f t="shared" si="696"/>
        <v>0</v>
      </c>
      <c r="AI1156" s="25">
        <f t="shared" si="697"/>
        <v>9.5664462599744411</v>
      </c>
      <c r="AJ1156" s="4">
        <f t="shared" si="669"/>
        <v>9.4572034209283267</v>
      </c>
      <c r="AK1156" s="4"/>
      <c r="AL1156" s="24">
        <f t="shared" si="698"/>
        <v>1.0048387814335276</v>
      </c>
      <c r="AM1156" s="4">
        <f t="shared" si="670"/>
        <v>0.97976742486608048</v>
      </c>
      <c r="AN1156" s="3"/>
      <c r="AO1156" s="23">
        <f t="shared" si="699"/>
        <v>0</v>
      </c>
      <c r="AP1156" s="22">
        <f t="shared" si="700"/>
        <v>38.208013772895946</v>
      </c>
      <c r="AQ1156" s="4">
        <f t="shared" si="671"/>
        <v>38.178770171368761</v>
      </c>
      <c r="AR1156" s="3"/>
      <c r="AS1156" s="4">
        <v>3.4</v>
      </c>
      <c r="AT1156" s="4"/>
      <c r="AU1156" s="21">
        <f t="shared" si="701"/>
        <v>377.08935761602709</v>
      </c>
      <c r="AV1156" s="21">
        <f t="shared" si="672"/>
        <v>0.15212275344390433</v>
      </c>
      <c r="AW1156" s="3">
        <f t="shared" si="673"/>
        <v>52.279442383972309</v>
      </c>
      <c r="AX1156"/>
      <c r="AY1156" s="20">
        <f t="shared" si="674"/>
        <v>3.2458733676618743E-3</v>
      </c>
      <c r="AZ1156" s="20">
        <f t="shared" si="675"/>
        <v>3.8103730837769829E-3</v>
      </c>
      <c r="BA1156" s="19">
        <f t="shared" si="676"/>
        <v>2.4796939904216296E-2</v>
      </c>
      <c r="BB1156" s="18">
        <f t="shared" si="677"/>
        <v>1.1131960800041049E-2</v>
      </c>
      <c r="BC1156" s="18">
        <f t="shared" si="678"/>
        <v>1.3067953982656885E-2</v>
      </c>
      <c r="BD1156" s="17">
        <f t="shared" si="679"/>
        <v>8.5042924263416503E-2</v>
      </c>
      <c r="BE1156" s="16">
        <f t="shared" si="680"/>
        <v>2.5547977418900617E-3</v>
      </c>
      <c r="BF1156" s="16">
        <f t="shared" si="681"/>
        <v>2.9991103926535509E-3</v>
      </c>
      <c r="BG1156" s="16">
        <f t="shared" si="682"/>
        <v>1.951744843290347E-2</v>
      </c>
      <c r="BH1156" s="15">
        <f t="shared" si="683"/>
        <v>2.9799539145556357E-3</v>
      </c>
      <c r="BI1156" s="15">
        <f t="shared" si="684"/>
        <v>3.4982067692609638E-3</v>
      </c>
      <c r="BJ1156" s="15">
        <f t="shared" si="685"/>
        <v>2.276544084336804E-2</v>
      </c>
    </row>
    <row r="1157" spans="1:62" x14ac:dyDescent="0.25">
      <c r="A1157">
        <v>1128</v>
      </c>
      <c r="B1157" s="26">
        <f t="shared" si="663"/>
        <v>0.21460714977980874</v>
      </c>
      <c r="C1157" s="25">
        <f t="shared" si="664"/>
        <v>9.6755866544612612</v>
      </c>
      <c r="D1157" s="24">
        <f t="shared" si="665"/>
        <v>0.99968001069022916</v>
      </c>
      <c r="E1157" s="22">
        <f t="shared" si="666"/>
        <v>38.202145815597106</v>
      </c>
      <c r="F1157" s="27">
        <v>3.4</v>
      </c>
      <c r="G1157" s="4">
        <f t="shared" si="667"/>
        <v>52.492019630528404</v>
      </c>
      <c r="H1157" s="4"/>
      <c r="I1157" s="5">
        <v>0.36470000000000002</v>
      </c>
      <c r="J1157" s="5">
        <v>0</v>
      </c>
      <c r="K1157" s="14">
        <v>0</v>
      </c>
      <c r="L1157" s="6">
        <v>4.5999999999999996</v>
      </c>
      <c r="M1157" s="6">
        <v>71</v>
      </c>
      <c r="N1157" s="6">
        <v>8</v>
      </c>
      <c r="O1157" s="13">
        <f t="shared" si="686"/>
        <v>65</v>
      </c>
      <c r="P1157" s="12">
        <f t="shared" si="687"/>
        <v>0</v>
      </c>
      <c r="Q1157" s="4"/>
      <c r="R1157">
        <v>1128</v>
      </c>
      <c r="S1157" s="4">
        <f t="shared" si="688"/>
        <v>0.45940307648816003</v>
      </c>
      <c r="T1157" s="12">
        <f t="shared" si="689"/>
        <v>1</v>
      </c>
      <c r="U1157">
        <f t="shared" si="690"/>
        <v>1</v>
      </c>
      <c r="V1157" s="4">
        <f t="shared" si="691"/>
        <v>0.45940307648816003</v>
      </c>
      <c r="W1157" s="4"/>
      <c r="X1157"/>
      <c r="Z1157"/>
      <c r="AA1157">
        <v>1128</v>
      </c>
      <c r="AB1157" s="4">
        <f t="shared" si="692"/>
        <v>0.1463167664670659</v>
      </c>
      <c r="AC1157" s="4">
        <f t="shared" si="693"/>
        <v>0</v>
      </c>
      <c r="AD1157" s="26">
        <f t="shared" si="694"/>
        <v>0.21460714977980874</v>
      </c>
      <c r="AE1157" s="4">
        <f t="shared" si="668"/>
        <v>0.17960219574068595</v>
      </c>
      <c r="AF1157" s="11"/>
      <c r="AG1157" s="10">
        <f t="shared" si="695"/>
        <v>0.21838323353293418</v>
      </c>
      <c r="AH1157" s="10">
        <f t="shared" si="696"/>
        <v>0</v>
      </c>
      <c r="AI1157" s="25">
        <f t="shared" si="697"/>
        <v>9.6755866544612612</v>
      </c>
      <c r="AJ1157" s="4">
        <f t="shared" si="669"/>
        <v>9.6240380300651474</v>
      </c>
      <c r="AK1157" s="4"/>
      <c r="AL1157" s="24">
        <f t="shared" si="698"/>
        <v>0.99968001069022916</v>
      </c>
      <c r="AM1157" s="4">
        <f t="shared" si="670"/>
        <v>0.98800026303914668</v>
      </c>
      <c r="AN1157" s="3"/>
      <c r="AO1157" s="23">
        <f t="shared" si="699"/>
        <v>0</v>
      </c>
      <c r="AP1157" s="22">
        <f t="shared" si="700"/>
        <v>38.202145815597106</v>
      </c>
      <c r="AQ1157" s="4">
        <f t="shared" si="671"/>
        <v>38.188543325638761</v>
      </c>
      <c r="AR1157" s="3"/>
      <c r="AS1157" s="4">
        <v>3.4</v>
      </c>
      <c r="AT1157" s="4"/>
      <c r="AU1157" s="21">
        <f t="shared" si="701"/>
        <v>377.24148036947099</v>
      </c>
      <c r="AV1157" s="21">
        <f t="shared" si="672"/>
        <v>8.7061494527883282E-2</v>
      </c>
      <c r="AW1157" s="3">
        <f t="shared" si="673"/>
        <v>52.492019630528404</v>
      </c>
      <c r="AX1157"/>
      <c r="AY1157" s="20">
        <f t="shared" si="674"/>
        <v>3.5670418269362391E-3</v>
      </c>
      <c r="AZ1157" s="20">
        <f t="shared" si="675"/>
        <v>4.1873969272729766E-3</v>
      </c>
      <c r="BA1157" s="19">
        <f t="shared" si="676"/>
        <v>2.7250515284913582E-2</v>
      </c>
      <c r="BB1157" s="18">
        <f t="shared" si="677"/>
        <v>5.2528593277527923E-3</v>
      </c>
      <c r="BC1157" s="18">
        <f t="shared" si="678"/>
        <v>6.1664000804054521E-3</v>
      </c>
      <c r="BD1157" s="17">
        <f t="shared" si="679"/>
        <v>4.0129364987955614E-2</v>
      </c>
      <c r="BE1157" s="16">
        <f t="shared" si="680"/>
        <v>1.1901786345129436E-3</v>
      </c>
      <c r="BF1157" s="16">
        <f t="shared" si="681"/>
        <v>1.3971662231238903E-3</v>
      </c>
      <c r="BG1157" s="16">
        <f t="shared" si="682"/>
        <v>9.0924027934456506E-3</v>
      </c>
      <c r="BH1157" s="15">
        <f t="shared" si="683"/>
        <v>1.3861081085170751E-3</v>
      </c>
      <c r="BI1157" s="15">
        <f t="shared" si="684"/>
        <v>1.6271703882591751E-3</v>
      </c>
      <c r="BJ1157" s="15">
        <f t="shared" si="685"/>
        <v>1.0589211461568427E-2</v>
      </c>
    </row>
    <row r="1158" spans="1:62" x14ac:dyDescent="0.25">
      <c r="A1158">
        <v>1129</v>
      </c>
      <c r="B1158" s="26">
        <f t="shared" si="663"/>
        <v>0.32591896220775185</v>
      </c>
      <c r="C1158" s="25">
        <f t="shared" si="664"/>
        <v>9.8424212635980819</v>
      </c>
      <c r="D1158" s="24">
        <f t="shared" si="665"/>
        <v>0.99939645093686569</v>
      </c>
      <c r="E1158" s="22">
        <f t="shared" si="666"/>
        <v>38.201921459257818</v>
      </c>
      <c r="F1158" s="27">
        <v>3.4</v>
      </c>
      <c r="G1158" s="4">
        <f t="shared" si="667"/>
        <v>52.769658136000515</v>
      </c>
      <c r="H1158" s="4"/>
      <c r="I1158" s="5">
        <v>0.36470000000000002</v>
      </c>
      <c r="J1158" s="5">
        <v>0</v>
      </c>
      <c r="K1158" s="14">
        <v>1</v>
      </c>
      <c r="L1158" s="6">
        <v>3.4</v>
      </c>
      <c r="M1158" s="6">
        <v>74</v>
      </c>
      <c r="N1158" s="6">
        <v>8</v>
      </c>
      <c r="O1158" s="13">
        <f t="shared" si="686"/>
        <v>68</v>
      </c>
      <c r="P1158" s="12">
        <f t="shared" si="687"/>
        <v>0</v>
      </c>
      <c r="Q1158" s="4"/>
      <c r="R1158">
        <v>1129</v>
      </c>
      <c r="S1158" s="4">
        <f t="shared" si="688"/>
        <v>0.35612952979019163</v>
      </c>
      <c r="T1158" s="12">
        <f t="shared" si="689"/>
        <v>1</v>
      </c>
      <c r="U1158">
        <f t="shared" si="690"/>
        <v>0.6</v>
      </c>
      <c r="V1158" s="4">
        <f t="shared" si="691"/>
        <v>0.21367771787411496</v>
      </c>
      <c r="W1158" s="4"/>
      <c r="X1158"/>
      <c r="Z1158"/>
      <c r="AA1158">
        <v>1129</v>
      </c>
      <c r="AB1158" s="4">
        <f t="shared" si="692"/>
        <v>0.1463167664670659</v>
      </c>
      <c r="AC1158" s="4">
        <f t="shared" si="693"/>
        <v>0</v>
      </c>
      <c r="AD1158" s="26">
        <f t="shared" si="694"/>
        <v>0.32591896220775185</v>
      </c>
      <c r="AE1158" s="4">
        <f t="shared" si="668"/>
        <v>0.27056068333860134</v>
      </c>
      <c r="AF1158" s="11"/>
      <c r="AG1158" s="10">
        <f t="shared" si="695"/>
        <v>0.21838323353293418</v>
      </c>
      <c r="AH1158" s="10">
        <f t="shared" si="696"/>
        <v>0</v>
      </c>
      <c r="AI1158" s="25">
        <f t="shared" si="697"/>
        <v>9.8424212635980819</v>
      </c>
      <c r="AJ1158" s="4">
        <f t="shared" si="669"/>
        <v>9.7876087605548125</v>
      </c>
      <c r="AK1158" s="4"/>
      <c r="AL1158" s="24">
        <f t="shared" si="698"/>
        <v>0.99939645093686569</v>
      </c>
      <c r="AM1158" s="4">
        <f t="shared" si="670"/>
        <v>0.9871929306511944</v>
      </c>
      <c r="AN1158" s="3"/>
      <c r="AO1158" s="23">
        <f t="shared" si="699"/>
        <v>0</v>
      </c>
      <c r="AP1158" s="22">
        <f t="shared" si="700"/>
        <v>38.201921459257818</v>
      </c>
      <c r="AQ1158" s="4">
        <f t="shared" si="671"/>
        <v>38.187701351048332</v>
      </c>
      <c r="AR1158" s="3"/>
      <c r="AS1158" s="4">
        <v>3.4</v>
      </c>
      <c r="AT1158" s="4"/>
      <c r="AU1158" s="21">
        <f t="shared" si="701"/>
        <v>377.32854186399885</v>
      </c>
      <c r="AV1158" s="21">
        <f t="shared" si="672"/>
        <v>0.10633546510260494</v>
      </c>
      <c r="AW1158" s="3">
        <f t="shared" si="673"/>
        <v>52.769658136000515</v>
      </c>
      <c r="AX1158"/>
      <c r="AY1158" s="20">
        <f t="shared" si="674"/>
        <v>5.6410671464606453E-3</v>
      </c>
      <c r="AZ1158" s="20">
        <f t="shared" si="675"/>
        <v>6.6221223023668445E-3</v>
      </c>
      <c r="BA1158" s="19">
        <f t="shared" si="676"/>
        <v>4.3095089420323029E-2</v>
      </c>
      <c r="BB1158" s="18">
        <f t="shared" si="677"/>
        <v>5.5854520127606271E-3</v>
      </c>
      <c r="BC1158" s="18">
        <f t="shared" si="678"/>
        <v>6.5568349715016058E-3</v>
      </c>
      <c r="BD1158" s="17">
        <f t="shared" si="679"/>
        <v>4.2670216059007116E-2</v>
      </c>
      <c r="BE1158" s="16">
        <f t="shared" si="680"/>
        <v>1.2435516197565393E-3</v>
      </c>
      <c r="BF1158" s="16">
        <f t="shared" si="681"/>
        <v>1.4598214666707201E-3</v>
      </c>
      <c r="BG1158" s="16">
        <f t="shared" si="682"/>
        <v>9.5001471992440297E-3</v>
      </c>
      <c r="BH1158" s="15">
        <f t="shared" si="683"/>
        <v>1.4490440613092732E-3</v>
      </c>
      <c r="BI1158" s="15">
        <f t="shared" si="684"/>
        <v>1.7010517241456686E-3</v>
      </c>
      <c r="BJ1158" s="15">
        <f t="shared" si="685"/>
        <v>1.1070012424030775E-2</v>
      </c>
    </row>
    <row r="1159" spans="1:62" x14ac:dyDescent="0.25">
      <c r="A1159">
        <v>1130</v>
      </c>
      <c r="B1159" s="26">
        <f t="shared" si="663"/>
        <v>0.41687744980566721</v>
      </c>
      <c r="C1159" s="25">
        <f t="shared" si="664"/>
        <v>10.005991994087747</v>
      </c>
      <c r="D1159" s="24">
        <f t="shared" si="665"/>
        <v>1.0011120454914815</v>
      </c>
      <c r="E1159" s="22">
        <f t="shared" si="666"/>
        <v>38.20404118151302</v>
      </c>
      <c r="F1159" s="27">
        <v>3.4</v>
      </c>
      <c r="G1159" s="4">
        <f t="shared" si="667"/>
        <v>53.028022670897919</v>
      </c>
      <c r="H1159" s="4"/>
      <c r="I1159" s="5">
        <v>0.36470000000000002</v>
      </c>
      <c r="J1159" s="5">
        <v>0</v>
      </c>
      <c r="K1159" s="14">
        <v>1</v>
      </c>
      <c r="L1159" s="6">
        <v>3.6</v>
      </c>
      <c r="M1159" s="6">
        <v>59</v>
      </c>
      <c r="N1159" s="6">
        <v>10</v>
      </c>
      <c r="O1159" s="13">
        <f t="shared" si="686"/>
        <v>51.5</v>
      </c>
      <c r="P1159" s="12">
        <f t="shared" si="687"/>
        <v>0</v>
      </c>
      <c r="Q1159" s="4"/>
      <c r="R1159">
        <v>1130</v>
      </c>
      <c r="S1159" s="4">
        <f t="shared" si="688"/>
        <v>0.37230471497562223</v>
      </c>
      <c r="T1159" s="12">
        <f t="shared" si="689"/>
        <v>1</v>
      </c>
      <c r="U1159">
        <f t="shared" si="690"/>
        <v>0.6</v>
      </c>
      <c r="V1159" s="4">
        <f t="shared" si="691"/>
        <v>0.22338282898537334</v>
      </c>
      <c r="W1159" s="4"/>
      <c r="X1159"/>
      <c r="Z1159"/>
      <c r="AA1159">
        <v>1130</v>
      </c>
      <c r="AB1159" s="4">
        <f t="shared" si="692"/>
        <v>0.1463167664670659</v>
      </c>
      <c r="AC1159" s="4">
        <f t="shared" si="693"/>
        <v>0</v>
      </c>
      <c r="AD1159" s="26">
        <f t="shared" si="694"/>
        <v>0.41687744980566721</v>
      </c>
      <c r="AE1159" s="4">
        <f t="shared" si="668"/>
        <v>0.32355993555926971</v>
      </c>
      <c r="AF1159" s="11"/>
      <c r="AG1159" s="10">
        <f t="shared" si="695"/>
        <v>0.21838323353293418</v>
      </c>
      <c r="AH1159" s="10">
        <f t="shared" si="696"/>
        <v>0</v>
      </c>
      <c r="AI1159" s="25">
        <f t="shared" si="697"/>
        <v>10.005991994087747</v>
      </c>
      <c r="AJ1159" s="4">
        <f t="shared" si="669"/>
        <v>9.9302124761679025</v>
      </c>
      <c r="AK1159" s="4"/>
      <c r="AL1159" s="24">
        <f t="shared" si="698"/>
        <v>1.0011120454914815</v>
      </c>
      <c r="AM1159" s="4">
        <f t="shared" si="670"/>
        <v>0.98450776333363743</v>
      </c>
      <c r="AN1159" s="3"/>
      <c r="AO1159" s="23">
        <f t="shared" si="699"/>
        <v>0</v>
      </c>
      <c r="AP1159" s="22">
        <f t="shared" si="700"/>
        <v>38.20404118151302</v>
      </c>
      <c r="AQ1159" s="4">
        <f t="shared" si="671"/>
        <v>38.184683673724955</v>
      </c>
      <c r="AR1159" s="3"/>
      <c r="AS1159" s="4">
        <v>3.4</v>
      </c>
      <c r="AT1159" s="4"/>
      <c r="AU1159" s="21">
        <f t="shared" si="701"/>
        <v>377.43487732910148</v>
      </c>
      <c r="AV1159" s="21">
        <f t="shared" si="672"/>
        <v>0.15963336389552898</v>
      </c>
      <c r="AW1159" s="3">
        <f t="shared" si="673"/>
        <v>53.028022670897919</v>
      </c>
      <c r="AX1159"/>
      <c r="AY1159" s="20">
        <f t="shared" si="674"/>
        <v>9.5091533652806298E-3</v>
      </c>
      <c r="AZ1159" s="20">
        <f t="shared" si="675"/>
        <v>1.1162919167938131E-2</v>
      </c>
      <c r="BA1159" s="19">
        <f t="shared" si="676"/>
        <v>7.2645441713178757E-2</v>
      </c>
      <c r="BB1159" s="18">
        <f t="shared" si="677"/>
        <v>7.7220129968759068E-3</v>
      </c>
      <c r="BC1159" s="18">
        <f t="shared" si="678"/>
        <v>9.0649717789412828E-3</v>
      </c>
      <c r="BD1159" s="17">
        <f t="shared" si="679"/>
        <v>5.8992533144027422E-2</v>
      </c>
      <c r="BE1159" s="16">
        <f t="shared" si="680"/>
        <v>1.6919939074076568E-3</v>
      </c>
      <c r="BF1159" s="16">
        <f t="shared" si="681"/>
        <v>1.986253717391597E-3</v>
      </c>
      <c r="BG1159" s="16">
        <f t="shared" si="682"/>
        <v>1.2926034533044788E-2</v>
      </c>
      <c r="BH1159" s="15">
        <f t="shared" si="683"/>
        <v>1.9725505100821146E-3</v>
      </c>
      <c r="BI1159" s="15">
        <f t="shared" si="684"/>
        <v>2.3156027727050908E-3</v>
      </c>
      <c r="BJ1159" s="15">
        <f t="shared" si="685"/>
        <v>1.5069354505278016E-2</v>
      </c>
    </row>
    <row r="1160" spans="1:62" x14ac:dyDescent="0.25">
      <c r="A1160">
        <v>1131</v>
      </c>
      <c r="B1160" s="26">
        <f t="shared" si="663"/>
        <v>0.37234556430178467</v>
      </c>
      <c r="C1160" s="25">
        <f t="shared" si="664"/>
        <v>10.003026847425387</v>
      </c>
      <c r="D1160" s="24">
        <f t="shared" si="665"/>
        <v>1.0054034741132836</v>
      </c>
      <c r="E1160" s="22">
        <f t="shared" si="666"/>
        <v>38.209213421161927</v>
      </c>
      <c r="F1160" s="27">
        <v>3.4</v>
      </c>
      <c r="G1160" s="4">
        <f t="shared" si="667"/>
        <v>52.989989307002382</v>
      </c>
      <c r="H1160" s="4"/>
      <c r="I1160" s="5">
        <v>0.1216</v>
      </c>
      <c r="J1160" s="5">
        <v>0</v>
      </c>
      <c r="K1160" s="14">
        <v>1</v>
      </c>
      <c r="L1160" s="6">
        <v>5.0999999999999996</v>
      </c>
      <c r="M1160" s="6">
        <v>62</v>
      </c>
      <c r="N1160" s="6">
        <v>27</v>
      </c>
      <c r="O1160" s="13">
        <f t="shared" si="686"/>
        <v>41.75</v>
      </c>
      <c r="P1160" s="12">
        <f t="shared" si="687"/>
        <v>0</v>
      </c>
      <c r="Q1160" s="4"/>
      <c r="R1160">
        <v>1131</v>
      </c>
      <c r="S1160" s="4">
        <f t="shared" si="688"/>
        <v>0.50681584851960382</v>
      </c>
      <c r="T1160" s="12">
        <f t="shared" si="689"/>
        <v>1</v>
      </c>
      <c r="U1160">
        <f t="shared" si="690"/>
        <v>0.6</v>
      </c>
      <c r="V1160" s="4">
        <f t="shared" si="691"/>
        <v>0.3040895091117623</v>
      </c>
      <c r="W1160" s="4"/>
      <c r="X1160"/>
      <c r="Z1160"/>
      <c r="AA1160">
        <v>1131</v>
      </c>
      <c r="AB1160" s="4">
        <f t="shared" si="692"/>
        <v>4.8785628742514978E-2</v>
      </c>
      <c r="AC1160" s="4">
        <f t="shared" si="693"/>
        <v>0</v>
      </c>
      <c r="AD1160" s="26">
        <f t="shared" si="694"/>
        <v>0.37234556430178467</v>
      </c>
      <c r="AE1160" s="4">
        <f t="shared" si="668"/>
        <v>0.25653146669727728</v>
      </c>
      <c r="AF1160" s="11"/>
      <c r="AG1160" s="10">
        <f t="shared" si="695"/>
        <v>7.2814371257485036E-2</v>
      </c>
      <c r="AH1160" s="10">
        <f t="shared" si="696"/>
        <v>0</v>
      </c>
      <c r="AI1160" s="25">
        <f t="shared" si="697"/>
        <v>10.003026847425387</v>
      </c>
      <c r="AJ1160" s="4">
        <f t="shared" si="669"/>
        <v>9.8918442173068257</v>
      </c>
      <c r="AK1160" s="4"/>
      <c r="AL1160" s="24">
        <f t="shared" si="698"/>
        <v>1.0054034741132836</v>
      </c>
      <c r="AM1160" s="4">
        <f t="shared" si="670"/>
        <v>0.98098240051172025</v>
      </c>
      <c r="AN1160" s="3"/>
      <c r="AO1160" s="23">
        <f t="shared" si="699"/>
        <v>0</v>
      </c>
      <c r="AP1160" s="22">
        <f t="shared" si="700"/>
        <v>38.209213421161927</v>
      </c>
      <c r="AQ1160" s="4">
        <f t="shared" si="671"/>
        <v>38.18075273448045</v>
      </c>
      <c r="AR1160" s="3"/>
      <c r="AS1160" s="4">
        <v>3.4</v>
      </c>
      <c r="AT1160" s="4"/>
      <c r="AU1160" s="21">
        <f t="shared" si="701"/>
        <v>377.59451069299701</v>
      </c>
      <c r="AV1160" s="21">
        <f t="shared" si="672"/>
        <v>0.21787867530992752</v>
      </c>
      <c r="AW1160" s="3">
        <f t="shared" si="673"/>
        <v>52.989989307002382</v>
      </c>
      <c r="AX1160"/>
      <c r="AY1160" s="20">
        <f t="shared" si="674"/>
        <v>1.1801578994860078E-2</v>
      </c>
      <c r="AZ1160" s="20">
        <f t="shared" si="675"/>
        <v>1.3854027515705308E-2</v>
      </c>
      <c r="BA1160" s="19">
        <f t="shared" si="676"/>
        <v>9.0158491093942014E-2</v>
      </c>
      <c r="BB1160" s="18">
        <f t="shared" si="677"/>
        <v>1.1329627561242962E-2</v>
      </c>
      <c r="BC1160" s="18">
        <f t="shared" si="678"/>
        <v>1.3299997571893912E-2</v>
      </c>
      <c r="BD1160" s="17">
        <f t="shared" si="679"/>
        <v>8.6553004985424356E-2</v>
      </c>
      <c r="BE1160" s="16">
        <f t="shared" si="680"/>
        <v>2.4885332201295394E-3</v>
      </c>
      <c r="BF1160" s="16">
        <f t="shared" si="681"/>
        <v>2.9213216062390244E-3</v>
      </c>
      <c r="BG1160" s="16">
        <f t="shared" si="682"/>
        <v>1.9011218775194752E-2</v>
      </c>
      <c r="BH1160" s="15">
        <f t="shared" si="683"/>
        <v>2.9001740640108398E-3</v>
      </c>
      <c r="BI1160" s="15">
        <f t="shared" si="684"/>
        <v>3.4045521620996813E-3</v>
      </c>
      <c r="BJ1160" s="15">
        <f t="shared" si="685"/>
        <v>2.2155960455366424E-2</v>
      </c>
    </row>
    <row r="1161" spans="1:62" x14ac:dyDescent="0.25">
      <c r="A1161">
        <v>1132</v>
      </c>
      <c r="B1161" s="26">
        <f t="shared" si="663"/>
        <v>0.30531709543979224</v>
      </c>
      <c r="C1161" s="25">
        <f t="shared" si="664"/>
        <v>9.9646585885643102</v>
      </c>
      <c r="D1161" s="24">
        <f t="shared" si="665"/>
        <v>1.0095023143519637</v>
      </c>
      <c r="E1161" s="22">
        <f t="shared" si="666"/>
        <v>38.214232633336387</v>
      </c>
      <c r="F1161" s="27">
        <v>3.4</v>
      </c>
      <c r="G1161" s="4">
        <f t="shared" si="667"/>
        <v>52.89371063169245</v>
      </c>
      <c r="H1161" s="4"/>
      <c r="I1161" s="5">
        <v>0.1216</v>
      </c>
      <c r="J1161" s="5">
        <v>0</v>
      </c>
      <c r="K1161" s="14">
        <v>1</v>
      </c>
      <c r="L1161" s="6">
        <v>7.3</v>
      </c>
      <c r="M1161" s="6">
        <v>51</v>
      </c>
      <c r="N1161" s="6">
        <v>49</v>
      </c>
      <c r="O1161" s="13">
        <f t="shared" si="686"/>
        <v>14.25</v>
      </c>
      <c r="P1161" s="12">
        <f t="shared" si="687"/>
        <v>0</v>
      </c>
      <c r="Q1161" s="4"/>
      <c r="R1161">
        <v>1132</v>
      </c>
      <c r="S1161" s="4">
        <f t="shared" si="688"/>
        <v>0.74514205020999758</v>
      </c>
      <c r="T1161" s="12">
        <f t="shared" si="689"/>
        <v>1</v>
      </c>
      <c r="U1161">
        <f t="shared" si="690"/>
        <v>0.6</v>
      </c>
      <c r="V1161" s="4">
        <f t="shared" si="691"/>
        <v>0.44708523012599855</v>
      </c>
      <c r="W1161" s="4"/>
      <c r="X1161"/>
      <c r="Z1161"/>
      <c r="AA1161">
        <v>1132</v>
      </c>
      <c r="AB1161" s="4">
        <f t="shared" si="692"/>
        <v>4.8785628742514978E-2</v>
      </c>
      <c r="AC1161" s="4">
        <f t="shared" si="693"/>
        <v>0</v>
      </c>
      <c r="AD1161" s="26">
        <f t="shared" si="694"/>
        <v>0.30531709543979224</v>
      </c>
      <c r="AE1161" s="4">
        <f t="shared" si="668"/>
        <v>0.16379841020415417</v>
      </c>
      <c r="AF1161" s="11"/>
      <c r="AG1161" s="10">
        <f t="shared" si="695"/>
        <v>7.2814371257485036E-2</v>
      </c>
      <c r="AH1161" s="10">
        <f t="shared" si="696"/>
        <v>0</v>
      </c>
      <c r="AI1161" s="25">
        <f t="shared" si="697"/>
        <v>9.9646585885643102</v>
      </c>
      <c r="AJ1161" s="4">
        <f t="shared" si="669"/>
        <v>9.7802325235556768</v>
      </c>
      <c r="AK1161" s="4"/>
      <c r="AL1161" s="24">
        <f t="shared" si="698"/>
        <v>1.0095023143519637</v>
      </c>
      <c r="AM1161" s="4">
        <f t="shared" si="670"/>
        <v>0.96885365928000267</v>
      </c>
      <c r="AN1161" s="3"/>
      <c r="AO1161" s="23">
        <f t="shared" si="699"/>
        <v>0</v>
      </c>
      <c r="AP1161" s="22">
        <f t="shared" si="700"/>
        <v>38.214232633336387</v>
      </c>
      <c r="AQ1161" s="4">
        <f t="shared" si="671"/>
        <v>38.166669149915727</v>
      </c>
      <c r="AR1161" s="3"/>
      <c r="AS1161" s="4">
        <v>3.4</v>
      </c>
      <c r="AT1161" s="4"/>
      <c r="AU1161" s="21">
        <f t="shared" si="701"/>
        <v>377.81238936830692</v>
      </c>
      <c r="AV1161" s="21">
        <f t="shared" si="672"/>
        <v>0.32241118255042756</v>
      </c>
      <c r="AW1161" s="3">
        <f t="shared" si="673"/>
        <v>52.89371063169245</v>
      </c>
      <c r="AX1161"/>
      <c r="AY1161" s="20">
        <f t="shared" si="674"/>
        <v>1.4420903651647677E-2</v>
      </c>
      <c r="AZ1161" s="20">
        <f t="shared" si="675"/>
        <v>1.6928886895412491E-2</v>
      </c>
      <c r="BA1161" s="19">
        <f t="shared" si="676"/>
        <v>0.11016889468857791</v>
      </c>
      <c r="BB1161" s="18">
        <f t="shared" si="677"/>
        <v>1.8793211016012598E-2</v>
      </c>
      <c r="BC1161" s="18">
        <f t="shared" si="678"/>
        <v>2.2061595540536525E-2</v>
      </c>
      <c r="BD1161" s="17">
        <f t="shared" si="679"/>
        <v>0.14357125845208424</v>
      </c>
      <c r="BE1161" s="16">
        <f t="shared" si="680"/>
        <v>4.1421409292049568E-3</v>
      </c>
      <c r="BF1161" s="16">
        <f t="shared" si="681"/>
        <v>4.862513264718862E-3</v>
      </c>
      <c r="BG1161" s="16">
        <f t="shared" si="682"/>
        <v>3.1644000878037211E-2</v>
      </c>
      <c r="BH1161" s="15">
        <f t="shared" si="683"/>
        <v>4.8467692489087147E-3</v>
      </c>
      <c r="BI1161" s="15">
        <f t="shared" si="684"/>
        <v>5.6896856400232738E-3</v>
      </c>
      <c r="BJ1161" s="15">
        <f t="shared" si="685"/>
        <v>3.7027028531728207E-2</v>
      </c>
    </row>
    <row r="1162" spans="1:62" x14ac:dyDescent="0.25">
      <c r="A1162">
        <v>1133</v>
      </c>
      <c r="B1162" s="26">
        <f t="shared" si="663"/>
        <v>0.45639182337780693</v>
      </c>
      <c r="C1162" s="25">
        <f t="shared" si="664"/>
        <v>10.216939110382024</v>
      </c>
      <c r="D1162" s="24">
        <f t="shared" si="665"/>
        <v>1.0110566841257767</v>
      </c>
      <c r="E1162" s="22">
        <f t="shared" si="666"/>
        <v>38.216211831256416</v>
      </c>
      <c r="F1162" s="27">
        <v>3.4</v>
      </c>
      <c r="G1162" s="4">
        <f t="shared" si="667"/>
        <v>53.30059944914202</v>
      </c>
      <c r="H1162" s="4"/>
      <c r="I1162" s="5">
        <v>0.72929999999999995</v>
      </c>
      <c r="J1162" s="5">
        <v>0</v>
      </c>
      <c r="K1162" s="14">
        <v>1</v>
      </c>
      <c r="L1162" s="6">
        <v>11</v>
      </c>
      <c r="M1162" s="6">
        <v>52</v>
      </c>
      <c r="N1162" s="6">
        <v>83</v>
      </c>
      <c r="O1162" s="13">
        <f t="shared" si="686"/>
        <v>-10.25</v>
      </c>
      <c r="P1162" s="12">
        <f t="shared" si="687"/>
        <v>-10.25</v>
      </c>
      <c r="Q1162" s="4"/>
      <c r="R1162">
        <v>1133</v>
      </c>
      <c r="S1162" s="4">
        <f t="shared" si="688"/>
        <v>1.245428856118602</v>
      </c>
      <c r="T1162" s="12">
        <f t="shared" si="689"/>
        <v>1</v>
      </c>
      <c r="U1162">
        <f t="shared" si="690"/>
        <v>0.6</v>
      </c>
      <c r="V1162" s="4">
        <f t="shared" si="691"/>
        <v>0.74725731367116122</v>
      </c>
      <c r="W1162" s="4"/>
      <c r="X1162"/>
      <c r="Z1162"/>
      <c r="AA1162">
        <v>1133</v>
      </c>
      <c r="AB1162" s="4">
        <f t="shared" si="692"/>
        <v>0.29259341317365273</v>
      </c>
      <c r="AC1162" s="4">
        <f t="shared" si="693"/>
        <v>0</v>
      </c>
      <c r="AD1162" s="26">
        <f t="shared" si="694"/>
        <v>0.45639182337780693</v>
      </c>
      <c r="AE1162" s="4">
        <f t="shared" si="668"/>
        <v>0.23867393032330747</v>
      </c>
      <c r="AF1162" s="11"/>
      <c r="AG1162" s="10">
        <f t="shared" si="695"/>
        <v>0.43670658682634733</v>
      </c>
      <c r="AH1162" s="10">
        <f t="shared" si="696"/>
        <v>0</v>
      </c>
      <c r="AI1162" s="25">
        <f t="shared" si="697"/>
        <v>10.216939110382024</v>
      </c>
      <c r="AJ1162" s="4">
        <f t="shared" si="669"/>
        <v>10.020163754098748</v>
      </c>
      <c r="AK1162" s="4"/>
      <c r="AL1162" s="24">
        <f t="shared" si="698"/>
        <v>1.0110566841257767</v>
      </c>
      <c r="AM1162" s="4">
        <f t="shared" si="670"/>
        <v>0.9687112317998392</v>
      </c>
      <c r="AN1162" s="3"/>
      <c r="AO1162" s="23">
        <f t="shared" si="699"/>
        <v>0</v>
      </c>
      <c r="AP1162" s="22">
        <f t="shared" si="700"/>
        <v>38.216211831256416</v>
      </c>
      <c r="AQ1162" s="4">
        <f t="shared" si="671"/>
        <v>38.166696359004078</v>
      </c>
      <c r="AR1162" s="3"/>
      <c r="AS1162" s="4">
        <v>3.4</v>
      </c>
      <c r="AT1162" s="4"/>
      <c r="AU1162" s="21">
        <f t="shared" si="701"/>
        <v>378.13480055085734</v>
      </c>
      <c r="AV1162" s="21">
        <f t="shared" si="672"/>
        <v>0.39418455286236115</v>
      </c>
      <c r="AW1162" s="3">
        <f t="shared" si="673"/>
        <v>53.30059944914202</v>
      </c>
      <c r="AX1162"/>
      <c r="AY1162" s="20">
        <f t="shared" si="674"/>
        <v>2.218568349296687E-2</v>
      </c>
      <c r="AZ1162" s="20">
        <f t="shared" si="675"/>
        <v>2.6044063230874152E-2</v>
      </c>
      <c r="BA1162" s="19">
        <f t="shared" si="676"/>
        <v>0.16948814633065845</v>
      </c>
      <c r="BB1162" s="18">
        <f t="shared" si="677"/>
        <v>2.0051616853667315E-2</v>
      </c>
      <c r="BC1162" s="18">
        <f t="shared" si="678"/>
        <v>2.3538854567348586E-2</v>
      </c>
      <c r="BD1162" s="17">
        <f t="shared" si="679"/>
        <v>0.15318488486225959</v>
      </c>
      <c r="BE1162" s="16">
        <f t="shared" si="680"/>
        <v>4.3150463633900701E-3</v>
      </c>
      <c r="BF1162" s="16">
        <f t="shared" si="681"/>
        <v>5.0654892091970384E-3</v>
      </c>
      <c r="BG1162" s="16">
        <f t="shared" si="682"/>
        <v>3.2964916753350344E-2</v>
      </c>
      <c r="BH1162" s="15">
        <f t="shared" si="683"/>
        <v>5.0456789746728334E-3</v>
      </c>
      <c r="BI1162" s="15">
        <f t="shared" si="684"/>
        <v>5.9231883615724571E-3</v>
      </c>
      <c r="BJ1162" s="15">
        <f t="shared" si="685"/>
        <v>3.8546604916092811E-2</v>
      </c>
    </row>
    <row r="1163" spans="1:62" x14ac:dyDescent="0.25">
      <c r="A1163">
        <v>1134</v>
      </c>
      <c r="B1163" s="26">
        <f t="shared" si="663"/>
        <v>0.53126734349696014</v>
      </c>
      <c r="C1163" s="25">
        <f t="shared" si="664"/>
        <v>10.456870340925095</v>
      </c>
      <c r="D1163" s="24">
        <f t="shared" si="665"/>
        <v>1.0203092574845365</v>
      </c>
      <c r="E1163" s="22">
        <f t="shared" si="666"/>
        <v>38.227267954373069</v>
      </c>
      <c r="F1163" s="27">
        <v>3.4</v>
      </c>
      <c r="G1163" s="4">
        <f t="shared" si="667"/>
        <v>53.635714896279659</v>
      </c>
      <c r="H1163" s="4"/>
      <c r="I1163" s="5">
        <v>0.72929999999999995</v>
      </c>
      <c r="J1163" s="5">
        <v>0</v>
      </c>
      <c r="K1163" s="14">
        <v>1</v>
      </c>
      <c r="L1163" s="6">
        <v>13.9</v>
      </c>
      <c r="M1163" s="6">
        <v>57</v>
      </c>
      <c r="N1163" s="6">
        <v>99</v>
      </c>
      <c r="O1163" s="13">
        <f t="shared" si="686"/>
        <v>-17.25</v>
      </c>
      <c r="P1163" s="12">
        <f t="shared" si="687"/>
        <v>-27.5</v>
      </c>
      <c r="Q1163" s="4"/>
      <c r="R1163">
        <v>1134</v>
      </c>
      <c r="S1163" s="4">
        <f t="shared" si="688"/>
        <v>1.7093833911892833</v>
      </c>
      <c r="T1163" s="12">
        <f t="shared" si="689"/>
        <v>0.75846459436788383</v>
      </c>
      <c r="U1163">
        <f t="shared" si="690"/>
        <v>0.6</v>
      </c>
      <c r="V1163" s="4">
        <f t="shared" si="691"/>
        <v>0.77790406825054637</v>
      </c>
      <c r="W1163" s="4"/>
      <c r="X1163"/>
      <c r="Z1163"/>
      <c r="AA1163">
        <v>1134</v>
      </c>
      <c r="AB1163" s="4">
        <f t="shared" si="692"/>
        <v>0.29259341317365273</v>
      </c>
      <c r="AC1163" s="4">
        <f t="shared" si="693"/>
        <v>0</v>
      </c>
      <c r="AD1163" s="26">
        <f t="shared" si="694"/>
        <v>0.53126734349696014</v>
      </c>
      <c r="AE1163" s="4">
        <f t="shared" si="668"/>
        <v>0.1430848511414359</v>
      </c>
      <c r="AF1163" s="11"/>
      <c r="AG1163" s="10">
        <f t="shared" si="695"/>
        <v>0.43670658682634733</v>
      </c>
      <c r="AH1163" s="10">
        <f t="shared" si="696"/>
        <v>0</v>
      </c>
      <c r="AI1163" s="25">
        <f t="shared" si="697"/>
        <v>10.456870340925095</v>
      </c>
      <c r="AJ1163" s="4">
        <f t="shared" si="669"/>
        <v>10.053334644141913</v>
      </c>
      <c r="AK1163" s="4"/>
      <c r="AL1163" s="24">
        <f t="shared" si="698"/>
        <v>1.0203092574845365</v>
      </c>
      <c r="AM1163" s="4">
        <f t="shared" si="670"/>
        <v>0.93568645446334031</v>
      </c>
      <c r="AN1163" s="3"/>
      <c r="AO1163" s="23">
        <f t="shared" si="699"/>
        <v>0</v>
      </c>
      <c r="AP1163" s="22">
        <f t="shared" si="700"/>
        <v>38.227267954373069</v>
      </c>
      <c r="AQ1163" s="4">
        <f t="shared" si="671"/>
        <v>38.127104243019026</v>
      </c>
      <c r="AR1163" s="3"/>
      <c r="AS1163" s="4">
        <v>3.4</v>
      </c>
      <c r="AT1163" s="4"/>
      <c r="AU1163" s="21">
        <f t="shared" si="701"/>
        <v>378.52898510371972</v>
      </c>
      <c r="AV1163" s="21">
        <f t="shared" si="672"/>
        <v>0.76018543887120038</v>
      </c>
      <c r="AW1163" s="3">
        <f t="shared" si="673"/>
        <v>53.635714896279659</v>
      </c>
      <c r="AX1163"/>
      <c r="AY1163" s="20">
        <f t="shared" si="674"/>
        <v>3.9556206392071323E-2</v>
      </c>
      <c r="AZ1163" s="20">
        <f t="shared" si="675"/>
        <v>4.6435546634170689E-2</v>
      </c>
      <c r="BA1163" s="19">
        <f t="shared" si="676"/>
        <v>0.30219073932928231</v>
      </c>
      <c r="BB1163" s="18">
        <f t="shared" si="677"/>
        <v>4.1120714156022392E-2</v>
      </c>
      <c r="BC1163" s="18">
        <f t="shared" si="678"/>
        <v>4.8272142704895854E-2</v>
      </c>
      <c r="BD1163" s="17">
        <f t="shared" si="679"/>
        <v>0.31414283992226383</v>
      </c>
      <c r="BE1163" s="16">
        <f t="shared" si="680"/>
        <v>8.6231530986108796E-3</v>
      </c>
      <c r="BF1163" s="16">
        <f t="shared" si="681"/>
        <v>1.0122831898369293E-2</v>
      </c>
      <c r="BG1163" s="16">
        <f t="shared" si="682"/>
        <v>6.5876818024216008E-2</v>
      </c>
      <c r="BH1163" s="15">
        <f t="shared" si="683"/>
        <v>1.0206788088957924E-2</v>
      </c>
      <c r="BI1163" s="15">
        <f t="shared" si="684"/>
        <v>1.1981881669646258E-2</v>
      </c>
      <c r="BJ1163" s="15">
        <f t="shared" si="685"/>
        <v>7.7975041595438388E-2</v>
      </c>
    </row>
    <row r="1164" spans="1:62" x14ac:dyDescent="0.25">
      <c r="A1164">
        <v>1135</v>
      </c>
      <c r="B1164" s="26">
        <f t="shared" si="663"/>
        <v>0.4356782643150886</v>
      </c>
      <c r="C1164" s="25">
        <f t="shared" si="664"/>
        <v>10.490041230968259</v>
      </c>
      <c r="D1164" s="24">
        <f t="shared" si="665"/>
        <v>1.035193316199003</v>
      </c>
      <c r="E1164" s="22">
        <f t="shared" si="666"/>
        <v>38.243916645926113</v>
      </c>
      <c r="F1164" s="27">
        <v>3.4</v>
      </c>
      <c r="G1164" s="4">
        <f t="shared" si="667"/>
        <v>53.604829457408464</v>
      </c>
      <c r="H1164" s="4"/>
      <c r="I1164" s="5">
        <v>0.72929999999999995</v>
      </c>
      <c r="J1164" s="5">
        <v>0</v>
      </c>
      <c r="K1164" s="14">
        <v>0</v>
      </c>
      <c r="L1164" s="6">
        <v>16</v>
      </c>
      <c r="M1164" s="6">
        <v>34</v>
      </c>
      <c r="N1164" s="6">
        <v>103</v>
      </c>
      <c r="O1164" s="13">
        <f t="shared" si="686"/>
        <v>-43.25</v>
      </c>
      <c r="P1164" s="12">
        <f t="shared" si="687"/>
        <v>-27.5</v>
      </c>
      <c r="Q1164" s="4"/>
      <c r="R1164">
        <v>1135</v>
      </c>
      <c r="S1164" s="4">
        <f t="shared" si="688"/>
        <v>2.0754997247575919</v>
      </c>
      <c r="T1164" s="12">
        <f t="shared" si="689"/>
        <v>0.75846459436788383</v>
      </c>
      <c r="U1164">
        <f t="shared" si="690"/>
        <v>1</v>
      </c>
      <c r="V1164" s="4">
        <f t="shared" si="691"/>
        <v>1.5741930568489215</v>
      </c>
      <c r="W1164" s="4"/>
      <c r="X1164"/>
      <c r="Z1164"/>
      <c r="AA1164">
        <v>1135</v>
      </c>
      <c r="AB1164" s="4">
        <f t="shared" si="692"/>
        <v>0.29259341317365273</v>
      </c>
      <c r="AC1164" s="4">
        <f t="shared" si="693"/>
        <v>0</v>
      </c>
      <c r="AD1164" s="26">
        <f t="shared" si="694"/>
        <v>0.4356782643150886</v>
      </c>
      <c r="AE1164" s="4">
        <f t="shared" si="668"/>
        <v>0.11734009319065236</v>
      </c>
      <c r="AF1164" s="11"/>
      <c r="AG1164" s="10">
        <f t="shared" si="695"/>
        <v>0.43670658682634733</v>
      </c>
      <c r="AH1164" s="10">
        <f t="shared" si="696"/>
        <v>0</v>
      </c>
      <c r="AI1164" s="25">
        <f t="shared" si="697"/>
        <v>10.490041230968259</v>
      </c>
      <c r="AJ1164" s="4">
        <f t="shared" si="669"/>
        <v>10.085225453454411</v>
      </c>
      <c r="AK1164" s="4"/>
      <c r="AL1164" s="24">
        <f t="shared" si="698"/>
        <v>1.035193316199003</v>
      </c>
      <c r="AM1164" s="4">
        <f t="shared" si="670"/>
        <v>0.94933605337112481</v>
      </c>
      <c r="AN1164" s="3"/>
      <c r="AO1164" s="23">
        <f t="shared" si="699"/>
        <v>0</v>
      </c>
      <c r="AP1164" s="22">
        <f t="shared" si="700"/>
        <v>38.243916645926113</v>
      </c>
      <c r="AQ1164" s="4">
        <f t="shared" si="671"/>
        <v>38.143709311398759</v>
      </c>
      <c r="AR1164" s="3"/>
      <c r="AS1164" s="4">
        <v>3.4</v>
      </c>
      <c r="AT1164" s="4"/>
      <c r="AU1164" s="21">
        <f t="shared" si="701"/>
        <v>379.28917054259091</v>
      </c>
      <c r="AV1164" s="21">
        <f t="shared" si="672"/>
        <v>0.70780478263824997</v>
      </c>
      <c r="AW1164" s="3">
        <f t="shared" si="673"/>
        <v>53.604829457408464</v>
      </c>
      <c r="AX1164"/>
      <c r="AY1164" s="20">
        <f t="shared" si="674"/>
        <v>3.243899621299734E-2</v>
      </c>
      <c r="AZ1164" s="20">
        <f t="shared" si="675"/>
        <v>3.8080560771779487E-2</v>
      </c>
      <c r="BA1164" s="19">
        <f t="shared" si="676"/>
        <v>0.24781861413965944</v>
      </c>
      <c r="BB1164" s="18">
        <f t="shared" si="677"/>
        <v>4.1251155735892428E-2</v>
      </c>
      <c r="BC1164" s="18">
        <f t="shared" si="678"/>
        <v>4.8425269776917197E-2</v>
      </c>
      <c r="BD1164" s="17">
        <f t="shared" si="679"/>
        <v>0.31513935200103854</v>
      </c>
      <c r="BE1164" s="16">
        <f t="shared" si="680"/>
        <v>8.7489458580924384E-3</v>
      </c>
      <c r="BF1164" s="16">
        <f t="shared" si="681"/>
        <v>1.0270501659499819E-2</v>
      </c>
      <c r="BG1164" s="16">
        <f t="shared" si="682"/>
        <v>6.6837815310285945E-2</v>
      </c>
      <c r="BH1164" s="15">
        <f t="shared" si="683"/>
        <v>1.02112333364407E-2</v>
      </c>
      <c r="BI1164" s="15">
        <f t="shared" si="684"/>
        <v>1.1987100003647779E-2</v>
      </c>
      <c r="BJ1164" s="15">
        <f t="shared" si="685"/>
        <v>7.8009001187265947E-2</v>
      </c>
    </row>
    <row r="1165" spans="1:62" x14ac:dyDescent="0.25">
      <c r="A1165">
        <v>1136</v>
      </c>
      <c r="B1165" s="26">
        <f t="shared" si="663"/>
        <v>0.16612572193316733</v>
      </c>
      <c r="C1165" s="25">
        <f t="shared" si="664"/>
        <v>10.158039824711896</v>
      </c>
      <c r="D1165" s="24">
        <f t="shared" si="665"/>
        <v>1.0419863845145478</v>
      </c>
      <c r="E1165" s="22">
        <f t="shared" si="666"/>
        <v>38.25247274361061</v>
      </c>
      <c r="F1165" s="27">
        <v>3.4</v>
      </c>
      <c r="G1165" s="4">
        <f t="shared" si="667"/>
        <v>53.018624674770216</v>
      </c>
      <c r="H1165" s="4"/>
      <c r="I1165" s="5">
        <v>0.1216</v>
      </c>
      <c r="J1165" s="5">
        <v>0</v>
      </c>
      <c r="K1165" s="14">
        <v>0</v>
      </c>
      <c r="L1165" s="6">
        <v>16</v>
      </c>
      <c r="M1165" s="6">
        <v>55</v>
      </c>
      <c r="N1165" s="6">
        <v>91</v>
      </c>
      <c r="O1165" s="13">
        <f t="shared" si="686"/>
        <v>-13.25</v>
      </c>
      <c r="P1165" s="12">
        <f t="shared" si="687"/>
        <v>-27.5</v>
      </c>
      <c r="Q1165" s="4"/>
      <c r="R1165">
        <v>1136</v>
      </c>
      <c r="S1165" s="4">
        <f t="shared" si="688"/>
        <v>2.0754997247575919</v>
      </c>
      <c r="T1165" s="12">
        <f t="shared" si="689"/>
        <v>0.75846459436788383</v>
      </c>
      <c r="U1165">
        <f t="shared" si="690"/>
        <v>1</v>
      </c>
      <c r="V1165" s="4">
        <f t="shared" si="691"/>
        <v>1.5741930568489215</v>
      </c>
      <c r="W1165" s="4"/>
      <c r="X1165"/>
      <c r="Z1165"/>
      <c r="AA1165">
        <v>1136</v>
      </c>
      <c r="AB1165" s="4">
        <f t="shared" si="692"/>
        <v>4.8785628742514978E-2</v>
      </c>
      <c r="AC1165" s="4">
        <f t="shared" si="693"/>
        <v>0</v>
      </c>
      <c r="AD1165" s="26">
        <f t="shared" si="694"/>
        <v>0.16612572193316733</v>
      </c>
      <c r="AE1165" s="4">
        <f t="shared" si="668"/>
        <v>4.4742147840706611E-2</v>
      </c>
      <c r="AF1165" s="11"/>
      <c r="AG1165" s="10">
        <f t="shared" si="695"/>
        <v>7.2814371257485036E-2</v>
      </c>
      <c r="AH1165" s="10">
        <f t="shared" si="696"/>
        <v>0</v>
      </c>
      <c r="AI1165" s="25">
        <f t="shared" si="697"/>
        <v>10.158039824711896</v>
      </c>
      <c r="AJ1165" s="4">
        <f t="shared" si="669"/>
        <v>9.7660357459566089</v>
      </c>
      <c r="AK1165" s="4"/>
      <c r="AL1165" s="24">
        <f t="shared" si="698"/>
        <v>1.0419863845145478</v>
      </c>
      <c r="AM1165" s="4">
        <f t="shared" si="670"/>
        <v>0.95556563021601271</v>
      </c>
      <c r="AN1165" s="3"/>
      <c r="AO1165" s="23">
        <f t="shared" si="699"/>
        <v>0</v>
      </c>
      <c r="AP1165" s="22">
        <f t="shared" si="700"/>
        <v>38.25247274361061</v>
      </c>
      <c r="AQ1165" s="4">
        <f t="shared" si="671"/>
        <v>38.152242886994031</v>
      </c>
      <c r="AR1165" s="3"/>
      <c r="AS1165" s="4">
        <v>3.4</v>
      </c>
      <c r="AT1165" s="4"/>
      <c r="AU1165" s="21">
        <f t="shared" si="701"/>
        <v>379.99697532522919</v>
      </c>
      <c r="AV1165" s="21">
        <f t="shared" si="672"/>
        <v>0.54496296111041176</v>
      </c>
      <c r="AW1165" s="3">
        <f t="shared" si="673"/>
        <v>53.018624674770216</v>
      </c>
      <c r="AX1165"/>
      <c r="AY1165" s="20">
        <f t="shared" si="674"/>
        <v>1.2369114537528234E-2</v>
      </c>
      <c r="AZ1165" s="20">
        <f t="shared" si="675"/>
        <v>1.452026489188097E-2</v>
      </c>
      <c r="BA1165" s="19">
        <f t="shared" si="676"/>
        <v>9.449419466305152E-2</v>
      </c>
      <c r="BB1165" s="18">
        <f t="shared" si="677"/>
        <v>3.9945630086728037E-2</v>
      </c>
      <c r="BC1165" s="18">
        <f t="shared" si="678"/>
        <v>4.6892696188767694E-2</v>
      </c>
      <c r="BD1165" s="17">
        <f t="shared" si="679"/>
        <v>0.30516575247979105</v>
      </c>
      <c r="BE1165" s="16">
        <f t="shared" si="680"/>
        <v>8.8063662347256603E-3</v>
      </c>
      <c r="BF1165" s="16">
        <f t="shared" si="681"/>
        <v>1.0337908188590993E-2</v>
      </c>
      <c r="BG1165" s="16">
        <f t="shared" si="682"/>
        <v>6.7276479875218481E-2</v>
      </c>
      <c r="BH1165" s="15">
        <f t="shared" si="683"/>
        <v>1.0213528361145053E-2</v>
      </c>
      <c r="BI1165" s="15">
        <f t="shared" si="684"/>
        <v>1.1989794163083323E-2</v>
      </c>
      <c r="BJ1165" s="15">
        <f t="shared" si="685"/>
        <v>7.8026534092350761E-2</v>
      </c>
    </row>
    <row r="1166" spans="1:62" x14ac:dyDescent="0.25">
      <c r="A1166">
        <v>1137</v>
      </c>
      <c r="B1166" s="26">
        <f t="shared" si="663"/>
        <v>9.3527776583221589E-2</v>
      </c>
      <c r="C1166" s="25">
        <f t="shared" si="664"/>
        <v>9.8388501172140934</v>
      </c>
      <c r="D1166" s="24">
        <f t="shared" si="665"/>
        <v>1.0269002694361398</v>
      </c>
      <c r="E1166" s="22">
        <f t="shared" si="666"/>
        <v>38.235983550426354</v>
      </c>
      <c r="F1166" s="27">
        <v>3.4</v>
      </c>
      <c r="G1166" s="4">
        <f t="shared" si="667"/>
        <v>52.595261713659809</v>
      </c>
      <c r="H1166" s="4"/>
      <c r="I1166" s="5">
        <v>0.1216</v>
      </c>
      <c r="J1166" s="5">
        <v>0</v>
      </c>
      <c r="K1166" s="14">
        <v>0</v>
      </c>
      <c r="L1166" s="6">
        <v>13.5</v>
      </c>
      <c r="M1166" s="6">
        <v>58</v>
      </c>
      <c r="N1166" s="6">
        <v>69</v>
      </c>
      <c r="O1166" s="13">
        <f t="shared" si="686"/>
        <v>6.25</v>
      </c>
      <c r="P1166" s="12">
        <f t="shared" si="687"/>
        <v>-21.25</v>
      </c>
      <c r="Q1166" s="4"/>
      <c r="R1166">
        <v>1137</v>
      </c>
      <c r="S1166" s="4">
        <f t="shared" si="688"/>
        <v>1.6422633067433468</v>
      </c>
      <c r="T1166" s="12">
        <f t="shared" si="689"/>
        <v>0.95855194129866228</v>
      </c>
      <c r="U1166">
        <f t="shared" si="690"/>
        <v>1</v>
      </c>
      <c r="V1166" s="4">
        <f t="shared" si="691"/>
        <v>1.5741946808023954</v>
      </c>
      <c r="W1166" s="4"/>
      <c r="X1166"/>
      <c r="Z1166"/>
      <c r="AA1166">
        <v>1137</v>
      </c>
      <c r="AB1166" s="4">
        <f t="shared" si="692"/>
        <v>4.8785628742514978E-2</v>
      </c>
      <c r="AC1166" s="4">
        <f t="shared" si="693"/>
        <v>0</v>
      </c>
      <c r="AD1166" s="26">
        <f t="shared" si="694"/>
        <v>9.3527776583221589E-2</v>
      </c>
      <c r="AE1166" s="4">
        <f t="shared" si="668"/>
        <v>3.6543692300324268E-2</v>
      </c>
      <c r="AF1166" s="11"/>
      <c r="AG1166" s="10">
        <f t="shared" si="695"/>
        <v>7.2814371257485036E-2</v>
      </c>
      <c r="AH1166" s="10">
        <f t="shared" si="696"/>
        <v>0</v>
      </c>
      <c r="AI1166" s="25">
        <f t="shared" si="697"/>
        <v>9.8388501172140934</v>
      </c>
      <c r="AJ1166" s="4">
        <f t="shared" si="669"/>
        <v>9.5653419273088609</v>
      </c>
      <c r="AK1166" s="4"/>
      <c r="AL1166" s="24">
        <f t="shared" si="698"/>
        <v>1.0269002694361398</v>
      </c>
      <c r="AM1166" s="4">
        <f t="shared" si="670"/>
        <v>0.96514331658162866</v>
      </c>
      <c r="AN1166" s="3"/>
      <c r="AO1166" s="23">
        <f t="shared" si="699"/>
        <v>0</v>
      </c>
      <c r="AP1166" s="22">
        <f t="shared" si="700"/>
        <v>38.235983550426354</v>
      </c>
      <c r="AQ1166" s="4">
        <f t="shared" si="671"/>
        <v>38.164186521369842</v>
      </c>
      <c r="AR1166" s="3"/>
      <c r="AS1166" s="4">
        <v>3.4</v>
      </c>
      <c r="AT1166" s="4"/>
      <c r="AU1166" s="21">
        <f t="shared" si="701"/>
        <v>380.54193828633959</v>
      </c>
      <c r="AV1166" s="21">
        <f t="shared" si="672"/>
        <v>0.36124885582205946</v>
      </c>
      <c r="AW1166" s="3">
        <f t="shared" si="673"/>
        <v>52.595261713659809</v>
      </c>
      <c r="AX1166"/>
      <c r="AY1166" s="20">
        <f t="shared" si="674"/>
        <v>5.8067384370674756E-3</v>
      </c>
      <c r="AZ1166" s="20">
        <f t="shared" si="675"/>
        <v>6.8166059913400794E-3</v>
      </c>
      <c r="BA1166" s="19">
        <f t="shared" si="676"/>
        <v>4.4360739854489774E-2</v>
      </c>
      <c r="BB1166" s="18">
        <f t="shared" si="677"/>
        <v>2.7870773728518598E-2</v>
      </c>
      <c r="BC1166" s="18">
        <f t="shared" si="678"/>
        <v>3.2717864811739224E-2</v>
      </c>
      <c r="BD1166" s="17">
        <f t="shared" si="679"/>
        <v>0.21291955136497473</v>
      </c>
      <c r="BE1166" s="16">
        <f t="shared" si="680"/>
        <v>6.2930987908159193E-3</v>
      </c>
      <c r="BF1166" s="16">
        <f t="shared" si="681"/>
        <v>7.3875507544360793E-3</v>
      </c>
      <c r="BG1166" s="16">
        <f t="shared" si="682"/>
        <v>4.8076303309259112E-2</v>
      </c>
      <c r="BH1166" s="15">
        <f t="shared" si="683"/>
        <v>7.3161931710610112E-3</v>
      </c>
      <c r="BI1166" s="15">
        <f t="shared" si="684"/>
        <v>8.5885745921150999E-3</v>
      </c>
      <c r="BJ1166" s="15">
        <f t="shared" si="685"/>
        <v>5.5892261293335868E-2</v>
      </c>
    </row>
    <row r="1167" spans="1:62" x14ac:dyDescent="0.25">
      <c r="A1167">
        <v>1138</v>
      </c>
      <c r="B1167" s="26">
        <f t="shared" si="663"/>
        <v>8.5329321042839246E-2</v>
      </c>
      <c r="C1167" s="25">
        <f t="shared" si="664"/>
        <v>9.6381562985663454</v>
      </c>
      <c r="D1167" s="24">
        <f t="shared" si="665"/>
        <v>1.0124301207090918</v>
      </c>
      <c r="E1167" s="22">
        <f t="shared" si="666"/>
        <v>38.219697117519473</v>
      </c>
      <c r="F1167" s="27">
        <v>3.4</v>
      </c>
      <c r="G1167" s="4">
        <f t="shared" si="667"/>
        <v>52.355612857837748</v>
      </c>
      <c r="H1167" s="4"/>
      <c r="I1167" s="5">
        <v>0.1216</v>
      </c>
      <c r="J1167" s="5">
        <v>0</v>
      </c>
      <c r="K1167" s="14">
        <v>0</v>
      </c>
      <c r="L1167" s="6">
        <v>10.199999999999999</v>
      </c>
      <c r="M1167" s="6">
        <v>56</v>
      </c>
      <c r="N1167" s="6">
        <v>34</v>
      </c>
      <c r="O1167" s="13">
        <f t="shared" si="686"/>
        <v>30.5</v>
      </c>
      <c r="P1167" s="12">
        <f t="shared" si="687"/>
        <v>0</v>
      </c>
      <c r="Q1167" s="4"/>
      <c r="R1167">
        <v>1138</v>
      </c>
      <c r="S1167" s="4">
        <f t="shared" si="688"/>
        <v>1.1276998486951821</v>
      </c>
      <c r="T1167" s="12">
        <f t="shared" si="689"/>
        <v>1</v>
      </c>
      <c r="U1167">
        <f t="shared" si="690"/>
        <v>1</v>
      </c>
      <c r="V1167" s="4">
        <f t="shared" si="691"/>
        <v>1.1276998486951821</v>
      </c>
      <c r="W1167" s="4"/>
      <c r="X1167"/>
      <c r="Z1167"/>
      <c r="AA1167">
        <v>1138</v>
      </c>
      <c r="AB1167" s="4">
        <f t="shared" si="692"/>
        <v>4.8785628742514978E-2</v>
      </c>
      <c r="AC1167" s="4">
        <f t="shared" si="693"/>
        <v>0</v>
      </c>
      <c r="AD1167" s="26">
        <f t="shared" si="694"/>
        <v>8.5329321042839246E-2</v>
      </c>
      <c r="AE1167" s="4">
        <f t="shared" si="668"/>
        <v>5.1357940925883014E-2</v>
      </c>
      <c r="AF1167" s="11"/>
      <c r="AG1167" s="10">
        <f t="shared" si="695"/>
        <v>7.2814371257485036E-2</v>
      </c>
      <c r="AH1167" s="10">
        <f t="shared" si="696"/>
        <v>0</v>
      </c>
      <c r="AI1167" s="25">
        <f t="shared" si="697"/>
        <v>9.6381562985663454</v>
      </c>
      <c r="AJ1167" s="4">
        <f t="shared" si="669"/>
        <v>9.4924702394301192</v>
      </c>
      <c r="AK1167" s="4"/>
      <c r="AL1167" s="24">
        <f t="shared" si="698"/>
        <v>1.0124301207090918</v>
      </c>
      <c r="AM1167" s="4">
        <f t="shared" si="670"/>
        <v>0.97906758465077814</v>
      </c>
      <c r="AN1167" s="3"/>
      <c r="AO1167" s="23">
        <f t="shared" si="699"/>
        <v>0</v>
      </c>
      <c r="AP1167" s="22">
        <f t="shared" si="700"/>
        <v>38.219697117519473</v>
      </c>
      <c r="AQ1167" s="4">
        <f t="shared" si="671"/>
        <v>38.180908642705276</v>
      </c>
      <c r="AR1167" s="3"/>
      <c r="AS1167" s="4">
        <v>3.4</v>
      </c>
      <c r="AT1167" s="4"/>
      <c r="AU1167" s="21">
        <f t="shared" si="701"/>
        <v>380.90318714216164</v>
      </c>
      <c r="AV1167" s="21">
        <f t="shared" si="672"/>
        <v>0.19602682555593365</v>
      </c>
      <c r="AW1167" s="3">
        <f t="shared" si="673"/>
        <v>52.355612857837748</v>
      </c>
      <c r="AX1167"/>
      <c r="AY1167" s="20">
        <f t="shared" si="674"/>
        <v>3.4617195514812234E-3</v>
      </c>
      <c r="AZ1167" s="20">
        <f t="shared" si="675"/>
        <v>4.0637577343475232E-3</v>
      </c>
      <c r="BA1167" s="19">
        <f t="shared" si="676"/>
        <v>2.644590283112749E-2</v>
      </c>
      <c r="BB1167" s="18">
        <f t="shared" si="677"/>
        <v>1.4845563458235801E-2</v>
      </c>
      <c r="BC1167" s="18">
        <f t="shared" si="678"/>
        <v>1.7427400581407244E-2</v>
      </c>
      <c r="BD1167" s="17">
        <f t="shared" si="679"/>
        <v>0.11341309509658309</v>
      </c>
      <c r="BE1167" s="16">
        <f t="shared" si="680"/>
        <v>3.3996776981814725E-3</v>
      </c>
      <c r="BF1167" s="16">
        <f t="shared" si="681"/>
        <v>3.9909259935173805E-3</v>
      </c>
      <c r="BG1167" s="16">
        <f t="shared" si="682"/>
        <v>2.597193236661478E-2</v>
      </c>
      <c r="BH1167" s="15">
        <f t="shared" si="683"/>
        <v>3.9525865941908607E-3</v>
      </c>
      <c r="BI1167" s="15">
        <f t="shared" si="684"/>
        <v>4.6399929583979668E-3</v>
      </c>
      <c r="BJ1167" s="15">
        <f t="shared" si="685"/>
        <v>3.0195895261608291E-2</v>
      </c>
    </row>
    <row r="1168" spans="1:62" x14ac:dyDescent="0.25">
      <c r="A1168">
        <v>1139</v>
      </c>
      <c r="B1168" s="26">
        <f t="shared" si="663"/>
        <v>0.10014356966839799</v>
      </c>
      <c r="C1168" s="25">
        <f t="shared" si="664"/>
        <v>9.5652846106876037</v>
      </c>
      <c r="D1168" s="24">
        <f t="shared" si="665"/>
        <v>1.0047271319528677</v>
      </c>
      <c r="E1168" s="22">
        <f t="shared" si="666"/>
        <v>38.211030719972946</v>
      </c>
      <c r="F1168" s="27">
        <v>3.4</v>
      </c>
      <c r="G1168" s="4">
        <f t="shared" si="667"/>
        <v>52.281186032281816</v>
      </c>
      <c r="H1168" s="4"/>
      <c r="I1168" s="5">
        <v>0.1216</v>
      </c>
      <c r="J1168" s="5">
        <v>0</v>
      </c>
      <c r="K1168" s="14">
        <v>0</v>
      </c>
      <c r="L1168" s="6">
        <v>6.1</v>
      </c>
      <c r="M1168" s="6">
        <v>75</v>
      </c>
      <c r="N1168" s="6">
        <v>18</v>
      </c>
      <c r="O1168" s="13">
        <f t="shared" si="686"/>
        <v>61.5</v>
      </c>
      <c r="P1168" s="12">
        <f t="shared" si="687"/>
        <v>0</v>
      </c>
      <c r="Q1168" s="4"/>
      <c r="R1168">
        <v>1139</v>
      </c>
      <c r="S1168" s="4">
        <f t="shared" si="688"/>
        <v>0.60923828172684824</v>
      </c>
      <c r="T1168" s="12">
        <f t="shared" si="689"/>
        <v>1</v>
      </c>
      <c r="U1168">
        <f t="shared" si="690"/>
        <v>1</v>
      </c>
      <c r="V1168" s="4">
        <f t="shared" si="691"/>
        <v>0.60923828172684824</v>
      </c>
      <c r="W1168" s="4"/>
      <c r="X1168"/>
      <c r="Z1168"/>
      <c r="AA1168">
        <v>1139</v>
      </c>
      <c r="AB1168" s="4">
        <f t="shared" si="692"/>
        <v>4.8785628742514978E-2</v>
      </c>
      <c r="AC1168" s="4">
        <f t="shared" si="693"/>
        <v>0</v>
      </c>
      <c r="AD1168" s="26">
        <f t="shared" si="694"/>
        <v>0.10014356966839799</v>
      </c>
      <c r="AE1168" s="4">
        <f t="shared" si="668"/>
        <v>6.8290383312742842E-2</v>
      </c>
      <c r="AF1168" s="11"/>
      <c r="AG1168" s="10">
        <f t="shared" si="695"/>
        <v>7.2814371257485036E-2</v>
      </c>
      <c r="AH1168" s="10">
        <f t="shared" si="696"/>
        <v>0</v>
      </c>
      <c r="AI1168" s="25">
        <f t="shared" si="697"/>
        <v>9.5652846106876037</v>
      </c>
      <c r="AJ1168" s="4">
        <f t="shared" si="669"/>
        <v>9.4560550369505307</v>
      </c>
      <c r="AK1168" s="4"/>
      <c r="AL1168" s="24">
        <f t="shared" si="698"/>
        <v>1.0047271319528677</v>
      </c>
      <c r="AM1168" s="4">
        <f t="shared" si="670"/>
        <v>0.97965856110984917</v>
      </c>
      <c r="AN1168" s="3"/>
      <c r="AO1168" s="23">
        <f t="shared" si="699"/>
        <v>0</v>
      </c>
      <c r="AP1168" s="22">
        <f t="shared" si="700"/>
        <v>38.211030719972946</v>
      </c>
      <c r="AQ1168" s="4">
        <f t="shared" si="671"/>
        <v>38.181784809338602</v>
      </c>
      <c r="AR1168" s="3"/>
      <c r="AS1168" s="4">
        <v>3.4</v>
      </c>
      <c r="AT1168" s="4"/>
      <c r="AU1168" s="21">
        <f t="shared" si="701"/>
        <v>381.09921396771756</v>
      </c>
      <c r="AV1168" s="21">
        <f t="shared" si="672"/>
        <v>0.1521120556845944</v>
      </c>
      <c r="AW1168" s="3">
        <f t="shared" si="673"/>
        <v>52.281186032281816</v>
      </c>
      <c r="AX1168"/>
      <c r="AY1168" s="20">
        <f t="shared" si="674"/>
        <v>3.2458733676618743E-3</v>
      </c>
      <c r="AZ1168" s="20">
        <f t="shared" si="675"/>
        <v>3.8103730837769829E-3</v>
      </c>
      <c r="BA1168" s="19">
        <f t="shared" si="676"/>
        <v>2.4796939904216296E-2</v>
      </c>
      <c r="BB1168" s="18">
        <f t="shared" si="677"/>
        <v>1.1130609051024462E-2</v>
      </c>
      <c r="BC1168" s="18">
        <f t="shared" si="678"/>
        <v>1.3066367146854803E-2</v>
      </c>
      <c r="BD1168" s="17">
        <f t="shared" si="679"/>
        <v>8.5032597539193719E-2</v>
      </c>
      <c r="BE1168" s="16">
        <f t="shared" si="680"/>
        <v>2.5545138736254741E-3</v>
      </c>
      <c r="BF1168" s="16">
        <f t="shared" si="681"/>
        <v>2.9987771559951215E-3</v>
      </c>
      <c r="BG1168" s="16">
        <f t="shared" si="682"/>
        <v>1.9515279813397908E-2</v>
      </c>
      <c r="BH1168" s="15">
        <f t="shared" si="683"/>
        <v>2.9801892150166029E-3</v>
      </c>
      <c r="BI1168" s="15">
        <f t="shared" si="684"/>
        <v>3.4984829915412296E-3</v>
      </c>
      <c r="BJ1168" s="15">
        <f t="shared" si="685"/>
        <v>2.276723842778651E-2</v>
      </c>
    </row>
    <row r="1169" spans="1:62" x14ac:dyDescent="0.25">
      <c r="A1169">
        <v>1140</v>
      </c>
      <c r="B1169" s="26">
        <f t="shared" si="663"/>
        <v>0.21460714977980874</v>
      </c>
      <c r="C1169" s="25">
        <f t="shared" si="664"/>
        <v>9.6744382704834653</v>
      </c>
      <c r="D1169" s="24">
        <f t="shared" si="665"/>
        <v>0.99956974661717768</v>
      </c>
      <c r="E1169" s="22">
        <f t="shared" si="666"/>
        <v>38.205158809716771</v>
      </c>
      <c r="F1169" s="27">
        <v>3.4</v>
      </c>
      <c r="G1169" s="4">
        <f t="shared" si="667"/>
        <v>52.493773976597218</v>
      </c>
      <c r="H1169" s="4"/>
      <c r="I1169" s="5">
        <v>0.36470000000000002</v>
      </c>
      <c r="J1169" s="5">
        <v>0</v>
      </c>
      <c r="K1169" s="14">
        <v>0</v>
      </c>
      <c r="L1169" s="6">
        <v>4.5999999999999996</v>
      </c>
      <c r="M1169" s="6">
        <v>71</v>
      </c>
      <c r="N1169" s="6">
        <v>8</v>
      </c>
      <c r="O1169" s="13">
        <f t="shared" si="686"/>
        <v>65</v>
      </c>
      <c r="P1169" s="12">
        <f t="shared" si="687"/>
        <v>0</v>
      </c>
      <c r="Q1169" s="4"/>
      <c r="R1169">
        <v>1140</v>
      </c>
      <c r="S1169" s="4">
        <f t="shared" si="688"/>
        <v>0.45940307648816003</v>
      </c>
      <c r="T1169" s="12">
        <f t="shared" si="689"/>
        <v>1</v>
      </c>
      <c r="U1169">
        <f t="shared" si="690"/>
        <v>1</v>
      </c>
      <c r="V1169" s="4">
        <f t="shared" si="691"/>
        <v>0.45940307648816003</v>
      </c>
      <c r="W1169" s="4"/>
      <c r="X1169"/>
      <c r="Z1169"/>
      <c r="AA1169">
        <v>1140</v>
      </c>
      <c r="AB1169" s="4">
        <f t="shared" si="692"/>
        <v>0.1463167664670659</v>
      </c>
      <c r="AC1169" s="4">
        <f t="shared" si="693"/>
        <v>0</v>
      </c>
      <c r="AD1169" s="26">
        <f t="shared" si="694"/>
        <v>0.21460714977980874</v>
      </c>
      <c r="AE1169" s="4">
        <f t="shared" si="668"/>
        <v>0.17960219574068595</v>
      </c>
      <c r="AF1169" s="11"/>
      <c r="AG1169" s="10">
        <f t="shared" si="695"/>
        <v>0.21838323353293418</v>
      </c>
      <c r="AH1169" s="10">
        <f t="shared" si="696"/>
        <v>0</v>
      </c>
      <c r="AI1169" s="25">
        <f t="shared" si="697"/>
        <v>9.6744382704834653</v>
      </c>
      <c r="AJ1169" s="4">
        <f t="shared" si="669"/>
        <v>9.6228957643328332</v>
      </c>
      <c r="AK1169" s="4"/>
      <c r="AL1169" s="24">
        <f t="shared" si="698"/>
        <v>0.99956974661717768</v>
      </c>
      <c r="AM1169" s="4">
        <f t="shared" si="670"/>
        <v>0.98789128723487563</v>
      </c>
      <c r="AN1169" s="3"/>
      <c r="AO1169" s="23">
        <f t="shared" si="699"/>
        <v>0</v>
      </c>
      <c r="AP1169" s="22">
        <f t="shared" si="700"/>
        <v>38.205158809716771</v>
      </c>
      <c r="AQ1169" s="4">
        <f t="shared" si="671"/>
        <v>38.191555246933291</v>
      </c>
      <c r="AR1169" s="3"/>
      <c r="AS1169" s="4">
        <v>3.4</v>
      </c>
      <c r="AT1169" s="4"/>
      <c r="AU1169" s="21">
        <f t="shared" si="701"/>
        <v>381.25132602340216</v>
      </c>
      <c r="AV1169" s="21">
        <f t="shared" si="672"/>
        <v>8.7056563903144618E-2</v>
      </c>
      <c r="AW1169" s="3">
        <f t="shared" si="673"/>
        <v>52.493773976597218</v>
      </c>
      <c r="AX1169"/>
      <c r="AY1169" s="20">
        <f t="shared" si="674"/>
        <v>3.5670418269362391E-3</v>
      </c>
      <c r="AZ1169" s="20">
        <f t="shared" si="675"/>
        <v>4.1873969272729766E-3</v>
      </c>
      <c r="BA1169" s="19">
        <f t="shared" si="676"/>
        <v>2.7250515284913582E-2</v>
      </c>
      <c r="BB1169" s="18">
        <f t="shared" si="677"/>
        <v>5.2522358720694436E-3</v>
      </c>
      <c r="BC1169" s="18">
        <f t="shared" si="678"/>
        <v>6.1656681976467384E-3</v>
      </c>
      <c r="BD1169" s="17">
        <f t="shared" si="679"/>
        <v>4.0124602080915873E-2</v>
      </c>
      <c r="BE1169" s="16">
        <f t="shared" si="680"/>
        <v>1.1900473585621453E-3</v>
      </c>
      <c r="BF1169" s="16">
        <f t="shared" si="681"/>
        <v>1.3970121165729533E-3</v>
      </c>
      <c r="BG1169" s="16">
        <f t="shared" si="682"/>
        <v>9.0913999071669561E-3</v>
      </c>
      <c r="BH1169" s="15">
        <f t="shared" si="683"/>
        <v>1.3862174305326581E-3</v>
      </c>
      <c r="BI1169" s="15">
        <f t="shared" si="684"/>
        <v>1.6272987227992073E-3</v>
      </c>
      <c r="BJ1169" s="15">
        <f t="shared" si="685"/>
        <v>1.0590046630148208E-2</v>
      </c>
    </row>
    <row r="1170" spans="1:62" x14ac:dyDescent="0.25">
      <c r="A1170">
        <v>1141</v>
      </c>
      <c r="B1170" s="26">
        <f t="shared" si="663"/>
        <v>0.32591896220775185</v>
      </c>
      <c r="C1170" s="25">
        <f t="shared" si="664"/>
        <v>9.8412789978657678</v>
      </c>
      <c r="D1170" s="24">
        <f t="shared" si="665"/>
        <v>0.99928682972297611</v>
      </c>
      <c r="E1170" s="22">
        <f t="shared" si="666"/>
        <v>38.20493262289758</v>
      </c>
      <c r="F1170" s="27">
        <v>3.4</v>
      </c>
      <c r="G1170" s="4">
        <f t="shared" si="667"/>
        <v>52.77141741269407</v>
      </c>
      <c r="H1170" s="4"/>
      <c r="I1170" s="5">
        <v>0.36470000000000002</v>
      </c>
      <c r="J1170" s="5">
        <v>0</v>
      </c>
      <c r="K1170" s="14">
        <v>1</v>
      </c>
      <c r="L1170" s="6">
        <v>3.4</v>
      </c>
      <c r="M1170" s="6">
        <v>74</v>
      </c>
      <c r="N1170" s="6">
        <v>8</v>
      </c>
      <c r="O1170" s="13">
        <f t="shared" si="686"/>
        <v>68</v>
      </c>
      <c r="P1170" s="12">
        <f t="shared" si="687"/>
        <v>0</v>
      </c>
      <c r="Q1170" s="4"/>
      <c r="R1170">
        <v>1141</v>
      </c>
      <c r="S1170" s="4">
        <f t="shared" si="688"/>
        <v>0.35612952979019163</v>
      </c>
      <c r="T1170" s="12">
        <f t="shared" si="689"/>
        <v>1</v>
      </c>
      <c r="U1170">
        <f t="shared" si="690"/>
        <v>0.6</v>
      </c>
      <c r="V1170" s="4">
        <f t="shared" si="691"/>
        <v>0.21367771787411496</v>
      </c>
      <c r="W1170" s="4"/>
      <c r="X1170"/>
      <c r="Z1170"/>
      <c r="AA1170">
        <v>1141</v>
      </c>
      <c r="AB1170" s="4">
        <f t="shared" si="692"/>
        <v>0.1463167664670659</v>
      </c>
      <c r="AC1170" s="4">
        <f t="shared" si="693"/>
        <v>0</v>
      </c>
      <c r="AD1170" s="26">
        <f t="shared" si="694"/>
        <v>0.32591896220775185</v>
      </c>
      <c r="AE1170" s="4">
        <f t="shared" si="668"/>
        <v>0.27056068333860134</v>
      </c>
      <c r="AF1170" s="11"/>
      <c r="AG1170" s="10">
        <f t="shared" si="695"/>
        <v>0.21838323353293418</v>
      </c>
      <c r="AH1170" s="10">
        <f t="shared" si="696"/>
        <v>0</v>
      </c>
      <c r="AI1170" s="25">
        <f t="shared" si="697"/>
        <v>9.8412789978657678</v>
      </c>
      <c r="AJ1170" s="4">
        <f t="shared" si="669"/>
        <v>9.7864728561072116</v>
      </c>
      <c r="AK1170" s="4"/>
      <c r="AL1170" s="24">
        <f t="shared" si="698"/>
        <v>0.99928682972297611</v>
      </c>
      <c r="AM1170" s="4">
        <f t="shared" si="670"/>
        <v>0.98708464800990647</v>
      </c>
      <c r="AN1170" s="3"/>
      <c r="AO1170" s="23">
        <f t="shared" si="699"/>
        <v>0</v>
      </c>
      <c r="AP1170" s="22">
        <f t="shared" si="700"/>
        <v>38.20493262289758</v>
      </c>
      <c r="AQ1170" s="4">
        <f t="shared" si="671"/>
        <v>38.190711393826334</v>
      </c>
      <c r="AR1170" s="3"/>
      <c r="AS1170" s="4">
        <v>3.4</v>
      </c>
      <c r="AT1170" s="4"/>
      <c r="AU1170" s="21">
        <f t="shared" si="701"/>
        <v>381.33838258730532</v>
      </c>
      <c r="AV1170" s="21">
        <f t="shared" si="672"/>
        <v>0.10633034351270923</v>
      </c>
      <c r="AW1170" s="3">
        <f t="shared" si="673"/>
        <v>52.77141741269407</v>
      </c>
      <c r="AX1170"/>
      <c r="AY1170" s="20">
        <f t="shared" si="674"/>
        <v>5.6410671464606453E-3</v>
      </c>
      <c r="AZ1170" s="20">
        <f t="shared" si="675"/>
        <v>6.6221223023668445E-3</v>
      </c>
      <c r="BA1170" s="19">
        <f t="shared" si="676"/>
        <v>4.3095089420323029E-2</v>
      </c>
      <c r="BB1170" s="18">
        <f t="shared" si="677"/>
        <v>5.5848037911226354E-3</v>
      </c>
      <c r="BC1170" s="18">
        <f t="shared" si="678"/>
        <v>6.5560740156657025E-3</v>
      </c>
      <c r="BD1170" s="17">
        <f t="shared" si="679"/>
        <v>4.2665263951767805E-2</v>
      </c>
      <c r="BE1170" s="16">
        <f t="shared" si="680"/>
        <v>1.2434152177931734E-3</v>
      </c>
      <c r="BF1170" s="16">
        <f t="shared" si="681"/>
        <v>1.4596613426267687E-3</v>
      </c>
      <c r="BG1170" s="16">
        <f t="shared" si="682"/>
        <v>9.4991051526496957E-3</v>
      </c>
      <c r="BH1170" s="15">
        <f t="shared" si="683"/>
        <v>1.4491582783077673E-3</v>
      </c>
      <c r="BI1170" s="15">
        <f t="shared" si="684"/>
        <v>1.7011858049699876E-3</v>
      </c>
      <c r="BJ1170" s="15">
        <f t="shared" si="685"/>
        <v>1.1070884987968701E-2</v>
      </c>
    </row>
    <row r="1171" spans="1:62" x14ac:dyDescent="0.25">
      <c r="A1171">
        <v>1142</v>
      </c>
      <c r="B1171" s="26">
        <f t="shared" si="663"/>
        <v>0.41687744980566721</v>
      </c>
      <c r="C1171" s="25">
        <f t="shared" si="664"/>
        <v>10.004856089640146</v>
      </c>
      <c r="D1171" s="24">
        <f t="shared" si="665"/>
        <v>1.0010030924435906</v>
      </c>
      <c r="E1171" s="22">
        <f t="shared" si="666"/>
        <v>38.207050437291961</v>
      </c>
      <c r="F1171" s="27">
        <v>3.4</v>
      </c>
      <c r="G1171" s="4">
        <f t="shared" si="667"/>
        <v>53.029787069181367</v>
      </c>
      <c r="H1171" s="4"/>
      <c r="I1171" s="5">
        <v>0.36470000000000002</v>
      </c>
      <c r="J1171" s="5">
        <v>0</v>
      </c>
      <c r="K1171" s="14">
        <v>1</v>
      </c>
      <c r="L1171" s="6">
        <v>3.6</v>
      </c>
      <c r="M1171" s="6">
        <v>59</v>
      </c>
      <c r="N1171" s="6">
        <v>10</v>
      </c>
      <c r="O1171" s="13">
        <f t="shared" si="686"/>
        <v>51.5</v>
      </c>
      <c r="P1171" s="12">
        <f t="shared" si="687"/>
        <v>0</v>
      </c>
      <c r="Q1171" s="4"/>
      <c r="R1171">
        <v>1142</v>
      </c>
      <c r="S1171" s="4">
        <f t="shared" si="688"/>
        <v>0.37230471497562223</v>
      </c>
      <c r="T1171" s="12">
        <f t="shared" si="689"/>
        <v>1</v>
      </c>
      <c r="U1171">
        <f t="shared" si="690"/>
        <v>0.6</v>
      </c>
      <c r="V1171" s="4">
        <f t="shared" si="691"/>
        <v>0.22338282898537334</v>
      </c>
      <c r="W1171" s="4"/>
      <c r="X1171"/>
      <c r="Z1171"/>
      <c r="AA1171">
        <v>1142</v>
      </c>
      <c r="AB1171" s="4">
        <f t="shared" si="692"/>
        <v>0.1463167664670659</v>
      </c>
      <c r="AC1171" s="4">
        <f t="shared" si="693"/>
        <v>0</v>
      </c>
      <c r="AD1171" s="26">
        <f t="shared" si="694"/>
        <v>0.41687744980566721</v>
      </c>
      <c r="AE1171" s="4">
        <f t="shared" si="668"/>
        <v>0.32355993555926971</v>
      </c>
      <c r="AF1171" s="11"/>
      <c r="AG1171" s="10">
        <f t="shared" si="695"/>
        <v>0.21838323353293418</v>
      </c>
      <c r="AH1171" s="10">
        <f t="shared" si="696"/>
        <v>0</v>
      </c>
      <c r="AI1171" s="25">
        <f t="shared" si="697"/>
        <v>10.004856089640146</v>
      </c>
      <c r="AJ1171" s="4">
        <f t="shared" si="669"/>
        <v>9.9290851743947286</v>
      </c>
      <c r="AK1171" s="4"/>
      <c r="AL1171" s="24">
        <f t="shared" si="698"/>
        <v>1.0010030924435906</v>
      </c>
      <c r="AM1171" s="4">
        <f t="shared" si="670"/>
        <v>0.98440061736334328</v>
      </c>
      <c r="AN1171" s="3"/>
      <c r="AO1171" s="23">
        <f t="shared" si="699"/>
        <v>0</v>
      </c>
      <c r="AP1171" s="22">
        <f t="shared" si="700"/>
        <v>38.207050437291961</v>
      </c>
      <c r="AQ1171" s="4">
        <f t="shared" si="671"/>
        <v>38.187691404751789</v>
      </c>
      <c r="AR1171" s="3"/>
      <c r="AS1171" s="4">
        <v>3.4</v>
      </c>
      <c r="AT1171" s="4"/>
      <c r="AU1171" s="21">
        <f t="shared" si="701"/>
        <v>381.44471293081801</v>
      </c>
      <c r="AV1171" s="21">
        <f t="shared" si="672"/>
        <v>0.15962644713666829</v>
      </c>
      <c r="AW1171" s="3">
        <f t="shared" si="673"/>
        <v>53.029787069181367</v>
      </c>
      <c r="AX1171"/>
      <c r="AY1171" s="20">
        <f t="shared" si="674"/>
        <v>9.5091533652806298E-3</v>
      </c>
      <c r="AZ1171" s="20">
        <f t="shared" si="675"/>
        <v>1.1162919167938131E-2</v>
      </c>
      <c r="BA1171" s="19">
        <f t="shared" si="676"/>
        <v>7.2645441713178757E-2</v>
      </c>
      <c r="BB1171" s="18">
        <f t="shared" si="677"/>
        <v>7.72113637525628E-3</v>
      </c>
      <c r="BC1171" s="18">
        <f t="shared" si="678"/>
        <v>9.0639427013878074E-3</v>
      </c>
      <c r="BD1171" s="17">
        <f t="shared" si="679"/>
        <v>5.8985836168773488E-2</v>
      </c>
      <c r="BE1171" s="16">
        <f t="shared" si="680"/>
        <v>1.6918097642899528E-3</v>
      </c>
      <c r="BF1171" s="16">
        <f t="shared" si="681"/>
        <v>1.9860375493838578E-3</v>
      </c>
      <c r="BG1171" s="16">
        <f t="shared" si="682"/>
        <v>1.2924627766573561E-2</v>
      </c>
      <c r="BH1171" s="15">
        <f t="shared" si="683"/>
        <v>1.9727058839339911E-3</v>
      </c>
      <c r="BI1171" s="15">
        <f t="shared" si="684"/>
        <v>2.3157851680964243E-3</v>
      </c>
      <c r="BJ1171" s="15">
        <f t="shared" si="685"/>
        <v>1.5070541488142492E-2</v>
      </c>
    </row>
    <row r="1172" spans="1:62" x14ac:dyDescent="0.25">
      <c r="A1172">
        <v>1143</v>
      </c>
      <c r="B1172" s="26">
        <f t="shared" si="663"/>
        <v>0.37234556430178467</v>
      </c>
      <c r="C1172" s="25">
        <f t="shared" si="664"/>
        <v>10.001899545652213</v>
      </c>
      <c r="D1172" s="24">
        <f t="shared" si="665"/>
        <v>1.005295422752104</v>
      </c>
      <c r="E1172" s="22">
        <f t="shared" si="666"/>
        <v>38.212220089338594</v>
      </c>
      <c r="F1172" s="27">
        <v>3.4</v>
      </c>
      <c r="G1172" s="4">
        <f t="shared" si="667"/>
        <v>52.991760622044694</v>
      </c>
      <c r="H1172" s="4"/>
      <c r="I1172" s="5">
        <v>0.1216</v>
      </c>
      <c r="J1172" s="5">
        <v>0</v>
      </c>
      <c r="K1172" s="14">
        <v>1</v>
      </c>
      <c r="L1172" s="6">
        <v>5.0999999999999996</v>
      </c>
      <c r="M1172" s="6">
        <v>62</v>
      </c>
      <c r="N1172" s="6">
        <v>27</v>
      </c>
      <c r="O1172" s="13">
        <f t="shared" si="686"/>
        <v>41.75</v>
      </c>
      <c r="P1172" s="12">
        <f t="shared" si="687"/>
        <v>0</v>
      </c>
      <c r="Q1172" s="4"/>
      <c r="R1172">
        <v>1143</v>
      </c>
      <c r="S1172" s="4">
        <f t="shared" si="688"/>
        <v>0.50681584851960382</v>
      </c>
      <c r="T1172" s="12">
        <f t="shared" si="689"/>
        <v>1</v>
      </c>
      <c r="U1172">
        <f t="shared" si="690"/>
        <v>0.6</v>
      </c>
      <c r="V1172" s="4">
        <f t="shared" si="691"/>
        <v>0.3040895091117623</v>
      </c>
      <c r="W1172" s="4"/>
      <c r="X1172"/>
      <c r="Z1172"/>
      <c r="AA1172">
        <v>1143</v>
      </c>
      <c r="AB1172" s="4">
        <f t="shared" si="692"/>
        <v>4.8785628742514978E-2</v>
      </c>
      <c r="AC1172" s="4">
        <f t="shared" si="693"/>
        <v>0</v>
      </c>
      <c r="AD1172" s="26">
        <f t="shared" si="694"/>
        <v>0.37234556430178467</v>
      </c>
      <c r="AE1172" s="4">
        <f t="shared" si="668"/>
        <v>0.25653146669727728</v>
      </c>
      <c r="AF1172" s="11"/>
      <c r="AG1172" s="10">
        <f t="shared" si="695"/>
        <v>7.2814371257485036E-2</v>
      </c>
      <c r="AH1172" s="10">
        <f t="shared" si="696"/>
        <v>0</v>
      </c>
      <c r="AI1172" s="25">
        <f t="shared" si="697"/>
        <v>10.001899545652213</v>
      </c>
      <c r="AJ1172" s="4">
        <f t="shared" si="669"/>
        <v>9.8907294453786658</v>
      </c>
      <c r="AK1172" s="4"/>
      <c r="AL1172" s="24">
        <f t="shared" si="698"/>
        <v>1.005295422752104</v>
      </c>
      <c r="AM1172" s="4">
        <f t="shared" si="670"/>
        <v>0.98087697369910465</v>
      </c>
      <c r="AN1172" s="3"/>
      <c r="AO1172" s="23">
        <f t="shared" si="699"/>
        <v>0</v>
      </c>
      <c r="AP1172" s="22">
        <f t="shared" si="700"/>
        <v>38.212220089338594</v>
      </c>
      <c r="AQ1172" s="4">
        <f t="shared" si="671"/>
        <v>38.183757163096729</v>
      </c>
      <c r="AR1172" s="3"/>
      <c r="AS1172" s="4">
        <v>3.4</v>
      </c>
      <c r="AT1172" s="4"/>
      <c r="AU1172" s="21">
        <f t="shared" si="701"/>
        <v>381.60433937795466</v>
      </c>
      <c r="AV1172" s="21">
        <f t="shared" si="672"/>
        <v>0.21786862142273045</v>
      </c>
      <c r="AW1172" s="3">
        <f t="shared" si="673"/>
        <v>52.991760622044694</v>
      </c>
      <c r="AX1172"/>
      <c r="AY1172" s="20">
        <f t="shared" si="674"/>
        <v>1.1801578994860078E-2</v>
      </c>
      <c r="AZ1172" s="20">
        <f t="shared" si="675"/>
        <v>1.3854027515705308E-2</v>
      </c>
      <c r="BA1172" s="19">
        <f t="shared" si="676"/>
        <v>9.0158491093942014E-2</v>
      </c>
      <c r="BB1172" s="18">
        <f t="shared" si="677"/>
        <v>1.1328350756788371E-2</v>
      </c>
      <c r="BC1172" s="18">
        <f t="shared" si="678"/>
        <v>1.3298498714490696E-2</v>
      </c>
      <c r="BD1172" s="17">
        <f t="shared" si="679"/>
        <v>8.6543250802268171E-2</v>
      </c>
      <c r="BE1172" s="16">
        <f t="shared" si="680"/>
        <v>2.4882657758559697E-3</v>
      </c>
      <c r="BF1172" s="16">
        <f t="shared" si="681"/>
        <v>2.9210076499178771E-3</v>
      </c>
      <c r="BG1172" s="16">
        <f t="shared" si="682"/>
        <v>1.9009175627225545E-2</v>
      </c>
      <c r="BH1172" s="15">
        <f t="shared" si="683"/>
        <v>2.9004022775822196E-3</v>
      </c>
      <c r="BI1172" s="15">
        <f t="shared" si="684"/>
        <v>3.4048200649878231E-3</v>
      </c>
      <c r="BJ1172" s="15">
        <f t="shared" si="685"/>
        <v>2.2157703899294709E-2</v>
      </c>
    </row>
    <row r="1173" spans="1:62" x14ac:dyDescent="0.25">
      <c r="A1173">
        <v>1144</v>
      </c>
      <c r="B1173" s="26">
        <f t="shared" si="663"/>
        <v>0.30531709543979224</v>
      </c>
      <c r="C1173" s="25">
        <f t="shared" si="664"/>
        <v>9.9635438166361503</v>
      </c>
      <c r="D1173" s="24">
        <f t="shared" si="665"/>
        <v>1.0093955715041913</v>
      </c>
      <c r="E1173" s="22">
        <f t="shared" si="666"/>
        <v>38.217235517041829</v>
      </c>
      <c r="F1173" s="27">
        <v>3.4</v>
      </c>
      <c r="G1173" s="4">
        <f t="shared" si="667"/>
        <v>52.895492000621964</v>
      </c>
      <c r="H1173" s="4"/>
      <c r="I1173" s="5">
        <v>0.1216</v>
      </c>
      <c r="J1173" s="5">
        <v>0</v>
      </c>
      <c r="K1173" s="14">
        <v>1</v>
      </c>
      <c r="L1173" s="6">
        <v>7.3</v>
      </c>
      <c r="M1173" s="6">
        <v>51</v>
      </c>
      <c r="N1173" s="6">
        <v>49</v>
      </c>
      <c r="O1173" s="13">
        <f t="shared" si="686"/>
        <v>14.25</v>
      </c>
      <c r="P1173" s="12">
        <f t="shared" si="687"/>
        <v>0</v>
      </c>
      <c r="Q1173" s="4"/>
      <c r="R1173">
        <v>1144</v>
      </c>
      <c r="S1173" s="4">
        <f t="shared" si="688"/>
        <v>0.74514205020999758</v>
      </c>
      <c r="T1173" s="12">
        <f t="shared" si="689"/>
        <v>1</v>
      </c>
      <c r="U1173">
        <f t="shared" si="690"/>
        <v>0.6</v>
      </c>
      <c r="V1173" s="4">
        <f t="shared" si="691"/>
        <v>0.44708523012599855</v>
      </c>
      <c r="W1173" s="4"/>
      <c r="X1173"/>
      <c r="Z1173"/>
      <c r="AA1173">
        <v>1144</v>
      </c>
      <c r="AB1173" s="4">
        <f t="shared" si="692"/>
        <v>4.8785628742514978E-2</v>
      </c>
      <c r="AC1173" s="4">
        <f t="shared" si="693"/>
        <v>0</v>
      </c>
      <c r="AD1173" s="26">
        <f t="shared" si="694"/>
        <v>0.30531709543979224</v>
      </c>
      <c r="AE1173" s="4">
        <f t="shared" si="668"/>
        <v>0.16379841020415417</v>
      </c>
      <c r="AF1173" s="11"/>
      <c r="AG1173" s="10">
        <f t="shared" si="695"/>
        <v>7.2814371257485036E-2</v>
      </c>
      <c r="AH1173" s="10">
        <f t="shared" si="696"/>
        <v>0</v>
      </c>
      <c r="AI1173" s="25">
        <f t="shared" si="697"/>
        <v>9.9635438166361503</v>
      </c>
      <c r="AJ1173" s="4">
        <f t="shared" si="669"/>
        <v>9.7791383838446944</v>
      </c>
      <c r="AK1173" s="4"/>
      <c r="AL1173" s="24">
        <f t="shared" si="698"/>
        <v>1.0093955715041913</v>
      </c>
      <c r="AM1173" s="4">
        <f t="shared" si="670"/>
        <v>0.96875121454342705</v>
      </c>
      <c r="AN1173" s="3"/>
      <c r="AO1173" s="23">
        <f t="shared" si="699"/>
        <v>0</v>
      </c>
      <c r="AP1173" s="22">
        <f t="shared" si="700"/>
        <v>38.217235517041829</v>
      </c>
      <c r="AQ1173" s="4">
        <f t="shared" si="671"/>
        <v>38.169668296071059</v>
      </c>
      <c r="AR1173" s="3"/>
      <c r="AS1173" s="4">
        <v>3.4</v>
      </c>
      <c r="AT1173" s="4"/>
      <c r="AU1173" s="21">
        <f t="shared" si="701"/>
        <v>381.82220799937738</v>
      </c>
      <c r="AV1173" s="21">
        <f t="shared" si="672"/>
        <v>0.32239468448197167</v>
      </c>
      <c r="AW1173" s="3">
        <f t="shared" si="673"/>
        <v>52.895492000621964</v>
      </c>
      <c r="AX1173"/>
      <c r="AY1173" s="20">
        <f t="shared" si="674"/>
        <v>1.4420903651647677E-2</v>
      </c>
      <c r="AZ1173" s="20">
        <f t="shared" si="675"/>
        <v>1.6928886895412491E-2</v>
      </c>
      <c r="BA1173" s="19">
        <f t="shared" si="676"/>
        <v>0.11016889468857791</v>
      </c>
      <c r="BB1173" s="18">
        <f t="shared" si="677"/>
        <v>1.8791108571268006E-2</v>
      </c>
      <c r="BC1173" s="18">
        <f t="shared" si="678"/>
        <v>2.2059127453227658E-2</v>
      </c>
      <c r="BD1173" s="17">
        <f t="shared" si="679"/>
        <v>0.1435551967669603</v>
      </c>
      <c r="BE1173" s="16">
        <f t="shared" si="680"/>
        <v>4.1417029471296643E-3</v>
      </c>
      <c r="BF1173" s="16">
        <f t="shared" si="681"/>
        <v>4.8619991118478666E-3</v>
      </c>
      <c r="BG1173" s="16">
        <f t="shared" si="682"/>
        <v>3.1640654901786767E-2</v>
      </c>
      <c r="BH1173" s="15">
        <f t="shared" si="683"/>
        <v>4.8471501092165331E-3</v>
      </c>
      <c r="BI1173" s="15">
        <f t="shared" si="684"/>
        <v>5.6901327369063654E-3</v>
      </c>
      <c r="BJ1173" s="15">
        <f t="shared" si="685"/>
        <v>3.7029938124646701E-2</v>
      </c>
    </row>
    <row r="1174" spans="1:62" x14ac:dyDescent="0.25">
      <c r="A1174">
        <v>1145</v>
      </c>
      <c r="B1174" s="26">
        <f t="shared" si="663"/>
        <v>0.45639182337780693</v>
      </c>
      <c r="C1174" s="25">
        <f t="shared" si="664"/>
        <v>10.215844970671041</v>
      </c>
      <c r="D1174" s="24">
        <f t="shared" si="665"/>
        <v>1.0109520798226888</v>
      </c>
      <c r="E1174" s="22">
        <f t="shared" si="666"/>
        <v>38.219208442268453</v>
      </c>
      <c r="F1174" s="27">
        <v>3.4</v>
      </c>
      <c r="G1174" s="4">
        <f t="shared" si="667"/>
        <v>53.302397316139988</v>
      </c>
      <c r="H1174" s="4"/>
      <c r="I1174" s="5">
        <v>0.72929999999999995</v>
      </c>
      <c r="J1174" s="5">
        <v>0</v>
      </c>
      <c r="K1174" s="14">
        <v>1</v>
      </c>
      <c r="L1174" s="6">
        <v>11</v>
      </c>
      <c r="M1174" s="6">
        <v>52</v>
      </c>
      <c r="N1174" s="6">
        <v>83</v>
      </c>
      <c r="O1174" s="13">
        <f t="shared" si="686"/>
        <v>-10.25</v>
      </c>
      <c r="P1174" s="12">
        <f t="shared" si="687"/>
        <v>-10.25</v>
      </c>
      <c r="Q1174" s="4"/>
      <c r="R1174">
        <v>1145</v>
      </c>
      <c r="S1174" s="4">
        <f t="shared" si="688"/>
        <v>1.245428856118602</v>
      </c>
      <c r="T1174" s="12">
        <f t="shared" si="689"/>
        <v>1</v>
      </c>
      <c r="U1174">
        <f t="shared" si="690"/>
        <v>0.6</v>
      </c>
      <c r="V1174" s="4">
        <f t="shared" si="691"/>
        <v>0.74725731367116122</v>
      </c>
      <c r="W1174" s="4"/>
      <c r="X1174"/>
      <c r="Z1174"/>
      <c r="AA1174">
        <v>1145</v>
      </c>
      <c r="AB1174" s="4">
        <f t="shared" si="692"/>
        <v>0.29259341317365273</v>
      </c>
      <c r="AC1174" s="4">
        <f t="shared" si="693"/>
        <v>0</v>
      </c>
      <c r="AD1174" s="26">
        <f t="shared" si="694"/>
        <v>0.45639182337780693</v>
      </c>
      <c r="AE1174" s="4">
        <f t="shared" si="668"/>
        <v>0.23867393032330747</v>
      </c>
      <c r="AF1174" s="11"/>
      <c r="AG1174" s="10">
        <f t="shared" si="695"/>
        <v>0.43670658682634733</v>
      </c>
      <c r="AH1174" s="10">
        <f t="shared" si="696"/>
        <v>0</v>
      </c>
      <c r="AI1174" s="25">
        <f t="shared" si="697"/>
        <v>10.215844970671041</v>
      </c>
      <c r="AJ1174" s="4">
        <f t="shared" si="669"/>
        <v>10.019090687209001</v>
      </c>
      <c r="AK1174" s="4"/>
      <c r="AL1174" s="24">
        <f t="shared" si="698"/>
        <v>1.0109520798226888</v>
      </c>
      <c r="AM1174" s="4">
        <f t="shared" si="670"/>
        <v>0.96861100857310345</v>
      </c>
      <c r="AN1174" s="3"/>
      <c r="AO1174" s="23">
        <f t="shared" si="699"/>
        <v>0</v>
      </c>
      <c r="AP1174" s="22">
        <f t="shared" si="700"/>
        <v>38.219208442268453</v>
      </c>
      <c r="AQ1174" s="4">
        <f t="shared" si="671"/>
        <v>38.169689087407079</v>
      </c>
      <c r="AR1174" s="3"/>
      <c r="AS1174" s="4">
        <v>3.4</v>
      </c>
      <c r="AT1174" s="4"/>
      <c r="AU1174" s="21">
        <f t="shared" si="701"/>
        <v>382.14460268385938</v>
      </c>
      <c r="AV1174" s="21">
        <f t="shared" si="672"/>
        <v>0.3941677601327454</v>
      </c>
      <c r="AW1174" s="3">
        <f t="shared" si="673"/>
        <v>53.302397316139988</v>
      </c>
      <c r="AX1174"/>
      <c r="AY1174" s="20">
        <f t="shared" si="674"/>
        <v>2.218568349296687E-2</v>
      </c>
      <c r="AZ1174" s="20">
        <f t="shared" si="675"/>
        <v>2.6044063230874152E-2</v>
      </c>
      <c r="BA1174" s="19">
        <f t="shared" si="676"/>
        <v>0.16948814633065845</v>
      </c>
      <c r="BB1174" s="18">
        <f t="shared" si="677"/>
        <v>2.0049469510903355E-2</v>
      </c>
      <c r="BC1174" s="18">
        <f t="shared" si="678"/>
        <v>2.3536333773669153E-2</v>
      </c>
      <c r="BD1174" s="17">
        <f t="shared" si="679"/>
        <v>0.15316848017746745</v>
      </c>
      <c r="BE1174" s="16">
        <f t="shared" si="680"/>
        <v>4.3145999270777224E-3</v>
      </c>
      <c r="BF1174" s="16">
        <f t="shared" si="681"/>
        <v>5.0649651317868916E-3</v>
      </c>
      <c r="BG1174" s="16">
        <f t="shared" si="682"/>
        <v>3.2961506190720691E-2</v>
      </c>
      <c r="BH1174" s="15">
        <f t="shared" si="683"/>
        <v>5.0460746166386466E-3</v>
      </c>
      <c r="BI1174" s="15">
        <f t="shared" si="684"/>
        <v>5.9236528108366727E-3</v>
      </c>
      <c r="BJ1174" s="15">
        <f t="shared" si="685"/>
        <v>3.8549627433898837E-2</v>
      </c>
    </row>
    <row r="1175" spans="1:62" x14ac:dyDescent="0.25">
      <c r="A1175">
        <v>1146</v>
      </c>
      <c r="B1175" s="26">
        <f t="shared" si="663"/>
        <v>0.53126734349696014</v>
      </c>
      <c r="C1175" s="25">
        <f t="shared" si="664"/>
        <v>10.455797274035348</v>
      </c>
      <c r="D1175" s="24">
        <f t="shared" si="665"/>
        <v>1.0202068361206902</v>
      </c>
      <c r="E1175" s="22">
        <f t="shared" si="666"/>
        <v>38.230258102354249</v>
      </c>
      <c r="F1175" s="27">
        <v>3.4</v>
      </c>
      <c r="G1175" s="4">
        <f t="shared" si="667"/>
        <v>53.637529556007244</v>
      </c>
      <c r="H1175" s="4"/>
      <c r="I1175" s="5">
        <v>0.72929999999999995</v>
      </c>
      <c r="J1175" s="5">
        <v>0</v>
      </c>
      <c r="K1175" s="14">
        <v>1</v>
      </c>
      <c r="L1175" s="6">
        <v>13.9</v>
      </c>
      <c r="M1175" s="6">
        <v>57</v>
      </c>
      <c r="N1175" s="6">
        <v>99</v>
      </c>
      <c r="O1175" s="13">
        <f t="shared" si="686"/>
        <v>-17.25</v>
      </c>
      <c r="P1175" s="12">
        <f t="shared" si="687"/>
        <v>-27.5</v>
      </c>
      <c r="Q1175" s="4"/>
      <c r="R1175">
        <v>1146</v>
      </c>
      <c r="S1175" s="4">
        <f t="shared" si="688"/>
        <v>1.7093833911892833</v>
      </c>
      <c r="T1175" s="12">
        <f t="shared" si="689"/>
        <v>0.75846459436788383</v>
      </c>
      <c r="U1175">
        <f t="shared" si="690"/>
        <v>0.6</v>
      </c>
      <c r="V1175" s="4">
        <f t="shared" si="691"/>
        <v>0.77790406825054637</v>
      </c>
      <c r="W1175" s="4"/>
      <c r="X1175"/>
      <c r="Z1175"/>
      <c r="AA1175">
        <v>1146</v>
      </c>
      <c r="AB1175" s="4">
        <f t="shared" si="692"/>
        <v>0.29259341317365273</v>
      </c>
      <c r="AC1175" s="4">
        <f t="shared" si="693"/>
        <v>0</v>
      </c>
      <c r="AD1175" s="26">
        <f t="shared" si="694"/>
        <v>0.53126734349696014</v>
      </c>
      <c r="AE1175" s="4">
        <f t="shared" si="668"/>
        <v>0.1430848511414359</v>
      </c>
      <c r="AF1175" s="11"/>
      <c r="AG1175" s="10">
        <f t="shared" si="695"/>
        <v>0.43670658682634733</v>
      </c>
      <c r="AH1175" s="10">
        <f t="shared" si="696"/>
        <v>0</v>
      </c>
      <c r="AI1175" s="25">
        <f t="shared" si="697"/>
        <v>10.455797274035348</v>
      </c>
      <c r="AJ1175" s="4">
        <f t="shared" si="669"/>
        <v>10.052302987423749</v>
      </c>
      <c r="AK1175" s="4"/>
      <c r="AL1175" s="24">
        <f t="shared" si="698"/>
        <v>1.0202068361206902</v>
      </c>
      <c r="AM1175" s="4">
        <f t="shared" si="670"/>
        <v>0.93559252776210178</v>
      </c>
      <c r="AN1175" s="3"/>
      <c r="AO1175" s="23">
        <f t="shared" si="699"/>
        <v>0</v>
      </c>
      <c r="AP1175" s="22">
        <f t="shared" si="700"/>
        <v>38.230258102354249</v>
      </c>
      <c r="AQ1175" s="4">
        <f t="shared" si="671"/>
        <v>38.130086556165665</v>
      </c>
      <c r="AR1175" s="3"/>
      <c r="AS1175" s="4">
        <v>3.4</v>
      </c>
      <c r="AT1175" s="4"/>
      <c r="AU1175" s="21">
        <f t="shared" si="701"/>
        <v>382.53877044399212</v>
      </c>
      <c r="AV1175" s="21">
        <f t="shared" si="672"/>
        <v>0.7601526883877342</v>
      </c>
      <c r="AW1175" s="3">
        <f t="shared" si="673"/>
        <v>53.637529556007244</v>
      </c>
      <c r="AX1175"/>
      <c r="AY1175" s="20">
        <f t="shared" si="674"/>
        <v>3.9556206392071323E-2</v>
      </c>
      <c r="AZ1175" s="20">
        <f t="shared" si="675"/>
        <v>4.6435546634170689E-2</v>
      </c>
      <c r="BA1175" s="19">
        <f t="shared" si="676"/>
        <v>0.30219073932928231</v>
      </c>
      <c r="BB1175" s="18">
        <f t="shared" si="677"/>
        <v>4.1116494415755538E-2</v>
      </c>
      <c r="BC1175" s="18">
        <f t="shared" si="678"/>
        <v>4.8267189096756501E-2</v>
      </c>
      <c r="BD1175" s="17">
        <f t="shared" si="679"/>
        <v>0.31411060309908667</v>
      </c>
      <c r="BE1175" s="16">
        <f t="shared" si="680"/>
        <v>8.6222874835098356E-3</v>
      </c>
      <c r="BF1175" s="16">
        <f t="shared" si="681"/>
        <v>1.0121815741511546E-2</v>
      </c>
      <c r="BG1175" s="16">
        <f t="shared" si="682"/>
        <v>6.5870205133567034E-2</v>
      </c>
      <c r="BH1175" s="15">
        <f t="shared" si="683"/>
        <v>1.0207586466881351E-2</v>
      </c>
      <c r="BI1175" s="15">
        <f t="shared" si="684"/>
        <v>1.1982818895904194E-2</v>
      </c>
      <c r="BJ1175" s="15">
        <f t="shared" si="685"/>
        <v>7.798114082579817E-2</v>
      </c>
    </row>
    <row r="1176" spans="1:62" x14ac:dyDescent="0.25">
      <c r="A1176">
        <v>1147</v>
      </c>
      <c r="B1176" s="26">
        <f t="shared" si="663"/>
        <v>0.4356782643150886</v>
      </c>
      <c r="C1176" s="25">
        <f t="shared" si="664"/>
        <v>10.489009574250096</v>
      </c>
      <c r="D1176" s="24">
        <f t="shared" si="665"/>
        <v>1.0350951025203199</v>
      </c>
      <c r="E1176" s="22">
        <f t="shared" si="666"/>
        <v>38.246893926534007</v>
      </c>
      <c r="F1176" s="27">
        <v>3.4</v>
      </c>
      <c r="G1176" s="4">
        <f t="shared" si="667"/>
        <v>53.606676867619505</v>
      </c>
      <c r="H1176" s="4"/>
      <c r="I1176" s="5">
        <v>0.72929999999999995</v>
      </c>
      <c r="J1176" s="5">
        <v>0</v>
      </c>
      <c r="K1176" s="14">
        <v>0</v>
      </c>
      <c r="L1176" s="6">
        <v>16</v>
      </c>
      <c r="M1176" s="6">
        <v>34</v>
      </c>
      <c r="N1176" s="6">
        <v>103</v>
      </c>
      <c r="O1176" s="13">
        <f t="shared" si="686"/>
        <v>-43.25</v>
      </c>
      <c r="P1176" s="12">
        <f t="shared" si="687"/>
        <v>-27.5</v>
      </c>
      <c r="Q1176" s="4"/>
      <c r="R1176">
        <v>1147</v>
      </c>
      <c r="S1176" s="4">
        <f t="shared" si="688"/>
        <v>2.0754997247575919</v>
      </c>
      <c r="T1176" s="12">
        <f t="shared" si="689"/>
        <v>0.75846459436788383</v>
      </c>
      <c r="U1176">
        <f t="shared" si="690"/>
        <v>1</v>
      </c>
      <c r="V1176" s="4">
        <f t="shared" si="691"/>
        <v>1.5741930568489215</v>
      </c>
      <c r="W1176" s="4"/>
      <c r="X1176"/>
      <c r="Z1176"/>
      <c r="AA1176">
        <v>1147</v>
      </c>
      <c r="AB1176" s="4">
        <f t="shared" si="692"/>
        <v>0.29259341317365273</v>
      </c>
      <c r="AC1176" s="4">
        <f t="shared" si="693"/>
        <v>0</v>
      </c>
      <c r="AD1176" s="26">
        <f t="shared" si="694"/>
        <v>0.4356782643150886</v>
      </c>
      <c r="AE1176" s="4">
        <f t="shared" si="668"/>
        <v>0.11734009319065236</v>
      </c>
      <c r="AF1176" s="11"/>
      <c r="AG1176" s="10">
        <f t="shared" si="695"/>
        <v>0.43670658682634733</v>
      </c>
      <c r="AH1176" s="10">
        <f t="shared" si="696"/>
        <v>0</v>
      </c>
      <c r="AI1176" s="25">
        <f t="shared" si="697"/>
        <v>10.489009574250096</v>
      </c>
      <c r="AJ1176" s="4">
        <f t="shared" si="669"/>
        <v>10.084233608869232</v>
      </c>
      <c r="AK1176" s="4"/>
      <c r="AL1176" s="24">
        <f t="shared" si="698"/>
        <v>1.0350951025203199</v>
      </c>
      <c r="AM1176" s="4">
        <f t="shared" si="670"/>
        <v>0.94924598537643334</v>
      </c>
      <c r="AN1176" s="3"/>
      <c r="AO1176" s="23">
        <f t="shared" si="699"/>
        <v>0</v>
      </c>
      <c r="AP1176" s="22">
        <f t="shared" si="700"/>
        <v>38.246893926534007</v>
      </c>
      <c r="AQ1176" s="4">
        <f t="shared" si="671"/>
        <v>38.146678790887421</v>
      </c>
      <c r="AR1176" s="3"/>
      <c r="AS1176" s="4">
        <v>3.4</v>
      </c>
      <c r="AT1176" s="4"/>
      <c r="AU1176" s="21">
        <f t="shared" si="701"/>
        <v>383.29892313237985</v>
      </c>
      <c r="AV1176" s="21">
        <f t="shared" si="672"/>
        <v>0.70777352161432594</v>
      </c>
      <c r="AW1176" s="3">
        <f t="shared" si="673"/>
        <v>53.606676867619505</v>
      </c>
      <c r="AX1176"/>
      <c r="AY1176" s="20">
        <f t="shared" si="674"/>
        <v>3.243899621299734E-2</v>
      </c>
      <c r="AZ1176" s="20">
        <f t="shared" si="675"/>
        <v>3.8080560771779487E-2</v>
      </c>
      <c r="BA1176" s="19">
        <f t="shared" si="676"/>
        <v>0.24781861413965944</v>
      </c>
      <c r="BB1176" s="18">
        <f t="shared" si="677"/>
        <v>4.1247098837448419E-2</v>
      </c>
      <c r="BC1176" s="18">
        <f t="shared" si="678"/>
        <v>4.8420507330917711E-2</v>
      </c>
      <c r="BD1176" s="17">
        <f t="shared" si="679"/>
        <v>0.31510835921249791</v>
      </c>
      <c r="BE1176" s="16">
        <f t="shared" si="680"/>
        <v>8.7481158042813471E-3</v>
      </c>
      <c r="BF1176" s="16">
        <f t="shared" si="681"/>
        <v>1.026952724850419E-2</v>
      </c>
      <c r="BG1176" s="16">
        <f t="shared" si="682"/>
        <v>6.6831474091101017E-2</v>
      </c>
      <c r="BH1176" s="15">
        <f t="shared" si="683"/>
        <v>1.0212028278738426E-2</v>
      </c>
      <c r="BI1176" s="15">
        <f t="shared" si="684"/>
        <v>1.1988033196779891E-2</v>
      </c>
      <c r="BJ1176" s="15">
        <f t="shared" si="685"/>
        <v>7.8015074171067594E-2</v>
      </c>
    </row>
    <row r="1177" spans="1:62" x14ac:dyDescent="0.25">
      <c r="A1177">
        <v>1148</v>
      </c>
      <c r="B1177" s="26">
        <f t="shared" si="663"/>
        <v>0.16612572193316733</v>
      </c>
      <c r="C1177" s="25">
        <f t="shared" si="664"/>
        <v>10.157047980126716</v>
      </c>
      <c r="D1177" s="24">
        <f t="shared" si="665"/>
        <v>1.0418922245098987</v>
      </c>
      <c r="E1177" s="22">
        <f t="shared" si="666"/>
        <v>38.255437419435403</v>
      </c>
      <c r="F1177" s="27">
        <v>3.4</v>
      </c>
      <c r="G1177" s="4">
        <f t="shared" si="667"/>
        <v>53.020503346005185</v>
      </c>
      <c r="H1177" s="4"/>
      <c r="I1177" s="5">
        <v>0.1216</v>
      </c>
      <c r="J1177" s="5">
        <v>0</v>
      </c>
      <c r="K1177" s="14">
        <v>0</v>
      </c>
      <c r="L1177" s="6">
        <v>16</v>
      </c>
      <c r="M1177" s="6">
        <v>55</v>
      </c>
      <c r="N1177" s="6">
        <v>91</v>
      </c>
      <c r="O1177" s="13">
        <f t="shared" si="686"/>
        <v>-13.25</v>
      </c>
      <c r="P1177" s="12">
        <f t="shared" si="687"/>
        <v>-27.5</v>
      </c>
      <c r="Q1177" s="4"/>
      <c r="R1177">
        <v>1148</v>
      </c>
      <c r="S1177" s="4">
        <f t="shared" si="688"/>
        <v>2.0754997247575919</v>
      </c>
      <c r="T1177" s="12">
        <f t="shared" si="689"/>
        <v>0.75846459436788383</v>
      </c>
      <c r="U1177">
        <f t="shared" si="690"/>
        <v>1</v>
      </c>
      <c r="V1177" s="4">
        <f t="shared" si="691"/>
        <v>1.5741930568489215</v>
      </c>
      <c r="W1177" s="4"/>
      <c r="X1177"/>
      <c r="Z1177"/>
      <c r="AA1177">
        <v>1148</v>
      </c>
      <c r="AB1177" s="4">
        <f t="shared" si="692"/>
        <v>4.8785628742514978E-2</v>
      </c>
      <c r="AC1177" s="4">
        <f t="shared" si="693"/>
        <v>0</v>
      </c>
      <c r="AD1177" s="26">
        <f t="shared" si="694"/>
        <v>0.16612572193316733</v>
      </c>
      <c r="AE1177" s="4">
        <f t="shared" si="668"/>
        <v>4.4742147840706611E-2</v>
      </c>
      <c r="AF1177" s="11"/>
      <c r="AG1177" s="10">
        <f t="shared" si="695"/>
        <v>7.2814371257485036E-2</v>
      </c>
      <c r="AH1177" s="10">
        <f t="shared" si="696"/>
        <v>0</v>
      </c>
      <c r="AI1177" s="25">
        <f t="shared" si="697"/>
        <v>10.157047980126716</v>
      </c>
      <c r="AJ1177" s="4">
        <f t="shared" si="669"/>
        <v>9.7650821771736105</v>
      </c>
      <c r="AK1177" s="4"/>
      <c r="AL1177" s="24">
        <f t="shared" si="698"/>
        <v>1.0418922245098987</v>
      </c>
      <c r="AM1177" s="4">
        <f t="shared" si="670"/>
        <v>0.95547927969788604</v>
      </c>
      <c r="AN1177" s="3"/>
      <c r="AO1177" s="23">
        <f t="shared" si="699"/>
        <v>0</v>
      </c>
      <c r="AP1177" s="22">
        <f t="shared" si="700"/>
        <v>38.255437419435403</v>
      </c>
      <c r="AQ1177" s="4">
        <f t="shared" si="671"/>
        <v>38.15519979471884</v>
      </c>
      <c r="AR1177" s="3"/>
      <c r="AS1177" s="4">
        <v>3.4</v>
      </c>
      <c r="AT1177" s="4"/>
      <c r="AU1177" s="21">
        <f t="shared" si="701"/>
        <v>384.0066966539942</v>
      </c>
      <c r="AV1177" s="21">
        <f t="shared" si="672"/>
        <v>0.54493313210004612</v>
      </c>
      <c r="AW1177" s="3">
        <f t="shared" si="673"/>
        <v>53.020503346005185</v>
      </c>
      <c r="AX1177"/>
      <c r="AY1177" s="20">
        <f t="shared" si="674"/>
        <v>1.2369114537528234E-2</v>
      </c>
      <c r="AZ1177" s="20">
        <f t="shared" si="675"/>
        <v>1.452026489188097E-2</v>
      </c>
      <c r="BA1177" s="19">
        <f t="shared" si="676"/>
        <v>9.449419466305152E-2</v>
      </c>
      <c r="BB1177" s="18">
        <f t="shared" si="677"/>
        <v>3.99417297420172E-2</v>
      </c>
      <c r="BC1177" s="18">
        <f t="shared" si="678"/>
        <v>4.6888117523237585E-2</v>
      </c>
      <c r="BD1177" s="17">
        <f t="shared" si="679"/>
        <v>0.3051359556878509</v>
      </c>
      <c r="BE1177" s="16">
        <f t="shared" si="680"/>
        <v>8.8055704397921389E-3</v>
      </c>
      <c r="BF1177" s="16">
        <f t="shared" si="681"/>
        <v>1.0336973994538598E-2</v>
      </c>
      <c r="BG1177" s="16">
        <f t="shared" si="682"/>
        <v>6.7270400377681935E-2</v>
      </c>
      <c r="BH1177" s="15">
        <f t="shared" si="683"/>
        <v>1.0214319938746519E-2</v>
      </c>
      <c r="BI1177" s="15">
        <f t="shared" si="684"/>
        <v>1.1990723406354608E-2</v>
      </c>
      <c r="BJ1177" s="15">
        <f t="shared" si="685"/>
        <v>7.8032581371461712E-2</v>
      </c>
    </row>
    <row r="1178" spans="1:62" x14ac:dyDescent="0.25">
      <c r="A1178">
        <v>1149</v>
      </c>
      <c r="B1178" s="26">
        <f t="shared" si="663"/>
        <v>9.3527776583221589E-2</v>
      </c>
      <c r="C1178" s="25">
        <f t="shared" si="664"/>
        <v>9.837896548431095</v>
      </c>
      <c r="D1178" s="24">
        <f t="shared" si="665"/>
        <v>1.0268100143559702</v>
      </c>
      <c r="E1178" s="22">
        <f t="shared" si="666"/>
        <v>38.238935874534853</v>
      </c>
      <c r="F1178" s="27">
        <v>3.4</v>
      </c>
      <c r="G1178" s="4">
        <f t="shared" si="667"/>
        <v>52.597170213905137</v>
      </c>
      <c r="H1178" s="4"/>
      <c r="I1178" s="5">
        <v>0.1216</v>
      </c>
      <c r="J1178" s="5">
        <v>0</v>
      </c>
      <c r="K1178" s="14">
        <v>0</v>
      </c>
      <c r="L1178" s="6">
        <v>13.5</v>
      </c>
      <c r="M1178" s="6">
        <v>58</v>
      </c>
      <c r="N1178" s="6">
        <v>69</v>
      </c>
      <c r="O1178" s="13">
        <f t="shared" si="686"/>
        <v>6.25</v>
      </c>
      <c r="P1178" s="12">
        <f t="shared" si="687"/>
        <v>-21.25</v>
      </c>
      <c r="Q1178" s="4"/>
      <c r="R1178">
        <v>1149</v>
      </c>
      <c r="S1178" s="4">
        <f t="shared" si="688"/>
        <v>1.6422633067433468</v>
      </c>
      <c r="T1178" s="12">
        <f t="shared" si="689"/>
        <v>0.95855194129866228</v>
      </c>
      <c r="U1178">
        <f t="shared" si="690"/>
        <v>1</v>
      </c>
      <c r="V1178" s="4">
        <f t="shared" si="691"/>
        <v>1.5741946808023954</v>
      </c>
      <c r="W1178" s="4"/>
      <c r="X1178"/>
      <c r="Z1178"/>
      <c r="AA1178">
        <v>1149</v>
      </c>
      <c r="AB1178" s="4">
        <f t="shared" si="692"/>
        <v>4.8785628742514978E-2</v>
      </c>
      <c r="AC1178" s="4">
        <f t="shared" si="693"/>
        <v>0</v>
      </c>
      <c r="AD1178" s="26">
        <f t="shared" si="694"/>
        <v>9.3527776583221589E-2</v>
      </c>
      <c r="AE1178" s="4">
        <f t="shared" si="668"/>
        <v>3.6543692300324268E-2</v>
      </c>
      <c r="AF1178" s="11"/>
      <c r="AG1178" s="10">
        <f t="shared" si="695"/>
        <v>7.2814371257485036E-2</v>
      </c>
      <c r="AH1178" s="10">
        <f t="shared" si="696"/>
        <v>0</v>
      </c>
      <c r="AI1178" s="25">
        <f t="shared" si="697"/>
        <v>9.837896548431095</v>
      </c>
      <c r="AJ1178" s="4">
        <f t="shared" si="669"/>
        <v>9.5644148665901874</v>
      </c>
      <c r="AK1178" s="4"/>
      <c r="AL1178" s="24">
        <f t="shared" si="698"/>
        <v>1.0268100143559702</v>
      </c>
      <c r="AM1178" s="4">
        <f t="shared" si="670"/>
        <v>0.96505848936908833</v>
      </c>
      <c r="AN1178" s="3"/>
      <c r="AO1178" s="23">
        <f t="shared" si="699"/>
        <v>0</v>
      </c>
      <c r="AP1178" s="22">
        <f t="shared" si="700"/>
        <v>38.238935874534853</v>
      </c>
      <c r="AQ1178" s="4">
        <f t="shared" si="671"/>
        <v>38.167133301797229</v>
      </c>
      <c r="AR1178" s="3"/>
      <c r="AS1178" s="4">
        <v>3.4</v>
      </c>
      <c r="AT1178" s="4"/>
      <c r="AU1178" s="21">
        <f t="shared" si="701"/>
        <v>384.55162978609422</v>
      </c>
      <c r="AV1178" s="21">
        <f t="shared" si="672"/>
        <v>0.3612283100891851</v>
      </c>
      <c r="AW1178" s="3">
        <f t="shared" si="673"/>
        <v>52.597170213905137</v>
      </c>
      <c r="AX1178"/>
      <c r="AY1178" s="20">
        <f t="shared" si="674"/>
        <v>5.8067384370674756E-3</v>
      </c>
      <c r="AZ1178" s="20">
        <f t="shared" si="675"/>
        <v>6.8166059913400794E-3</v>
      </c>
      <c r="BA1178" s="19">
        <f t="shared" si="676"/>
        <v>4.4360739854489774E-2</v>
      </c>
      <c r="BB1178" s="18">
        <f t="shared" si="677"/>
        <v>2.7868072528737204E-2</v>
      </c>
      <c r="BC1178" s="18">
        <f t="shared" si="678"/>
        <v>3.2714693838082808E-2</v>
      </c>
      <c r="BD1178" s="17">
        <f t="shared" si="679"/>
        <v>0.2128989154740876</v>
      </c>
      <c r="BE1178" s="16">
        <f t="shared" si="680"/>
        <v>6.2925456853656749E-3</v>
      </c>
      <c r="BF1178" s="16">
        <f t="shared" si="681"/>
        <v>7.3869014567336183E-3</v>
      </c>
      <c r="BG1178" s="16">
        <f t="shared" si="682"/>
        <v>4.8072077844782568E-2</v>
      </c>
      <c r="BH1178" s="15">
        <f t="shared" si="683"/>
        <v>7.3167580780276352E-3</v>
      </c>
      <c r="BI1178" s="15">
        <f t="shared" si="684"/>
        <v>8.5892377437715717E-3</v>
      </c>
      <c r="BJ1178" s="15">
        <f t="shared" si="685"/>
        <v>5.5896576915825155E-2</v>
      </c>
    </row>
    <row r="1179" spans="1:62" x14ac:dyDescent="0.25">
      <c r="A1179">
        <v>1150</v>
      </c>
      <c r="B1179" s="26">
        <f t="shared" si="663"/>
        <v>8.5329321042839246E-2</v>
      </c>
      <c r="C1179" s="25">
        <f t="shared" si="664"/>
        <v>9.6372292378476718</v>
      </c>
      <c r="D1179" s="24">
        <f t="shared" si="665"/>
        <v>1.0123426040982864</v>
      </c>
      <c r="E1179" s="22">
        <f t="shared" si="666"/>
        <v>38.222640740827153</v>
      </c>
      <c r="F1179" s="27">
        <v>3.4</v>
      </c>
      <c r="G1179" s="4">
        <f t="shared" si="667"/>
        <v>52.35754190381595</v>
      </c>
      <c r="H1179" s="4"/>
      <c r="I1179" s="5">
        <v>0.1216</v>
      </c>
      <c r="J1179" s="5">
        <v>0</v>
      </c>
      <c r="K1179" s="14">
        <v>0</v>
      </c>
      <c r="L1179" s="6">
        <v>10.199999999999999</v>
      </c>
      <c r="M1179" s="6">
        <v>56</v>
      </c>
      <c r="N1179" s="6">
        <v>34</v>
      </c>
      <c r="O1179" s="13">
        <f t="shared" si="686"/>
        <v>30.5</v>
      </c>
      <c r="P1179" s="12">
        <f t="shared" si="687"/>
        <v>0</v>
      </c>
      <c r="Q1179" s="4"/>
      <c r="R1179">
        <v>1150</v>
      </c>
      <c r="S1179" s="4">
        <f t="shared" si="688"/>
        <v>1.1276998486951821</v>
      </c>
      <c r="T1179" s="12">
        <f t="shared" si="689"/>
        <v>1</v>
      </c>
      <c r="U1179">
        <f t="shared" si="690"/>
        <v>1</v>
      </c>
      <c r="V1179" s="4">
        <f t="shared" si="691"/>
        <v>1.1276998486951821</v>
      </c>
      <c r="W1179" s="4"/>
      <c r="X1179"/>
      <c r="Z1179"/>
      <c r="AA1179">
        <v>1150</v>
      </c>
      <c r="AB1179" s="4">
        <f t="shared" si="692"/>
        <v>4.8785628742514978E-2</v>
      </c>
      <c r="AC1179" s="4">
        <f t="shared" si="693"/>
        <v>0</v>
      </c>
      <c r="AD1179" s="26">
        <f t="shared" si="694"/>
        <v>8.5329321042839246E-2</v>
      </c>
      <c r="AE1179" s="4">
        <f t="shared" si="668"/>
        <v>5.1357940925883014E-2</v>
      </c>
      <c r="AF1179" s="11"/>
      <c r="AG1179" s="10">
        <f t="shared" si="695"/>
        <v>7.2814371257485036E-2</v>
      </c>
      <c r="AH1179" s="10">
        <f t="shared" si="696"/>
        <v>0</v>
      </c>
      <c r="AI1179" s="25">
        <f t="shared" si="697"/>
        <v>9.6372292378476718</v>
      </c>
      <c r="AJ1179" s="4">
        <f t="shared" si="669"/>
        <v>9.4915571917465638</v>
      </c>
      <c r="AK1179" s="4"/>
      <c r="AL1179" s="24">
        <f t="shared" si="698"/>
        <v>1.0123426040982864</v>
      </c>
      <c r="AM1179" s="4">
        <f t="shared" si="670"/>
        <v>0.97898295196847696</v>
      </c>
      <c r="AN1179" s="3"/>
      <c r="AO1179" s="23">
        <f t="shared" si="699"/>
        <v>0</v>
      </c>
      <c r="AP1179" s="22">
        <f t="shared" si="700"/>
        <v>38.222640740827153</v>
      </c>
      <c r="AQ1179" s="4">
        <f t="shared" si="671"/>
        <v>38.183849278583246</v>
      </c>
      <c r="AR1179" s="3"/>
      <c r="AS1179" s="4">
        <v>3.4</v>
      </c>
      <c r="AT1179" s="4"/>
      <c r="AU1179" s="21">
        <f t="shared" si="701"/>
        <v>384.91285809618341</v>
      </c>
      <c r="AV1179" s="21">
        <f t="shared" si="672"/>
        <v>0.19601599731813441</v>
      </c>
      <c r="AW1179" s="3">
        <f t="shared" si="673"/>
        <v>52.35754190381595</v>
      </c>
      <c r="AX1179"/>
      <c r="AY1179" s="20">
        <f t="shared" si="674"/>
        <v>3.4617195514812234E-3</v>
      </c>
      <c r="AZ1179" s="20">
        <f t="shared" si="675"/>
        <v>4.0637577343475232E-3</v>
      </c>
      <c r="BA1179" s="19">
        <f t="shared" si="676"/>
        <v>2.644590283112749E-2</v>
      </c>
      <c r="BB1179" s="18">
        <f t="shared" si="677"/>
        <v>1.4844135515141443E-2</v>
      </c>
      <c r="BC1179" s="18">
        <f t="shared" si="678"/>
        <v>1.7425724300383433E-2</v>
      </c>
      <c r="BD1179" s="17">
        <f t="shared" si="679"/>
        <v>0.1134021862855832</v>
      </c>
      <c r="BE1179" s="16">
        <f t="shared" si="680"/>
        <v>3.399383822817746E-3</v>
      </c>
      <c r="BF1179" s="16">
        <f t="shared" si="681"/>
        <v>3.9905810093947454E-3</v>
      </c>
      <c r="BG1179" s="16">
        <f t="shared" si="682"/>
        <v>2.5969687297596914E-2</v>
      </c>
      <c r="BH1179" s="15">
        <f t="shared" si="683"/>
        <v>3.9528910164368693E-3</v>
      </c>
      <c r="BI1179" s="15">
        <f t="shared" si="684"/>
        <v>4.6403503236432811E-3</v>
      </c>
      <c r="BJ1179" s="15">
        <f t="shared" si="685"/>
        <v>3.0198220903826803E-2</v>
      </c>
    </row>
    <row r="1180" spans="1:62" x14ac:dyDescent="0.25">
      <c r="A1180">
        <v>1151</v>
      </c>
      <c r="B1180" s="26">
        <f t="shared" si="663"/>
        <v>0.10014356966839799</v>
      </c>
      <c r="C1180" s="25">
        <f t="shared" si="664"/>
        <v>9.5643715630040482</v>
      </c>
      <c r="D1180" s="24">
        <f t="shared" si="665"/>
        <v>1.0046410818743541</v>
      </c>
      <c r="E1180" s="22">
        <f t="shared" si="666"/>
        <v>38.213969691951014</v>
      </c>
      <c r="F1180" s="27">
        <v>3.4</v>
      </c>
      <c r="G1180" s="4">
        <f t="shared" si="667"/>
        <v>52.283125906497816</v>
      </c>
      <c r="H1180" s="4"/>
      <c r="I1180" s="5">
        <v>0.1216</v>
      </c>
      <c r="J1180" s="5">
        <v>0</v>
      </c>
      <c r="K1180" s="14">
        <v>0</v>
      </c>
      <c r="L1180" s="6">
        <v>6.1</v>
      </c>
      <c r="M1180" s="6">
        <v>75</v>
      </c>
      <c r="N1180" s="6">
        <v>18</v>
      </c>
      <c r="O1180" s="13">
        <f t="shared" si="686"/>
        <v>61.5</v>
      </c>
      <c r="P1180" s="12">
        <f t="shared" si="687"/>
        <v>0</v>
      </c>
      <c r="Q1180" s="4"/>
      <c r="R1180">
        <v>1151</v>
      </c>
      <c r="S1180" s="4">
        <f t="shared" si="688"/>
        <v>0.60923828172684824</v>
      </c>
      <c r="T1180" s="12">
        <f t="shared" si="689"/>
        <v>1</v>
      </c>
      <c r="U1180">
        <f t="shared" si="690"/>
        <v>1</v>
      </c>
      <c r="V1180" s="4">
        <f t="shared" si="691"/>
        <v>0.60923828172684824</v>
      </c>
      <c r="W1180" s="4"/>
      <c r="X1180"/>
      <c r="Z1180"/>
      <c r="AA1180">
        <v>1151</v>
      </c>
      <c r="AB1180" s="4">
        <f t="shared" si="692"/>
        <v>4.8785628742514978E-2</v>
      </c>
      <c r="AC1180" s="4">
        <f t="shared" si="693"/>
        <v>0</v>
      </c>
      <c r="AD1180" s="26">
        <f t="shared" si="694"/>
        <v>0.10014356966839799</v>
      </c>
      <c r="AE1180" s="4">
        <f t="shared" si="668"/>
        <v>6.8290383312742842E-2</v>
      </c>
      <c r="AF1180" s="11"/>
      <c r="AG1180" s="10">
        <f t="shared" si="695"/>
        <v>7.2814371257485036E-2</v>
      </c>
      <c r="AH1180" s="10">
        <f t="shared" si="696"/>
        <v>0</v>
      </c>
      <c r="AI1180" s="25">
        <f t="shared" si="697"/>
        <v>9.5643715630040482</v>
      </c>
      <c r="AJ1180" s="4">
        <f t="shared" si="669"/>
        <v>9.4551524157010363</v>
      </c>
      <c r="AK1180" s="4"/>
      <c r="AL1180" s="24">
        <f t="shared" si="698"/>
        <v>1.0046410818743541</v>
      </c>
      <c r="AM1180" s="4">
        <f t="shared" si="670"/>
        <v>0.97957465803465682</v>
      </c>
      <c r="AN1180" s="3"/>
      <c r="AO1180" s="23">
        <f t="shared" si="699"/>
        <v>0</v>
      </c>
      <c r="AP1180" s="22">
        <f t="shared" si="700"/>
        <v>38.213969691951014</v>
      </c>
      <c r="AQ1180" s="4">
        <f t="shared" si="671"/>
        <v>38.184721531889998</v>
      </c>
      <c r="AR1180" s="3"/>
      <c r="AS1180" s="4">
        <v>3.4</v>
      </c>
      <c r="AT1180" s="4"/>
      <c r="AU1180" s="21">
        <f t="shared" si="701"/>
        <v>385.10887409350153</v>
      </c>
      <c r="AV1180" s="21">
        <f t="shared" si="672"/>
        <v>0.15210401869042048</v>
      </c>
      <c r="AW1180" s="3">
        <f t="shared" si="673"/>
        <v>52.283125906497816</v>
      </c>
      <c r="AX1180"/>
      <c r="AY1180" s="20">
        <f t="shared" si="674"/>
        <v>3.2458733676618743E-3</v>
      </c>
      <c r="AZ1180" s="20">
        <f t="shared" si="675"/>
        <v>3.8103730837769829E-3</v>
      </c>
      <c r="BA1180" s="19">
        <f t="shared" si="676"/>
        <v>2.4796939904216296E-2</v>
      </c>
      <c r="BB1180" s="18">
        <f t="shared" si="677"/>
        <v>1.1129546586369892E-2</v>
      </c>
      <c r="BC1180" s="18">
        <f t="shared" si="678"/>
        <v>1.3065119905738568E-2</v>
      </c>
      <c r="BD1180" s="17">
        <f t="shared" si="679"/>
        <v>8.5024480810903511E-2</v>
      </c>
      <c r="BE1180" s="16">
        <f t="shared" si="680"/>
        <v>2.554295091717037E-3</v>
      </c>
      <c r="BF1180" s="16">
        <f t="shared" si="681"/>
        <v>2.9985203250591304E-3</v>
      </c>
      <c r="BG1180" s="16">
        <f t="shared" si="682"/>
        <v>1.9513608422921096E-2</v>
      </c>
      <c r="BH1180" s="15">
        <f t="shared" si="683"/>
        <v>2.9804184339727326E-3</v>
      </c>
      <c r="BI1180" s="15">
        <f t="shared" si="684"/>
        <v>3.4987520746636428E-3</v>
      </c>
      <c r="BJ1180" s="15">
        <f t="shared" si="685"/>
        <v>2.2768989552379566E-2</v>
      </c>
    </row>
    <row r="1181" spans="1:62" x14ac:dyDescent="0.25">
      <c r="A1181">
        <v>1152</v>
      </c>
      <c r="B1181" s="26">
        <f t="shared" ref="B1181:B1229" si="702">AD1181</f>
        <v>0.21460714977980874</v>
      </c>
      <c r="C1181" s="25">
        <f t="shared" ref="C1181:C1229" si="703">AI1181</f>
        <v>9.6735356492339708</v>
      </c>
      <c r="D1181" s="24">
        <f t="shared" ref="D1181:D1229" si="704">AL1181</f>
        <v>0.99948479151437841</v>
      </c>
      <c r="E1181" s="22">
        <f t="shared" ref="E1181:E1229" si="705">AP1181</f>
        <v>38.208094297279239</v>
      </c>
      <c r="F1181" s="27">
        <v>3.4</v>
      </c>
      <c r="G1181" s="4">
        <f t="shared" ref="G1181:G1244" si="706">SUM(B1181:F1181)</f>
        <v>52.495721887807399</v>
      </c>
      <c r="H1181" s="4"/>
      <c r="I1181" s="5">
        <v>0.36470000000000002</v>
      </c>
      <c r="J1181" s="5">
        <v>0</v>
      </c>
      <c r="K1181" s="14">
        <v>0</v>
      </c>
      <c r="L1181" s="6">
        <v>4.5999999999999996</v>
      </c>
      <c r="M1181" s="6">
        <v>71</v>
      </c>
      <c r="N1181" s="6">
        <v>8</v>
      </c>
      <c r="O1181" s="13">
        <f t="shared" si="686"/>
        <v>65</v>
      </c>
      <c r="P1181" s="12">
        <f t="shared" si="687"/>
        <v>0</v>
      </c>
      <c r="Q1181" s="4"/>
      <c r="R1181">
        <v>1152</v>
      </c>
      <c r="S1181" s="4">
        <f t="shared" si="688"/>
        <v>0.45940307648816003</v>
      </c>
      <c r="T1181" s="12">
        <f t="shared" si="689"/>
        <v>1</v>
      </c>
      <c r="U1181">
        <f t="shared" si="690"/>
        <v>1</v>
      </c>
      <c r="V1181" s="4">
        <f t="shared" si="691"/>
        <v>0.45940307648816003</v>
      </c>
      <c r="W1181" s="4"/>
      <c r="X1181"/>
      <c r="Z1181"/>
      <c r="AA1181">
        <v>1152</v>
      </c>
      <c r="AB1181" s="4">
        <f t="shared" si="692"/>
        <v>0.1463167664670659</v>
      </c>
      <c r="AC1181" s="4">
        <f t="shared" si="693"/>
        <v>0</v>
      </c>
      <c r="AD1181" s="26">
        <f t="shared" si="694"/>
        <v>0.21460714977980874</v>
      </c>
      <c r="AE1181" s="4">
        <f t="shared" ref="AE1181:AE1244" si="707">AD1181*EXP(-V1182*B$17/$N$17)</f>
        <v>0.17960219574068595</v>
      </c>
      <c r="AF1181" s="11"/>
      <c r="AG1181" s="10">
        <f t="shared" si="695"/>
        <v>0.21838323353293418</v>
      </c>
      <c r="AH1181" s="10">
        <f t="shared" si="696"/>
        <v>0</v>
      </c>
      <c r="AI1181" s="25">
        <f t="shared" si="697"/>
        <v>9.6735356492339708</v>
      </c>
      <c r="AJ1181" s="4">
        <f t="shared" ref="AJ1181:AJ1244" si="708">AI1181*EXP(-V1182*C$17/$N$17)</f>
        <v>9.6219979519786989</v>
      </c>
      <c r="AK1181" s="4"/>
      <c r="AL1181" s="24">
        <f t="shared" si="698"/>
        <v>0.99948479151437841</v>
      </c>
      <c r="AM1181" s="4">
        <f t="shared" ref="AM1181:AM1244" si="709">(AL1181*EXP(-V1182*D$17/$N$17))</f>
        <v>0.98780732470385113</v>
      </c>
      <c r="AN1181" s="3"/>
      <c r="AO1181" s="23">
        <f t="shared" si="699"/>
        <v>0</v>
      </c>
      <c r="AP1181" s="22">
        <f t="shared" si="700"/>
        <v>38.208094297279239</v>
      </c>
      <c r="AQ1181" s="4">
        <f t="shared" ref="AQ1181:AQ1244" si="710">AP1181*EXP(-V1182*E$17/$N$17)</f>
        <v>38.194489689268082</v>
      </c>
      <c r="AR1181" s="3"/>
      <c r="AS1181" s="4">
        <v>3.4</v>
      </c>
      <c r="AT1181" s="4"/>
      <c r="AU1181" s="21">
        <f t="shared" si="701"/>
        <v>385.26097811219194</v>
      </c>
      <c r="AV1181" s="21">
        <f t="shared" ref="AV1181:AV1229" si="711">BA1181+BD1181+BG1181+BJ1181</f>
        <v>8.7052861285055017E-2</v>
      </c>
      <c r="AW1181" s="3">
        <f t="shared" ref="AW1181:AW1229" si="712">AD1181+AI1181+AL1181+AP1181+AS1181</f>
        <v>52.495721887807399</v>
      </c>
      <c r="AX1181"/>
      <c r="AY1181" s="20">
        <f t="shared" ref="AY1181:AY1229" si="713">(AD1181-AE1181)*$AW$25</f>
        <v>3.5670418269362391E-3</v>
      </c>
      <c r="AZ1181" s="20">
        <f t="shared" ref="AZ1181:AZ1229" si="714">(AD1181-AE1181)*$AX$25</f>
        <v>4.1873969272729766E-3</v>
      </c>
      <c r="BA1181" s="19">
        <f t="shared" ref="BA1181:BA1229" si="715">(AD1181-AE1181)*$AV$25</f>
        <v>2.7250515284913582E-2</v>
      </c>
      <c r="BB1181" s="18">
        <f t="shared" ref="BB1181:BB1229" si="716">(AI1181-AJ1181)*$AW$25</f>
        <v>5.251745840547853E-3</v>
      </c>
      <c r="BC1181" s="18">
        <f t="shared" ref="BC1181:BC1229" si="717">(AI1181-AJ1181)*$AX$25</f>
        <v>6.1650929432518278E-3</v>
      </c>
      <c r="BD1181" s="17">
        <f t="shared" ref="BD1181:BD1229" si="718">(AI1181-AJ1181)*$AV$25</f>
        <v>4.0120858471472232E-2</v>
      </c>
      <c r="BE1181" s="16">
        <f t="shared" ref="BE1181:BE1229" si="719">(AL1181-AM1181)*$AW$25</f>
        <v>1.1899462144488609E-3</v>
      </c>
      <c r="BF1181" s="16">
        <f t="shared" ref="BF1181:BF1229" si="720">(AL1181-AM1181)*$AX$25</f>
        <v>1.3968933821790976E-3</v>
      </c>
      <c r="BG1181" s="16">
        <f t="shared" ref="BG1181:BG1229" si="721">(AL1181-AM1181)*$AV$25</f>
        <v>9.090627213899324E-3</v>
      </c>
      <c r="BH1181" s="15">
        <f t="shared" ref="BH1181:BH1229" si="722">(AP1181-AQ1181)*$AW$25</f>
        <v>1.3863239403380371E-3</v>
      </c>
      <c r="BI1181" s="15">
        <f t="shared" ref="BI1181:BI1229" si="723">(AP1181-AQ1181)*$AX$25</f>
        <v>1.6274237560490001E-3</v>
      </c>
      <c r="BJ1181" s="15">
        <f t="shared" ref="BJ1181:BJ1229" si="724">(AP1181-AQ1181)*$AV$25</f>
        <v>1.0590860314769891E-2</v>
      </c>
    </row>
    <row r="1182" spans="1:62" x14ac:dyDescent="0.25">
      <c r="A1182">
        <v>1153</v>
      </c>
      <c r="B1182" s="26">
        <f t="shared" si="702"/>
        <v>0.32591896220775185</v>
      </c>
      <c r="C1182" s="25">
        <f t="shared" si="703"/>
        <v>9.8403811855116334</v>
      </c>
      <c r="D1182" s="24">
        <f t="shared" si="704"/>
        <v>0.99920238252612215</v>
      </c>
      <c r="E1182" s="22">
        <f t="shared" si="705"/>
        <v>38.207866496276829</v>
      </c>
      <c r="F1182" s="27">
        <v>3.4</v>
      </c>
      <c r="G1182" s="4">
        <f t="shared" si="706"/>
        <v>52.773369026522332</v>
      </c>
      <c r="H1182" s="4"/>
      <c r="I1182" s="5">
        <v>0.36470000000000002</v>
      </c>
      <c r="J1182" s="5">
        <v>0</v>
      </c>
      <c r="K1182" s="14">
        <v>1</v>
      </c>
      <c r="L1182" s="6">
        <v>3.4</v>
      </c>
      <c r="M1182" s="6">
        <v>74</v>
      </c>
      <c r="N1182" s="6">
        <v>8</v>
      </c>
      <c r="O1182" s="13">
        <f t="shared" ref="O1182:O1245" si="725">M1182-0.75*N1182</f>
        <v>68</v>
      </c>
      <c r="P1182" s="12">
        <f t="shared" ref="P1182:P1245" si="726">IF(K1182=1,MAX($J$17,MIN(0,P1181+O1182)),MAX(MIN($J$18,P1181),MIN(0,P1181+O1182)))</f>
        <v>0</v>
      </c>
      <c r="Q1182" s="4"/>
      <c r="R1182">
        <v>1153</v>
      </c>
      <c r="S1182" s="4">
        <f t="shared" ref="S1182:S1229" si="727">IF(L1182&lt;-5,0,47.91/(1+EXP(106.06/(L1182+18.27))))</f>
        <v>0.35612952979019163</v>
      </c>
      <c r="T1182" s="12">
        <f t="shared" ref="T1182:T1229" si="728">IF(P1182&gt;$J$19,1,$J$21+($J$20-$J$21)*($J$17-P1182)/($J$17-$J$19))</f>
        <v>1</v>
      </c>
      <c r="U1182">
        <f t="shared" ref="U1182:U1229" si="729">IF(K1182=1,0.6,1)</f>
        <v>0.6</v>
      </c>
      <c r="V1182" s="4">
        <f t="shared" ref="V1182:V1245" si="730">S1182*T1182*U1182</f>
        <v>0.21367771787411496</v>
      </c>
      <c r="W1182" s="4"/>
      <c r="X1182"/>
      <c r="Z1182"/>
      <c r="AA1182">
        <v>1153</v>
      </c>
      <c r="AB1182" s="4">
        <f t="shared" ref="AB1182:AB1229" si="731">I1182*$P$16</f>
        <v>0.1463167664670659</v>
      </c>
      <c r="AC1182" s="4">
        <f t="shared" ref="AC1182:AC1229" si="732">$N$19*J1182</f>
        <v>0</v>
      </c>
      <c r="AD1182" s="26">
        <f t="shared" ref="AD1182:AD1245" si="733">AE1181+AB1182+AC1182</f>
        <v>0.32591896220775185</v>
      </c>
      <c r="AE1182" s="4">
        <f t="shared" si="707"/>
        <v>0.27056068333860134</v>
      </c>
      <c r="AF1182" s="11"/>
      <c r="AG1182" s="10">
        <f t="shared" ref="AG1182:AG1229" si="734">I1182*$Q$16</f>
        <v>0.21838323353293418</v>
      </c>
      <c r="AH1182" s="10">
        <f t="shared" ref="AH1182:AH1229" si="735">$N$20*J1182</f>
        <v>0</v>
      </c>
      <c r="AI1182" s="25">
        <f t="shared" ref="AI1182:AI1245" si="736">AJ1181+AG1182+AH1182</f>
        <v>9.8403811855116334</v>
      </c>
      <c r="AJ1182" s="4">
        <f t="shared" si="708"/>
        <v>9.785580043675461</v>
      </c>
      <c r="AK1182" s="4"/>
      <c r="AL1182" s="24">
        <f t="shared" ref="AL1182:AL1229" si="737">AM1181+AY1181+BB1181+BE1181+BH1181</f>
        <v>0.99920238252612215</v>
      </c>
      <c r="AM1182" s="4">
        <f t="shared" si="709"/>
        <v>0.98700123198849732</v>
      </c>
      <c r="AN1182" s="3"/>
      <c r="AO1182" s="23">
        <f t="shared" ref="AO1182:AO1229" si="738">$N$21*J1182</f>
        <v>0</v>
      </c>
      <c r="AP1182" s="22">
        <f t="shared" ref="AP1182:AP1245" si="739">AQ1181+AZ1181+BC1181+BF1181+BI1181+AO1182</f>
        <v>38.207866496276829</v>
      </c>
      <c r="AQ1182" s="4">
        <f t="shared" si="710"/>
        <v>38.193644175114002</v>
      </c>
      <c r="AR1182" s="3"/>
      <c r="AS1182" s="4">
        <v>3.4</v>
      </c>
      <c r="AT1182" s="4"/>
      <c r="AU1182" s="21">
        <f t="shared" ref="AU1182:AU1229" si="740">AU1181+AV1181</f>
        <v>385.34803097347697</v>
      </c>
      <c r="AV1182" s="21">
        <f t="shared" si="711"/>
        <v>0.10632649861506643</v>
      </c>
      <c r="AW1182" s="3">
        <f t="shared" si="712"/>
        <v>52.773369026522332</v>
      </c>
      <c r="AX1182"/>
      <c r="AY1182" s="20">
        <f t="shared" si="713"/>
        <v>5.6410671464606453E-3</v>
      </c>
      <c r="AZ1182" s="20">
        <f t="shared" si="714"/>
        <v>6.6221223023668445E-3</v>
      </c>
      <c r="BA1182" s="19">
        <f t="shared" si="715"/>
        <v>4.3095089420323029E-2</v>
      </c>
      <c r="BB1182" s="18">
        <f t="shared" si="716"/>
        <v>5.584294293745377E-3</v>
      </c>
      <c r="BC1182" s="18">
        <f t="shared" si="717"/>
        <v>6.5554759100489206E-3</v>
      </c>
      <c r="BD1182" s="17">
        <f t="shared" si="718"/>
        <v>4.2661371632378167E-2</v>
      </c>
      <c r="BE1182" s="16">
        <f t="shared" si="719"/>
        <v>1.2433101399250968E-3</v>
      </c>
      <c r="BF1182" s="16">
        <f t="shared" si="720"/>
        <v>1.4595379903468528E-3</v>
      </c>
      <c r="BG1182" s="16">
        <f t="shared" si="721"/>
        <v>9.498302407352879E-3</v>
      </c>
      <c r="BH1182" s="15">
        <f t="shared" si="722"/>
        <v>1.4492695635944088E-3</v>
      </c>
      <c r="BI1182" s="15">
        <f t="shared" si="723"/>
        <v>1.7013164442195234E-3</v>
      </c>
      <c r="BJ1182" s="15">
        <f t="shared" si="724"/>
        <v>1.107173515501236E-2</v>
      </c>
    </row>
    <row r="1183" spans="1:62" x14ac:dyDescent="0.25">
      <c r="A1183">
        <v>1154</v>
      </c>
      <c r="B1183" s="26">
        <f t="shared" si="702"/>
        <v>0.41687744980566721</v>
      </c>
      <c r="C1183" s="25">
        <f t="shared" si="703"/>
        <v>10.003963277208396</v>
      </c>
      <c r="D1183" s="24">
        <f t="shared" si="704"/>
        <v>1.0009191731322229</v>
      </c>
      <c r="E1183" s="22">
        <f t="shared" si="705"/>
        <v>38.209982627760986</v>
      </c>
      <c r="F1183" s="27">
        <v>3.4</v>
      </c>
      <c r="G1183" s="4">
        <f t="shared" si="706"/>
        <v>53.031742527907269</v>
      </c>
      <c r="H1183" s="4"/>
      <c r="I1183" s="5">
        <v>0.36470000000000002</v>
      </c>
      <c r="J1183" s="5">
        <v>0</v>
      </c>
      <c r="K1183" s="14">
        <v>1</v>
      </c>
      <c r="L1183" s="6">
        <v>3.6</v>
      </c>
      <c r="M1183" s="6">
        <v>59</v>
      </c>
      <c r="N1183" s="6">
        <v>10</v>
      </c>
      <c r="O1183" s="13">
        <f t="shared" si="725"/>
        <v>51.5</v>
      </c>
      <c r="P1183" s="12">
        <f t="shared" si="726"/>
        <v>0</v>
      </c>
      <c r="Q1183" s="4"/>
      <c r="R1183">
        <v>1154</v>
      </c>
      <c r="S1183" s="4">
        <f t="shared" si="727"/>
        <v>0.37230471497562223</v>
      </c>
      <c r="T1183" s="12">
        <f t="shared" si="728"/>
        <v>1</v>
      </c>
      <c r="U1183">
        <f t="shared" si="729"/>
        <v>0.6</v>
      </c>
      <c r="V1183" s="4">
        <f t="shared" si="730"/>
        <v>0.22338282898537334</v>
      </c>
      <c r="W1183" s="4"/>
      <c r="X1183"/>
      <c r="Z1183"/>
      <c r="AA1183">
        <v>1154</v>
      </c>
      <c r="AB1183" s="4">
        <f t="shared" si="731"/>
        <v>0.1463167664670659</v>
      </c>
      <c r="AC1183" s="4">
        <f t="shared" si="732"/>
        <v>0</v>
      </c>
      <c r="AD1183" s="26">
        <f t="shared" si="733"/>
        <v>0.41687744980566721</v>
      </c>
      <c r="AE1183" s="4">
        <f t="shared" si="707"/>
        <v>0.32355993555926971</v>
      </c>
      <c r="AF1183" s="11"/>
      <c r="AG1183" s="10">
        <f t="shared" si="734"/>
        <v>0.21838323353293418</v>
      </c>
      <c r="AH1183" s="10">
        <f t="shared" si="735"/>
        <v>0</v>
      </c>
      <c r="AI1183" s="25">
        <f t="shared" si="736"/>
        <v>10.003963277208396</v>
      </c>
      <c r="AJ1183" s="4">
        <f t="shared" si="708"/>
        <v>9.9281991236009759</v>
      </c>
      <c r="AK1183" s="4"/>
      <c r="AL1183" s="24">
        <f t="shared" si="737"/>
        <v>1.0009191731322229</v>
      </c>
      <c r="AM1183" s="4">
        <f t="shared" si="709"/>
        <v>0.98431808992407488</v>
      </c>
      <c r="AN1183" s="3"/>
      <c r="AO1183" s="23">
        <f t="shared" si="738"/>
        <v>0</v>
      </c>
      <c r="AP1183" s="22">
        <f t="shared" si="739"/>
        <v>38.209982627760986</v>
      </c>
      <c r="AQ1183" s="4">
        <f t="shared" si="710"/>
        <v>38.190622109516738</v>
      </c>
      <c r="AR1183" s="3"/>
      <c r="AS1183" s="4">
        <v>3.4</v>
      </c>
      <c r="AT1183" s="4"/>
      <c r="AU1183" s="21">
        <f t="shared" si="740"/>
        <v>385.45435747209206</v>
      </c>
      <c r="AV1183" s="21">
        <f t="shared" si="711"/>
        <v>0.15962125640995814</v>
      </c>
      <c r="AW1183" s="3">
        <f t="shared" si="712"/>
        <v>53.031742527907269</v>
      </c>
      <c r="AX1183"/>
      <c r="AY1183" s="20">
        <f t="shared" si="713"/>
        <v>9.5091533652806298E-3</v>
      </c>
      <c r="AZ1183" s="20">
        <f t="shared" si="714"/>
        <v>1.1162919167938131E-2</v>
      </c>
      <c r="BA1183" s="19">
        <f t="shared" si="715"/>
        <v>7.2645441713178757E-2</v>
      </c>
      <c r="BB1183" s="18">
        <f t="shared" si="716"/>
        <v>7.720447357195283E-3</v>
      </c>
      <c r="BC1183" s="18">
        <f t="shared" si="717"/>
        <v>9.06313385409881E-3</v>
      </c>
      <c r="BD1183" s="17">
        <f t="shared" si="718"/>
        <v>5.898057239612553E-2</v>
      </c>
      <c r="BE1183" s="16">
        <f t="shared" si="719"/>
        <v>1.6916679310514176E-3</v>
      </c>
      <c r="BF1183" s="16">
        <f t="shared" si="720"/>
        <v>1.9858710494951425E-3</v>
      </c>
      <c r="BG1183" s="16">
        <f t="shared" si="721"/>
        <v>1.2923544227601457E-2</v>
      </c>
      <c r="BH1183" s="15">
        <f t="shared" si="722"/>
        <v>1.9728572787500848E-3</v>
      </c>
      <c r="BI1183" s="15">
        <f t="shared" si="723"/>
        <v>2.3159628924457518E-3</v>
      </c>
      <c r="BJ1183" s="15">
        <f t="shared" si="724"/>
        <v>1.507169807305239E-2</v>
      </c>
    </row>
    <row r="1184" spans="1:62" x14ac:dyDescent="0.25">
      <c r="A1184">
        <v>1155</v>
      </c>
      <c r="B1184" s="26">
        <f t="shared" si="702"/>
        <v>0.37234556430178467</v>
      </c>
      <c r="C1184" s="25">
        <f t="shared" si="703"/>
        <v>10.00101349485846</v>
      </c>
      <c r="D1184" s="24">
        <f t="shared" si="704"/>
        <v>1.0052122158563523</v>
      </c>
      <c r="E1184" s="22">
        <f t="shared" si="705"/>
        <v>38.215149996480719</v>
      </c>
      <c r="F1184" s="27">
        <v>3.4</v>
      </c>
      <c r="G1184" s="4">
        <f t="shared" si="706"/>
        <v>52.993721271497314</v>
      </c>
      <c r="H1184" s="4"/>
      <c r="I1184" s="5">
        <v>0.1216</v>
      </c>
      <c r="J1184" s="5">
        <v>0</v>
      </c>
      <c r="K1184" s="14">
        <v>1</v>
      </c>
      <c r="L1184" s="6">
        <v>5.0999999999999996</v>
      </c>
      <c r="M1184" s="6">
        <v>62</v>
      </c>
      <c r="N1184" s="6">
        <v>27</v>
      </c>
      <c r="O1184" s="13">
        <f t="shared" si="725"/>
        <v>41.75</v>
      </c>
      <c r="P1184" s="12">
        <f t="shared" si="726"/>
        <v>0</v>
      </c>
      <c r="Q1184" s="4"/>
      <c r="R1184">
        <v>1155</v>
      </c>
      <c r="S1184" s="4">
        <f t="shared" si="727"/>
        <v>0.50681584851960382</v>
      </c>
      <c r="T1184" s="12">
        <f t="shared" si="728"/>
        <v>1</v>
      </c>
      <c r="U1184">
        <f t="shared" si="729"/>
        <v>0.6</v>
      </c>
      <c r="V1184" s="4">
        <f t="shared" si="730"/>
        <v>0.3040895091117623</v>
      </c>
      <c r="W1184" s="4"/>
      <c r="X1184"/>
      <c r="Z1184"/>
      <c r="AA1184">
        <v>1155</v>
      </c>
      <c r="AB1184" s="4">
        <f t="shared" si="731"/>
        <v>4.8785628742514978E-2</v>
      </c>
      <c r="AC1184" s="4">
        <f t="shared" si="732"/>
        <v>0</v>
      </c>
      <c r="AD1184" s="26">
        <f t="shared" si="733"/>
        <v>0.37234556430178467</v>
      </c>
      <c r="AE1184" s="4">
        <f t="shared" si="707"/>
        <v>0.25653146669727728</v>
      </c>
      <c r="AF1184" s="11"/>
      <c r="AG1184" s="10">
        <f t="shared" si="734"/>
        <v>7.2814371257485036E-2</v>
      </c>
      <c r="AH1184" s="10">
        <f t="shared" si="735"/>
        <v>0</v>
      </c>
      <c r="AI1184" s="25">
        <f t="shared" si="736"/>
        <v>10.00101349485846</v>
      </c>
      <c r="AJ1184" s="4">
        <f t="shared" si="708"/>
        <v>9.8898532429497301</v>
      </c>
      <c r="AK1184" s="4"/>
      <c r="AL1184" s="24">
        <f t="shared" si="737"/>
        <v>1.0052122158563523</v>
      </c>
      <c r="AM1184" s="4">
        <f t="shared" si="709"/>
        <v>0.98079578788422006</v>
      </c>
      <c r="AN1184" s="3"/>
      <c r="AO1184" s="23">
        <f t="shared" si="738"/>
        <v>0</v>
      </c>
      <c r="AP1184" s="22">
        <f t="shared" si="739"/>
        <v>38.215149996480719</v>
      </c>
      <c r="AQ1184" s="4">
        <f t="shared" si="710"/>
        <v>38.18668488785503</v>
      </c>
      <c r="AR1184" s="3"/>
      <c r="AS1184" s="4">
        <v>3.4</v>
      </c>
      <c r="AT1184" s="4"/>
      <c r="AU1184" s="21">
        <f t="shared" si="740"/>
        <v>385.61397872850199</v>
      </c>
      <c r="AV1184" s="21">
        <f t="shared" si="711"/>
        <v>0.21786108027792583</v>
      </c>
      <c r="AW1184" s="3">
        <f t="shared" si="712"/>
        <v>52.993721271497314</v>
      </c>
      <c r="AX1184"/>
      <c r="AY1184" s="20">
        <f t="shared" si="713"/>
        <v>1.1801578994860078E-2</v>
      </c>
      <c r="AZ1184" s="20">
        <f t="shared" si="714"/>
        <v>1.3854027515705308E-2</v>
      </c>
      <c r="BA1184" s="19">
        <f t="shared" si="715"/>
        <v>9.0158491093942014E-2</v>
      </c>
      <c r="BB1184" s="18">
        <f t="shared" si="716"/>
        <v>1.1327347198000952E-2</v>
      </c>
      <c r="BC1184" s="18">
        <f t="shared" si="717"/>
        <v>1.3297320623740248E-2</v>
      </c>
      <c r="BD1184" s="17">
        <f t="shared" si="718"/>
        <v>8.6535584086989054E-2</v>
      </c>
      <c r="BE1184" s="16">
        <f t="shared" si="719"/>
        <v>2.4880598255787446E-3</v>
      </c>
      <c r="BF1184" s="16">
        <f t="shared" si="720"/>
        <v>2.9207658822011351E-3</v>
      </c>
      <c r="BG1184" s="16">
        <f t="shared" si="721"/>
        <v>1.9007602264352403E-2</v>
      </c>
      <c r="BH1184" s="15">
        <f t="shared" si="722"/>
        <v>2.9006246648012831E-3</v>
      </c>
      <c r="BI1184" s="15">
        <f t="shared" si="723"/>
        <v>3.4050811282449844E-3</v>
      </c>
      <c r="BJ1184" s="15">
        <f t="shared" si="724"/>
        <v>2.2159402832642363E-2</v>
      </c>
    </row>
    <row r="1185" spans="1:62" x14ac:dyDescent="0.25">
      <c r="A1185">
        <v>1156</v>
      </c>
      <c r="B1185" s="26">
        <f t="shared" si="702"/>
        <v>0.30531709543979224</v>
      </c>
      <c r="C1185" s="25">
        <f t="shared" si="703"/>
        <v>9.9626676142072146</v>
      </c>
      <c r="D1185" s="24">
        <f t="shared" si="704"/>
        <v>1.0093133985674612</v>
      </c>
      <c r="E1185" s="22">
        <f t="shared" si="705"/>
        <v>38.220162083004922</v>
      </c>
      <c r="F1185" s="27">
        <v>3.4</v>
      </c>
      <c r="G1185" s="4">
        <f t="shared" si="706"/>
        <v>52.897460191219388</v>
      </c>
      <c r="H1185" s="4"/>
      <c r="I1185" s="5">
        <v>0.1216</v>
      </c>
      <c r="J1185" s="5">
        <v>0</v>
      </c>
      <c r="K1185" s="14">
        <v>1</v>
      </c>
      <c r="L1185" s="6">
        <v>7.3</v>
      </c>
      <c r="M1185" s="6">
        <v>51</v>
      </c>
      <c r="N1185" s="6">
        <v>49</v>
      </c>
      <c r="O1185" s="13">
        <f t="shared" si="725"/>
        <v>14.25</v>
      </c>
      <c r="P1185" s="12">
        <f t="shared" si="726"/>
        <v>0</v>
      </c>
      <c r="Q1185" s="4"/>
      <c r="R1185">
        <v>1156</v>
      </c>
      <c r="S1185" s="4">
        <f t="shared" si="727"/>
        <v>0.74514205020999758</v>
      </c>
      <c r="T1185" s="12">
        <f t="shared" si="728"/>
        <v>1</v>
      </c>
      <c r="U1185">
        <f t="shared" si="729"/>
        <v>0.6</v>
      </c>
      <c r="V1185" s="4">
        <f t="shared" si="730"/>
        <v>0.44708523012599855</v>
      </c>
      <c r="W1185" s="4"/>
      <c r="X1185"/>
      <c r="Z1185"/>
      <c r="AA1185">
        <v>1156</v>
      </c>
      <c r="AB1185" s="4">
        <f t="shared" si="731"/>
        <v>4.8785628742514978E-2</v>
      </c>
      <c r="AC1185" s="4">
        <f t="shared" si="732"/>
        <v>0</v>
      </c>
      <c r="AD1185" s="26">
        <f t="shared" si="733"/>
        <v>0.30531709543979224</v>
      </c>
      <c r="AE1185" s="4">
        <f t="shared" si="707"/>
        <v>0.16379841020415417</v>
      </c>
      <c r="AF1185" s="11"/>
      <c r="AG1185" s="10">
        <f t="shared" si="734"/>
        <v>7.2814371257485036E-2</v>
      </c>
      <c r="AH1185" s="10">
        <f t="shared" si="735"/>
        <v>0</v>
      </c>
      <c r="AI1185" s="25">
        <f t="shared" si="736"/>
        <v>9.9626676142072146</v>
      </c>
      <c r="AJ1185" s="4">
        <f t="shared" si="708"/>
        <v>9.778278398184721</v>
      </c>
      <c r="AK1185" s="4"/>
      <c r="AL1185" s="24">
        <f t="shared" si="737"/>
        <v>1.0093133985674612</v>
      </c>
      <c r="AM1185" s="4">
        <f t="shared" si="709"/>
        <v>0.96867235038500665</v>
      </c>
      <c r="AN1185" s="3"/>
      <c r="AO1185" s="23">
        <f t="shared" si="738"/>
        <v>0</v>
      </c>
      <c r="AP1185" s="22">
        <f t="shared" si="739"/>
        <v>38.220162083004922</v>
      </c>
      <c r="AQ1185" s="4">
        <f t="shared" si="710"/>
        <v>38.172591219473198</v>
      </c>
      <c r="AR1185" s="3"/>
      <c r="AS1185" s="4">
        <v>3.4</v>
      </c>
      <c r="AT1185" s="4"/>
      <c r="AU1185" s="21">
        <f t="shared" si="740"/>
        <v>385.83183980877993</v>
      </c>
      <c r="AV1185" s="21">
        <f t="shared" si="711"/>
        <v>0.32238231995891248</v>
      </c>
      <c r="AW1185" s="3">
        <f t="shared" si="712"/>
        <v>52.897460191219388</v>
      </c>
      <c r="AX1185"/>
      <c r="AY1185" s="20">
        <f t="shared" si="713"/>
        <v>1.4420903651647677E-2</v>
      </c>
      <c r="AZ1185" s="20">
        <f t="shared" si="714"/>
        <v>1.6928886895412491E-2</v>
      </c>
      <c r="BA1185" s="19">
        <f t="shared" si="715"/>
        <v>0.11016889468857791</v>
      </c>
      <c r="BB1185" s="18">
        <f t="shared" si="716"/>
        <v>1.8789456065364932E-2</v>
      </c>
      <c r="BC1185" s="18">
        <f t="shared" si="717"/>
        <v>2.2057187554993616E-2</v>
      </c>
      <c r="BD1185" s="17">
        <f t="shared" si="718"/>
        <v>0.14354257240213505</v>
      </c>
      <c r="BE1185" s="16">
        <f t="shared" si="719"/>
        <v>4.1413657791215626E-3</v>
      </c>
      <c r="BF1185" s="16">
        <f t="shared" si="720"/>
        <v>4.8616033059253128E-3</v>
      </c>
      <c r="BG1185" s="16">
        <f t="shared" si="721"/>
        <v>3.1638079097407637E-2</v>
      </c>
      <c r="BH1185" s="15">
        <f t="shared" si="722"/>
        <v>4.8475212900290958E-3</v>
      </c>
      <c r="BI1185" s="15">
        <f t="shared" si="723"/>
        <v>5.6905684709037214E-3</v>
      </c>
      <c r="BJ1185" s="15">
        <f t="shared" si="724"/>
        <v>3.7032773770791873E-2</v>
      </c>
    </row>
    <row r="1186" spans="1:62" x14ac:dyDescent="0.25">
      <c r="A1186">
        <v>1157</v>
      </c>
      <c r="B1186" s="26">
        <f t="shared" si="702"/>
        <v>0.45639182337780693</v>
      </c>
      <c r="C1186" s="25">
        <f t="shared" si="703"/>
        <v>10.214984985011068</v>
      </c>
      <c r="D1186" s="24">
        <f t="shared" si="704"/>
        <v>1.0108715971711701</v>
      </c>
      <c r="E1186" s="22">
        <f t="shared" si="705"/>
        <v>38.222129465700434</v>
      </c>
      <c r="F1186" s="27">
        <v>3.4</v>
      </c>
      <c r="G1186" s="4">
        <f t="shared" si="706"/>
        <v>53.304377871260478</v>
      </c>
      <c r="H1186" s="4"/>
      <c r="I1186" s="5">
        <v>0.72929999999999995</v>
      </c>
      <c r="J1186" s="5">
        <v>0</v>
      </c>
      <c r="K1186" s="14">
        <v>1</v>
      </c>
      <c r="L1186" s="6">
        <v>11</v>
      </c>
      <c r="M1186" s="6">
        <v>52</v>
      </c>
      <c r="N1186" s="6">
        <v>83</v>
      </c>
      <c r="O1186" s="13">
        <f t="shared" si="725"/>
        <v>-10.25</v>
      </c>
      <c r="P1186" s="12">
        <f t="shared" si="726"/>
        <v>-10.25</v>
      </c>
      <c r="Q1186" s="4"/>
      <c r="R1186">
        <v>1157</v>
      </c>
      <c r="S1186" s="4">
        <f t="shared" si="727"/>
        <v>1.245428856118602</v>
      </c>
      <c r="T1186" s="12">
        <f t="shared" si="728"/>
        <v>1</v>
      </c>
      <c r="U1186">
        <f t="shared" si="729"/>
        <v>0.6</v>
      </c>
      <c r="V1186" s="4">
        <f t="shared" si="730"/>
        <v>0.74725731367116122</v>
      </c>
      <c r="W1186" s="4"/>
      <c r="X1186"/>
      <c r="Z1186"/>
      <c r="AA1186">
        <v>1157</v>
      </c>
      <c r="AB1186" s="4">
        <f t="shared" si="731"/>
        <v>0.29259341317365273</v>
      </c>
      <c r="AC1186" s="4">
        <f t="shared" si="732"/>
        <v>0</v>
      </c>
      <c r="AD1186" s="26">
        <f t="shared" si="733"/>
        <v>0.45639182337780693</v>
      </c>
      <c r="AE1186" s="4">
        <f t="shared" si="707"/>
        <v>0.23867393032330747</v>
      </c>
      <c r="AF1186" s="11"/>
      <c r="AG1186" s="10">
        <f t="shared" si="734"/>
        <v>0.43670658682634733</v>
      </c>
      <c r="AH1186" s="10">
        <f t="shared" si="735"/>
        <v>0</v>
      </c>
      <c r="AI1186" s="25">
        <f t="shared" si="736"/>
        <v>10.214984985011068</v>
      </c>
      <c r="AJ1186" s="4">
        <f t="shared" si="708"/>
        <v>10.018247264629498</v>
      </c>
      <c r="AK1186" s="4"/>
      <c r="AL1186" s="24">
        <f t="shared" si="737"/>
        <v>1.0108715971711701</v>
      </c>
      <c r="AM1186" s="4">
        <f t="shared" si="709"/>
        <v>0.9685338967259487</v>
      </c>
      <c r="AN1186" s="3"/>
      <c r="AO1186" s="23">
        <f t="shared" si="738"/>
        <v>0</v>
      </c>
      <c r="AP1186" s="22">
        <f t="shared" si="739"/>
        <v>38.222129465700434</v>
      </c>
      <c r="AQ1186" s="4">
        <f t="shared" si="710"/>
        <v>38.172606326166331</v>
      </c>
      <c r="AR1186" s="3"/>
      <c r="AS1186" s="4">
        <v>3.4</v>
      </c>
      <c r="AT1186" s="4"/>
      <c r="AU1186" s="21">
        <f t="shared" si="740"/>
        <v>386.15422212873887</v>
      </c>
      <c r="AV1186" s="21">
        <f t="shared" si="711"/>
        <v>0.39415518835930929</v>
      </c>
      <c r="AW1186" s="3">
        <f t="shared" si="712"/>
        <v>53.304377871260478</v>
      </c>
      <c r="AX1186"/>
      <c r="AY1186" s="20">
        <f t="shared" si="713"/>
        <v>2.218568349296687E-2</v>
      </c>
      <c r="AZ1186" s="20">
        <f t="shared" si="714"/>
        <v>2.6044063230874152E-2</v>
      </c>
      <c r="BA1186" s="19">
        <f t="shared" si="715"/>
        <v>0.16948814633065845</v>
      </c>
      <c r="BB1186" s="18">
        <f t="shared" si="716"/>
        <v>2.0047781715491517E-2</v>
      </c>
      <c r="BC1186" s="18">
        <f t="shared" si="717"/>
        <v>2.3534352448620476E-2</v>
      </c>
      <c r="BD1186" s="17">
        <f t="shared" si="718"/>
        <v>0.15315558621745815</v>
      </c>
      <c r="BE1186" s="16">
        <f t="shared" si="719"/>
        <v>4.3142564385491317E-3</v>
      </c>
      <c r="BF1186" s="16">
        <f t="shared" si="720"/>
        <v>5.0645619061228941E-3</v>
      </c>
      <c r="BG1186" s="16">
        <f t="shared" si="721"/>
        <v>3.2958882100549425E-2</v>
      </c>
      <c r="BH1186" s="15">
        <f t="shared" si="722"/>
        <v>5.0464602787911334E-3</v>
      </c>
      <c r="BI1186" s="15">
        <f t="shared" si="723"/>
        <v>5.9241055446678514E-3</v>
      </c>
      <c r="BJ1186" s="15">
        <f t="shared" si="724"/>
        <v>3.8552573710643273E-2</v>
      </c>
    </row>
    <row r="1187" spans="1:62" x14ac:dyDescent="0.25">
      <c r="A1187">
        <v>1158</v>
      </c>
      <c r="B1187" s="26">
        <f t="shared" si="702"/>
        <v>0.53126734349696014</v>
      </c>
      <c r="C1187" s="25">
        <f t="shared" si="703"/>
        <v>10.454953851455844</v>
      </c>
      <c r="D1187" s="24">
        <f t="shared" si="704"/>
        <v>1.0201280786517475</v>
      </c>
      <c r="E1187" s="22">
        <f t="shared" si="705"/>
        <v>38.233173409296619</v>
      </c>
      <c r="F1187" s="27">
        <v>3.4</v>
      </c>
      <c r="G1187" s="4">
        <f t="shared" si="706"/>
        <v>53.639522682901166</v>
      </c>
      <c r="H1187" s="4"/>
      <c r="I1187" s="5">
        <v>0.72929999999999995</v>
      </c>
      <c r="J1187" s="5">
        <v>0</v>
      </c>
      <c r="K1187" s="14">
        <v>1</v>
      </c>
      <c r="L1187" s="6">
        <v>13.9</v>
      </c>
      <c r="M1187" s="6">
        <v>57</v>
      </c>
      <c r="N1187" s="6">
        <v>99</v>
      </c>
      <c r="O1187" s="13">
        <f t="shared" si="725"/>
        <v>-17.25</v>
      </c>
      <c r="P1187" s="12">
        <f t="shared" si="726"/>
        <v>-27.5</v>
      </c>
      <c r="Q1187" s="4"/>
      <c r="R1187">
        <v>1158</v>
      </c>
      <c r="S1187" s="4">
        <f t="shared" si="727"/>
        <v>1.7093833911892833</v>
      </c>
      <c r="T1187" s="12">
        <f t="shared" si="728"/>
        <v>0.75846459436788383</v>
      </c>
      <c r="U1187">
        <f t="shared" si="729"/>
        <v>0.6</v>
      </c>
      <c r="V1187" s="4">
        <f t="shared" si="730"/>
        <v>0.77790406825054637</v>
      </c>
      <c r="W1187" s="4"/>
      <c r="X1187"/>
      <c r="Z1187"/>
      <c r="AA1187">
        <v>1158</v>
      </c>
      <c r="AB1187" s="4">
        <f t="shared" si="731"/>
        <v>0.29259341317365273</v>
      </c>
      <c r="AC1187" s="4">
        <f t="shared" si="732"/>
        <v>0</v>
      </c>
      <c r="AD1187" s="26">
        <f t="shared" si="733"/>
        <v>0.53126734349696014</v>
      </c>
      <c r="AE1187" s="4">
        <f t="shared" si="707"/>
        <v>0.1430848511414359</v>
      </c>
      <c r="AF1187" s="11"/>
      <c r="AG1187" s="10">
        <f t="shared" si="734"/>
        <v>0.43670658682634733</v>
      </c>
      <c r="AH1187" s="10">
        <f t="shared" si="735"/>
        <v>0</v>
      </c>
      <c r="AI1187" s="25">
        <f t="shared" si="736"/>
        <v>10.454953851455844</v>
      </c>
      <c r="AJ1187" s="4">
        <f t="shared" si="708"/>
        <v>10.051492112930548</v>
      </c>
      <c r="AK1187" s="4"/>
      <c r="AL1187" s="24">
        <f t="shared" si="737"/>
        <v>1.0201280786517475</v>
      </c>
      <c r="AM1187" s="4">
        <f t="shared" si="709"/>
        <v>0.93552030231051742</v>
      </c>
      <c r="AN1187" s="3"/>
      <c r="AO1187" s="23">
        <f t="shared" si="738"/>
        <v>0</v>
      </c>
      <c r="AP1187" s="22">
        <f t="shared" si="739"/>
        <v>38.233173409296619</v>
      </c>
      <c r="AQ1187" s="4">
        <f t="shared" si="710"/>
        <v>38.132994224373213</v>
      </c>
      <c r="AR1187" s="3"/>
      <c r="AS1187" s="4">
        <v>3.4</v>
      </c>
      <c r="AT1187" s="4"/>
      <c r="AU1187" s="21">
        <f t="shared" si="740"/>
        <v>386.54837731709819</v>
      </c>
      <c r="AV1187" s="21">
        <f t="shared" si="711"/>
        <v>0.76012821203786729</v>
      </c>
      <c r="AW1187" s="3">
        <f t="shared" si="712"/>
        <v>53.639522682901166</v>
      </c>
      <c r="AX1187"/>
      <c r="AY1187" s="20">
        <f t="shared" si="713"/>
        <v>3.9556206392071323E-2</v>
      </c>
      <c r="AZ1187" s="20">
        <f t="shared" si="714"/>
        <v>4.6435546634170689E-2</v>
      </c>
      <c r="BA1187" s="19">
        <f t="shared" si="715"/>
        <v>0.30219073932928231</v>
      </c>
      <c r="BB1187" s="18">
        <f t="shared" si="716"/>
        <v>4.1113177731348573E-2</v>
      </c>
      <c r="BC1187" s="18">
        <f t="shared" si="717"/>
        <v>4.8263295597670064E-2</v>
      </c>
      <c r="BD1187" s="17">
        <f t="shared" si="718"/>
        <v>0.3140852651962775</v>
      </c>
      <c r="BE1187" s="16">
        <f t="shared" si="719"/>
        <v>8.6216218640347911E-3</v>
      </c>
      <c r="BF1187" s="16">
        <f t="shared" si="720"/>
        <v>1.0121034362127797E-2</v>
      </c>
      <c r="BG1187" s="16">
        <f t="shared" si="721"/>
        <v>6.5865120115067483E-2</v>
      </c>
      <c r="BH1187" s="15">
        <f t="shared" si="722"/>
        <v>1.0208364862036018E-2</v>
      </c>
      <c r="BI1187" s="15">
        <f t="shared" si="723"/>
        <v>1.1983732664129238E-2</v>
      </c>
      <c r="BJ1187" s="15">
        <f t="shared" si="724"/>
        <v>7.7987087397240029E-2</v>
      </c>
    </row>
    <row r="1188" spans="1:62" x14ac:dyDescent="0.25">
      <c r="A1188">
        <v>1159</v>
      </c>
      <c r="B1188" s="26">
        <f t="shared" si="702"/>
        <v>0.4356782643150886</v>
      </c>
      <c r="C1188" s="25">
        <f t="shared" si="703"/>
        <v>10.488198699756895</v>
      </c>
      <c r="D1188" s="24">
        <f t="shared" si="704"/>
        <v>1.0350196731600079</v>
      </c>
      <c r="E1188" s="22">
        <f t="shared" si="705"/>
        <v>38.249797833631312</v>
      </c>
      <c r="F1188" s="27">
        <v>3.4</v>
      </c>
      <c r="G1188" s="4">
        <f t="shared" si="706"/>
        <v>53.608694470863306</v>
      </c>
      <c r="H1188" s="4"/>
      <c r="I1188" s="5">
        <v>0.72929999999999995</v>
      </c>
      <c r="J1188" s="5">
        <v>0</v>
      </c>
      <c r="K1188" s="14">
        <v>0</v>
      </c>
      <c r="L1188" s="6">
        <v>16</v>
      </c>
      <c r="M1188" s="6">
        <v>34</v>
      </c>
      <c r="N1188" s="6">
        <v>103</v>
      </c>
      <c r="O1188" s="13">
        <f t="shared" si="725"/>
        <v>-43.25</v>
      </c>
      <c r="P1188" s="12">
        <f t="shared" si="726"/>
        <v>-27.5</v>
      </c>
      <c r="Q1188" s="4"/>
      <c r="R1188">
        <v>1159</v>
      </c>
      <c r="S1188" s="4">
        <f t="shared" si="727"/>
        <v>2.0754997247575919</v>
      </c>
      <c r="T1188" s="12">
        <f t="shared" si="728"/>
        <v>0.75846459436788383</v>
      </c>
      <c r="U1188">
        <f t="shared" si="729"/>
        <v>1</v>
      </c>
      <c r="V1188" s="4">
        <f t="shared" si="730"/>
        <v>1.5741930568489215</v>
      </c>
      <c r="W1188" s="4"/>
      <c r="X1188"/>
      <c r="Z1188"/>
      <c r="AA1188">
        <v>1159</v>
      </c>
      <c r="AB1188" s="4">
        <f t="shared" si="731"/>
        <v>0.29259341317365273</v>
      </c>
      <c r="AC1188" s="4">
        <f t="shared" si="732"/>
        <v>0</v>
      </c>
      <c r="AD1188" s="26">
        <f t="shared" si="733"/>
        <v>0.4356782643150886</v>
      </c>
      <c r="AE1188" s="4">
        <f t="shared" si="707"/>
        <v>0.11734009319065236</v>
      </c>
      <c r="AF1188" s="11"/>
      <c r="AG1188" s="10">
        <f t="shared" si="734"/>
        <v>0.43670658682634733</v>
      </c>
      <c r="AH1188" s="10">
        <f t="shared" si="735"/>
        <v>0</v>
      </c>
      <c r="AI1188" s="25">
        <f t="shared" si="736"/>
        <v>10.488198699756895</v>
      </c>
      <c r="AJ1188" s="4">
        <f t="shared" si="708"/>
        <v>10.0834540264159</v>
      </c>
      <c r="AK1188" s="4"/>
      <c r="AL1188" s="24">
        <f t="shared" si="737"/>
        <v>1.0350196731600079</v>
      </c>
      <c r="AM1188" s="4">
        <f t="shared" si="709"/>
        <v>0.9491768120055214</v>
      </c>
      <c r="AN1188" s="3"/>
      <c r="AO1188" s="23">
        <f t="shared" si="738"/>
        <v>0</v>
      </c>
      <c r="AP1188" s="22">
        <f t="shared" si="739"/>
        <v>38.249797833631312</v>
      </c>
      <c r="AQ1188" s="4">
        <f t="shared" si="710"/>
        <v>38.149575089119956</v>
      </c>
      <c r="AR1188" s="3"/>
      <c r="AS1188" s="4">
        <v>3.4</v>
      </c>
      <c r="AT1188" s="4"/>
      <c r="AU1188" s="21">
        <f t="shared" si="740"/>
        <v>387.30850552913603</v>
      </c>
      <c r="AV1188" s="21">
        <f t="shared" si="711"/>
        <v>0.70775021469442845</v>
      </c>
      <c r="AW1188" s="3">
        <f t="shared" si="712"/>
        <v>53.608694470863306</v>
      </c>
      <c r="AX1188"/>
      <c r="AY1188" s="20">
        <f t="shared" si="713"/>
        <v>3.243899621299734E-2</v>
      </c>
      <c r="AZ1188" s="20">
        <f t="shared" si="714"/>
        <v>3.8080560771779487E-2</v>
      </c>
      <c r="BA1188" s="19">
        <f t="shared" si="715"/>
        <v>0.24781861413965944</v>
      </c>
      <c r="BB1188" s="18">
        <f t="shared" si="716"/>
        <v>4.1243910145500988E-2</v>
      </c>
      <c r="BC1188" s="18">
        <f t="shared" si="717"/>
        <v>4.8416764083848991E-2</v>
      </c>
      <c r="BD1188" s="17">
        <f t="shared" si="718"/>
        <v>0.31508399911164459</v>
      </c>
      <c r="BE1188" s="16">
        <f t="shared" si="719"/>
        <v>8.7474783123470921E-3</v>
      </c>
      <c r="BF1188" s="16">
        <f t="shared" si="720"/>
        <v>1.0268778888407454E-2</v>
      </c>
      <c r="BG1188" s="16">
        <f t="shared" si="721"/>
        <v>6.6826603953731939E-2</v>
      </c>
      <c r="BH1188" s="15">
        <f t="shared" si="722"/>
        <v>1.0212803630103282E-2</v>
      </c>
      <c r="BI1188" s="15">
        <f t="shared" si="723"/>
        <v>1.1988943391860374E-2</v>
      </c>
      <c r="BJ1188" s="15">
        <f t="shared" si="724"/>
        <v>7.8020997489392507E-2</v>
      </c>
    </row>
    <row r="1189" spans="1:62" x14ac:dyDescent="0.25">
      <c r="A1189">
        <v>1160</v>
      </c>
      <c r="B1189" s="26">
        <f t="shared" si="702"/>
        <v>0.16612572193316733</v>
      </c>
      <c r="C1189" s="25">
        <f t="shared" si="703"/>
        <v>10.156268397673385</v>
      </c>
      <c r="D1189" s="24">
        <f t="shared" si="704"/>
        <v>1.0418200003064699</v>
      </c>
      <c r="E1189" s="22">
        <f t="shared" si="705"/>
        <v>38.258330136255857</v>
      </c>
      <c r="F1189" s="27">
        <v>3.4</v>
      </c>
      <c r="G1189" s="4">
        <f t="shared" si="706"/>
        <v>53.022544256168878</v>
      </c>
      <c r="H1189" s="4"/>
      <c r="I1189" s="5">
        <v>0.1216</v>
      </c>
      <c r="J1189" s="5">
        <v>0</v>
      </c>
      <c r="K1189" s="14">
        <v>0</v>
      </c>
      <c r="L1189" s="6">
        <v>16</v>
      </c>
      <c r="M1189" s="6">
        <v>55</v>
      </c>
      <c r="N1189" s="6">
        <v>91</v>
      </c>
      <c r="O1189" s="13">
        <f t="shared" si="725"/>
        <v>-13.25</v>
      </c>
      <c r="P1189" s="12">
        <f t="shared" si="726"/>
        <v>-27.5</v>
      </c>
      <c r="Q1189" s="4"/>
      <c r="R1189">
        <v>1160</v>
      </c>
      <c r="S1189" s="4">
        <f t="shared" si="727"/>
        <v>2.0754997247575919</v>
      </c>
      <c r="T1189" s="12">
        <f t="shared" si="728"/>
        <v>0.75846459436788383</v>
      </c>
      <c r="U1189">
        <f t="shared" si="729"/>
        <v>1</v>
      </c>
      <c r="V1189" s="4">
        <f t="shared" si="730"/>
        <v>1.5741930568489215</v>
      </c>
      <c r="W1189" s="4"/>
      <c r="X1189"/>
      <c r="Z1189"/>
      <c r="AA1189">
        <v>1160</v>
      </c>
      <c r="AB1189" s="4">
        <f t="shared" si="731"/>
        <v>4.8785628742514978E-2</v>
      </c>
      <c r="AC1189" s="4">
        <f t="shared" si="732"/>
        <v>0</v>
      </c>
      <c r="AD1189" s="26">
        <f t="shared" si="733"/>
        <v>0.16612572193316733</v>
      </c>
      <c r="AE1189" s="4">
        <f t="shared" si="707"/>
        <v>4.4742147840706611E-2</v>
      </c>
      <c r="AF1189" s="11"/>
      <c r="AG1189" s="10">
        <f t="shared" si="734"/>
        <v>7.2814371257485036E-2</v>
      </c>
      <c r="AH1189" s="10">
        <f t="shared" si="735"/>
        <v>0</v>
      </c>
      <c r="AI1189" s="25">
        <f t="shared" si="736"/>
        <v>10.156268397673385</v>
      </c>
      <c r="AJ1189" s="4">
        <f t="shared" si="708"/>
        <v>9.7643326792155865</v>
      </c>
      <c r="AK1189" s="4"/>
      <c r="AL1189" s="24">
        <f t="shared" si="737"/>
        <v>1.0418200003064699</v>
      </c>
      <c r="AM1189" s="4">
        <f t="shared" si="709"/>
        <v>0.95541304565923457</v>
      </c>
      <c r="AN1189" s="3"/>
      <c r="AO1189" s="23">
        <f t="shared" si="738"/>
        <v>0</v>
      </c>
      <c r="AP1189" s="22">
        <f t="shared" si="739"/>
        <v>38.258330136255857</v>
      </c>
      <c r="AQ1189" s="4">
        <f t="shared" si="710"/>
        <v>38.158084931987666</v>
      </c>
      <c r="AR1189" s="3"/>
      <c r="AS1189" s="4">
        <v>3.4</v>
      </c>
      <c r="AT1189" s="4"/>
      <c r="AU1189" s="21">
        <f t="shared" si="740"/>
        <v>388.01625574383047</v>
      </c>
      <c r="AV1189" s="21">
        <f t="shared" si="711"/>
        <v>0.54491094934306628</v>
      </c>
      <c r="AW1189" s="3">
        <f t="shared" si="712"/>
        <v>53.022544256168878</v>
      </c>
      <c r="AX1189"/>
      <c r="AY1189" s="20">
        <f t="shared" si="713"/>
        <v>1.2369114537528234E-2</v>
      </c>
      <c r="AZ1189" s="20">
        <f t="shared" si="714"/>
        <v>1.452026489188097E-2</v>
      </c>
      <c r="BA1189" s="19">
        <f t="shared" si="715"/>
        <v>9.449419466305152E-2</v>
      </c>
      <c r="BB1189" s="18">
        <f t="shared" si="716"/>
        <v>3.9938664100137376E-2</v>
      </c>
      <c r="BC1189" s="18">
        <f t="shared" si="717"/>
        <v>4.6884518726248221E-2</v>
      </c>
      <c r="BD1189" s="17">
        <f t="shared" si="718"/>
        <v>0.30511253563141272</v>
      </c>
      <c r="BE1189" s="16">
        <f t="shared" si="719"/>
        <v>8.8049600356679952E-3</v>
      </c>
      <c r="BF1189" s="16">
        <f t="shared" si="720"/>
        <v>1.0336257433175473E-2</v>
      </c>
      <c r="BG1189" s="16">
        <f t="shared" si="721"/>
        <v>6.7265737178391891E-2</v>
      </c>
      <c r="BH1189" s="15">
        <f t="shared" si="722"/>
        <v>1.0215092303071199E-2</v>
      </c>
      <c r="BI1189" s="15">
        <f t="shared" si="723"/>
        <v>1.1991630094909668E-2</v>
      </c>
      <c r="BJ1189" s="15">
        <f t="shared" si="724"/>
        <v>7.8038481870210091E-2</v>
      </c>
    </row>
    <row r="1190" spans="1:62" x14ac:dyDescent="0.25">
      <c r="A1190">
        <v>1161</v>
      </c>
      <c r="B1190" s="26">
        <f t="shared" si="702"/>
        <v>9.3527776583221589E-2</v>
      </c>
      <c r="C1190" s="25">
        <f t="shared" si="703"/>
        <v>9.8371470504730709</v>
      </c>
      <c r="D1190" s="24">
        <f t="shared" si="704"/>
        <v>1.0267408766356394</v>
      </c>
      <c r="E1190" s="22">
        <f t="shared" si="705"/>
        <v>38.241817603133882</v>
      </c>
      <c r="F1190" s="27">
        <v>3.4</v>
      </c>
      <c r="G1190" s="4">
        <f t="shared" si="706"/>
        <v>52.599233306825809</v>
      </c>
      <c r="H1190" s="4"/>
      <c r="I1190" s="5">
        <v>0.1216</v>
      </c>
      <c r="J1190" s="5">
        <v>0</v>
      </c>
      <c r="K1190" s="14">
        <v>0</v>
      </c>
      <c r="L1190" s="6">
        <v>13.5</v>
      </c>
      <c r="M1190" s="6">
        <v>58</v>
      </c>
      <c r="N1190" s="6">
        <v>69</v>
      </c>
      <c r="O1190" s="13">
        <f t="shared" si="725"/>
        <v>6.25</v>
      </c>
      <c r="P1190" s="12">
        <f t="shared" si="726"/>
        <v>-21.25</v>
      </c>
      <c r="Q1190" s="4"/>
      <c r="R1190">
        <v>1161</v>
      </c>
      <c r="S1190" s="4">
        <f t="shared" si="727"/>
        <v>1.6422633067433468</v>
      </c>
      <c r="T1190" s="12">
        <f t="shared" si="728"/>
        <v>0.95855194129866228</v>
      </c>
      <c r="U1190">
        <f t="shared" si="729"/>
        <v>1</v>
      </c>
      <c r="V1190" s="4">
        <f t="shared" si="730"/>
        <v>1.5741946808023954</v>
      </c>
      <c r="W1190" s="4"/>
      <c r="X1190"/>
      <c r="Z1190"/>
      <c r="AA1190">
        <v>1161</v>
      </c>
      <c r="AB1190" s="4">
        <f t="shared" si="731"/>
        <v>4.8785628742514978E-2</v>
      </c>
      <c r="AC1190" s="4">
        <f t="shared" si="732"/>
        <v>0</v>
      </c>
      <c r="AD1190" s="26">
        <f t="shared" si="733"/>
        <v>9.3527776583221589E-2</v>
      </c>
      <c r="AE1190" s="4">
        <f t="shared" si="707"/>
        <v>3.6543692300324268E-2</v>
      </c>
      <c r="AF1190" s="11"/>
      <c r="AG1190" s="10">
        <f t="shared" si="734"/>
        <v>7.2814371257485036E-2</v>
      </c>
      <c r="AH1190" s="10">
        <f t="shared" si="735"/>
        <v>0</v>
      </c>
      <c r="AI1190" s="25">
        <f t="shared" si="736"/>
        <v>9.8371470504730709</v>
      </c>
      <c r="AJ1190" s="4">
        <f t="shared" si="708"/>
        <v>9.5636862037732016</v>
      </c>
      <c r="AK1190" s="4"/>
      <c r="AL1190" s="24">
        <f t="shared" si="737"/>
        <v>1.0267408766356394</v>
      </c>
      <c r="AM1190" s="4">
        <f t="shared" si="709"/>
        <v>0.96499350953542096</v>
      </c>
      <c r="AN1190" s="3"/>
      <c r="AO1190" s="23">
        <f t="shared" si="738"/>
        <v>0</v>
      </c>
      <c r="AP1190" s="22">
        <f t="shared" si="739"/>
        <v>38.241817603133882</v>
      </c>
      <c r="AQ1190" s="4">
        <f t="shared" si="710"/>
        <v>38.170009619274779</v>
      </c>
      <c r="AR1190" s="3"/>
      <c r="AS1190" s="4">
        <v>3.4</v>
      </c>
      <c r="AT1190" s="4"/>
      <c r="AU1190" s="21">
        <f t="shared" si="740"/>
        <v>388.56116669317356</v>
      </c>
      <c r="AV1190" s="21">
        <f t="shared" si="711"/>
        <v>0.36121306604589176</v>
      </c>
      <c r="AW1190" s="3">
        <f t="shared" si="712"/>
        <v>52.599233306825809</v>
      </c>
      <c r="AX1190"/>
      <c r="AY1190" s="20">
        <f t="shared" si="713"/>
        <v>5.8067384370674756E-3</v>
      </c>
      <c r="AZ1190" s="20">
        <f t="shared" si="714"/>
        <v>6.8166059913400794E-3</v>
      </c>
      <c r="BA1190" s="19">
        <f t="shared" si="715"/>
        <v>4.4360739854489774E-2</v>
      </c>
      <c r="BB1190" s="18">
        <f t="shared" si="716"/>
        <v>2.7865949405836647E-2</v>
      </c>
      <c r="BC1190" s="18">
        <f t="shared" si="717"/>
        <v>3.271220147641693E-2</v>
      </c>
      <c r="BD1190" s="17">
        <f t="shared" si="718"/>
        <v>0.21288269581761582</v>
      </c>
      <c r="BE1190" s="16">
        <f t="shared" si="719"/>
        <v>6.2921219923185853E-3</v>
      </c>
      <c r="BF1190" s="16">
        <f t="shared" si="720"/>
        <v>7.386404077939209E-3</v>
      </c>
      <c r="BG1190" s="16">
        <f t="shared" si="721"/>
        <v>4.8068841029960653E-2</v>
      </c>
      <c r="BH1190" s="15">
        <f t="shared" si="722"/>
        <v>7.3173094770273631E-3</v>
      </c>
      <c r="BI1190" s="15">
        <f t="shared" si="723"/>
        <v>8.5898850382495132E-3</v>
      </c>
      <c r="BJ1190" s="15">
        <f t="shared" si="724"/>
        <v>5.5900789343825495E-2</v>
      </c>
    </row>
    <row r="1191" spans="1:62" x14ac:dyDescent="0.25">
      <c r="A1191">
        <v>1162</v>
      </c>
      <c r="B1191" s="26">
        <f t="shared" si="702"/>
        <v>8.5329321042839246E-2</v>
      </c>
      <c r="C1191" s="25">
        <f t="shared" si="703"/>
        <v>9.636500575030686</v>
      </c>
      <c r="D1191" s="24">
        <f t="shared" si="704"/>
        <v>1.0122756288476711</v>
      </c>
      <c r="E1191" s="22">
        <f t="shared" si="705"/>
        <v>38.225514715858722</v>
      </c>
      <c r="F1191" s="27">
        <v>3.4</v>
      </c>
      <c r="G1191" s="4">
        <f t="shared" si="706"/>
        <v>52.359620240779918</v>
      </c>
      <c r="H1191" s="4"/>
      <c r="I1191" s="5">
        <v>0.1216</v>
      </c>
      <c r="J1191" s="5">
        <v>0</v>
      </c>
      <c r="K1191" s="14">
        <v>0</v>
      </c>
      <c r="L1191" s="6">
        <v>10.199999999999999</v>
      </c>
      <c r="M1191" s="6">
        <v>56</v>
      </c>
      <c r="N1191" s="6">
        <v>34</v>
      </c>
      <c r="O1191" s="13">
        <f t="shared" si="725"/>
        <v>30.5</v>
      </c>
      <c r="P1191" s="12">
        <f t="shared" si="726"/>
        <v>0</v>
      </c>
      <c r="Q1191" s="4"/>
      <c r="R1191">
        <v>1162</v>
      </c>
      <c r="S1191" s="4">
        <f t="shared" si="727"/>
        <v>1.1276998486951821</v>
      </c>
      <c r="T1191" s="12">
        <f t="shared" si="728"/>
        <v>1</v>
      </c>
      <c r="U1191">
        <f t="shared" si="729"/>
        <v>1</v>
      </c>
      <c r="V1191" s="4">
        <f t="shared" si="730"/>
        <v>1.1276998486951821</v>
      </c>
      <c r="W1191" s="4"/>
      <c r="X1191"/>
      <c r="Z1191"/>
      <c r="AA1191">
        <v>1162</v>
      </c>
      <c r="AB1191" s="4">
        <f t="shared" si="731"/>
        <v>4.8785628742514978E-2</v>
      </c>
      <c r="AC1191" s="4">
        <f t="shared" si="732"/>
        <v>0</v>
      </c>
      <c r="AD1191" s="26">
        <f t="shared" si="733"/>
        <v>8.5329321042839246E-2</v>
      </c>
      <c r="AE1191" s="4">
        <f t="shared" si="707"/>
        <v>5.1357940925883014E-2</v>
      </c>
      <c r="AF1191" s="11"/>
      <c r="AG1191" s="10">
        <f t="shared" si="734"/>
        <v>7.2814371257485036E-2</v>
      </c>
      <c r="AH1191" s="10">
        <f t="shared" si="735"/>
        <v>0</v>
      </c>
      <c r="AI1191" s="25">
        <f t="shared" si="736"/>
        <v>9.636500575030686</v>
      </c>
      <c r="AJ1191" s="4">
        <f t="shared" si="708"/>
        <v>9.4908395430707646</v>
      </c>
      <c r="AK1191" s="4"/>
      <c r="AL1191" s="24">
        <f t="shared" si="737"/>
        <v>1.0122756288476711</v>
      </c>
      <c r="AM1191" s="4">
        <f t="shared" si="709"/>
        <v>0.9789181837484191</v>
      </c>
      <c r="AN1191" s="3"/>
      <c r="AO1191" s="23">
        <f t="shared" si="738"/>
        <v>0</v>
      </c>
      <c r="AP1191" s="22">
        <f t="shared" si="739"/>
        <v>38.225514715858722</v>
      </c>
      <c r="AQ1191" s="4">
        <f t="shared" si="710"/>
        <v>38.186720336869875</v>
      </c>
      <c r="AR1191" s="3"/>
      <c r="AS1191" s="4">
        <v>3.4</v>
      </c>
      <c r="AT1191" s="4"/>
      <c r="AU1191" s="21">
        <f t="shared" si="740"/>
        <v>388.92237975921944</v>
      </c>
      <c r="AV1191" s="21">
        <f t="shared" si="711"/>
        <v>0.19600797556956079</v>
      </c>
      <c r="AW1191" s="3">
        <f t="shared" si="712"/>
        <v>52.359620240779918</v>
      </c>
      <c r="AX1191"/>
      <c r="AY1191" s="20">
        <f t="shared" si="713"/>
        <v>3.4617195514812234E-3</v>
      </c>
      <c r="AZ1191" s="20">
        <f t="shared" si="714"/>
        <v>4.0637577343475232E-3</v>
      </c>
      <c r="BA1191" s="19">
        <f t="shared" si="715"/>
        <v>2.644590283112749E-2</v>
      </c>
      <c r="BB1191" s="18">
        <f t="shared" si="716"/>
        <v>1.4843013162509395E-2</v>
      </c>
      <c r="BC1191" s="18">
        <f t="shared" si="717"/>
        <v>1.7424406755989288E-2</v>
      </c>
      <c r="BD1191" s="17">
        <f t="shared" si="718"/>
        <v>0.11339361204142274</v>
      </c>
      <c r="BE1191" s="16">
        <f t="shared" si="719"/>
        <v>3.3991589240704757E-3</v>
      </c>
      <c r="BF1191" s="16">
        <f t="shared" si="720"/>
        <v>3.9903169978218632E-3</v>
      </c>
      <c r="BG1191" s="16">
        <f t="shared" si="721"/>
        <v>2.5967969177359645E-2</v>
      </c>
      <c r="BH1191" s="15">
        <f t="shared" si="722"/>
        <v>3.9531882358300767E-3</v>
      </c>
      <c r="BI1191" s="15">
        <f t="shared" si="723"/>
        <v>4.6406992333657424E-3</v>
      </c>
      <c r="BJ1191" s="15">
        <f t="shared" si="724"/>
        <v>3.0200491519650929E-2</v>
      </c>
    </row>
    <row r="1192" spans="1:62" x14ac:dyDescent="0.25">
      <c r="A1192">
        <v>1163</v>
      </c>
      <c r="B1192" s="26">
        <f t="shared" si="702"/>
        <v>0.10014356966839799</v>
      </c>
      <c r="C1192" s="25">
        <f t="shared" si="703"/>
        <v>9.5636539143282491</v>
      </c>
      <c r="D1192" s="24">
        <f t="shared" si="704"/>
        <v>1.0045752636223102</v>
      </c>
      <c r="E1192" s="22">
        <f t="shared" si="705"/>
        <v>38.216839517591403</v>
      </c>
      <c r="F1192" s="27">
        <v>3.4</v>
      </c>
      <c r="G1192" s="4">
        <f t="shared" si="706"/>
        <v>52.285212265210362</v>
      </c>
      <c r="H1192" s="4"/>
      <c r="I1192" s="5">
        <v>0.1216</v>
      </c>
      <c r="J1192" s="5">
        <v>0</v>
      </c>
      <c r="K1192" s="14">
        <v>0</v>
      </c>
      <c r="L1192" s="6">
        <v>6.1</v>
      </c>
      <c r="M1192" s="6">
        <v>75</v>
      </c>
      <c r="N1192" s="6">
        <v>18</v>
      </c>
      <c r="O1192" s="13">
        <f t="shared" si="725"/>
        <v>61.5</v>
      </c>
      <c r="P1192" s="12">
        <f t="shared" si="726"/>
        <v>0</v>
      </c>
      <c r="Q1192" s="4"/>
      <c r="R1192">
        <v>1163</v>
      </c>
      <c r="S1192" s="4">
        <f t="shared" si="727"/>
        <v>0.60923828172684824</v>
      </c>
      <c r="T1192" s="12">
        <f t="shared" si="728"/>
        <v>1</v>
      </c>
      <c r="U1192">
        <f t="shared" si="729"/>
        <v>1</v>
      </c>
      <c r="V1192" s="4">
        <f t="shared" si="730"/>
        <v>0.60923828172684824</v>
      </c>
      <c r="W1192" s="4"/>
      <c r="X1192"/>
      <c r="Z1192"/>
      <c r="AA1192">
        <v>1163</v>
      </c>
      <c r="AB1192" s="4">
        <f t="shared" si="731"/>
        <v>4.8785628742514978E-2</v>
      </c>
      <c r="AC1192" s="4">
        <f t="shared" si="732"/>
        <v>0</v>
      </c>
      <c r="AD1192" s="26">
        <f t="shared" si="733"/>
        <v>0.10014356966839799</v>
      </c>
      <c r="AE1192" s="4">
        <f t="shared" si="707"/>
        <v>6.8290383312742842E-2</v>
      </c>
      <c r="AF1192" s="11"/>
      <c r="AG1192" s="10">
        <f t="shared" si="734"/>
        <v>7.2814371257485036E-2</v>
      </c>
      <c r="AH1192" s="10">
        <f t="shared" si="735"/>
        <v>0</v>
      </c>
      <c r="AI1192" s="25">
        <f t="shared" si="736"/>
        <v>9.5636539143282491</v>
      </c>
      <c r="AJ1192" s="4">
        <f t="shared" si="708"/>
        <v>9.4544429621247197</v>
      </c>
      <c r="AK1192" s="4"/>
      <c r="AL1192" s="24">
        <f t="shared" si="737"/>
        <v>1.0045752636223102</v>
      </c>
      <c r="AM1192" s="4">
        <f t="shared" si="709"/>
        <v>0.97951048198919988</v>
      </c>
      <c r="AN1192" s="3"/>
      <c r="AO1192" s="23">
        <f t="shared" si="738"/>
        <v>0</v>
      </c>
      <c r="AP1192" s="22">
        <f t="shared" si="739"/>
        <v>38.216839517591403</v>
      </c>
      <c r="AQ1192" s="4">
        <f t="shared" si="710"/>
        <v>38.187589161026843</v>
      </c>
      <c r="AR1192" s="3"/>
      <c r="AS1192" s="4">
        <v>3.4</v>
      </c>
      <c r="AT1192" s="4"/>
      <c r="AU1192" s="21">
        <f t="shared" si="740"/>
        <v>389.118387734789</v>
      </c>
      <c r="AV1192" s="21">
        <f t="shared" si="711"/>
        <v>0.15209807050932109</v>
      </c>
      <c r="AW1192" s="3">
        <f t="shared" si="712"/>
        <v>52.285212265210362</v>
      </c>
      <c r="AX1192"/>
      <c r="AY1192" s="20">
        <f t="shared" si="713"/>
        <v>3.2458733676618743E-3</v>
      </c>
      <c r="AZ1192" s="20">
        <f t="shared" si="714"/>
        <v>3.8103730837769829E-3</v>
      </c>
      <c r="BA1192" s="19">
        <f t="shared" si="715"/>
        <v>2.4796939904216296E-2</v>
      </c>
      <c r="BB1192" s="18">
        <f t="shared" si="716"/>
        <v>1.1128711497068029E-2</v>
      </c>
      <c r="BC1192" s="18">
        <f t="shared" si="717"/>
        <v>1.3064139583514644E-2</v>
      </c>
      <c r="BD1192" s="17">
        <f t="shared" si="718"/>
        <v>8.5018101122946721E-2</v>
      </c>
      <c r="BE1192" s="16">
        <f t="shared" si="719"/>
        <v>2.5541277491295412E-3</v>
      </c>
      <c r="BF1192" s="16">
        <f t="shared" si="720"/>
        <v>2.9983238794129394E-3</v>
      </c>
      <c r="BG1192" s="16">
        <f t="shared" si="721"/>
        <v>1.9512330004567844E-2</v>
      </c>
      <c r="BH1192" s="15">
        <f t="shared" si="722"/>
        <v>2.9806422600062439E-3</v>
      </c>
      <c r="BI1192" s="15">
        <f t="shared" si="723"/>
        <v>3.4990148269638515E-3</v>
      </c>
      <c r="BJ1192" s="15">
        <f t="shared" si="724"/>
        <v>2.2770699477590226E-2</v>
      </c>
    </row>
    <row r="1193" spans="1:62" x14ac:dyDescent="0.25">
      <c r="A1193">
        <v>1164</v>
      </c>
      <c r="B1193" s="26">
        <f t="shared" si="702"/>
        <v>0.21460714977980874</v>
      </c>
      <c r="C1193" s="25">
        <f t="shared" si="703"/>
        <v>9.6728261956576542</v>
      </c>
      <c r="D1193" s="24">
        <f t="shared" si="704"/>
        <v>0.99941983686306568</v>
      </c>
      <c r="E1193" s="22">
        <f t="shared" si="705"/>
        <v>38.21096101240051</v>
      </c>
      <c r="F1193" s="27">
        <v>3.4</v>
      </c>
      <c r="G1193" s="4">
        <f t="shared" si="706"/>
        <v>52.497814194701036</v>
      </c>
      <c r="H1193" s="4"/>
      <c r="I1193" s="5">
        <v>0.36470000000000002</v>
      </c>
      <c r="J1193" s="5">
        <v>0</v>
      </c>
      <c r="K1193" s="14">
        <v>0</v>
      </c>
      <c r="L1193" s="6">
        <v>4.5999999999999996</v>
      </c>
      <c r="M1193" s="6">
        <v>71</v>
      </c>
      <c r="N1193" s="6">
        <v>8</v>
      </c>
      <c r="O1193" s="13">
        <f t="shared" si="725"/>
        <v>65</v>
      </c>
      <c r="P1193" s="12">
        <f t="shared" si="726"/>
        <v>0</v>
      </c>
      <c r="Q1193" s="4"/>
      <c r="R1193">
        <v>1164</v>
      </c>
      <c r="S1193" s="4">
        <f t="shared" si="727"/>
        <v>0.45940307648816003</v>
      </c>
      <c r="T1193" s="12">
        <f t="shared" si="728"/>
        <v>1</v>
      </c>
      <c r="U1193">
        <f t="shared" si="729"/>
        <v>1</v>
      </c>
      <c r="V1193" s="4">
        <f t="shared" si="730"/>
        <v>0.45940307648816003</v>
      </c>
      <c r="W1193" s="4"/>
      <c r="X1193"/>
      <c r="Z1193"/>
      <c r="AA1193">
        <v>1164</v>
      </c>
      <c r="AB1193" s="4">
        <f t="shared" si="731"/>
        <v>0.1463167664670659</v>
      </c>
      <c r="AC1193" s="4">
        <f t="shared" si="732"/>
        <v>0</v>
      </c>
      <c r="AD1193" s="26">
        <f t="shared" si="733"/>
        <v>0.21460714977980874</v>
      </c>
      <c r="AE1193" s="4">
        <f t="shared" si="707"/>
        <v>0.17960219574068595</v>
      </c>
      <c r="AF1193" s="11"/>
      <c r="AG1193" s="10">
        <f t="shared" si="734"/>
        <v>0.21838323353293418</v>
      </c>
      <c r="AH1193" s="10">
        <f t="shared" si="735"/>
        <v>0</v>
      </c>
      <c r="AI1193" s="25">
        <f t="shared" si="736"/>
        <v>9.6728261956576542</v>
      </c>
      <c r="AJ1193" s="4">
        <f t="shared" si="708"/>
        <v>9.6212922781583021</v>
      </c>
      <c r="AK1193" s="4"/>
      <c r="AL1193" s="24">
        <f t="shared" si="737"/>
        <v>0.99941983686306568</v>
      </c>
      <c r="AM1193" s="4">
        <f t="shared" si="709"/>
        <v>0.98774312894931326</v>
      </c>
      <c r="AN1193" s="3"/>
      <c r="AO1193" s="23">
        <f t="shared" si="738"/>
        <v>0</v>
      </c>
      <c r="AP1193" s="22">
        <f t="shared" si="739"/>
        <v>38.21096101240051</v>
      </c>
      <c r="AQ1193" s="4">
        <f t="shared" si="710"/>
        <v>38.197355383649217</v>
      </c>
      <c r="AR1193" s="3"/>
      <c r="AS1193" s="4">
        <v>3.4</v>
      </c>
      <c r="AT1193" s="4"/>
      <c r="AU1193" s="21">
        <f t="shared" si="740"/>
        <v>389.27048580529834</v>
      </c>
      <c r="AV1193" s="21">
        <f t="shared" si="711"/>
        <v>8.70501226746902E-2</v>
      </c>
      <c r="AW1193" s="3">
        <f t="shared" si="712"/>
        <v>52.497814194701036</v>
      </c>
      <c r="AX1193"/>
      <c r="AY1193" s="20">
        <f t="shared" si="713"/>
        <v>3.5670418269362391E-3</v>
      </c>
      <c r="AZ1193" s="20">
        <f t="shared" si="714"/>
        <v>4.1873969272729766E-3</v>
      </c>
      <c r="BA1193" s="19">
        <f t="shared" si="715"/>
        <v>2.7250515284913582E-2</v>
      </c>
      <c r="BB1193" s="18">
        <f t="shared" si="716"/>
        <v>5.251360679423331E-3</v>
      </c>
      <c r="BC1193" s="18">
        <f t="shared" si="717"/>
        <v>6.1646407975839103E-3</v>
      </c>
      <c r="BD1193" s="17">
        <f t="shared" si="718"/>
        <v>4.0117916022344866E-2</v>
      </c>
      <c r="BE1193" s="16">
        <f t="shared" si="719"/>
        <v>1.189868882065129E-3</v>
      </c>
      <c r="BF1193" s="16">
        <f t="shared" si="720"/>
        <v>1.3968026006851513E-3</v>
      </c>
      <c r="BG1193" s="16">
        <f t="shared" si="721"/>
        <v>9.090036431002136E-3</v>
      </c>
      <c r="BH1193" s="15">
        <f t="shared" si="722"/>
        <v>1.3864279548371097E-3</v>
      </c>
      <c r="BI1193" s="15">
        <f t="shared" si="723"/>
        <v>1.6275458600261724E-3</v>
      </c>
      <c r="BJ1193" s="15">
        <f t="shared" si="724"/>
        <v>1.0591654936429617E-2</v>
      </c>
    </row>
    <row r="1194" spans="1:62" x14ac:dyDescent="0.25">
      <c r="A1194">
        <v>1165</v>
      </c>
      <c r="B1194" s="26">
        <f t="shared" si="702"/>
        <v>0.32591896220775185</v>
      </c>
      <c r="C1194" s="25">
        <f t="shared" si="703"/>
        <v>9.8396755116912367</v>
      </c>
      <c r="D1194" s="24">
        <f t="shared" si="704"/>
        <v>0.99913782829257514</v>
      </c>
      <c r="E1194" s="22">
        <f t="shared" si="705"/>
        <v>38.210731769834787</v>
      </c>
      <c r="F1194" s="27">
        <v>3.4</v>
      </c>
      <c r="G1194" s="4">
        <f t="shared" si="706"/>
        <v>52.775464072026345</v>
      </c>
      <c r="H1194" s="4"/>
      <c r="I1194" s="5">
        <v>0.36470000000000002</v>
      </c>
      <c r="J1194" s="5">
        <v>0</v>
      </c>
      <c r="K1194" s="14">
        <v>1</v>
      </c>
      <c r="L1194" s="6">
        <v>3.4</v>
      </c>
      <c r="M1194" s="6">
        <v>74</v>
      </c>
      <c r="N1194" s="6">
        <v>8</v>
      </c>
      <c r="O1194" s="13">
        <f t="shared" si="725"/>
        <v>68</v>
      </c>
      <c r="P1194" s="12">
        <f t="shared" si="726"/>
        <v>0</v>
      </c>
      <c r="Q1194" s="4"/>
      <c r="R1194">
        <v>1165</v>
      </c>
      <c r="S1194" s="4">
        <f t="shared" si="727"/>
        <v>0.35612952979019163</v>
      </c>
      <c r="T1194" s="12">
        <f t="shared" si="728"/>
        <v>1</v>
      </c>
      <c r="U1194">
        <f t="shared" si="729"/>
        <v>0.6</v>
      </c>
      <c r="V1194" s="4">
        <f t="shared" si="730"/>
        <v>0.21367771787411496</v>
      </c>
      <c r="W1194" s="4"/>
      <c r="X1194"/>
      <c r="Z1194"/>
      <c r="AA1194">
        <v>1165</v>
      </c>
      <c r="AB1194" s="4">
        <f t="shared" si="731"/>
        <v>0.1463167664670659</v>
      </c>
      <c r="AC1194" s="4">
        <f t="shared" si="732"/>
        <v>0</v>
      </c>
      <c r="AD1194" s="26">
        <f t="shared" si="733"/>
        <v>0.32591896220775185</v>
      </c>
      <c r="AE1194" s="4">
        <f t="shared" si="707"/>
        <v>0.27056068333860134</v>
      </c>
      <c r="AF1194" s="11"/>
      <c r="AG1194" s="10">
        <f t="shared" si="734"/>
        <v>0.21838323353293418</v>
      </c>
      <c r="AH1194" s="10">
        <f t="shared" si="735"/>
        <v>0</v>
      </c>
      <c r="AI1194" s="25">
        <f t="shared" si="736"/>
        <v>9.8396755116912367</v>
      </c>
      <c r="AJ1194" s="4">
        <f t="shared" si="708"/>
        <v>9.7848782997568016</v>
      </c>
      <c r="AK1194" s="4"/>
      <c r="AL1194" s="24">
        <f t="shared" si="737"/>
        <v>0.99913782829257514</v>
      </c>
      <c r="AM1194" s="4">
        <f t="shared" si="709"/>
        <v>0.9869374660196053</v>
      </c>
      <c r="AN1194" s="3"/>
      <c r="AO1194" s="23">
        <f t="shared" si="738"/>
        <v>0</v>
      </c>
      <c r="AP1194" s="22">
        <f t="shared" si="739"/>
        <v>38.210731769834787</v>
      </c>
      <c r="AQ1194" s="4">
        <f t="shared" si="710"/>
        <v>38.19650838211566</v>
      </c>
      <c r="AR1194" s="3"/>
      <c r="AS1194" s="4">
        <v>3.4</v>
      </c>
      <c r="AT1194" s="4"/>
      <c r="AU1194" s="21">
        <f t="shared" si="740"/>
        <v>389.357535927973</v>
      </c>
      <c r="AV1194" s="21">
        <f t="shared" si="711"/>
        <v>0.10632365592438624</v>
      </c>
      <c r="AW1194" s="3">
        <f t="shared" si="712"/>
        <v>52.775464072026345</v>
      </c>
      <c r="AX1194"/>
      <c r="AY1194" s="20">
        <f t="shared" si="713"/>
        <v>5.6410671464606453E-3</v>
      </c>
      <c r="AZ1194" s="20">
        <f t="shared" si="714"/>
        <v>6.6221223023668445E-3</v>
      </c>
      <c r="BA1194" s="19">
        <f t="shared" si="715"/>
        <v>4.3095089420323029E-2</v>
      </c>
      <c r="BB1194" s="18">
        <f t="shared" si="716"/>
        <v>5.5838938326032974E-3</v>
      </c>
      <c r="BC1194" s="18">
        <f t="shared" si="717"/>
        <v>6.5550058034908277E-3</v>
      </c>
      <c r="BD1194" s="17">
        <f t="shared" si="718"/>
        <v>4.2658312298340974E-2</v>
      </c>
      <c r="BE1194" s="16">
        <f t="shared" si="719"/>
        <v>1.2432298149233295E-3</v>
      </c>
      <c r="BF1194" s="16">
        <f t="shared" si="720"/>
        <v>1.4594436957795606E-3</v>
      </c>
      <c r="BG1194" s="16">
        <f t="shared" si="721"/>
        <v>9.4976887622669447E-3</v>
      </c>
      <c r="BH1194" s="15">
        <f t="shared" si="722"/>
        <v>1.4493782468091444E-3</v>
      </c>
      <c r="BI1194" s="15">
        <f t="shared" si="723"/>
        <v>1.7014440288629087E-3</v>
      </c>
      <c r="BJ1194" s="15">
        <f t="shared" si="724"/>
        <v>1.1072565443455293E-2</v>
      </c>
    </row>
    <row r="1195" spans="1:62" x14ac:dyDescent="0.25">
      <c r="A1195">
        <v>1166</v>
      </c>
      <c r="B1195" s="26">
        <f t="shared" si="702"/>
        <v>0.41687744980566721</v>
      </c>
      <c r="C1195" s="25">
        <f t="shared" si="703"/>
        <v>10.003261533289736</v>
      </c>
      <c r="D1195" s="24">
        <f t="shared" si="704"/>
        <v>1.0008550350604017</v>
      </c>
      <c r="E1195" s="22">
        <f t="shared" si="705"/>
        <v>38.212846397946159</v>
      </c>
      <c r="F1195" s="27">
        <v>3.4</v>
      </c>
      <c r="G1195" s="4">
        <f t="shared" si="706"/>
        <v>53.03384041610196</v>
      </c>
      <c r="H1195" s="4"/>
      <c r="I1195" s="5">
        <v>0.36470000000000002</v>
      </c>
      <c r="J1195" s="5">
        <v>0</v>
      </c>
      <c r="K1195" s="14">
        <v>1</v>
      </c>
      <c r="L1195" s="6">
        <v>3.6</v>
      </c>
      <c r="M1195" s="6">
        <v>59</v>
      </c>
      <c r="N1195" s="6">
        <v>10</v>
      </c>
      <c r="O1195" s="13">
        <f t="shared" si="725"/>
        <v>51.5</v>
      </c>
      <c r="P1195" s="12">
        <f t="shared" si="726"/>
        <v>0</v>
      </c>
      <c r="Q1195" s="4"/>
      <c r="R1195">
        <v>1166</v>
      </c>
      <c r="S1195" s="4">
        <f t="shared" si="727"/>
        <v>0.37230471497562223</v>
      </c>
      <c r="T1195" s="12">
        <f t="shared" si="728"/>
        <v>1</v>
      </c>
      <c r="U1195">
        <f t="shared" si="729"/>
        <v>0.6</v>
      </c>
      <c r="V1195" s="4">
        <f t="shared" si="730"/>
        <v>0.22338282898537334</v>
      </c>
      <c r="W1195" s="4"/>
      <c r="X1195"/>
      <c r="Z1195"/>
      <c r="AA1195">
        <v>1166</v>
      </c>
      <c r="AB1195" s="4">
        <f t="shared" si="731"/>
        <v>0.1463167664670659</v>
      </c>
      <c r="AC1195" s="4">
        <f t="shared" si="732"/>
        <v>0</v>
      </c>
      <c r="AD1195" s="26">
        <f t="shared" si="733"/>
        <v>0.41687744980566721</v>
      </c>
      <c r="AE1195" s="4">
        <f t="shared" si="707"/>
        <v>0.32355993555926971</v>
      </c>
      <c r="AF1195" s="11"/>
      <c r="AG1195" s="10">
        <f t="shared" si="734"/>
        <v>0.21838323353293418</v>
      </c>
      <c r="AH1195" s="10">
        <f t="shared" si="735"/>
        <v>0</v>
      </c>
      <c r="AI1195" s="25">
        <f t="shared" si="736"/>
        <v>10.003261533289736</v>
      </c>
      <c r="AJ1195" s="4">
        <f t="shared" si="708"/>
        <v>9.9275026942793989</v>
      </c>
      <c r="AK1195" s="4"/>
      <c r="AL1195" s="24">
        <f t="shared" si="737"/>
        <v>1.0008550350604017</v>
      </c>
      <c r="AM1195" s="4">
        <f t="shared" si="709"/>
        <v>0.98425501563591944</v>
      </c>
      <c r="AN1195" s="3"/>
      <c r="AO1195" s="23">
        <f t="shared" si="738"/>
        <v>0</v>
      </c>
      <c r="AP1195" s="22">
        <f t="shared" si="739"/>
        <v>38.212846397946159</v>
      </c>
      <c r="AQ1195" s="4">
        <f t="shared" si="710"/>
        <v>38.193484428665528</v>
      </c>
      <c r="AR1195" s="3"/>
      <c r="AS1195" s="4">
        <v>3.4</v>
      </c>
      <c r="AT1195" s="4"/>
      <c r="AU1195" s="21">
        <f t="shared" si="740"/>
        <v>389.46385958389737</v>
      </c>
      <c r="AV1195" s="21">
        <f t="shared" si="711"/>
        <v>0.15961742059081105</v>
      </c>
      <c r="AW1195" s="3">
        <f t="shared" si="712"/>
        <v>53.03384041610196</v>
      </c>
      <c r="AX1195"/>
      <c r="AY1195" s="20">
        <f t="shared" si="713"/>
        <v>9.5091533652806298E-3</v>
      </c>
      <c r="AZ1195" s="20">
        <f t="shared" si="714"/>
        <v>1.1162919167938131E-2</v>
      </c>
      <c r="BA1195" s="19">
        <f t="shared" si="715"/>
        <v>7.2645441713178757E-2</v>
      </c>
      <c r="BB1195" s="18">
        <f t="shared" si="716"/>
        <v>7.7199057941335202E-3</v>
      </c>
      <c r="BC1195" s="18">
        <f t="shared" si="717"/>
        <v>9.0624981061567418E-3</v>
      </c>
      <c r="BD1195" s="17">
        <f t="shared" si="718"/>
        <v>5.8976435110046944E-2</v>
      </c>
      <c r="BE1195" s="16">
        <f t="shared" si="719"/>
        <v>1.691559530371155E-3</v>
      </c>
      <c r="BF1195" s="16">
        <f t="shared" si="720"/>
        <v>1.9857437965226602E-3</v>
      </c>
      <c r="BG1195" s="16">
        <f t="shared" si="721"/>
        <v>1.292271609758849E-2</v>
      </c>
      <c r="BH1195" s="15">
        <f t="shared" si="722"/>
        <v>1.9730051408916368E-3</v>
      </c>
      <c r="BI1195" s="15">
        <f t="shared" si="723"/>
        <v>2.3161364697423564E-3</v>
      </c>
      <c r="BJ1195" s="15">
        <f t="shared" si="724"/>
        <v>1.507282766999684E-2</v>
      </c>
    </row>
    <row r="1196" spans="1:62" x14ac:dyDescent="0.25">
      <c r="A1196">
        <v>1167</v>
      </c>
      <c r="B1196" s="26">
        <f t="shared" si="702"/>
        <v>0.37234556430178467</v>
      </c>
      <c r="C1196" s="25">
        <f t="shared" si="703"/>
        <v>10.000317065536883</v>
      </c>
      <c r="D1196" s="24">
        <f t="shared" si="704"/>
        <v>1.0051486394665965</v>
      </c>
      <c r="E1196" s="22">
        <f t="shared" si="705"/>
        <v>38.218011726205887</v>
      </c>
      <c r="F1196" s="27">
        <v>3.4</v>
      </c>
      <c r="G1196" s="4">
        <f t="shared" si="706"/>
        <v>52.995822995511155</v>
      </c>
      <c r="H1196" s="4"/>
      <c r="I1196" s="5">
        <v>0.1216</v>
      </c>
      <c r="J1196" s="5">
        <v>0</v>
      </c>
      <c r="K1196" s="14">
        <v>1</v>
      </c>
      <c r="L1196" s="6">
        <v>5.0999999999999996</v>
      </c>
      <c r="M1196" s="6">
        <v>62</v>
      </c>
      <c r="N1196" s="6">
        <v>27</v>
      </c>
      <c r="O1196" s="13">
        <f t="shared" si="725"/>
        <v>41.75</v>
      </c>
      <c r="P1196" s="12">
        <f t="shared" si="726"/>
        <v>0</v>
      </c>
      <c r="Q1196" s="4"/>
      <c r="R1196">
        <v>1167</v>
      </c>
      <c r="S1196" s="4">
        <f t="shared" si="727"/>
        <v>0.50681584851960382</v>
      </c>
      <c r="T1196" s="12">
        <f t="shared" si="728"/>
        <v>1</v>
      </c>
      <c r="U1196">
        <f t="shared" si="729"/>
        <v>0.6</v>
      </c>
      <c r="V1196" s="4">
        <f t="shared" si="730"/>
        <v>0.3040895091117623</v>
      </c>
      <c r="W1196" s="4"/>
      <c r="X1196"/>
      <c r="Z1196"/>
      <c r="AA1196">
        <v>1167</v>
      </c>
      <c r="AB1196" s="4">
        <f t="shared" si="731"/>
        <v>4.8785628742514978E-2</v>
      </c>
      <c r="AC1196" s="4">
        <f t="shared" si="732"/>
        <v>0</v>
      </c>
      <c r="AD1196" s="26">
        <f t="shared" si="733"/>
        <v>0.37234556430178467</v>
      </c>
      <c r="AE1196" s="4">
        <f t="shared" si="707"/>
        <v>0.25653146669727728</v>
      </c>
      <c r="AF1196" s="11"/>
      <c r="AG1196" s="10">
        <f t="shared" si="734"/>
        <v>7.2814371257485036E-2</v>
      </c>
      <c r="AH1196" s="10">
        <f t="shared" si="735"/>
        <v>0</v>
      </c>
      <c r="AI1196" s="25">
        <f t="shared" si="736"/>
        <v>10.000317065536883</v>
      </c>
      <c r="AJ1196" s="4">
        <f t="shared" si="708"/>
        <v>9.8891645543695166</v>
      </c>
      <c r="AK1196" s="4"/>
      <c r="AL1196" s="24">
        <f t="shared" si="737"/>
        <v>1.0051486394665965</v>
      </c>
      <c r="AM1196" s="4">
        <f t="shared" si="709"/>
        <v>0.98073375575379251</v>
      </c>
      <c r="AN1196" s="3"/>
      <c r="AO1196" s="23">
        <f t="shared" si="738"/>
        <v>0</v>
      </c>
      <c r="AP1196" s="22">
        <f t="shared" si="739"/>
        <v>38.218011726205887</v>
      </c>
      <c r="AQ1196" s="4">
        <f t="shared" si="710"/>
        <v>38.189544485979319</v>
      </c>
      <c r="AR1196" s="3"/>
      <c r="AS1196" s="4">
        <v>3.4</v>
      </c>
      <c r="AT1196" s="4"/>
      <c r="AU1196" s="21">
        <f t="shared" si="740"/>
        <v>389.62347700448817</v>
      </c>
      <c r="AV1196" s="21">
        <f t="shared" si="711"/>
        <v>0.21785551152812271</v>
      </c>
      <c r="AW1196" s="3">
        <f t="shared" si="712"/>
        <v>52.995822995511155</v>
      </c>
      <c r="AX1196"/>
      <c r="AY1196" s="20">
        <f t="shared" si="713"/>
        <v>1.1801578994860078E-2</v>
      </c>
      <c r="AZ1196" s="20">
        <f t="shared" si="714"/>
        <v>1.3854027515705308E-2</v>
      </c>
      <c r="BA1196" s="19">
        <f t="shared" si="715"/>
        <v>9.0158491093942014E-2</v>
      </c>
      <c r="BB1196" s="18">
        <f t="shared" si="716"/>
        <v>1.1326558408271818E-2</v>
      </c>
      <c r="BC1196" s="18">
        <f t="shared" si="717"/>
        <v>1.3296394653188656E-2</v>
      </c>
      <c r="BD1196" s="17">
        <f t="shared" si="718"/>
        <v>8.6529558105906332E-2</v>
      </c>
      <c r="BE1196" s="16">
        <f t="shared" si="719"/>
        <v>2.4879024639204625E-3</v>
      </c>
      <c r="BF1196" s="16">
        <f t="shared" si="720"/>
        <v>2.9205811532979345E-3</v>
      </c>
      <c r="BG1196" s="16">
        <f t="shared" si="721"/>
        <v>1.9006400095585588E-2</v>
      </c>
      <c r="BH1196" s="15">
        <f t="shared" si="722"/>
        <v>2.9008418771846534E-3</v>
      </c>
      <c r="BI1196" s="15">
        <f t="shared" si="723"/>
        <v>3.4053361166950279E-3</v>
      </c>
      <c r="BJ1196" s="15">
        <f t="shared" si="724"/>
        <v>2.2161062232688756E-2</v>
      </c>
    </row>
    <row r="1197" spans="1:62" x14ac:dyDescent="0.25">
      <c r="A1197">
        <v>1168</v>
      </c>
      <c r="B1197" s="26">
        <f t="shared" si="702"/>
        <v>0.30531709543979224</v>
      </c>
      <c r="C1197" s="25">
        <f t="shared" si="703"/>
        <v>9.961978925627001</v>
      </c>
      <c r="D1197" s="24">
        <f t="shared" si="704"/>
        <v>1.0092506374980297</v>
      </c>
      <c r="E1197" s="22">
        <f t="shared" si="705"/>
        <v>38.223020825418203</v>
      </c>
      <c r="F1197" s="27">
        <v>3.4</v>
      </c>
      <c r="G1197" s="4">
        <f t="shared" si="706"/>
        <v>52.899567483983027</v>
      </c>
      <c r="H1197" s="4"/>
      <c r="I1197" s="5">
        <v>0.1216</v>
      </c>
      <c r="J1197" s="5">
        <v>0</v>
      </c>
      <c r="K1197" s="14">
        <v>1</v>
      </c>
      <c r="L1197" s="6">
        <v>7.3</v>
      </c>
      <c r="M1197" s="6">
        <v>51</v>
      </c>
      <c r="N1197" s="6">
        <v>49</v>
      </c>
      <c r="O1197" s="13">
        <f t="shared" si="725"/>
        <v>14.25</v>
      </c>
      <c r="P1197" s="12">
        <f t="shared" si="726"/>
        <v>0</v>
      </c>
      <c r="Q1197" s="4"/>
      <c r="R1197">
        <v>1168</v>
      </c>
      <c r="S1197" s="4">
        <f t="shared" si="727"/>
        <v>0.74514205020999758</v>
      </c>
      <c r="T1197" s="12">
        <f t="shared" si="728"/>
        <v>1</v>
      </c>
      <c r="U1197">
        <f t="shared" si="729"/>
        <v>0.6</v>
      </c>
      <c r="V1197" s="4">
        <f t="shared" si="730"/>
        <v>0.44708523012599855</v>
      </c>
      <c r="W1197" s="4"/>
      <c r="X1197"/>
      <c r="Z1197"/>
      <c r="AA1197">
        <v>1168</v>
      </c>
      <c r="AB1197" s="4">
        <f t="shared" si="731"/>
        <v>4.8785628742514978E-2</v>
      </c>
      <c r="AC1197" s="4">
        <f t="shared" si="732"/>
        <v>0</v>
      </c>
      <c r="AD1197" s="26">
        <f t="shared" si="733"/>
        <v>0.30531709543979224</v>
      </c>
      <c r="AE1197" s="4">
        <f t="shared" si="707"/>
        <v>0.16379841020415417</v>
      </c>
      <c r="AF1197" s="11"/>
      <c r="AG1197" s="10">
        <f t="shared" si="734"/>
        <v>7.2814371257485036E-2</v>
      </c>
      <c r="AH1197" s="10">
        <f t="shared" si="735"/>
        <v>0</v>
      </c>
      <c r="AI1197" s="25">
        <f t="shared" si="736"/>
        <v>9.961978925627001</v>
      </c>
      <c r="AJ1197" s="4">
        <f t="shared" si="708"/>
        <v>9.7776024558640735</v>
      </c>
      <c r="AK1197" s="4"/>
      <c r="AL1197" s="24">
        <f t="shared" si="737"/>
        <v>1.0092506374980297</v>
      </c>
      <c r="AM1197" s="4">
        <f t="shared" si="709"/>
        <v>0.96861211645496559</v>
      </c>
      <c r="AN1197" s="3"/>
      <c r="AO1197" s="23">
        <f t="shared" si="738"/>
        <v>0</v>
      </c>
      <c r="AP1197" s="22">
        <f t="shared" si="739"/>
        <v>38.223020825418203</v>
      </c>
      <c r="AQ1197" s="4">
        <f t="shared" si="710"/>
        <v>38.175446403742356</v>
      </c>
      <c r="AR1197" s="3"/>
      <c r="AS1197" s="4">
        <v>3.4</v>
      </c>
      <c r="AT1197" s="4"/>
      <c r="AU1197" s="21">
        <f t="shared" si="740"/>
        <v>389.84133251601628</v>
      </c>
      <c r="AV1197" s="21">
        <f t="shared" si="711"/>
        <v>0.32237319991463065</v>
      </c>
      <c r="AW1197" s="3">
        <f t="shared" si="712"/>
        <v>52.899567483983027</v>
      </c>
      <c r="AX1197"/>
      <c r="AY1197" s="20">
        <f t="shared" si="713"/>
        <v>1.4420903651647677E-2</v>
      </c>
      <c r="AZ1197" s="20">
        <f t="shared" si="714"/>
        <v>1.6928886895412491E-2</v>
      </c>
      <c r="BA1197" s="19">
        <f t="shared" si="715"/>
        <v>0.11016889468857791</v>
      </c>
      <c r="BB1197" s="18">
        <f t="shared" si="716"/>
        <v>1.8788157208038673E-2</v>
      </c>
      <c r="BC1197" s="18">
        <f t="shared" si="717"/>
        <v>2.2055662809436702E-2</v>
      </c>
      <c r="BD1197" s="17">
        <f t="shared" si="718"/>
        <v>0.14353264974545218</v>
      </c>
      <c r="BE1197" s="16">
        <f t="shared" si="719"/>
        <v>4.1411082609457625E-3</v>
      </c>
      <c r="BF1197" s="16">
        <f t="shared" si="720"/>
        <v>4.861301001979808E-3</v>
      </c>
      <c r="BG1197" s="16">
        <f t="shared" si="721"/>
        <v>3.1636111780138525E-2</v>
      </c>
      <c r="BH1197" s="15">
        <f t="shared" si="722"/>
        <v>4.8478838686771596E-3</v>
      </c>
      <c r="BI1197" s="15">
        <f t="shared" si="723"/>
        <v>5.6909941067079702E-3</v>
      </c>
      <c r="BJ1197" s="15">
        <f t="shared" si="724"/>
        <v>3.7035543700462005E-2</v>
      </c>
    </row>
    <row r="1198" spans="1:62" x14ac:dyDescent="0.25">
      <c r="A1198">
        <v>1169</v>
      </c>
      <c r="B1198" s="26">
        <f t="shared" si="702"/>
        <v>0.45639182337780693</v>
      </c>
      <c r="C1198" s="25">
        <f t="shared" si="703"/>
        <v>10.21430904269042</v>
      </c>
      <c r="D1198" s="24">
        <f t="shared" si="704"/>
        <v>1.0108101694442748</v>
      </c>
      <c r="E1198" s="22">
        <f t="shared" si="705"/>
        <v>38.224983248555894</v>
      </c>
      <c r="F1198" s="27">
        <v>3.4</v>
      </c>
      <c r="G1198" s="4">
        <f t="shared" si="706"/>
        <v>53.306494284068393</v>
      </c>
      <c r="H1198" s="4"/>
      <c r="I1198" s="5">
        <v>0.72929999999999995</v>
      </c>
      <c r="J1198" s="5">
        <v>0</v>
      </c>
      <c r="K1198" s="14">
        <v>1</v>
      </c>
      <c r="L1198" s="6">
        <v>11</v>
      </c>
      <c r="M1198" s="6">
        <v>52</v>
      </c>
      <c r="N1198" s="6">
        <v>83</v>
      </c>
      <c r="O1198" s="13">
        <f t="shared" si="725"/>
        <v>-10.25</v>
      </c>
      <c r="P1198" s="12">
        <f t="shared" si="726"/>
        <v>-10.25</v>
      </c>
      <c r="Q1198" s="4"/>
      <c r="R1198">
        <v>1169</v>
      </c>
      <c r="S1198" s="4">
        <f t="shared" si="727"/>
        <v>1.245428856118602</v>
      </c>
      <c r="T1198" s="12">
        <f t="shared" si="728"/>
        <v>1</v>
      </c>
      <c r="U1198">
        <f t="shared" si="729"/>
        <v>0.6</v>
      </c>
      <c r="V1198" s="4">
        <f t="shared" si="730"/>
        <v>0.74725731367116122</v>
      </c>
      <c r="W1198" s="4"/>
      <c r="X1198"/>
      <c r="Z1198"/>
      <c r="AA1198">
        <v>1169</v>
      </c>
      <c r="AB1198" s="4">
        <f t="shared" si="731"/>
        <v>0.29259341317365273</v>
      </c>
      <c r="AC1198" s="4">
        <f t="shared" si="732"/>
        <v>0</v>
      </c>
      <c r="AD1198" s="26">
        <f t="shared" si="733"/>
        <v>0.45639182337780693</v>
      </c>
      <c r="AE1198" s="4">
        <f t="shared" si="707"/>
        <v>0.23867393032330747</v>
      </c>
      <c r="AF1198" s="11"/>
      <c r="AG1198" s="10">
        <f t="shared" si="734"/>
        <v>0.43670658682634733</v>
      </c>
      <c r="AH1198" s="10">
        <f t="shared" si="735"/>
        <v>0</v>
      </c>
      <c r="AI1198" s="25">
        <f t="shared" si="736"/>
        <v>10.21430904269042</v>
      </c>
      <c r="AJ1198" s="4">
        <f t="shared" si="708"/>
        <v>10.017584340766682</v>
      </c>
      <c r="AK1198" s="4"/>
      <c r="AL1198" s="24">
        <f t="shared" si="737"/>
        <v>1.0108101694442748</v>
      </c>
      <c r="AM1198" s="4">
        <f t="shared" si="709"/>
        <v>0.9684750417379725</v>
      </c>
      <c r="AN1198" s="3"/>
      <c r="AO1198" s="23">
        <f t="shared" si="738"/>
        <v>0</v>
      </c>
      <c r="AP1198" s="22">
        <f t="shared" si="739"/>
        <v>38.224983248555894</v>
      </c>
      <c r="AQ1198" s="4">
        <f t="shared" si="710"/>
        <v>38.175456411470435</v>
      </c>
      <c r="AR1198" s="3"/>
      <c r="AS1198" s="4">
        <v>3.4</v>
      </c>
      <c r="AT1198" s="4"/>
      <c r="AU1198" s="21">
        <f t="shared" si="740"/>
        <v>390.16370571593092</v>
      </c>
      <c r="AV1198" s="21">
        <f t="shared" si="711"/>
        <v>0.39414592944226434</v>
      </c>
      <c r="AW1198" s="3">
        <f t="shared" si="712"/>
        <v>53.306494284068393</v>
      </c>
      <c r="AX1198"/>
      <c r="AY1198" s="20">
        <f t="shared" si="713"/>
        <v>2.218568349296687E-2</v>
      </c>
      <c r="AZ1198" s="20">
        <f t="shared" si="714"/>
        <v>2.6044063230874152E-2</v>
      </c>
      <c r="BA1198" s="19">
        <f t="shared" si="715"/>
        <v>0.16948814633065845</v>
      </c>
      <c r="BB1198" s="18">
        <f t="shared" si="716"/>
        <v>2.004645512087419E-2</v>
      </c>
      <c r="BC1198" s="18">
        <f t="shared" si="717"/>
        <v>2.3532795141895789E-2</v>
      </c>
      <c r="BD1198" s="17">
        <f t="shared" si="718"/>
        <v>0.15314545166096841</v>
      </c>
      <c r="BE1198" s="16">
        <f t="shared" si="719"/>
        <v>4.3139942737331445E-3</v>
      </c>
      <c r="BF1198" s="16">
        <f t="shared" si="720"/>
        <v>5.0642541474258656E-3</v>
      </c>
      <c r="BG1198" s="16">
        <f t="shared" si="721"/>
        <v>3.2956879285143313E-2</v>
      </c>
      <c r="BH1198" s="15">
        <f t="shared" si="722"/>
        <v>5.0468370631837562E-3</v>
      </c>
      <c r="BI1198" s="15">
        <f t="shared" si="723"/>
        <v>5.9245478567809306E-3</v>
      </c>
      <c r="BJ1198" s="15">
        <f t="shared" si="724"/>
        <v>3.8555452165494226E-2</v>
      </c>
    </row>
    <row r="1199" spans="1:62" x14ac:dyDescent="0.25">
      <c r="A1199">
        <v>1170</v>
      </c>
      <c r="B1199" s="26">
        <f t="shared" si="702"/>
        <v>0.53126734349696014</v>
      </c>
      <c r="C1199" s="25">
        <f t="shared" si="703"/>
        <v>10.454290927593028</v>
      </c>
      <c r="D1199" s="24">
        <f t="shared" si="704"/>
        <v>1.0200680116887304</v>
      </c>
      <c r="E1199" s="22">
        <f t="shared" si="705"/>
        <v>38.236022071847415</v>
      </c>
      <c r="F1199" s="27">
        <v>3.4</v>
      </c>
      <c r="G1199" s="4">
        <f t="shared" si="706"/>
        <v>53.641648354626135</v>
      </c>
      <c r="H1199" s="4"/>
      <c r="I1199" s="5">
        <v>0.72929999999999995</v>
      </c>
      <c r="J1199" s="5">
        <v>0</v>
      </c>
      <c r="K1199" s="14">
        <v>1</v>
      </c>
      <c r="L1199" s="6">
        <v>13.9</v>
      </c>
      <c r="M1199" s="6">
        <v>57</v>
      </c>
      <c r="N1199" s="6">
        <v>99</v>
      </c>
      <c r="O1199" s="13">
        <f t="shared" si="725"/>
        <v>-17.25</v>
      </c>
      <c r="P1199" s="12">
        <f t="shared" si="726"/>
        <v>-27.5</v>
      </c>
      <c r="Q1199" s="4"/>
      <c r="R1199">
        <v>1170</v>
      </c>
      <c r="S1199" s="4">
        <f t="shared" si="727"/>
        <v>1.7093833911892833</v>
      </c>
      <c r="T1199" s="12">
        <f t="shared" si="728"/>
        <v>0.75846459436788383</v>
      </c>
      <c r="U1199">
        <f t="shared" si="729"/>
        <v>0.6</v>
      </c>
      <c r="V1199" s="4">
        <f t="shared" si="730"/>
        <v>0.77790406825054637</v>
      </c>
      <c r="W1199" s="4"/>
      <c r="X1199"/>
      <c r="Z1199"/>
      <c r="AA1199">
        <v>1170</v>
      </c>
      <c r="AB1199" s="4">
        <f t="shared" si="731"/>
        <v>0.29259341317365273</v>
      </c>
      <c r="AC1199" s="4">
        <f t="shared" si="732"/>
        <v>0</v>
      </c>
      <c r="AD1199" s="26">
        <f t="shared" si="733"/>
        <v>0.53126734349696014</v>
      </c>
      <c r="AE1199" s="4">
        <f t="shared" si="707"/>
        <v>0.1430848511414359</v>
      </c>
      <c r="AF1199" s="11"/>
      <c r="AG1199" s="10">
        <f t="shared" si="734"/>
        <v>0.43670658682634733</v>
      </c>
      <c r="AH1199" s="10">
        <f t="shared" si="735"/>
        <v>0</v>
      </c>
      <c r="AI1199" s="25">
        <f t="shared" si="736"/>
        <v>10.454290927593028</v>
      </c>
      <c r="AJ1199" s="4">
        <f t="shared" si="708"/>
        <v>10.050854771621037</v>
      </c>
      <c r="AK1199" s="4"/>
      <c r="AL1199" s="24">
        <f t="shared" si="737"/>
        <v>1.0200680116887304</v>
      </c>
      <c r="AM1199" s="4">
        <f t="shared" si="709"/>
        <v>0.93546521720446396</v>
      </c>
      <c r="AN1199" s="3"/>
      <c r="AO1199" s="23">
        <f t="shared" si="738"/>
        <v>0</v>
      </c>
      <c r="AP1199" s="22">
        <f t="shared" si="739"/>
        <v>38.236022071847415</v>
      </c>
      <c r="AQ1199" s="4">
        <f t="shared" si="710"/>
        <v>38.135835422811901</v>
      </c>
      <c r="AR1199" s="3"/>
      <c r="AS1199" s="4">
        <v>3.4</v>
      </c>
      <c r="AT1199" s="4"/>
      <c r="AU1199" s="21">
        <f t="shared" si="740"/>
        <v>390.5578516453732</v>
      </c>
      <c r="AV1199" s="21">
        <f t="shared" si="711"/>
        <v>0.76011022901102587</v>
      </c>
      <c r="AW1199" s="3">
        <f t="shared" si="712"/>
        <v>53.641648354626135</v>
      </c>
      <c r="AX1199"/>
      <c r="AY1199" s="20">
        <f t="shared" si="713"/>
        <v>3.9556206392071323E-2</v>
      </c>
      <c r="AZ1199" s="20">
        <f t="shared" si="714"/>
        <v>4.6435546634170689E-2</v>
      </c>
      <c r="BA1199" s="19">
        <f t="shared" si="715"/>
        <v>0.30219073932928231</v>
      </c>
      <c r="BB1199" s="18">
        <f t="shared" si="716"/>
        <v>4.1110570842118721E-2</v>
      </c>
      <c r="BC1199" s="18">
        <f t="shared" si="717"/>
        <v>4.826023533640024E-2</v>
      </c>
      <c r="BD1199" s="17">
        <f t="shared" si="718"/>
        <v>0.31406534979347295</v>
      </c>
      <c r="BE1199" s="16">
        <f t="shared" si="719"/>
        <v>8.6211142075429351E-3</v>
      </c>
      <c r="BF1199" s="16">
        <f t="shared" si="720"/>
        <v>1.0120438417550401E-2</v>
      </c>
      <c r="BG1199" s="16">
        <f t="shared" si="721"/>
        <v>6.5861241859173109E-2</v>
      </c>
      <c r="BH1199" s="15">
        <f t="shared" si="722"/>
        <v>1.0209125462951631E-2</v>
      </c>
      <c r="BI1199" s="15">
        <f t="shared" si="723"/>
        <v>1.1984625543464958E-2</v>
      </c>
      <c r="BJ1199" s="15">
        <f t="shared" si="724"/>
        <v>7.7992898029097521E-2</v>
      </c>
    </row>
    <row r="1200" spans="1:62" x14ac:dyDescent="0.25">
      <c r="A1200">
        <v>1171</v>
      </c>
      <c r="B1200" s="26">
        <f t="shared" si="702"/>
        <v>0.4356782643150886</v>
      </c>
      <c r="C1200" s="25">
        <f t="shared" si="703"/>
        <v>10.487561358447383</v>
      </c>
      <c r="D1200" s="24">
        <f t="shared" si="704"/>
        <v>1.0349622341091487</v>
      </c>
      <c r="E1200" s="22">
        <f t="shared" si="705"/>
        <v>38.252636268743487</v>
      </c>
      <c r="F1200" s="27">
        <v>3.4</v>
      </c>
      <c r="G1200" s="4">
        <f t="shared" si="706"/>
        <v>53.610838125615103</v>
      </c>
      <c r="H1200" s="4"/>
      <c r="I1200" s="5">
        <v>0.72929999999999995</v>
      </c>
      <c r="J1200" s="5">
        <v>0</v>
      </c>
      <c r="K1200" s="14">
        <v>0</v>
      </c>
      <c r="L1200" s="6">
        <v>16</v>
      </c>
      <c r="M1200" s="6">
        <v>34</v>
      </c>
      <c r="N1200" s="6">
        <v>103</v>
      </c>
      <c r="O1200" s="13">
        <f t="shared" si="725"/>
        <v>-43.25</v>
      </c>
      <c r="P1200" s="12">
        <f t="shared" si="726"/>
        <v>-27.5</v>
      </c>
      <c r="Q1200" s="4"/>
      <c r="R1200">
        <v>1171</v>
      </c>
      <c r="S1200" s="4">
        <f t="shared" si="727"/>
        <v>2.0754997247575919</v>
      </c>
      <c r="T1200" s="12">
        <f t="shared" si="728"/>
        <v>0.75846459436788383</v>
      </c>
      <c r="U1200">
        <f t="shared" si="729"/>
        <v>1</v>
      </c>
      <c r="V1200" s="4">
        <f t="shared" si="730"/>
        <v>1.5741930568489215</v>
      </c>
      <c r="W1200" s="4"/>
      <c r="X1200"/>
      <c r="Z1200"/>
      <c r="AA1200">
        <v>1171</v>
      </c>
      <c r="AB1200" s="4">
        <f t="shared" si="731"/>
        <v>0.29259341317365273</v>
      </c>
      <c r="AC1200" s="4">
        <f t="shared" si="732"/>
        <v>0</v>
      </c>
      <c r="AD1200" s="26">
        <f t="shared" si="733"/>
        <v>0.4356782643150886</v>
      </c>
      <c r="AE1200" s="4">
        <f t="shared" si="707"/>
        <v>0.11734009319065236</v>
      </c>
      <c r="AF1200" s="11"/>
      <c r="AG1200" s="10">
        <f t="shared" si="734"/>
        <v>0.43670658682634733</v>
      </c>
      <c r="AH1200" s="10">
        <f t="shared" si="735"/>
        <v>0</v>
      </c>
      <c r="AI1200" s="25">
        <f t="shared" si="736"/>
        <v>10.487561358447383</v>
      </c>
      <c r="AJ1200" s="4">
        <f t="shared" si="708"/>
        <v>10.082841280416556</v>
      </c>
      <c r="AK1200" s="4"/>
      <c r="AL1200" s="24">
        <f t="shared" si="737"/>
        <v>1.0349622341091487</v>
      </c>
      <c r="AM1200" s="4">
        <f t="shared" si="709"/>
        <v>0.94912413685683295</v>
      </c>
      <c r="AN1200" s="3"/>
      <c r="AO1200" s="23">
        <f t="shared" si="738"/>
        <v>0</v>
      </c>
      <c r="AP1200" s="22">
        <f t="shared" si="739"/>
        <v>38.252636268743487</v>
      </c>
      <c r="AQ1200" s="4">
        <f t="shared" si="710"/>
        <v>38.152406086918127</v>
      </c>
      <c r="AR1200" s="3"/>
      <c r="AS1200" s="4">
        <v>3.4</v>
      </c>
      <c r="AT1200" s="4"/>
      <c r="AU1200" s="21">
        <f t="shared" si="740"/>
        <v>391.31796187438425</v>
      </c>
      <c r="AV1200" s="21">
        <f t="shared" si="711"/>
        <v>0.7077331490235248</v>
      </c>
      <c r="AW1200" s="3">
        <f t="shared" si="712"/>
        <v>53.610838125615103</v>
      </c>
      <c r="AX1200"/>
      <c r="AY1200" s="20">
        <f t="shared" si="713"/>
        <v>3.243899621299734E-2</v>
      </c>
      <c r="AZ1200" s="20">
        <f t="shared" si="714"/>
        <v>3.8080560771779487E-2</v>
      </c>
      <c r="BA1200" s="19">
        <f t="shared" si="715"/>
        <v>0.24781861413965944</v>
      </c>
      <c r="BB1200" s="18">
        <f t="shared" si="716"/>
        <v>4.1241403857390606E-2</v>
      </c>
      <c r="BC1200" s="18">
        <f t="shared" si="717"/>
        <v>4.8413821919545491E-2</v>
      </c>
      <c r="BD1200" s="17">
        <f t="shared" si="718"/>
        <v>0.31506485225389125</v>
      </c>
      <c r="BE1200" s="16">
        <f t="shared" si="719"/>
        <v>8.7469928656790721E-3</v>
      </c>
      <c r="BF1200" s="16">
        <f t="shared" si="720"/>
        <v>1.0268209016231954E-2</v>
      </c>
      <c r="BG1200" s="16">
        <f t="shared" si="721"/>
        <v>6.6822895370404714E-2</v>
      </c>
      <c r="BH1200" s="15">
        <f t="shared" si="722"/>
        <v>1.0213561500263655E-2</v>
      </c>
      <c r="BI1200" s="15">
        <f t="shared" si="723"/>
        <v>1.19898330655269E-2</v>
      </c>
      <c r="BJ1200" s="15">
        <f t="shared" si="724"/>
        <v>7.802678725956938E-2</v>
      </c>
    </row>
    <row r="1201" spans="1:62" x14ac:dyDescent="0.25">
      <c r="A1201">
        <v>1172</v>
      </c>
      <c r="B1201" s="26">
        <f t="shared" si="702"/>
        <v>0.16612572193316733</v>
      </c>
      <c r="C1201" s="25">
        <f t="shared" si="703"/>
        <v>10.15565565167404</v>
      </c>
      <c r="D1201" s="24">
        <f t="shared" si="704"/>
        <v>1.0417650912931635</v>
      </c>
      <c r="E1201" s="22">
        <f t="shared" si="705"/>
        <v>38.261158511691214</v>
      </c>
      <c r="F1201" s="27">
        <v>3.4</v>
      </c>
      <c r="G1201" s="4">
        <f t="shared" si="706"/>
        <v>53.024704976591586</v>
      </c>
      <c r="H1201" s="4"/>
      <c r="I1201" s="5">
        <v>0.1216</v>
      </c>
      <c r="J1201" s="5">
        <v>0</v>
      </c>
      <c r="K1201" s="14">
        <v>0</v>
      </c>
      <c r="L1201" s="6">
        <v>16</v>
      </c>
      <c r="M1201" s="6">
        <v>55</v>
      </c>
      <c r="N1201" s="6">
        <v>91</v>
      </c>
      <c r="O1201" s="13">
        <f t="shared" si="725"/>
        <v>-13.25</v>
      </c>
      <c r="P1201" s="12">
        <f t="shared" si="726"/>
        <v>-27.5</v>
      </c>
      <c r="Q1201" s="4"/>
      <c r="R1201">
        <v>1172</v>
      </c>
      <c r="S1201" s="4">
        <f t="shared" si="727"/>
        <v>2.0754997247575919</v>
      </c>
      <c r="T1201" s="12">
        <f t="shared" si="728"/>
        <v>0.75846459436788383</v>
      </c>
      <c r="U1201">
        <f t="shared" si="729"/>
        <v>1</v>
      </c>
      <c r="V1201" s="4">
        <f t="shared" si="730"/>
        <v>1.5741930568489215</v>
      </c>
      <c r="W1201" s="4"/>
      <c r="X1201"/>
      <c r="Z1201"/>
      <c r="AA1201">
        <v>1172</v>
      </c>
      <c r="AB1201" s="4">
        <f t="shared" si="731"/>
        <v>4.8785628742514978E-2</v>
      </c>
      <c r="AC1201" s="4">
        <f t="shared" si="732"/>
        <v>0</v>
      </c>
      <c r="AD1201" s="26">
        <f t="shared" si="733"/>
        <v>0.16612572193316733</v>
      </c>
      <c r="AE1201" s="4">
        <f t="shared" si="707"/>
        <v>4.4742147840706611E-2</v>
      </c>
      <c r="AF1201" s="11"/>
      <c r="AG1201" s="10">
        <f t="shared" si="734"/>
        <v>7.2814371257485036E-2</v>
      </c>
      <c r="AH1201" s="10">
        <f t="shared" si="735"/>
        <v>0</v>
      </c>
      <c r="AI1201" s="25">
        <f t="shared" si="736"/>
        <v>10.15565565167404</v>
      </c>
      <c r="AJ1201" s="4">
        <f t="shared" si="708"/>
        <v>9.7637435794053822</v>
      </c>
      <c r="AK1201" s="4"/>
      <c r="AL1201" s="24">
        <f t="shared" si="737"/>
        <v>1.0417650912931635</v>
      </c>
      <c r="AM1201" s="4">
        <f t="shared" si="709"/>
        <v>0.95536269071536539</v>
      </c>
      <c r="AN1201" s="3"/>
      <c r="AO1201" s="23">
        <f t="shared" si="738"/>
        <v>0</v>
      </c>
      <c r="AP1201" s="22">
        <f t="shared" si="739"/>
        <v>38.261158511691214</v>
      </c>
      <c r="AQ1201" s="4">
        <f t="shared" si="710"/>
        <v>38.160905896459909</v>
      </c>
      <c r="AR1201" s="3"/>
      <c r="AS1201" s="4">
        <v>3.4</v>
      </c>
      <c r="AT1201" s="4"/>
      <c r="AU1201" s="21">
        <f t="shared" si="740"/>
        <v>392.02569502340776</v>
      </c>
      <c r="AV1201" s="21">
        <f t="shared" si="711"/>
        <v>0.54489476537627268</v>
      </c>
      <c r="AW1201" s="3">
        <f t="shared" si="712"/>
        <v>53.024704976591586</v>
      </c>
      <c r="AX1201"/>
      <c r="AY1201" s="20">
        <f t="shared" si="713"/>
        <v>1.2369114537528234E-2</v>
      </c>
      <c r="AZ1201" s="20">
        <f t="shared" si="714"/>
        <v>1.452026489188097E-2</v>
      </c>
      <c r="BA1201" s="19">
        <f t="shared" si="715"/>
        <v>9.449419466305152E-2</v>
      </c>
      <c r="BB1201" s="18">
        <f t="shared" si="716"/>
        <v>3.9936254528463146E-2</v>
      </c>
      <c r="BC1201" s="18">
        <f t="shared" si="717"/>
        <v>4.6881690098630649E-2</v>
      </c>
      <c r="BD1201" s="17">
        <f t="shared" si="718"/>
        <v>0.30509412764156446</v>
      </c>
      <c r="BE1201" s="16">
        <f t="shared" si="719"/>
        <v>8.8044959711773754E-3</v>
      </c>
      <c r="BF1201" s="16">
        <f t="shared" si="720"/>
        <v>1.0335712661816919E-2</v>
      </c>
      <c r="BG1201" s="16">
        <f t="shared" si="721"/>
        <v>6.7262191944803845E-2</v>
      </c>
      <c r="BH1201" s="15">
        <f t="shared" si="722"/>
        <v>1.0215847488048074E-2</v>
      </c>
      <c r="BI1201" s="15">
        <f t="shared" si="723"/>
        <v>1.1992516616404261E-2</v>
      </c>
      <c r="BJ1201" s="15">
        <f t="shared" si="724"/>
        <v>7.8044251126852912E-2</v>
      </c>
    </row>
    <row r="1202" spans="1:62" x14ac:dyDescent="0.25">
      <c r="A1202">
        <v>1173</v>
      </c>
      <c r="B1202" s="26">
        <f t="shared" si="702"/>
        <v>9.3527776583221589E-2</v>
      </c>
      <c r="C1202" s="25">
        <f t="shared" si="703"/>
        <v>9.8365579506628666</v>
      </c>
      <c r="D1202" s="24">
        <f t="shared" si="704"/>
        <v>1.0266884032405821</v>
      </c>
      <c r="E1202" s="22">
        <f t="shared" si="705"/>
        <v>38.244636080728633</v>
      </c>
      <c r="F1202" s="27">
        <v>3.4</v>
      </c>
      <c r="G1202" s="4">
        <f t="shared" si="706"/>
        <v>52.601410211215303</v>
      </c>
      <c r="H1202" s="4"/>
      <c r="I1202" s="5">
        <v>0.1216</v>
      </c>
      <c r="J1202" s="5">
        <v>0</v>
      </c>
      <c r="K1202" s="14">
        <v>0</v>
      </c>
      <c r="L1202" s="6">
        <v>13.5</v>
      </c>
      <c r="M1202" s="6">
        <v>58</v>
      </c>
      <c r="N1202" s="6">
        <v>69</v>
      </c>
      <c r="O1202" s="13">
        <f t="shared" si="725"/>
        <v>6.25</v>
      </c>
      <c r="P1202" s="12">
        <f t="shared" si="726"/>
        <v>-21.25</v>
      </c>
      <c r="Q1202" s="4"/>
      <c r="R1202">
        <v>1173</v>
      </c>
      <c r="S1202" s="4">
        <f t="shared" si="727"/>
        <v>1.6422633067433468</v>
      </c>
      <c r="T1202" s="12">
        <f t="shared" si="728"/>
        <v>0.95855194129866228</v>
      </c>
      <c r="U1202">
        <f t="shared" si="729"/>
        <v>1</v>
      </c>
      <c r="V1202" s="4">
        <f t="shared" si="730"/>
        <v>1.5741946808023954</v>
      </c>
      <c r="W1202" s="4"/>
      <c r="X1202"/>
      <c r="Z1202"/>
      <c r="AA1202">
        <v>1173</v>
      </c>
      <c r="AB1202" s="4">
        <f t="shared" si="731"/>
        <v>4.8785628742514978E-2</v>
      </c>
      <c r="AC1202" s="4">
        <f t="shared" si="732"/>
        <v>0</v>
      </c>
      <c r="AD1202" s="26">
        <f t="shared" si="733"/>
        <v>9.3527776583221589E-2</v>
      </c>
      <c r="AE1202" s="4">
        <f t="shared" si="707"/>
        <v>3.6543692300324268E-2</v>
      </c>
      <c r="AF1202" s="11"/>
      <c r="AG1202" s="10">
        <f t="shared" si="734"/>
        <v>7.2814371257485036E-2</v>
      </c>
      <c r="AH1202" s="10">
        <f t="shared" si="735"/>
        <v>0</v>
      </c>
      <c r="AI1202" s="25">
        <f t="shared" si="736"/>
        <v>9.8365579506628666</v>
      </c>
      <c r="AJ1202" s="4">
        <f t="shared" si="708"/>
        <v>9.5631134802286013</v>
      </c>
      <c r="AK1202" s="4"/>
      <c r="AL1202" s="24">
        <f t="shared" si="737"/>
        <v>1.0266884032405821</v>
      </c>
      <c r="AM1202" s="4">
        <f t="shared" si="709"/>
        <v>0.96494419184796365</v>
      </c>
      <c r="AN1202" s="3"/>
      <c r="AO1202" s="23">
        <f t="shared" si="738"/>
        <v>0</v>
      </c>
      <c r="AP1202" s="22">
        <f t="shared" si="739"/>
        <v>38.244636080728633</v>
      </c>
      <c r="AQ1202" s="4">
        <f t="shared" si="710"/>
        <v>38.172822804516649</v>
      </c>
      <c r="AR1202" s="3"/>
      <c r="AS1202" s="4">
        <v>3.4</v>
      </c>
      <c r="AT1202" s="4"/>
      <c r="AU1202" s="21">
        <f t="shared" si="740"/>
        <v>392.57058978878405</v>
      </c>
      <c r="AV1202" s="21">
        <f t="shared" si="711"/>
        <v>0.3612019808437566</v>
      </c>
      <c r="AW1202" s="3">
        <f t="shared" si="712"/>
        <v>52.601410211215303</v>
      </c>
      <c r="AX1202"/>
      <c r="AY1202" s="20">
        <f t="shared" si="713"/>
        <v>5.8067384370674756E-3</v>
      </c>
      <c r="AZ1202" s="20">
        <f t="shared" si="714"/>
        <v>6.8166059913400794E-3</v>
      </c>
      <c r="BA1202" s="19">
        <f t="shared" si="715"/>
        <v>4.4360739854489774E-2</v>
      </c>
      <c r="BB1202" s="18">
        <f t="shared" si="716"/>
        <v>2.7864280647057153E-2</v>
      </c>
      <c r="BC1202" s="18">
        <f t="shared" si="717"/>
        <v>3.2710242498719268E-2</v>
      </c>
      <c r="BD1202" s="17">
        <f t="shared" si="718"/>
        <v>0.21286994728848896</v>
      </c>
      <c r="BE1202" s="16">
        <f t="shared" si="719"/>
        <v>6.2918004223776495E-3</v>
      </c>
      <c r="BF1202" s="16">
        <f t="shared" si="720"/>
        <v>7.3860265827911543E-3</v>
      </c>
      <c r="BG1202" s="16">
        <f t="shared" si="721"/>
        <v>4.8066384387449632E-2</v>
      </c>
      <c r="BH1202" s="15">
        <f t="shared" si="722"/>
        <v>7.3178487733815099E-3</v>
      </c>
      <c r="BI1202" s="15">
        <f t="shared" si="723"/>
        <v>8.5905181252739476E-3</v>
      </c>
      <c r="BJ1202" s="15">
        <f t="shared" si="724"/>
        <v>5.5904909313328185E-2</v>
      </c>
    </row>
    <row r="1203" spans="1:62" x14ac:dyDescent="0.25">
      <c r="A1203">
        <v>1174</v>
      </c>
      <c r="B1203" s="26">
        <f t="shared" si="702"/>
        <v>8.5329321042839246E-2</v>
      </c>
      <c r="C1203" s="25">
        <f t="shared" si="703"/>
        <v>9.6359278514860858</v>
      </c>
      <c r="D1203" s="24">
        <f t="shared" si="704"/>
        <v>1.0122248601278476</v>
      </c>
      <c r="E1203" s="22">
        <f t="shared" si="705"/>
        <v>38.228326197714772</v>
      </c>
      <c r="F1203" s="27">
        <v>3.4</v>
      </c>
      <c r="G1203" s="4">
        <f t="shared" si="706"/>
        <v>52.361808230371544</v>
      </c>
      <c r="H1203" s="4"/>
      <c r="I1203" s="5">
        <v>0.1216</v>
      </c>
      <c r="J1203" s="5">
        <v>0</v>
      </c>
      <c r="K1203" s="14">
        <v>0</v>
      </c>
      <c r="L1203" s="6">
        <v>10.199999999999999</v>
      </c>
      <c r="M1203" s="6">
        <v>56</v>
      </c>
      <c r="N1203" s="6">
        <v>34</v>
      </c>
      <c r="O1203" s="13">
        <f t="shared" si="725"/>
        <v>30.5</v>
      </c>
      <c r="P1203" s="12">
        <f t="shared" si="726"/>
        <v>0</v>
      </c>
      <c r="Q1203" s="4"/>
      <c r="R1203">
        <v>1174</v>
      </c>
      <c r="S1203" s="4">
        <f t="shared" si="727"/>
        <v>1.1276998486951821</v>
      </c>
      <c r="T1203" s="12">
        <f t="shared" si="728"/>
        <v>1</v>
      </c>
      <c r="U1203">
        <f t="shared" si="729"/>
        <v>1</v>
      </c>
      <c r="V1203" s="4">
        <f t="shared" si="730"/>
        <v>1.1276998486951821</v>
      </c>
      <c r="W1203" s="4"/>
      <c r="X1203"/>
      <c r="Z1203"/>
      <c r="AA1203">
        <v>1174</v>
      </c>
      <c r="AB1203" s="4">
        <f t="shared" si="731"/>
        <v>4.8785628742514978E-2</v>
      </c>
      <c r="AC1203" s="4">
        <f t="shared" si="732"/>
        <v>0</v>
      </c>
      <c r="AD1203" s="26">
        <f t="shared" si="733"/>
        <v>8.5329321042839246E-2</v>
      </c>
      <c r="AE1203" s="4">
        <f t="shared" si="707"/>
        <v>5.1357940925883014E-2</v>
      </c>
      <c r="AF1203" s="11"/>
      <c r="AG1203" s="10">
        <f t="shared" si="734"/>
        <v>7.2814371257485036E-2</v>
      </c>
      <c r="AH1203" s="10">
        <f t="shared" si="735"/>
        <v>0</v>
      </c>
      <c r="AI1203" s="25">
        <f t="shared" si="736"/>
        <v>9.6359278514860858</v>
      </c>
      <c r="AJ1203" s="4">
        <f t="shared" si="708"/>
        <v>9.4902754765590664</v>
      </c>
      <c r="AK1203" s="4"/>
      <c r="AL1203" s="24">
        <f t="shared" si="737"/>
        <v>1.0122248601278476</v>
      </c>
      <c r="AM1203" s="4">
        <f t="shared" si="709"/>
        <v>0.97886908800652384</v>
      </c>
      <c r="AN1203" s="3"/>
      <c r="AO1203" s="23">
        <f t="shared" si="738"/>
        <v>0</v>
      </c>
      <c r="AP1203" s="22">
        <f t="shared" si="739"/>
        <v>38.228326197714772</v>
      </c>
      <c r="AQ1203" s="4">
        <f t="shared" si="710"/>
        <v>38.189528965404179</v>
      </c>
      <c r="AR1203" s="3"/>
      <c r="AS1203" s="4">
        <v>3.4</v>
      </c>
      <c r="AT1203" s="4"/>
      <c r="AU1203" s="21">
        <f t="shared" si="740"/>
        <v>392.93179176962781</v>
      </c>
      <c r="AV1203" s="21">
        <f t="shared" si="711"/>
        <v>0.19600215514683023</v>
      </c>
      <c r="AW1203" s="3">
        <f t="shared" si="712"/>
        <v>52.361808230371544</v>
      </c>
      <c r="AX1203"/>
      <c r="AY1203" s="20">
        <f t="shared" si="713"/>
        <v>3.4617195514812234E-3</v>
      </c>
      <c r="AZ1203" s="20">
        <f t="shared" si="714"/>
        <v>4.0637577343475232E-3</v>
      </c>
      <c r="BA1203" s="19">
        <f t="shared" si="715"/>
        <v>2.644590283112749E-2</v>
      </c>
      <c r="BB1203" s="18">
        <f t="shared" si="716"/>
        <v>1.4842131001703687E-2</v>
      </c>
      <c r="BC1203" s="18">
        <f t="shared" si="717"/>
        <v>1.7423371175913024E-2</v>
      </c>
      <c r="BD1203" s="17">
        <f t="shared" si="718"/>
        <v>0.11338687274940262</v>
      </c>
      <c r="BE1203" s="16">
        <f t="shared" si="719"/>
        <v>3.398988445850772E-3</v>
      </c>
      <c r="BF1203" s="16">
        <f t="shared" si="720"/>
        <v>3.9901168712161237E-3</v>
      </c>
      <c r="BG1203" s="16">
        <f t="shared" si="721"/>
        <v>2.5966666804256897E-2</v>
      </c>
      <c r="BH1203" s="15">
        <f t="shared" si="722"/>
        <v>3.9534789923327783E-3</v>
      </c>
      <c r="BI1203" s="15">
        <f t="shared" si="723"/>
        <v>4.6410405562167393E-3</v>
      </c>
      <c r="BJ1203" s="15">
        <f t="shared" si="724"/>
        <v>3.020271276204322E-2</v>
      </c>
    </row>
    <row r="1204" spans="1:62" x14ac:dyDescent="0.25">
      <c r="A1204">
        <v>1175</v>
      </c>
      <c r="B1204" s="26">
        <f t="shared" si="702"/>
        <v>0.10014356966839799</v>
      </c>
      <c r="C1204" s="25">
        <f t="shared" si="703"/>
        <v>9.5630898478165509</v>
      </c>
      <c r="D1204" s="24">
        <f t="shared" si="704"/>
        <v>1.0045254059978923</v>
      </c>
      <c r="E1204" s="22">
        <f t="shared" si="705"/>
        <v>38.219647251741875</v>
      </c>
      <c r="F1204" s="27">
        <v>3.4</v>
      </c>
      <c r="G1204" s="4">
        <f t="shared" si="706"/>
        <v>52.287406075224716</v>
      </c>
      <c r="H1204" s="4"/>
      <c r="I1204" s="5">
        <v>0.1216</v>
      </c>
      <c r="J1204" s="5">
        <v>0</v>
      </c>
      <c r="K1204" s="14">
        <v>0</v>
      </c>
      <c r="L1204" s="6">
        <v>6.1</v>
      </c>
      <c r="M1204" s="6">
        <v>75</v>
      </c>
      <c r="N1204" s="6">
        <v>18</v>
      </c>
      <c r="O1204" s="13">
        <f t="shared" si="725"/>
        <v>61.5</v>
      </c>
      <c r="P1204" s="12">
        <f t="shared" si="726"/>
        <v>0</v>
      </c>
      <c r="Q1204" s="4"/>
      <c r="R1204">
        <v>1175</v>
      </c>
      <c r="S1204" s="4">
        <f t="shared" si="727"/>
        <v>0.60923828172684824</v>
      </c>
      <c r="T1204" s="12">
        <f t="shared" si="728"/>
        <v>1</v>
      </c>
      <c r="U1204">
        <f t="shared" si="729"/>
        <v>1</v>
      </c>
      <c r="V1204" s="4">
        <f t="shared" si="730"/>
        <v>0.60923828172684824</v>
      </c>
      <c r="W1204" s="4"/>
      <c r="X1204"/>
      <c r="Z1204"/>
      <c r="AA1204">
        <v>1175</v>
      </c>
      <c r="AB1204" s="4">
        <f t="shared" si="731"/>
        <v>4.8785628742514978E-2</v>
      </c>
      <c r="AC1204" s="4">
        <f t="shared" si="732"/>
        <v>0</v>
      </c>
      <c r="AD1204" s="26">
        <f t="shared" si="733"/>
        <v>0.10014356966839799</v>
      </c>
      <c r="AE1204" s="4">
        <f t="shared" si="707"/>
        <v>6.8290383312742842E-2</v>
      </c>
      <c r="AF1204" s="11"/>
      <c r="AG1204" s="10">
        <f t="shared" si="734"/>
        <v>7.2814371257485036E-2</v>
      </c>
      <c r="AH1204" s="10">
        <f t="shared" si="735"/>
        <v>0</v>
      </c>
      <c r="AI1204" s="25">
        <f t="shared" si="736"/>
        <v>9.5630898478165509</v>
      </c>
      <c r="AJ1204" s="4">
        <f t="shared" si="708"/>
        <v>9.4538853369001483</v>
      </c>
      <c r="AK1204" s="4"/>
      <c r="AL1204" s="24">
        <f t="shared" si="737"/>
        <v>1.0045254059978923</v>
      </c>
      <c r="AM1204" s="4">
        <f t="shared" si="709"/>
        <v>0.97946186834371918</v>
      </c>
      <c r="AN1204" s="3"/>
      <c r="AO1204" s="23">
        <f t="shared" si="738"/>
        <v>0</v>
      </c>
      <c r="AP1204" s="22">
        <f t="shared" si="739"/>
        <v>38.219647251741875</v>
      </c>
      <c r="AQ1204" s="4">
        <f t="shared" si="710"/>
        <v>38.190394746197285</v>
      </c>
      <c r="AR1204" s="3"/>
      <c r="AS1204" s="4">
        <v>3.4</v>
      </c>
      <c r="AT1204" s="4"/>
      <c r="AU1204" s="21">
        <f t="shared" si="740"/>
        <v>393.12779392477466</v>
      </c>
      <c r="AV1204" s="21">
        <f t="shared" si="711"/>
        <v>0.15209376064372288</v>
      </c>
      <c r="AW1204" s="3">
        <f t="shared" si="712"/>
        <v>52.287406075224716</v>
      </c>
      <c r="AX1204"/>
      <c r="AY1204" s="20">
        <f t="shared" si="713"/>
        <v>3.2458733676618743E-3</v>
      </c>
      <c r="AZ1204" s="20">
        <f t="shared" si="714"/>
        <v>3.8103730837769829E-3</v>
      </c>
      <c r="BA1204" s="19">
        <f t="shared" si="715"/>
        <v>2.4796939904216296E-2</v>
      </c>
      <c r="BB1204" s="18">
        <f t="shared" si="716"/>
        <v>1.1128055123099508E-2</v>
      </c>
      <c r="BC1204" s="18">
        <f t="shared" si="717"/>
        <v>1.3063369057551595E-2</v>
      </c>
      <c r="BD1204" s="17">
        <f t="shared" si="718"/>
        <v>8.5013086735751503E-2</v>
      </c>
      <c r="BE1204" s="16">
        <f t="shared" si="719"/>
        <v>2.5540009863605959E-3</v>
      </c>
      <c r="BF1204" s="16">
        <f t="shared" si="720"/>
        <v>2.9981750709450476E-3</v>
      </c>
      <c r="BG1204" s="16">
        <f t="shared" si="721"/>
        <v>1.9511361596867487E-2</v>
      </c>
      <c r="BH1204" s="15">
        <f t="shared" si="722"/>
        <v>2.9808612433434314E-3</v>
      </c>
      <c r="BI1204" s="15">
        <f t="shared" si="723"/>
        <v>3.4992718943596805E-3</v>
      </c>
      <c r="BJ1204" s="15">
        <f t="shared" si="724"/>
        <v>2.2772372406887582E-2</v>
      </c>
    </row>
    <row r="1205" spans="1:62" x14ac:dyDescent="0.25">
      <c r="A1205">
        <v>1176</v>
      </c>
      <c r="B1205" s="26">
        <f t="shared" si="702"/>
        <v>0.21460714977980874</v>
      </c>
      <c r="C1205" s="25">
        <f t="shared" si="703"/>
        <v>9.6722685704330829</v>
      </c>
      <c r="D1205" s="24">
        <f t="shared" si="704"/>
        <v>0.99937065906418465</v>
      </c>
      <c r="E1205" s="22">
        <f t="shared" si="705"/>
        <v>38.213765935303925</v>
      </c>
      <c r="F1205" s="27">
        <v>3.4</v>
      </c>
      <c r="G1205" s="4">
        <f t="shared" si="706"/>
        <v>52.500012314580999</v>
      </c>
      <c r="H1205" s="4"/>
      <c r="I1205" s="5">
        <v>0.36470000000000002</v>
      </c>
      <c r="J1205" s="5">
        <v>0</v>
      </c>
      <c r="K1205" s="14">
        <v>0</v>
      </c>
      <c r="L1205" s="6">
        <v>4.5999999999999996</v>
      </c>
      <c r="M1205" s="6">
        <v>71</v>
      </c>
      <c r="N1205" s="6">
        <v>8</v>
      </c>
      <c r="O1205" s="13">
        <f t="shared" si="725"/>
        <v>65</v>
      </c>
      <c r="P1205" s="12">
        <f t="shared" si="726"/>
        <v>0</v>
      </c>
      <c r="Q1205" s="4"/>
      <c r="R1205">
        <v>1176</v>
      </c>
      <c r="S1205" s="4">
        <f t="shared" si="727"/>
        <v>0.45940307648816003</v>
      </c>
      <c r="T1205" s="12">
        <f t="shared" si="728"/>
        <v>1</v>
      </c>
      <c r="U1205">
        <f t="shared" si="729"/>
        <v>1</v>
      </c>
      <c r="V1205" s="4">
        <f t="shared" si="730"/>
        <v>0.45940307648816003</v>
      </c>
      <c r="W1205" s="4"/>
      <c r="X1205"/>
      <c r="Z1205"/>
      <c r="AA1205">
        <v>1176</v>
      </c>
      <c r="AB1205" s="4">
        <f t="shared" si="731"/>
        <v>0.1463167664670659</v>
      </c>
      <c r="AC1205" s="4">
        <f t="shared" si="732"/>
        <v>0</v>
      </c>
      <c r="AD1205" s="26">
        <f t="shared" si="733"/>
        <v>0.21460714977980874</v>
      </c>
      <c r="AE1205" s="4">
        <f t="shared" si="707"/>
        <v>0.17960219574068595</v>
      </c>
      <c r="AF1205" s="11"/>
      <c r="AG1205" s="10">
        <f t="shared" si="734"/>
        <v>0.21838323353293418</v>
      </c>
      <c r="AH1205" s="10">
        <f t="shared" si="735"/>
        <v>0</v>
      </c>
      <c r="AI1205" s="25">
        <f t="shared" si="736"/>
        <v>9.6722685704330829</v>
      </c>
      <c r="AJ1205" s="4">
        <f t="shared" si="708"/>
        <v>9.620737623793719</v>
      </c>
      <c r="AK1205" s="4"/>
      <c r="AL1205" s="24">
        <f t="shared" si="737"/>
        <v>0.99937065906418465</v>
      </c>
      <c r="AM1205" s="4">
        <f t="shared" si="709"/>
        <v>0.98769452571856886</v>
      </c>
      <c r="AN1205" s="3"/>
      <c r="AO1205" s="23">
        <f t="shared" si="738"/>
        <v>0</v>
      </c>
      <c r="AP1205" s="22">
        <f t="shared" si="739"/>
        <v>38.213765935303925</v>
      </c>
      <c r="AQ1205" s="4">
        <f t="shared" si="710"/>
        <v>38.200159307814609</v>
      </c>
      <c r="AR1205" s="3"/>
      <c r="AS1205" s="4">
        <v>3.4</v>
      </c>
      <c r="AT1205" s="4"/>
      <c r="AU1205" s="21">
        <f t="shared" si="740"/>
        <v>393.27988768541837</v>
      </c>
      <c r="AV1205" s="21">
        <f t="shared" si="711"/>
        <v>8.7048140137662849E-2</v>
      </c>
      <c r="AW1205" s="3">
        <f t="shared" si="712"/>
        <v>52.500012314580999</v>
      </c>
      <c r="AX1205"/>
      <c r="AY1205" s="20">
        <f t="shared" si="713"/>
        <v>3.5670418269362391E-3</v>
      </c>
      <c r="AZ1205" s="20">
        <f t="shared" si="714"/>
        <v>4.1873969272729766E-3</v>
      </c>
      <c r="BA1205" s="19">
        <f t="shared" si="715"/>
        <v>2.7250515284913582E-2</v>
      </c>
      <c r="BB1205" s="18">
        <f t="shared" si="716"/>
        <v>5.2510579456494719E-3</v>
      </c>
      <c r="BC1205" s="18">
        <f t="shared" si="717"/>
        <v>6.1642854144580757E-3</v>
      </c>
      <c r="BD1205" s="17">
        <f t="shared" si="718"/>
        <v>4.0115603279256319E-2</v>
      </c>
      <c r="BE1205" s="16">
        <f t="shared" si="719"/>
        <v>1.1898103329645224E-3</v>
      </c>
      <c r="BF1205" s="16">
        <f t="shared" si="720"/>
        <v>1.3967338691322656E-3</v>
      </c>
      <c r="BG1205" s="16">
        <f t="shared" si="721"/>
        <v>9.0895891435190043E-3</v>
      </c>
      <c r="BH1205" s="15">
        <f t="shared" si="722"/>
        <v>1.3865297272976937E-3</v>
      </c>
      <c r="BI1205" s="15">
        <f t="shared" si="723"/>
        <v>1.6276653320451185E-3</v>
      </c>
      <c r="BJ1205" s="15">
        <f t="shared" si="724"/>
        <v>1.0592432429973925E-2</v>
      </c>
    </row>
    <row r="1206" spans="1:62" x14ac:dyDescent="0.25">
      <c r="A1206">
        <v>1177</v>
      </c>
      <c r="B1206" s="26">
        <f t="shared" si="702"/>
        <v>0.32591896220775185</v>
      </c>
      <c r="C1206" s="25">
        <f t="shared" si="703"/>
        <v>9.8391208573266535</v>
      </c>
      <c r="D1206" s="24">
        <f t="shared" si="704"/>
        <v>0.9990889655514168</v>
      </c>
      <c r="E1206" s="22">
        <f t="shared" si="705"/>
        <v>38.21353538935751</v>
      </c>
      <c r="F1206" s="27">
        <v>3.4</v>
      </c>
      <c r="G1206" s="4">
        <f t="shared" si="706"/>
        <v>52.777664174443331</v>
      </c>
      <c r="H1206" s="4"/>
      <c r="I1206" s="5">
        <v>0.36470000000000002</v>
      </c>
      <c r="J1206" s="5">
        <v>0</v>
      </c>
      <c r="K1206" s="14">
        <v>1</v>
      </c>
      <c r="L1206" s="6">
        <v>3.4</v>
      </c>
      <c r="M1206" s="6">
        <v>74</v>
      </c>
      <c r="N1206" s="6">
        <v>8</v>
      </c>
      <c r="O1206" s="13">
        <f t="shared" si="725"/>
        <v>68</v>
      </c>
      <c r="P1206" s="12">
        <f t="shared" si="726"/>
        <v>0</v>
      </c>
      <c r="Q1206" s="4"/>
      <c r="R1206">
        <v>1177</v>
      </c>
      <c r="S1206" s="4">
        <f t="shared" si="727"/>
        <v>0.35612952979019163</v>
      </c>
      <c r="T1206" s="12">
        <f t="shared" si="728"/>
        <v>1</v>
      </c>
      <c r="U1206">
        <f t="shared" si="729"/>
        <v>0.6</v>
      </c>
      <c r="V1206" s="4">
        <f t="shared" si="730"/>
        <v>0.21367771787411496</v>
      </c>
      <c r="W1206" s="4"/>
      <c r="X1206"/>
      <c r="Z1206"/>
      <c r="AA1206">
        <v>1177</v>
      </c>
      <c r="AB1206" s="4">
        <f t="shared" si="731"/>
        <v>0.1463167664670659</v>
      </c>
      <c r="AC1206" s="4">
        <f t="shared" si="732"/>
        <v>0</v>
      </c>
      <c r="AD1206" s="26">
        <f t="shared" si="733"/>
        <v>0.32591896220775185</v>
      </c>
      <c r="AE1206" s="4">
        <f t="shared" si="707"/>
        <v>0.27056068333860134</v>
      </c>
      <c r="AF1206" s="11"/>
      <c r="AG1206" s="10">
        <f t="shared" si="734"/>
        <v>0.21838323353293418</v>
      </c>
      <c r="AH1206" s="10">
        <f t="shared" si="735"/>
        <v>0</v>
      </c>
      <c r="AI1206" s="25">
        <f t="shared" si="736"/>
        <v>9.8391208573266535</v>
      </c>
      <c r="AJ1206" s="4">
        <f t="shared" si="708"/>
        <v>9.7843267342657025</v>
      </c>
      <c r="AK1206" s="4"/>
      <c r="AL1206" s="24">
        <f t="shared" si="737"/>
        <v>0.9990889655514168</v>
      </c>
      <c r="AM1206" s="4">
        <f t="shared" si="709"/>
        <v>0.9868891999360121</v>
      </c>
      <c r="AN1206" s="3"/>
      <c r="AO1206" s="23">
        <f t="shared" si="738"/>
        <v>0</v>
      </c>
      <c r="AP1206" s="22">
        <f t="shared" si="739"/>
        <v>38.21353538935751</v>
      </c>
      <c r="AQ1206" s="4">
        <f t="shared" si="710"/>
        <v>38.199310958031894</v>
      </c>
      <c r="AR1206" s="3"/>
      <c r="AS1206" s="4">
        <v>3.4</v>
      </c>
      <c r="AT1206" s="4"/>
      <c r="AU1206" s="21">
        <f t="shared" si="740"/>
        <v>393.36693582555603</v>
      </c>
      <c r="AV1206" s="21">
        <f t="shared" si="711"/>
        <v>0.10632159924962106</v>
      </c>
      <c r="AW1206" s="3">
        <f t="shared" si="712"/>
        <v>52.777664174443331</v>
      </c>
      <c r="AX1206"/>
      <c r="AY1206" s="20">
        <f t="shared" si="713"/>
        <v>5.6410671464606453E-3</v>
      </c>
      <c r="AZ1206" s="20">
        <f t="shared" si="714"/>
        <v>6.6221223023668445E-3</v>
      </c>
      <c r="BA1206" s="19">
        <f t="shared" si="715"/>
        <v>4.3095089420323029E-2</v>
      </c>
      <c r="BB1206" s="18">
        <f t="shared" si="716"/>
        <v>5.5835790731294356E-3</v>
      </c>
      <c r="BC1206" s="18">
        <f t="shared" si="717"/>
        <v>6.5546363032389027E-3</v>
      </c>
      <c r="BD1206" s="17">
        <f t="shared" si="718"/>
        <v>4.2655907684582661E-2</v>
      </c>
      <c r="BE1206" s="16">
        <f t="shared" si="719"/>
        <v>1.2431690148866029E-3</v>
      </c>
      <c r="BF1206" s="16">
        <f t="shared" si="720"/>
        <v>1.4593723218234034E-3</v>
      </c>
      <c r="BG1206" s="16">
        <f t="shared" si="721"/>
        <v>9.4972242786946961E-3</v>
      </c>
      <c r="BH1206" s="15">
        <f t="shared" si="722"/>
        <v>1.4494845914136997E-3</v>
      </c>
      <c r="BI1206" s="15">
        <f t="shared" si="723"/>
        <v>1.7015688681812995E-3</v>
      </c>
      <c r="BJ1206" s="15">
        <f t="shared" si="724"/>
        <v>1.1073377866020685E-2</v>
      </c>
    </row>
    <row r="1207" spans="1:62" x14ac:dyDescent="0.25">
      <c r="A1207">
        <v>1178</v>
      </c>
      <c r="B1207" s="26">
        <f t="shared" si="702"/>
        <v>0.41687744980566721</v>
      </c>
      <c r="C1207" s="25">
        <f t="shared" si="703"/>
        <v>10.002709967798637</v>
      </c>
      <c r="D1207" s="24">
        <f t="shared" si="704"/>
        <v>1.0008064997619026</v>
      </c>
      <c r="E1207" s="22">
        <f t="shared" si="705"/>
        <v>38.215648657827501</v>
      </c>
      <c r="F1207" s="27">
        <v>3.4</v>
      </c>
      <c r="G1207" s="4">
        <f t="shared" si="706"/>
        <v>53.036042575193704</v>
      </c>
      <c r="H1207" s="4"/>
      <c r="I1207" s="5">
        <v>0.36470000000000002</v>
      </c>
      <c r="J1207" s="5">
        <v>0</v>
      </c>
      <c r="K1207" s="14">
        <v>1</v>
      </c>
      <c r="L1207" s="6">
        <v>3.6</v>
      </c>
      <c r="M1207" s="6">
        <v>59</v>
      </c>
      <c r="N1207" s="6">
        <v>10</v>
      </c>
      <c r="O1207" s="13">
        <f t="shared" si="725"/>
        <v>51.5</v>
      </c>
      <c r="P1207" s="12">
        <f t="shared" si="726"/>
        <v>0</v>
      </c>
      <c r="Q1207" s="4"/>
      <c r="R1207">
        <v>1178</v>
      </c>
      <c r="S1207" s="4">
        <f t="shared" si="727"/>
        <v>0.37230471497562223</v>
      </c>
      <c r="T1207" s="12">
        <f t="shared" si="728"/>
        <v>1</v>
      </c>
      <c r="U1207">
        <f t="shared" si="729"/>
        <v>0.6</v>
      </c>
      <c r="V1207" s="4">
        <f t="shared" si="730"/>
        <v>0.22338282898537334</v>
      </c>
      <c r="W1207" s="4"/>
      <c r="X1207"/>
      <c r="Z1207"/>
      <c r="AA1207">
        <v>1178</v>
      </c>
      <c r="AB1207" s="4">
        <f t="shared" si="731"/>
        <v>0.1463167664670659</v>
      </c>
      <c r="AC1207" s="4">
        <f t="shared" si="732"/>
        <v>0</v>
      </c>
      <c r="AD1207" s="26">
        <f t="shared" si="733"/>
        <v>0.41687744980566721</v>
      </c>
      <c r="AE1207" s="4">
        <f t="shared" si="707"/>
        <v>0.32355993555926971</v>
      </c>
      <c r="AF1207" s="11"/>
      <c r="AG1207" s="10">
        <f t="shared" si="734"/>
        <v>0.21838323353293418</v>
      </c>
      <c r="AH1207" s="10">
        <f t="shared" si="735"/>
        <v>0</v>
      </c>
      <c r="AI1207" s="25">
        <f t="shared" si="736"/>
        <v>10.002709967798637</v>
      </c>
      <c r="AJ1207" s="4">
        <f t="shared" si="708"/>
        <v>9.9269553060220055</v>
      </c>
      <c r="AK1207" s="4"/>
      <c r="AL1207" s="24">
        <f t="shared" si="737"/>
        <v>1.0008064997619026</v>
      </c>
      <c r="AM1207" s="4">
        <f t="shared" si="709"/>
        <v>0.9842072853360162</v>
      </c>
      <c r="AN1207" s="3"/>
      <c r="AO1207" s="23">
        <f t="shared" si="738"/>
        <v>0</v>
      </c>
      <c r="AP1207" s="22">
        <f t="shared" si="739"/>
        <v>38.215648657827501</v>
      </c>
      <c r="AQ1207" s="4">
        <f t="shared" si="710"/>
        <v>38.196285268676988</v>
      </c>
      <c r="AR1207" s="3"/>
      <c r="AS1207" s="4">
        <v>3.4</v>
      </c>
      <c r="AT1207" s="4"/>
      <c r="AU1207" s="21">
        <f t="shared" si="740"/>
        <v>393.47325742480564</v>
      </c>
      <c r="AV1207" s="21">
        <f t="shared" si="711"/>
        <v>0.15961464737729814</v>
      </c>
      <c r="AW1207" s="3">
        <f t="shared" si="712"/>
        <v>53.036042575193704</v>
      </c>
      <c r="AX1207"/>
      <c r="AY1207" s="20">
        <f t="shared" si="713"/>
        <v>9.5091533652806298E-3</v>
      </c>
      <c r="AZ1207" s="20">
        <f t="shared" si="714"/>
        <v>1.1162919167938131E-2</v>
      </c>
      <c r="BA1207" s="19">
        <f t="shared" si="715"/>
        <v>7.2645441713178757E-2</v>
      </c>
      <c r="BB1207" s="18">
        <f t="shared" si="716"/>
        <v>7.7194801296023765E-3</v>
      </c>
      <c r="BC1207" s="18">
        <f t="shared" si="717"/>
        <v>9.0619984130114861E-3</v>
      </c>
      <c r="BD1207" s="17">
        <f t="shared" si="718"/>
        <v>5.8973183234017741E-2</v>
      </c>
      <c r="BE1207" s="16">
        <f t="shared" si="719"/>
        <v>1.6914775001631173E-3</v>
      </c>
      <c r="BF1207" s="16">
        <f t="shared" si="720"/>
        <v>1.9856475001914856E-3</v>
      </c>
      <c r="BG1207" s="16">
        <f t="shared" si="721"/>
        <v>1.2922089425531809E-2</v>
      </c>
      <c r="BH1207" s="15">
        <f t="shared" si="722"/>
        <v>1.9731498271338371E-3</v>
      </c>
      <c r="BI1207" s="15">
        <f t="shared" si="723"/>
        <v>2.3163063188092869E-3</v>
      </c>
      <c r="BJ1207" s="15">
        <f t="shared" si="724"/>
        <v>1.5073933004569821E-2</v>
      </c>
    </row>
    <row r="1208" spans="1:62" x14ac:dyDescent="0.25">
      <c r="A1208">
        <v>1179</v>
      </c>
      <c r="B1208" s="26">
        <f t="shared" si="702"/>
        <v>0.37234556430178467</v>
      </c>
      <c r="C1208" s="25">
        <f t="shared" si="703"/>
        <v>9.99976967727949</v>
      </c>
      <c r="D1208" s="24">
        <f t="shared" si="704"/>
        <v>1.0051005461581961</v>
      </c>
      <c r="E1208" s="22">
        <f t="shared" si="705"/>
        <v>38.220812140076937</v>
      </c>
      <c r="F1208" s="27">
        <v>3.4</v>
      </c>
      <c r="G1208" s="4">
        <f t="shared" si="706"/>
        <v>52.998027927816409</v>
      </c>
      <c r="H1208" s="4"/>
      <c r="I1208" s="5">
        <v>0.1216</v>
      </c>
      <c r="J1208" s="5">
        <v>0</v>
      </c>
      <c r="K1208" s="14">
        <v>1</v>
      </c>
      <c r="L1208" s="6">
        <v>5.0999999999999996</v>
      </c>
      <c r="M1208" s="6">
        <v>62</v>
      </c>
      <c r="N1208" s="6">
        <v>27</v>
      </c>
      <c r="O1208" s="13">
        <f t="shared" si="725"/>
        <v>41.75</v>
      </c>
      <c r="P1208" s="12">
        <f t="shared" si="726"/>
        <v>0</v>
      </c>
      <c r="Q1208" s="4"/>
      <c r="R1208">
        <v>1179</v>
      </c>
      <c r="S1208" s="4">
        <f t="shared" si="727"/>
        <v>0.50681584851960382</v>
      </c>
      <c r="T1208" s="12">
        <f t="shared" si="728"/>
        <v>1</v>
      </c>
      <c r="U1208">
        <f t="shared" si="729"/>
        <v>0.6</v>
      </c>
      <c r="V1208" s="4">
        <f t="shared" si="730"/>
        <v>0.3040895091117623</v>
      </c>
      <c r="W1208" s="4"/>
      <c r="X1208"/>
      <c r="Z1208"/>
      <c r="AA1208">
        <v>1179</v>
      </c>
      <c r="AB1208" s="4">
        <f t="shared" si="731"/>
        <v>4.8785628742514978E-2</v>
      </c>
      <c r="AC1208" s="4">
        <f t="shared" si="732"/>
        <v>0</v>
      </c>
      <c r="AD1208" s="26">
        <f t="shared" si="733"/>
        <v>0.37234556430178467</v>
      </c>
      <c r="AE1208" s="4">
        <f t="shared" si="707"/>
        <v>0.25653146669727728</v>
      </c>
      <c r="AF1208" s="11"/>
      <c r="AG1208" s="10">
        <f t="shared" si="734"/>
        <v>7.2814371257485036E-2</v>
      </c>
      <c r="AH1208" s="10">
        <f t="shared" si="735"/>
        <v>0</v>
      </c>
      <c r="AI1208" s="25">
        <f t="shared" si="736"/>
        <v>9.99976967727949</v>
      </c>
      <c r="AJ1208" s="4">
        <f t="shared" si="708"/>
        <v>9.8886232502771545</v>
      </c>
      <c r="AK1208" s="4"/>
      <c r="AL1208" s="24">
        <f t="shared" si="737"/>
        <v>1.0051005461581961</v>
      </c>
      <c r="AM1208" s="4">
        <f t="shared" si="709"/>
        <v>0.98068683062339668</v>
      </c>
      <c r="AN1208" s="3"/>
      <c r="AO1208" s="23">
        <f t="shared" si="738"/>
        <v>0</v>
      </c>
      <c r="AP1208" s="22">
        <f t="shared" si="739"/>
        <v>38.220812140076937</v>
      </c>
      <c r="AQ1208" s="4">
        <f t="shared" si="710"/>
        <v>38.192342813921485</v>
      </c>
      <c r="AR1208" s="3"/>
      <c r="AS1208" s="4">
        <v>3.4</v>
      </c>
      <c r="AT1208" s="4"/>
      <c r="AU1208" s="21">
        <f t="shared" si="740"/>
        <v>393.63287207218292</v>
      </c>
      <c r="AV1208" s="21">
        <f t="shared" si="711"/>
        <v>0.21785148959889347</v>
      </c>
      <c r="AW1208" s="3">
        <f t="shared" si="712"/>
        <v>52.998027927816409</v>
      </c>
      <c r="AX1208"/>
      <c r="AY1208" s="20">
        <f t="shared" si="713"/>
        <v>1.1801578994860078E-2</v>
      </c>
      <c r="AZ1208" s="20">
        <f t="shared" si="714"/>
        <v>1.3854027515705308E-2</v>
      </c>
      <c r="BA1208" s="19">
        <f t="shared" si="715"/>
        <v>9.0158491093942014E-2</v>
      </c>
      <c r="BB1208" s="18">
        <f t="shared" si="716"/>
        <v>1.1325938425422405E-2</v>
      </c>
      <c r="BC1208" s="18">
        <f t="shared" si="717"/>
        <v>1.3295666847234995E-2</v>
      </c>
      <c r="BD1208" s="17">
        <f t="shared" si="718"/>
        <v>8.652482172967807E-2</v>
      </c>
      <c r="BE1208" s="16">
        <f t="shared" si="719"/>
        <v>2.487783425346697E-3</v>
      </c>
      <c r="BF1208" s="16">
        <f t="shared" si="720"/>
        <v>2.9204414123635142E-3</v>
      </c>
      <c r="BG1208" s="16">
        <f t="shared" si="721"/>
        <v>1.900549069708922E-2</v>
      </c>
      <c r="BH1208" s="15">
        <f t="shared" si="722"/>
        <v>2.9010544355433463E-3</v>
      </c>
      <c r="BI1208" s="15">
        <f t="shared" si="723"/>
        <v>3.4055856417247979E-3</v>
      </c>
      <c r="BJ1208" s="15">
        <f t="shared" si="724"/>
        <v>2.2162686078184137E-2</v>
      </c>
    </row>
    <row r="1209" spans="1:62" x14ac:dyDescent="0.25">
      <c r="A1209">
        <v>1180</v>
      </c>
      <c r="B1209" s="26">
        <f t="shared" si="702"/>
        <v>0.30531709543979224</v>
      </c>
      <c r="C1209" s="25">
        <f t="shared" si="703"/>
        <v>9.961437621534639</v>
      </c>
      <c r="D1209" s="24">
        <f t="shared" si="704"/>
        <v>1.0092031859045694</v>
      </c>
      <c r="E1209" s="22">
        <f t="shared" si="705"/>
        <v>38.225818535338512</v>
      </c>
      <c r="F1209" s="27">
        <v>3.4</v>
      </c>
      <c r="G1209" s="4">
        <f t="shared" si="706"/>
        <v>52.90177643821751</v>
      </c>
      <c r="H1209" s="4"/>
      <c r="I1209" s="5">
        <v>0.1216</v>
      </c>
      <c r="J1209" s="5">
        <v>0</v>
      </c>
      <c r="K1209" s="14">
        <v>1</v>
      </c>
      <c r="L1209" s="6">
        <v>7.3</v>
      </c>
      <c r="M1209" s="6">
        <v>51</v>
      </c>
      <c r="N1209" s="6">
        <v>49</v>
      </c>
      <c r="O1209" s="13">
        <f t="shared" si="725"/>
        <v>14.25</v>
      </c>
      <c r="P1209" s="12">
        <f t="shared" si="726"/>
        <v>0</v>
      </c>
      <c r="Q1209" s="4"/>
      <c r="R1209">
        <v>1180</v>
      </c>
      <c r="S1209" s="4">
        <f t="shared" si="727"/>
        <v>0.74514205020999758</v>
      </c>
      <c r="T1209" s="12">
        <f t="shared" si="728"/>
        <v>1</v>
      </c>
      <c r="U1209">
        <f t="shared" si="729"/>
        <v>0.6</v>
      </c>
      <c r="V1209" s="4">
        <f t="shared" si="730"/>
        <v>0.44708523012599855</v>
      </c>
      <c r="W1209" s="4"/>
      <c r="X1209"/>
      <c r="Z1209"/>
      <c r="AA1209">
        <v>1180</v>
      </c>
      <c r="AB1209" s="4">
        <f t="shared" si="731"/>
        <v>4.8785628742514978E-2</v>
      </c>
      <c r="AC1209" s="4">
        <f t="shared" si="732"/>
        <v>0</v>
      </c>
      <c r="AD1209" s="26">
        <f t="shared" si="733"/>
        <v>0.30531709543979224</v>
      </c>
      <c r="AE1209" s="4">
        <f t="shared" si="707"/>
        <v>0.16379841020415417</v>
      </c>
      <c r="AF1209" s="11"/>
      <c r="AG1209" s="10">
        <f t="shared" si="734"/>
        <v>7.2814371257485036E-2</v>
      </c>
      <c r="AH1209" s="10">
        <f t="shared" si="735"/>
        <v>0</v>
      </c>
      <c r="AI1209" s="25">
        <f t="shared" si="736"/>
        <v>9.961437621534639</v>
      </c>
      <c r="AJ1209" s="4">
        <f t="shared" si="708"/>
        <v>9.7770711702367539</v>
      </c>
      <c r="AK1209" s="4"/>
      <c r="AL1209" s="24">
        <f t="shared" si="737"/>
        <v>1.0092031859045694</v>
      </c>
      <c r="AM1209" s="4">
        <f t="shared" si="709"/>
        <v>0.96856657554900716</v>
      </c>
      <c r="AN1209" s="3"/>
      <c r="AO1209" s="23">
        <f t="shared" si="738"/>
        <v>0</v>
      </c>
      <c r="AP1209" s="22">
        <f t="shared" si="739"/>
        <v>38.225818535338512</v>
      </c>
      <c r="AQ1209" s="4">
        <f t="shared" si="710"/>
        <v>38.178240631482851</v>
      </c>
      <c r="AR1209" s="3"/>
      <c r="AS1209" s="4">
        <v>3.4</v>
      </c>
      <c r="AT1209" s="4"/>
      <c r="AU1209" s="21">
        <f t="shared" si="740"/>
        <v>393.85072356178182</v>
      </c>
      <c r="AV1209" s="21">
        <f t="shared" si="711"/>
        <v>0.32236662414940476</v>
      </c>
      <c r="AW1209" s="3">
        <f t="shared" si="712"/>
        <v>52.90177643821751</v>
      </c>
      <c r="AX1209"/>
      <c r="AY1209" s="20">
        <f t="shared" si="713"/>
        <v>1.4420903651647677E-2</v>
      </c>
      <c r="AZ1209" s="20">
        <f t="shared" si="714"/>
        <v>1.6928886895412491E-2</v>
      </c>
      <c r="BA1209" s="19">
        <f t="shared" si="715"/>
        <v>0.11016889468857791</v>
      </c>
      <c r="BB1209" s="18">
        <f t="shared" si="716"/>
        <v>1.8787136315858436E-2</v>
      </c>
      <c r="BC1209" s="18">
        <f t="shared" si="717"/>
        <v>2.2054464370790335E-2</v>
      </c>
      <c r="BD1209" s="17">
        <f t="shared" si="718"/>
        <v>0.14352485061123635</v>
      </c>
      <c r="BE1209" s="16">
        <f t="shared" si="719"/>
        <v>4.1409135598691723E-3</v>
      </c>
      <c r="BF1209" s="16">
        <f t="shared" si="720"/>
        <v>4.861072439846419E-3</v>
      </c>
      <c r="BG1209" s="16">
        <f t="shared" si="721"/>
        <v>3.1634624355846623E-2</v>
      </c>
      <c r="BH1209" s="15">
        <f t="shared" si="722"/>
        <v>4.8482387064818595E-3</v>
      </c>
      <c r="BI1209" s="15">
        <f t="shared" si="723"/>
        <v>5.6914106554352261E-3</v>
      </c>
      <c r="BJ1209" s="15">
        <f t="shared" si="724"/>
        <v>3.7038254493743879E-2</v>
      </c>
    </row>
    <row r="1210" spans="1:62" x14ac:dyDescent="0.25">
      <c r="A1210">
        <v>1181</v>
      </c>
      <c r="B1210" s="26">
        <f t="shared" si="702"/>
        <v>0.45639182337780693</v>
      </c>
      <c r="C1210" s="25">
        <f t="shared" si="703"/>
        <v>10.213777757063101</v>
      </c>
      <c r="D1210" s="24">
        <f t="shared" si="704"/>
        <v>1.0107637677828643</v>
      </c>
      <c r="E1210" s="22">
        <f t="shared" si="705"/>
        <v>38.227776465844336</v>
      </c>
      <c r="F1210" s="27">
        <v>3.4</v>
      </c>
      <c r="G1210" s="4">
        <f t="shared" si="706"/>
        <v>53.308709814068102</v>
      </c>
      <c r="H1210" s="4"/>
      <c r="I1210" s="5">
        <v>0.72929999999999995</v>
      </c>
      <c r="J1210" s="5">
        <v>0</v>
      </c>
      <c r="K1210" s="14">
        <v>1</v>
      </c>
      <c r="L1210" s="6">
        <v>11</v>
      </c>
      <c r="M1210" s="6">
        <v>52</v>
      </c>
      <c r="N1210" s="6">
        <v>83</v>
      </c>
      <c r="O1210" s="13">
        <f t="shared" si="725"/>
        <v>-10.25</v>
      </c>
      <c r="P1210" s="12">
        <f t="shared" si="726"/>
        <v>-10.25</v>
      </c>
      <c r="Q1210" s="4"/>
      <c r="R1210">
        <v>1181</v>
      </c>
      <c r="S1210" s="4">
        <f t="shared" si="727"/>
        <v>1.245428856118602</v>
      </c>
      <c r="T1210" s="12">
        <f t="shared" si="728"/>
        <v>1</v>
      </c>
      <c r="U1210">
        <f t="shared" si="729"/>
        <v>0.6</v>
      </c>
      <c r="V1210" s="4">
        <f t="shared" si="730"/>
        <v>0.74725731367116122</v>
      </c>
      <c r="W1210" s="4"/>
      <c r="X1210"/>
      <c r="Z1210"/>
      <c r="AA1210">
        <v>1181</v>
      </c>
      <c r="AB1210" s="4">
        <f t="shared" si="731"/>
        <v>0.29259341317365273</v>
      </c>
      <c r="AC1210" s="4">
        <f t="shared" si="732"/>
        <v>0</v>
      </c>
      <c r="AD1210" s="26">
        <f t="shared" si="733"/>
        <v>0.45639182337780693</v>
      </c>
      <c r="AE1210" s="4">
        <f t="shared" si="707"/>
        <v>0.23867393032330747</v>
      </c>
      <c r="AF1210" s="11"/>
      <c r="AG1210" s="10">
        <f t="shared" si="734"/>
        <v>0.43670658682634733</v>
      </c>
      <c r="AH1210" s="10">
        <f t="shared" si="735"/>
        <v>0</v>
      </c>
      <c r="AI1210" s="25">
        <f t="shared" si="736"/>
        <v>10.213777757063101</v>
      </c>
      <c r="AJ1210" s="4">
        <f t="shared" si="708"/>
        <v>10.017063287550211</v>
      </c>
      <c r="AK1210" s="4"/>
      <c r="AL1210" s="24">
        <f t="shared" si="737"/>
        <v>1.0107637677828643</v>
      </c>
      <c r="AM1210" s="4">
        <f t="shared" si="709"/>
        <v>0.96843058348821431</v>
      </c>
      <c r="AN1210" s="3"/>
      <c r="AO1210" s="23">
        <f t="shared" si="738"/>
        <v>0</v>
      </c>
      <c r="AP1210" s="22">
        <f t="shared" si="739"/>
        <v>38.227776465844336</v>
      </c>
      <c r="AQ1210" s="4">
        <f t="shared" si="710"/>
        <v>38.178246009680315</v>
      </c>
      <c r="AR1210" s="3"/>
      <c r="AS1210" s="4">
        <v>3.4</v>
      </c>
      <c r="AT1210" s="4"/>
      <c r="AU1210" s="21">
        <f t="shared" si="740"/>
        <v>394.17309018593124</v>
      </c>
      <c r="AV1210" s="21">
        <f t="shared" si="711"/>
        <v>0.39413926822279099</v>
      </c>
      <c r="AW1210" s="3">
        <f t="shared" si="712"/>
        <v>53.308709814068102</v>
      </c>
      <c r="AX1210"/>
      <c r="AY1210" s="20">
        <f t="shared" si="713"/>
        <v>2.218568349296687E-2</v>
      </c>
      <c r="AZ1210" s="20">
        <f t="shared" si="714"/>
        <v>2.6044063230874152E-2</v>
      </c>
      <c r="BA1210" s="19">
        <f t="shared" si="715"/>
        <v>0.16948814633065845</v>
      </c>
      <c r="BB1210" s="18">
        <f t="shared" si="716"/>
        <v>2.0045412427390032E-2</v>
      </c>
      <c r="BC1210" s="18">
        <f t="shared" si="717"/>
        <v>2.3531571110414387E-2</v>
      </c>
      <c r="BD1210" s="17">
        <f t="shared" si="718"/>
        <v>0.15313748597508467</v>
      </c>
      <c r="BE1210" s="16">
        <f t="shared" si="719"/>
        <v>4.3137962380310193E-3</v>
      </c>
      <c r="BF1210" s="16">
        <f t="shared" si="720"/>
        <v>5.0640216707320655E-3</v>
      </c>
      <c r="BG1210" s="16">
        <f t="shared" si="721"/>
        <v>3.2955366385886857E-2</v>
      </c>
      <c r="BH1210" s="15">
        <f t="shared" si="722"/>
        <v>5.0472058511156527E-3</v>
      </c>
      <c r="BI1210" s="15">
        <f t="shared" si="723"/>
        <v>5.9249807817444615E-3</v>
      </c>
      <c r="BJ1210" s="15">
        <f t="shared" si="724"/>
        <v>3.8558269531160969E-2</v>
      </c>
    </row>
    <row r="1211" spans="1:62" x14ac:dyDescent="0.25">
      <c r="A1211">
        <v>1182</v>
      </c>
      <c r="B1211" s="26">
        <f t="shared" si="702"/>
        <v>0.53126734349696014</v>
      </c>
      <c r="C1211" s="25">
        <f t="shared" si="703"/>
        <v>10.453769874376558</v>
      </c>
      <c r="D1211" s="24">
        <f t="shared" si="704"/>
        <v>1.020022681497718</v>
      </c>
      <c r="E1211" s="22">
        <f t="shared" si="705"/>
        <v>38.238810646474086</v>
      </c>
      <c r="F1211" s="27">
        <v>3.4</v>
      </c>
      <c r="G1211" s="4">
        <f t="shared" si="706"/>
        <v>53.643870545845324</v>
      </c>
      <c r="H1211" s="4"/>
      <c r="I1211" s="5">
        <v>0.72929999999999995</v>
      </c>
      <c r="J1211" s="5">
        <v>0</v>
      </c>
      <c r="K1211" s="14">
        <v>1</v>
      </c>
      <c r="L1211" s="6">
        <v>13.9</v>
      </c>
      <c r="M1211" s="6">
        <v>57</v>
      </c>
      <c r="N1211" s="6">
        <v>99</v>
      </c>
      <c r="O1211" s="13">
        <f t="shared" si="725"/>
        <v>-17.25</v>
      </c>
      <c r="P1211" s="12">
        <f t="shared" si="726"/>
        <v>-27.5</v>
      </c>
      <c r="Q1211" s="4"/>
      <c r="R1211">
        <v>1182</v>
      </c>
      <c r="S1211" s="4">
        <f t="shared" si="727"/>
        <v>1.7093833911892833</v>
      </c>
      <c r="T1211" s="12">
        <f t="shared" si="728"/>
        <v>0.75846459436788383</v>
      </c>
      <c r="U1211">
        <f t="shared" si="729"/>
        <v>0.6</v>
      </c>
      <c r="V1211" s="4">
        <f t="shared" si="730"/>
        <v>0.77790406825054637</v>
      </c>
      <c r="W1211" s="4"/>
      <c r="X1211"/>
      <c r="Z1211"/>
      <c r="AA1211">
        <v>1182</v>
      </c>
      <c r="AB1211" s="4">
        <f t="shared" si="731"/>
        <v>0.29259341317365273</v>
      </c>
      <c r="AC1211" s="4">
        <f t="shared" si="732"/>
        <v>0</v>
      </c>
      <c r="AD1211" s="26">
        <f t="shared" si="733"/>
        <v>0.53126734349696014</v>
      </c>
      <c r="AE1211" s="4">
        <f t="shared" si="707"/>
        <v>0.1430848511414359</v>
      </c>
      <c r="AF1211" s="11"/>
      <c r="AG1211" s="10">
        <f t="shared" si="734"/>
        <v>0.43670658682634733</v>
      </c>
      <c r="AH1211" s="10">
        <f t="shared" si="735"/>
        <v>0</v>
      </c>
      <c r="AI1211" s="25">
        <f t="shared" si="736"/>
        <v>10.453769874376558</v>
      </c>
      <c r="AJ1211" s="4">
        <f t="shared" si="708"/>
        <v>10.050353826100839</v>
      </c>
      <c r="AK1211" s="4"/>
      <c r="AL1211" s="24">
        <f t="shared" si="737"/>
        <v>1.020022681497718</v>
      </c>
      <c r="AM1211" s="4">
        <f t="shared" si="709"/>
        <v>0.9354236466263306</v>
      </c>
      <c r="AN1211" s="3"/>
      <c r="AO1211" s="23">
        <f t="shared" si="738"/>
        <v>0</v>
      </c>
      <c r="AP1211" s="22">
        <f t="shared" si="739"/>
        <v>38.238810646474086</v>
      </c>
      <c r="AQ1211" s="4">
        <f t="shared" si="710"/>
        <v>38.13861669076983</v>
      </c>
      <c r="AR1211" s="3"/>
      <c r="AS1211" s="4">
        <v>3.4</v>
      </c>
      <c r="AT1211" s="4"/>
      <c r="AU1211" s="21">
        <f t="shared" si="740"/>
        <v>394.56722945415402</v>
      </c>
      <c r="AV1211" s="21">
        <f t="shared" si="711"/>
        <v>0.76009733695054504</v>
      </c>
      <c r="AW1211" s="3">
        <f t="shared" si="712"/>
        <v>53.643870545845324</v>
      </c>
      <c r="AX1211"/>
      <c r="AY1211" s="20">
        <f t="shared" si="713"/>
        <v>3.9556206392071323E-2</v>
      </c>
      <c r="AZ1211" s="20">
        <f t="shared" si="714"/>
        <v>4.6435546634170689E-2</v>
      </c>
      <c r="BA1211" s="19">
        <f t="shared" si="715"/>
        <v>0.30219073932928231</v>
      </c>
      <c r="BB1211" s="18">
        <f t="shared" si="716"/>
        <v>4.1108521846608917E-2</v>
      </c>
      <c r="BC1211" s="18">
        <f t="shared" si="717"/>
        <v>4.8257829993845244E-2</v>
      </c>
      <c r="BD1211" s="17">
        <f t="shared" si="718"/>
        <v>0.31404969643526531</v>
      </c>
      <c r="BE1211" s="16">
        <f t="shared" si="719"/>
        <v>8.6207310990155661E-3</v>
      </c>
      <c r="BF1211" s="16">
        <f t="shared" si="720"/>
        <v>1.0119988681453055E-2</v>
      </c>
      <c r="BG1211" s="16">
        <f t="shared" si="721"/>
        <v>6.5858315090918815E-2</v>
      </c>
      <c r="BH1211" s="15">
        <f t="shared" si="722"/>
        <v>1.0209870020221706E-2</v>
      </c>
      <c r="BI1211" s="15">
        <f t="shared" si="723"/>
        <v>1.1985499588955915E-2</v>
      </c>
      <c r="BJ1211" s="15">
        <f t="shared" si="724"/>
        <v>7.7998586095078537E-2</v>
      </c>
    </row>
    <row r="1212" spans="1:62" x14ac:dyDescent="0.25">
      <c r="A1212">
        <v>1183</v>
      </c>
      <c r="B1212" s="26">
        <f t="shared" si="702"/>
        <v>0.4356782643150886</v>
      </c>
      <c r="C1212" s="25">
        <f t="shared" si="703"/>
        <v>10.487060412927185</v>
      </c>
      <c r="D1212" s="24">
        <f t="shared" si="704"/>
        <v>1.0349189759842483</v>
      </c>
      <c r="E1212" s="22">
        <f t="shared" si="705"/>
        <v>38.25541555566825</v>
      </c>
      <c r="F1212" s="27">
        <v>3.4</v>
      </c>
      <c r="G1212" s="4">
        <f t="shared" si="706"/>
        <v>53.613073208894768</v>
      </c>
      <c r="H1212" s="4"/>
      <c r="I1212" s="5">
        <v>0.72929999999999995</v>
      </c>
      <c r="J1212" s="5">
        <v>0</v>
      </c>
      <c r="K1212" s="14">
        <v>0</v>
      </c>
      <c r="L1212" s="6">
        <v>16</v>
      </c>
      <c r="M1212" s="6">
        <v>34</v>
      </c>
      <c r="N1212" s="6">
        <v>103</v>
      </c>
      <c r="O1212" s="13">
        <f t="shared" si="725"/>
        <v>-43.25</v>
      </c>
      <c r="P1212" s="12">
        <f t="shared" si="726"/>
        <v>-27.5</v>
      </c>
      <c r="Q1212" s="4"/>
      <c r="R1212">
        <v>1183</v>
      </c>
      <c r="S1212" s="4">
        <f t="shared" si="727"/>
        <v>2.0754997247575919</v>
      </c>
      <c r="T1212" s="12">
        <f t="shared" si="728"/>
        <v>0.75846459436788383</v>
      </c>
      <c r="U1212">
        <f t="shared" si="729"/>
        <v>1</v>
      </c>
      <c r="V1212" s="4">
        <f t="shared" si="730"/>
        <v>1.5741930568489215</v>
      </c>
      <c r="W1212" s="4"/>
      <c r="X1212"/>
      <c r="Z1212"/>
      <c r="AA1212">
        <v>1183</v>
      </c>
      <c r="AB1212" s="4">
        <f t="shared" si="731"/>
        <v>0.29259341317365273</v>
      </c>
      <c r="AC1212" s="4">
        <f t="shared" si="732"/>
        <v>0</v>
      </c>
      <c r="AD1212" s="26">
        <f t="shared" si="733"/>
        <v>0.4356782643150886</v>
      </c>
      <c r="AE1212" s="4">
        <f t="shared" si="707"/>
        <v>0.11734009319065236</v>
      </c>
      <c r="AF1212" s="11"/>
      <c r="AG1212" s="10">
        <f t="shared" si="734"/>
        <v>0.43670658682634733</v>
      </c>
      <c r="AH1212" s="10">
        <f t="shared" si="735"/>
        <v>0</v>
      </c>
      <c r="AI1212" s="25">
        <f t="shared" si="736"/>
        <v>10.487060412927185</v>
      </c>
      <c r="AJ1212" s="4">
        <f t="shared" si="708"/>
        <v>10.082359666626882</v>
      </c>
      <c r="AK1212" s="4"/>
      <c r="AL1212" s="24">
        <f t="shared" si="737"/>
        <v>1.0349189759842483</v>
      </c>
      <c r="AM1212" s="4">
        <f t="shared" si="709"/>
        <v>0.94908446649099265</v>
      </c>
      <c r="AN1212" s="3"/>
      <c r="AO1212" s="23">
        <f t="shared" si="738"/>
        <v>0</v>
      </c>
      <c r="AP1212" s="22">
        <f t="shared" si="739"/>
        <v>38.25541555566825</v>
      </c>
      <c r="AQ1212" s="4">
        <f t="shared" si="710"/>
        <v>38.155178091509931</v>
      </c>
      <c r="AR1212" s="3"/>
      <c r="AS1212" s="4">
        <v>3.4</v>
      </c>
      <c r="AT1212" s="4"/>
      <c r="AU1212" s="21">
        <f t="shared" si="740"/>
        <v>395.32732679110455</v>
      </c>
      <c r="AV1212" s="21">
        <f t="shared" si="711"/>
        <v>0.70772097587297156</v>
      </c>
      <c r="AW1212" s="3">
        <f t="shared" si="712"/>
        <v>53.613073208894768</v>
      </c>
      <c r="AX1212"/>
      <c r="AY1212" s="20">
        <f t="shared" si="713"/>
        <v>3.243899621299734E-2</v>
      </c>
      <c r="AZ1212" s="20">
        <f t="shared" si="714"/>
        <v>3.8080560771779487E-2</v>
      </c>
      <c r="BA1212" s="19">
        <f t="shared" si="715"/>
        <v>0.24781861413965944</v>
      </c>
      <c r="BB1212" s="18">
        <f t="shared" si="716"/>
        <v>4.1239433933610993E-2</v>
      </c>
      <c r="BC1212" s="18">
        <f t="shared" si="717"/>
        <v>4.8411509400325944E-2</v>
      </c>
      <c r="BD1212" s="17">
        <f t="shared" si="718"/>
        <v>0.31504980296636648</v>
      </c>
      <c r="BE1212" s="16">
        <f t="shared" si="719"/>
        <v>8.7466272692375523E-3</v>
      </c>
      <c r="BF1212" s="16">
        <f t="shared" si="720"/>
        <v>1.0267779837800606E-2</v>
      </c>
      <c r="BG1212" s="16">
        <f t="shared" si="721"/>
        <v>6.6820102386217509E-2</v>
      </c>
      <c r="BH1212" s="15">
        <f t="shared" si="722"/>
        <v>1.0214303577691696E-2</v>
      </c>
      <c r="BI1212" s="15">
        <f t="shared" si="723"/>
        <v>1.1990704199898946E-2</v>
      </c>
      <c r="BJ1212" s="15">
        <f t="shared" si="724"/>
        <v>7.8032456380728171E-2</v>
      </c>
    </row>
    <row r="1213" spans="1:62" x14ac:dyDescent="0.25">
      <c r="A1213">
        <v>1184</v>
      </c>
      <c r="B1213" s="26">
        <f t="shared" si="702"/>
        <v>0.16612572193316733</v>
      </c>
      <c r="C1213" s="25">
        <f t="shared" si="703"/>
        <v>10.155174037884366</v>
      </c>
      <c r="D1213" s="24">
        <f t="shared" si="704"/>
        <v>1.0417238274845302</v>
      </c>
      <c r="E1213" s="22">
        <f t="shared" si="705"/>
        <v>38.263928645719737</v>
      </c>
      <c r="F1213" s="27">
        <v>3.4</v>
      </c>
      <c r="G1213" s="4">
        <f t="shared" si="706"/>
        <v>53.026952233021795</v>
      </c>
      <c r="H1213" s="4"/>
      <c r="I1213" s="5">
        <v>0.1216</v>
      </c>
      <c r="J1213" s="5">
        <v>0</v>
      </c>
      <c r="K1213" s="14">
        <v>0</v>
      </c>
      <c r="L1213" s="6">
        <v>16</v>
      </c>
      <c r="M1213" s="6">
        <v>55</v>
      </c>
      <c r="N1213" s="6">
        <v>91</v>
      </c>
      <c r="O1213" s="13">
        <f t="shared" si="725"/>
        <v>-13.25</v>
      </c>
      <c r="P1213" s="12">
        <f t="shared" si="726"/>
        <v>-27.5</v>
      </c>
      <c r="Q1213" s="4"/>
      <c r="R1213">
        <v>1184</v>
      </c>
      <c r="S1213" s="4">
        <f t="shared" si="727"/>
        <v>2.0754997247575919</v>
      </c>
      <c r="T1213" s="12">
        <f t="shared" si="728"/>
        <v>0.75846459436788383</v>
      </c>
      <c r="U1213">
        <f t="shared" si="729"/>
        <v>1</v>
      </c>
      <c r="V1213" s="4">
        <f t="shared" si="730"/>
        <v>1.5741930568489215</v>
      </c>
      <c r="W1213" s="4"/>
      <c r="X1213"/>
      <c r="Z1213"/>
      <c r="AA1213">
        <v>1184</v>
      </c>
      <c r="AB1213" s="4">
        <f t="shared" si="731"/>
        <v>4.8785628742514978E-2</v>
      </c>
      <c r="AC1213" s="4">
        <f t="shared" si="732"/>
        <v>0</v>
      </c>
      <c r="AD1213" s="26">
        <f t="shared" si="733"/>
        <v>0.16612572193316733</v>
      </c>
      <c r="AE1213" s="4">
        <f t="shared" si="707"/>
        <v>4.4742147840706611E-2</v>
      </c>
      <c r="AF1213" s="11"/>
      <c r="AG1213" s="10">
        <f t="shared" si="734"/>
        <v>7.2814371257485036E-2</v>
      </c>
      <c r="AH1213" s="10">
        <f t="shared" si="735"/>
        <v>0</v>
      </c>
      <c r="AI1213" s="25">
        <f t="shared" si="736"/>
        <v>10.155174037884366</v>
      </c>
      <c r="AJ1213" s="4">
        <f t="shared" si="708"/>
        <v>9.7632805513441738</v>
      </c>
      <c r="AK1213" s="4"/>
      <c r="AL1213" s="24">
        <f t="shared" si="737"/>
        <v>1.0417238274845302</v>
      </c>
      <c r="AM1213" s="4">
        <f t="shared" si="709"/>
        <v>0.95532484926379957</v>
      </c>
      <c r="AN1213" s="3"/>
      <c r="AO1213" s="23">
        <f t="shared" si="738"/>
        <v>0</v>
      </c>
      <c r="AP1213" s="22">
        <f t="shared" si="739"/>
        <v>38.263928645719737</v>
      </c>
      <c r="AQ1213" s="4">
        <f t="shared" si="710"/>
        <v>38.163668772130571</v>
      </c>
      <c r="AR1213" s="3"/>
      <c r="AS1213" s="4">
        <v>3.4</v>
      </c>
      <c r="AT1213" s="4"/>
      <c r="AU1213" s="21">
        <f t="shared" si="740"/>
        <v>396.03504776697753</v>
      </c>
      <c r="AV1213" s="21">
        <f t="shared" si="711"/>
        <v>0.54488328306782818</v>
      </c>
      <c r="AW1213" s="3">
        <f t="shared" si="712"/>
        <v>53.026952233021795</v>
      </c>
      <c r="AX1213"/>
      <c r="AY1213" s="20">
        <f t="shared" si="713"/>
        <v>1.2369114537528234E-2</v>
      </c>
      <c r="AZ1213" s="20">
        <f t="shared" si="714"/>
        <v>1.452026489188097E-2</v>
      </c>
      <c r="BA1213" s="19">
        <f t="shared" si="715"/>
        <v>9.449419466305152E-2</v>
      </c>
      <c r="BB1213" s="18">
        <f t="shared" si="716"/>
        <v>3.9934360623082019E-2</v>
      </c>
      <c r="BC1213" s="18">
        <f t="shared" si="717"/>
        <v>4.6879466818400634E-2</v>
      </c>
      <c r="BD1213" s="17">
        <f t="shared" si="718"/>
        <v>0.30507965909870999</v>
      </c>
      <c r="BE1213" s="16">
        <f t="shared" si="719"/>
        <v>8.8041472293737752E-3</v>
      </c>
      <c r="BF1213" s="16">
        <f t="shared" si="720"/>
        <v>1.0335303269264866E-2</v>
      </c>
      <c r="BG1213" s="16">
        <f t="shared" si="721"/>
        <v>6.7259527722091983E-2</v>
      </c>
      <c r="BH1213" s="15">
        <f t="shared" si="722"/>
        <v>1.0216587122388335E-2</v>
      </c>
      <c r="BI1213" s="15">
        <f t="shared" si="723"/>
        <v>1.1993384882803697E-2</v>
      </c>
      <c r="BJ1213" s="15">
        <f t="shared" si="724"/>
        <v>7.8049901583974637E-2</v>
      </c>
    </row>
    <row r="1214" spans="1:62" x14ac:dyDescent="0.25">
      <c r="A1214">
        <v>1185</v>
      </c>
      <c r="B1214" s="26">
        <f t="shared" si="702"/>
        <v>9.3527776583221589E-2</v>
      </c>
      <c r="C1214" s="25">
        <f t="shared" si="703"/>
        <v>9.8360949226016583</v>
      </c>
      <c r="D1214" s="24">
        <f t="shared" si="704"/>
        <v>1.0266490587761719</v>
      </c>
      <c r="E1214" s="22">
        <f t="shared" si="705"/>
        <v>38.247397191992924</v>
      </c>
      <c r="F1214" s="27">
        <v>3.4</v>
      </c>
      <c r="G1214" s="4">
        <f t="shared" si="706"/>
        <v>52.603668949953978</v>
      </c>
      <c r="H1214" s="4"/>
      <c r="I1214" s="5">
        <v>0.1216</v>
      </c>
      <c r="J1214" s="5">
        <v>0</v>
      </c>
      <c r="K1214" s="14">
        <v>0</v>
      </c>
      <c r="L1214" s="6">
        <v>13.5</v>
      </c>
      <c r="M1214" s="6">
        <v>58</v>
      </c>
      <c r="N1214" s="6">
        <v>69</v>
      </c>
      <c r="O1214" s="13">
        <f t="shared" si="725"/>
        <v>6.25</v>
      </c>
      <c r="P1214" s="12">
        <f t="shared" si="726"/>
        <v>-21.25</v>
      </c>
      <c r="Q1214" s="4"/>
      <c r="R1214">
        <v>1185</v>
      </c>
      <c r="S1214" s="4">
        <f t="shared" si="727"/>
        <v>1.6422633067433468</v>
      </c>
      <c r="T1214" s="12">
        <f t="shared" si="728"/>
        <v>0.95855194129866228</v>
      </c>
      <c r="U1214">
        <f t="shared" si="729"/>
        <v>1</v>
      </c>
      <c r="V1214" s="4">
        <f t="shared" si="730"/>
        <v>1.5741946808023954</v>
      </c>
      <c r="W1214" s="4"/>
      <c r="X1214"/>
      <c r="Z1214"/>
      <c r="AA1214">
        <v>1185</v>
      </c>
      <c r="AB1214" s="4">
        <f t="shared" si="731"/>
        <v>4.8785628742514978E-2</v>
      </c>
      <c r="AC1214" s="4">
        <f t="shared" si="732"/>
        <v>0</v>
      </c>
      <c r="AD1214" s="26">
        <f t="shared" si="733"/>
        <v>9.3527776583221589E-2</v>
      </c>
      <c r="AE1214" s="4">
        <f t="shared" si="707"/>
        <v>3.6543692300324268E-2</v>
      </c>
      <c r="AF1214" s="11"/>
      <c r="AG1214" s="10">
        <f t="shared" si="734"/>
        <v>7.2814371257485036E-2</v>
      </c>
      <c r="AH1214" s="10">
        <f t="shared" si="735"/>
        <v>0</v>
      </c>
      <c r="AI1214" s="25">
        <f t="shared" si="736"/>
        <v>9.8360949226016583</v>
      </c>
      <c r="AJ1214" s="4">
        <f t="shared" si="708"/>
        <v>9.5626633237901313</v>
      </c>
      <c r="AK1214" s="4"/>
      <c r="AL1214" s="24">
        <f t="shared" si="737"/>
        <v>1.0266490587761719</v>
      </c>
      <c r="AM1214" s="4">
        <f t="shared" si="709"/>
        <v>0.96490721352786746</v>
      </c>
      <c r="AN1214" s="3"/>
      <c r="AO1214" s="23">
        <f t="shared" si="738"/>
        <v>0</v>
      </c>
      <c r="AP1214" s="22">
        <f t="shared" si="739"/>
        <v>38.247397191992924</v>
      </c>
      <c r="AQ1214" s="4">
        <f t="shared" si="710"/>
        <v>38.1755787311468</v>
      </c>
      <c r="AR1214" s="3"/>
      <c r="AS1214" s="4">
        <v>3.4</v>
      </c>
      <c r="AT1214" s="4"/>
      <c r="AU1214" s="21">
        <f t="shared" si="740"/>
        <v>396.57993105004533</v>
      </c>
      <c r="AV1214" s="21">
        <f t="shared" si="711"/>
        <v>0.3611941547214379</v>
      </c>
      <c r="AW1214" s="3">
        <f t="shared" si="712"/>
        <v>52.603668949953978</v>
      </c>
      <c r="AX1214"/>
      <c r="AY1214" s="20">
        <f t="shared" si="713"/>
        <v>5.8067384370674756E-3</v>
      </c>
      <c r="AZ1214" s="20">
        <f t="shared" si="714"/>
        <v>6.8166059913400794E-3</v>
      </c>
      <c r="BA1214" s="19">
        <f t="shared" si="715"/>
        <v>4.4360739854489774E-2</v>
      </c>
      <c r="BB1214" s="18">
        <f t="shared" si="716"/>
        <v>2.7862969015091093E-2</v>
      </c>
      <c r="BC1214" s="18">
        <f t="shared" si="717"/>
        <v>3.2708702756846064E-2</v>
      </c>
      <c r="BD1214" s="17">
        <f t="shared" si="718"/>
        <v>0.21285992703958989</v>
      </c>
      <c r="BE1214" s="16">
        <f t="shared" si="719"/>
        <v>6.2915593097703513E-3</v>
      </c>
      <c r="BF1214" s="16">
        <f t="shared" si="720"/>
        <v>7.3857435375564995E-3</v>
      </c>
      <c r="BG1214" s="16">
        <f t="shared" si="721"/>
        <v>4.8064542400977552E-2</v>
      </c>
      <c r="BH1214" s="15">
        <f t="shared" si="722"/>
        <v>7.3183770930821011E-3</v>
      </c>
      <c r="BI1214" s="15">
        <f t="shared" si="723"/>
        <v>8.591138326661597E-3</v>
      </c>
      <c r="BJ1214" s="15">
        <f t="shared" si="724"/>
        <v>5.590894542638062E-2</v>
      </c>
    </row>
    <row r="1215" spans="1:62" x14ac:dyDescent="0.25">
      <c r="A1215">
        <v>1186</v>
      </c>
      <c r="B1215" s="26">
        <f t="shared" si="702"/>
        <v>8.5329321042839246E-2</v>
      </c>
      <c r="C1215" s="25">
        <f t="shared" si="703"/>
        <v>9.6354776950476158</v>
      </c>
      <c r="D1215" s="24">
        <f t="shared" si="704"/>
        <v>1.0121868573828785</v>
      </c>
      <c r="E1215" s="22">
        <f t="shared" si="705"/>
        <v>38.231080921759208</v>
      </c>
      <c r="F1215" s="27">
        <v>3.4</v>
      </c>
      <c r="G1215" s="4">
        <f t="shared" si="706"/>
        <v>52.36407479523254</v>
      </c>
      <c r="H1215" s="4"/>
      <c r="I1215" s="5">
        <v>0.1216</v>
      </c>
      <c r="J1215" s="5">
        <v>0</v>
      </c>
      <c r="K1215" s="14">
        <v>0</v>
      </c>
      <c r="L1215" s="6">
        <v>10.199999999999999</v>
      </c>
      <c r="M1215" s="6">
        <v>56</v>
      </c>
      <c r="N1215" s="6">
        <v>34</v>
      </c>
      <c r="O1215" s="13">
        <f t="shared" si="725"/>
        <v>30.5</v>
      </c>
      <c r="P1215" s="12">
        <f t="shared" si="726"/>
        <v>0</v>
      </c>
      <c r="Q1215" s="4"/>
      <c r="R1215">
        <v>1186</v>
      </c>
      <c r="S1215" s="4">
        <f t="shared" si="727"/>
        <v>1.1276998486951821</v>
      </c>
      <c r="T1215" s="12">
        <f t="shared" si="728"/>
        <v>1</v>
      </c>
      <c r="U1215">
        <f t="shared" si="729"/>
        <v>1</v>
      </c>
      <c r="V1215" s="4">
        <f t="shared" si="730"/>
        <v>1.1276998486951821</v>
      </c>
      <c r="W1215" s="4"/>
      <c r="X1215"/>
      <c r="Z1215"/>
      <c r="AA1215">
        <v>1186</v>
      </c>
      <c r="AB1215" s="4">
        <f t="shared" si="731"/>
        <v>4.8785628742514978E-2</v>
      </c>
      <c r="AC1215" s="4">
        <f t="shared" si="732"/>
        <v>0</v>
      </c>
      <c r="AD1215" s="26">
        <f t="shared" si="733"/>
        <v>8.5329321042839246E-2</v>
      </c>
      <c r="AE1215" s="4">
        <f t="shared" si="707"/>
        <v>5.1357940925883014E-2</v>
      </c>
      <c r="AF1215" s="11"/>
      <c r="AG1215" s="10">
        <f t="shared" si="734"/>
        <v>7.2814371257485036E-2</v>
      </c>
      <c r="AH1215" s="10">
        <f t="shared" si="735"/>
        <v>0</v>
      </c>
      <c r="AI1215" s="25">
        <f t="shared" si="736"/>
        <v>9.6354776950476158</v>
      </c>
      <c r="AJ1215" s="4">
        <f t="shared" si="708"/>
        <v>9.4898321244839501</v>
      </c>
      <c r="AK1215" s="4"/>
      <c r="AL1215" s="24">
        <f t="shared" si="737"/>
        <v>1.0121868573828785</v>
      </c>
      <c r="AM1215" s="4">
        <f t="shared" si="709"/>
        <v>0.97883233756324295</v>
      </c>
      <c r="AN1215" s="3"/>
      <c r="AO1215" s="23">
        <f t="shared" si="738"/>
        <v>0</v>
      </c>
      <c r="AP1215" s="22">
        <f t="shared" si="739"/>
        <v>38.231080921759208</v>
      </c>
      <c r="AQ1215" s="4">
        <f t="shared" si="710"/>
        <v>38.192280893729325</v>
      </c>
      <c r="AR1215" s="3"/>
      <c r="AS1215" s="4">
        <v>3.4</v>
      </c>
      <c r="AT1215" s="4"/>
      <c r="AU1215" s="21">
        <f t="shared" si="740"/>
        <v>396.94112520476676</v>
      </c>
      <c r="AV1215" s="21">
        <f t="shared" si="711"/>
        <v>0.19599805962702266</v>
      </c>
      <c r="AW1215" s="3">
        <f t="shared" si="712"/>
        <v>52.36407479523254</v>
      </c>
      <c r="AX1215"/>
      <c r="AY1215" s="20">
        <f t="shared" si="713"/>
        <v>3.4617195514812234E-3</v>
      </c>
      <c r="AZ1215" s="20">
        <f t="shared" si="714"/>
        <v>4.0637577343475232E-3</v>
      </c>
      <c r="BA1215" s="19">
        <f t="shared" si="715"/>
        <v>2.644590283112749E-2</v>
      </c>
      <c r="BB1215" s="18">
        <f t="shared" si="716"/>
        <v>1.4841437629883773E-2</v>
      </c>
      <c r="BC1215" s="18">
        <f t="shared" si="717"/>
        <v>1.7422557217689646E-2</v>
      </c>
      <c r="BD1215" s="17">
        <f t="shared" si="718"/>
        <v>0.11338157571609227</v>
      </c>
      <c r="BE1215" s="16">
        <f t="shared" si="719"/>
        <v>3.398860834984696E-3</v>
      </c>
      <c r="BF1215" s="16">
        <f t="shared" si="720"/>
        <v>3.9899670671559471E-3</v>
      </c>
      <c r="BG1215" s="16">
        <f t="shared" si="721"/>
        <v>2.5965691917494912E-2</v>
      </c>
      <c r="BH1215" s="15">
        <f t="shared" si="722"/>
        <v>3.9537638790842966E-3</v>
      </c>
      <c r="BI1215" s="15">
        <f t="shared" si="723"/>
        <v>4.6413749884902612E-3</v>
      </c>
      <c r="BJ1215" s="15">
        <f t="shared" si="724"/>
        <v>3.0204889162308027E-2</v>
      </c>
    </row>
    <row r="1216" spans="1:62" x14ac:dyDescent="0.25">
      <c r="A1216">
        <v>1187</v>
      </c>
      <c r="B1216" s="26">
        <f t="shared" si="702"/>
        <v>0.10014356966839799</v>
      </c>
      <c r="C1216" s="25">
        <f t="shared" si="703"/>
        <v>9.5626464957414345</v>
      </c>
      <c r="D1216" s="24">
        <f t="shared" si="704"/>
        <v>1.004488119458677</v>
      </c>
      <c r="E1216" s="22">
        <f t="shared" si="705"/>
        <v>38.222398550737012</v>
      </c>
      <c r="F1216" s="27">
        <v>3.4</v>
      </c>
      <c r="G1216" s="4">
        <f t="shared" si="706"/>
        <v>52.289676735605518</v>
      </c>
      <c r="H1216" s="4"/>
      <c r="I1216" s="5">
        <v>0.1216</v>
      </c>
      <c r="J1216" s="5">
        <v>0</v>
      </c>
      <c r="K1216" s="14">
        <v>0</v>
      </c>
      <c r="L1216" s="6">
        <v>6.1</v>
      </c>
      <c r="M1216" s="6">
        <v>75</v>
      </c>
      <c r="N1216" s="6">
        <v>18</v>
      </c>
      <c r="O1216" s="13">
        <f t="shared" si="725"/>
        <v>61.5</v>
      </c>
      <c r="P1216" s="12">
        <f t="shared" si="726"/>
        <v>0</v>
      </c>
      <c r="Q1216" s="4"/>
      <c r="R1216">
        <v>1187</v>
      </c>
      <c r="S1216" s="4">
        <f t="shared" si="727"/>
        <v>0.60923828172684824</v>
      </c>
      <c r="T1216" s="12">
        <f t="shared" si="728"/>
        <v>1</v>
      </c>
      <c r="U1216">
        <f t="shared" si="729"/>
        <v>1</v>
      </c>
      <c r="V1216" s="4">
        <f t="shared" si="730"/>
        <v>0.60923828172684824</v>
      </c>
      <c r="W1216" s="4"/>
      <c r="X1216"/>
      <c r="Z1216"/>
      <c r="AA1216">
        <v>1187</v>
      </c>
      <c r="AB1216" s="4">
        <f t="shared" si="731"/>
        <v>4.8785628742514978E-2</v>
      </c>
      <c r="AC1216" s="4">
        <f t="shared" si="732"/>
        <v>0</v>
      </c>
      <c r="AD1216" s="26">
        <f t="shared" si="733"/>
        <v>0.10014356966839799</v>
      </c>
      <c r="AE1216" s="4">
        <f t="shared" si="707"/>
        <v>6.8290383312742842E-2</v>
      </c>
      <c r="AF1216" s="11"/>
      <c r="AG1216" s="10">
        <f t="shared" si="734"/>
        <v>7.2814371257485036E-2</v>
      </c>
      <c r="AH1216" s="10">
        <f t="shared" si="735"/>
        <v>0</v>
      </c>
      <c r="AI1216" s="25">
        <f t="shared" si="736"/>
        <v>9.5626464957414345</v>
      </c>
      <c r="AJ1216" s="4">
        <f t="shared" si="708"/>
        <v>9.4534470476287176</v>
      </c>
      <c r="AK1216" s="4"/>
      <c r="AL1216" s="24">
        <f t="shared" si="737"/>
        <v>1.004488119458677</v>
      </c>
      <c r="AM1216" s="4">
        <f t="shared" si="709"/>
        <v>0.97942551212699647</v>
      </c>
      <c r="AN1216" s="3"/>
      <c r="AO1216" s="23">
        <f t="shared" si="738"/>
        <v>0</v>
      </c>
      <c r="AP1216" s="22">
        <f t="shared" si="739"/>
        <v>38.222398550737012</v>
      </c>
      <c r="AQ1216" s="4">
        <f t="shared" si="710"/>
        <v>38.19314393940666</v>
      </c>
      <c r="AR1216" s="3"/>
      <c r="AS1216" s="4">
        <v>3.4</v>
      </c>
      <c r="AT1216" s="4"/>
      <c r="AU1216" s="21">
        <f t="shared" si="740"/>
        <v>397.13712326439378</v>
      </c>
      <c r="AV1216" s="21">
        <f t="shared" si="711"/>
        <v>0.15209073444265025</v>
      </c>
      <c r="AW1216" s="3">
        <f t="shared" si="712"/>
        <v>52.289676735605518</v>
      </c>
      <c r="AX1216"/>
      <c r="AY1216" s="20">
        <f t="shared" si="713"/>
        <v>3.2458733676618743E-3</v>
      </c>
      <c r="AZ1216" s="20">
        <f t="shared" si="714"/>
        <v>3.8103730837769829E-3</v>
      </c>
      <c r="BA1216" s="19">
        <f t="shared" si="715"/>
        <v>2.4796939904216296E-2</v>
      </c>
      <c r="BB1216" s="18">
        <f t="shared" si="716"/>
        <v>1.1127539218051097E-2</v>
      </c>
      <c r="BC1216" s="18">
        <f t="shared" si="717"/>
        <v>1.3062763429886071E-2</v>
      </c>
      <c r="BD1216" s="17">
        <f t="shared" si="718"/>
        <v>8.500914546477982E-2</v>
      </c>
      <c r="BE1216" s="16">
        <f t="shared" si="719"/>
        <v>2.5539061855149804E-3</v>
      </c>
      <c r="BF1216" s="16">
        <f t="shared" si="720"/>
        <v>2.9980637829958466E-3</v>
      </c>
      <c r="BG1216" s="16">
        <f t="shared" si="721"/>
        <v>1.9510637363169707E-2</v>
      </c>
      <c r="BH1216" s="15">
        <f t="shared" si="722"/>
        <v>2.9810758251388888E-3</v>
      </c>
      <c r="BI1216" s="15">
        <f t="shared" si="723"/>
        <v>3.4995237947282607E-3</v>
      </c>
      <c r="BJ1216" s="15">
        <f t="shared" si="724"/>
        <v>2.2774011710484418E-2</v>
      </c>
    </row>
    <row r="1217" spans="1:62" x14ac:dyDescent="0.25">
      <c r="A1217">
        <v>1188</v>
      </c>
      <c r="B1217" s="26">
        <f t="shared" si="702"/>
        <v>0.21460714977980874</v>
      </c>
      <c r="C1217" s="25">
        <f t="shared" si="703"/>
        <v>9.6718302811616521</v>
      </c>
      <c r="D1217" s="24">
        <f t="shared" si="704"/>
        <v>0.99933390672336331</v>
      </c>
      <c r="E1217" s="22">
        <f t="shared" si="705"/>
        <v>38.216514663498053</v>
      </c>
      <c r="F1217" s="27">
        <v>3.4</v>
      </c>
      <c r="G1217" s="4">
        <f t="shared" si="706"/>
        <v>52.502286001162879</v>
      </c>
      <c r="H1217" s="4"/>
      <c r="I1217" s="5">
        <v>0.36470000000000002</v>
      </c>
      <c r="J1217" s="5">
        <v>0</v>
      </c>
      <c r="K1217" s="14">
        <v>0</v>
      </c>
      <c r="L1217" s="6">
        <v>4.5999999999999996</v>
      </c>
      <c r="M1217" s="6">
        <v>71</v>
      </c>
      <c r="N1217" s="6">
        <v>8</v>
      </c>
      <c r="O1217" s="13">
        <f t="shared" si="725"/>
        <v>65</v>
      </c>
      <c r="P1217" s="12">
        <f t="shared" si="726"/>
        <v>0</v>
      </c>
      <c r="Q1217" s="4"/>
      <c r="R1217">
        <v>1188</v>
      </c>
      <c r="S1217" s="4">
        <f t="shared" si="727"/>
        <v>0.45940307648816003</v>
      </c>
      <c r="T1217" s="12">
        <f t="shared" si="728"/>
        <v>1</v>
      </c>
      <c r="U1217">
        <f t="shared" si="729"/>
        <v>1</v>
      </c>
      <c r="V1217" s="4">
        <f t="shared" si="730"/>
        <v>0.45940307648816003</v>
      </c>
      <c r="W1217" s="4"/>
      <c r="X1217"/>
      <c r="Z1217"/>
      <c r="AA1217">
        <v>1188</v>
      </c>
      <c r="AB1217" s="4">
        <f t="shared" si="731"/>
        <v>0.1463167664670659</v>
      </c>
      <c r="AC1217" s="4">
        <f t="shared" si="732"/>
        <v>0</v>
      </c>
      <c r="AD1217" s="26">
        <f t="shared" si="733"/>
        <v>0.21460714977980874</v>
      </c>
      <c r="AE1217" s="4">
        <f t="shared" si="707"/>
        <v>0.17960219574068595</v>
      </c>
      <c r="AF1217" s="11"/>
      <c r="AG1217" s="10">
        <f t="shared" si="734"/>
        <v>0.21838323353293418</v>
      </c>
      <c r="AH1217" s="10">
        <f t="shared" si="735"/>
        <v>0</v>
      </c>
      <c r="AI1217" s="25">
        <f t="shared" si="736"/>
        <v>9.6718302811616521</v>
      </c>
      <c r="AJ1217" s="4">
        <f t="shared" si="708"/>
        <v>9.6203016695961026</v>
      </c>
      <c r="AK1217" s="4"/>
      <c r="AL1217" s="24">
        <f t="shared" si="737"/>
        <v>0.99933390672336331</v>
      </c>
      <c r="AM1217" s="4">
        <f t="shared" si="709"/>
        <v>0.98765820277321592</v>
      </c>
      <c r="AN1217" s="3"/>
      <c r="AO1217" s="23">
        <f t="shared" si="738"/>
        <v>0</v>
      </c>
      <c r="AP1217" s="22">
        <f t="shared" si="739"/>
        <v>38.216514663498053</v>
      </c>
      <c r="AQ1217" s="4">
        <f t="shared" si="710"/>
        <v>38.202907057279745</v>
      </c>
      <c r="AR1217" s="3"/>
      <c r="AS1217" s="4">
        <v>3.4</v>
      </c>
      <c r="AT1217" s="4"/>
      <c r="AU1217" s="21">
        <f t="shared" si="740"/>
        <v>397.28921399883643</v>
      </c>
      <c r="AV1217" s="21">
        <f t="shared" si="711"/>
        <v>8.7046749981770755E-2</v>
      </c>
      <c r="AW1217" s="3">
        <f t="shared" si="712"/>
        <v>52.502286001162879</v>
      </c>
      <c r="AX1217"/>
      <c r="AY1217" s="20">
        <f t="shared" si="713"/>
        <v>3.5670418269362391E-3</v>
      </c>
      <c r="AZ1217" s="20">
        <f t="shared" si="714"/>
        <v>4.1873969272729766E-3</v>
      </c>
      <c r="BA1217" s="19">
        <f t="shared" si="715"/>
        <v>2.7250515284913582E-2</v>
      </c>
      <c r="BB1217" s="18">
        <f t="shared" si="716"/>
        <v>5.2508199991589469E-3</v>
      </c>
      <c r="BC1217" s="18">
        <f t="shared" si="717"/>
        <v>6.1640060859691984E-3</v>
      </c>
      <c r="BD1217" s="17">
        <f t="shared" si="718"/>
        <v>4.011378548042141E-2</v>
      </c>
      <c r="BE1217" s="16">
        <f t="shared" si="719"/>
        <v>1.1897665771122971E-3</v>
      </c>
      <c r="BF1217" s="16">
        <f t="shared" si="720"/>
        <v>1.3966825035666094E-3</v>
      </c>
      <c r="BG1217" s="16">
        <f t="shared" si="721"/>
        <v>9.0892548694684813E-3</v>
      </c>
      <c r="BH1217" s="15">
        <f t="shared" si="722"/>
        <v>1.3866294608166948E-3</v>
      </c>
      <c r="BI1217" s="15">
        <f t="shared" si="723"/>
        <v>1.6277824105239459E-3</v>
      </c>
      <c r="BJ1217" s="15">
        <f t="shared" si="724"/>
        <v>1.0593194346967282E-2</v>
      </c>
    </row>
    <row r="1218" spans="1:62" x14ac:dyDescent="0.25">
      <c r="A1218">
        <v>1189</v>
      </c>
      <c r="B1218" s="26">
        <f t="shared" si="702"/>
        <v>0.32591896220775185</v>
      </c>
      <c r="C1218" s="25">
        <f t="shared" si="703"/>
        <v>9.8386849031290371</v>
      </c>
      <c r="D1218" s="24">
        <f t="shared" si="704"/>
        <v>0.99905246063724018</v>
      </c>
      <c r="E1218" s="22">
        <f t="shared" si="705"/>
        <v>38.216282925207075</v>
      </c>
      <c r="F1218" s="27">
        <v>3.4</v>
      </c>
      <c r="G1218" s="4">
        <f t="shared" si="706"/>
        <v>52.779939251181098</v>
      </c>
      <c r="H1218" s="4"/>
      <c r="I1218" s="5">
        <v>0.36470000000000002</v>
      </c>
      <c r="J1218" s="5">
        <v>0</v>
      </c>
      <c r="K1218" s="14">
        <v>1</v>
      </c>
      <c r="L1218" s="6">
        <v>3.4</v>
      </c>
      <c r="M1218" s="6">
        <v>74</v>
      </c>
      <c r="N1218" s="6">
        <v>8</v>
      </c>
      <c r="O1218" s="13">
        <f t="shared" si="725"/>
        <v>68</v>
      </c>
      <c r="P1218" s="12">
        <f t="shared" si="726"/>
        <v>0</v>
      </c>
      <c r="Q1218" s="4"/>
      <c r="R1218">
        <v>1189</v>
      </c>
      <c r="S1218" s="4">
        <f t="shared" si="727"/>
        <v>0.35612952979019163</v>
      </c>
      <c r="T1218" s="12">
        <f t="shared" si="728"/>
        <v>1</v>
      </c>
      <c r="U1218">
        <f t="shared" si="729"/>
        <v>0.6</v>
      </c>
      <c r="V1218" s="4">
        <f t="shared" si="730"/>
        <v>0.21367771787411496</v>
      </c>
      <c r="W1218" s="4"/>
      <c r="X1218"/>
      <c r="Z1218"/>
      <c r="AA1218">
        <v>1189</v>
      </c>
      <c r="AB1218" s="4">
        <f t="shared" si="731"/>
        <v>0.1463167664670659</v>
      </c>
      <c r="AC1218" s="4">
        <f t="shared" si="732"/>
        <v>0</v>
      </c>
      <c r="AD1218" s="26">
        <f t="shared" si="733"/>
        <v>0.32591896220775185</v>
      </c>
      <c r="AE1218" s="4">
        <f t="shared" si="707"/>
        <v>0.27056068333860134</v>
      </c>
      <c r="AF1218" s="11"/>
      <c r="AG1218" s="10">
        <f t="shared" si="734"/>
        <v>0.21838323353293418</v>
      </c>
      <c r="AH1218" s="10">
        <f t="shared" si="735"/>
        <v>0</v>
      </c>
      <c r="AI1218" s="25">
        <f t="shared" si="736"/>
        <v>9.8386849031290371</v>
      </c>
      <c r="AJ1218" s="4">
        <f t="shared" si="708"/>
        <v>9.7838932078996272</v>
      </c>
      <c r="AK1218" s="4"/>
      <c r="AL1218" s="24">
        <f t="shared" si="737"/>
        <v>0.99905246063724018</v>
      </c>
      <c r="AM1218" s="4">
        <f t="shared" si="709"/>
        <v>0.98685314077933262</v>
      </c>
      <c r="AN1218" s="3"/>
      <c r="AO1218" s="23">
        <f t="shared" si="738"/>
        <v>0</v>
      </c>
      <c r="AP1218" s="22">
        <f t="shared" si="739"/>
        <v>38.216282925207075</v>
      </c>
      <c r="AQ1218" s="4">
        <f t="shared" si="710"/>
        <v>38.202057471151306</v>
      </c>
      <c r="AR1218" s="3"/>
      <c r="AS1218" s="4">
        <v>3.4</v>
      </c>
      <c r="AT1218" s="4"/>
      <c r="AU1218" s="21">
        <f t="shared" si="740"/>
        <v>397.3762607488182</v>
      </c>
      <c r="AV1218" s="21">
        <f t="shared" si="711"/>
        <v>0.10632015840046907</v>
      </c>
      <c r="AW1218" s="3">
        <f t="shared" si="712"/>
        <v>52.779939251181098</v>
      </c>
      <c r="AX1218"/>
      <c r="AY1218" s="20">
        <f t="shared" si="713"/>
        <v>5.6410671464606453E-3</v>
      </c>
      <c r="AZ1218" s="20">
        <f t="shared" si="714"/>
        <v>6.6221223023668445E-3</v>
      </c>
      <c r="BA1218" s="19">
        <f t="shared" si="715"/>
        <v>4.3095089420323029E-2</v>
      </c>
      <c r="BB1218" s="18">
        <f t="shared" si="716"/>
        <v>5.5833316745284743E-3</v>
      </c>
      <c r="BC1218" s="18">
        <f t="shared" si="717"/>
        <v>6.5543458787942956E-3</v>
      </c>
      <c r="BD1218" s="17">
        <f t="shared" si="718"/>
        <v>4.2654017676087085E-2</v>
      </c>
      <c r="BE1218" s="16">
        <f t="shared" si="719"/>
        <v>1.2431235917263503E-3</v>
      </c>
      <c r="BF1218" s="16">
        <f t="shared" si="720"/>
        <v>1.459318998983107E-3</v>
      </c>
      <c r="BG1218" s="16">
        <f t="shared" si="721"/>
        <v>9.4968772671981082E-3</v>
      </c>
      <c r="BH1218" s="15">
        <f t="shared" si="722"/>
        <v>1.4495888086976127E-3</v>
      </c>
      <c r="BI1218" s="15">
        <f t="shared" si="723"/>
        <v>1.7016912102102409E-3</v>
      </c>
      <c r="BJ1218" s="15">
        <f t="shared" si="724"/>
        <v>1.1074174036860842E-2</v>
      </c>
    </row>
    <row r="1219" spans="1:62" x14ac:dyDescent="0.25">
      <c r="A1219">
        <v>1190</v>
      </c>
      <c r="B1219" s="26">
        <f t="shared" si="702"/>
        <v>0.41687744980566721</v>
      </c>
      <c r="C1219" s="25">
        <f t="shared" si="703"/>
        <v>10.002276441432562</v>
      </c>
      <c r="D1219" s="24">
        <f t="shared" si="704"/>
        <v>1.0007702520007458</v>
      </c>
      <c r="E1219" s="22">
        <f t="shared" si="705"/>
        <v>38.218394949541661</v>
      </c>
      <c r="F1219" s="27">
        <v>3.4</v>
      </c>
      <c r="G1219" s="4">
        <f t="shared" si="706"/>
        <v>53.038319092780633</v>
      </c>
      <c r="H1219" s="4"/>
      <c r="I1219" s="5">
        <v>0.36470000000000002</v>
      </c>
      <c r="J1219" s="5">
        <v>0</v>
      </c>
      <c r="K1219" s="14">
        <v>1</v>
      </c>
      <c r="L1219" s="6">
        <v>3.6</v>
      </c>
      <c r="M1219" s="6">
        <v>59</v>
      </c>
      <c r="N1219" s="6">
        <v>10</v>
      </c>
      <c r="O1219" s="13">
        <f t="shared" si="725"/>
        <v>51.5</v>
      </c>
      <c r="P1219" s="12">
        <f t="shared" si="726"/>
        <v>0</v>
      </c>
      <c r="Q1219" s="4"/>
      <c r="R1219">
        <v>1190</v>
      </c>
      <c r="S1219" s="4">
        <f t="shared" si="727"/>
        <v>0.37230471497562223</v>
      </c>
      <c r="T1219" s="12">
        <f t="shared" si="728"/>
        <v>1</v>
      </c>
      <c r="U1219">
        <f t="shared" si="729"/>
        <v>0.6</v>
      </c>
      <c r="V1219" s="4">
        <f t="shared" si="730"/>
        <v>0.22338282898537334</v>
      </c>
      <c r="W1219" s="4"/>
      <c r="X1219"/>
      <c r="Z1219"/>
      <c r="AA1219">
        <v>1190</v>
      </c>
      <c r="AB1219" s="4">
        <f t="shared" si="731"/>
        <v>0.1463167664670659</v>
      </c>
      <c r="AC1219" s="4">
        <f t="shared" si="732"/>
        <v>0</v>
      </c>
      <c r="AD1219" s="26">
        <f t="shared" si="733"/>
        <v>0.41687744980566721</v>
      </c>
      <c r="AE1219" s="4">
        <f t="shared" si="707"/>
        <v>0.32355993555926971</v>
      </c>
      <c r="AF1219" s="11"/>
      <c r="AG1219" s="10">
        <f t="shared" si="734"/>
        <v>0.21838323353293418</v>
      </c>
      <c r="AH1219" s="10">
        <f t="shared" si="735"/>
        <v>0</v>
      </c>
      <c r="AI1219" s="25">
        <f t="shared" si="736"/>
        <v>10.002276441432562</v>
      </c>
      <c r="AJ1219" s="4">
        <f t="shared" si="708"/>
        <v>9.9265250629304962</v>
      </c>
      <c r="AK1219" s="4"/>
      <c r="AL1219" s="24">
        <f t="shared" si="737"/>
        <v>1.0007702520007458</v>
      </c>
      <c r="AM1219" s="4">
        <f t="shared" si="709"/>
        <v>0.98417163877435199</v>
      </c>
      <c r="AN1219" s="3"/>
      <c r="AO1219" s="23">
        <f t="shared" si="738"/>
        <v>0</v>
      </c>
      <c r="AP1219" s="22">
        <f t="shared" si="739"/>
        <v>38.218394949541661</v>
      </c>
      <c r="AQ1219" s="4">
        <f t="shared" si="710"/>
        <v>38.199030168879631</v>
      </c>
      <c r="AR1219" s="3"/>
      <c r="AS1219" s="4">
        <v>3.4</v>
      </c>
      <c r="AT1219" s="4"/>
      <c r="AU1219" s="21">
        <f t="shared" si="740"/>
        <v>397.48258090721868</v>
      </c>
      <c r="AV1219" s="21">
        <f t="shared" si="711"/>
        <v>0.15961270666588467</v>
      </c>
      <c r="AW1219" s="3">
        <f t="shared" si="712"/>
        <v>53.038319092780633</v>
      </c>
      <c r="AX1219"/>
      <c r="AY1219" s="20">
        <f t="shared" si="713"/>
        <v>9.5091533652806298E-3</v>
      </c>
      <c r="AZ1219" s="20">
        <f t="shared" si="714"/>
        <v>1.1162919167938131E-2</v>
      </c>
      <c r="BA1219" s="19">
        <f t="shared" si="715"/>
        <v>7.2645441713178757E-2</v>
      </c>
      <c r="BB1219" s="18">
        <f t="shared" si="716"/>
        <v>7.7191455604527313E-3</v>
      </c>
      <c r="BC1219" s="18">
        <f t="shared" si="717"/>
        <v>9.0616056579227704E-3</v>
      </c>
      <c r="BD1219" s="17">
        <f t="shared" si="718"/>
        <v>5.8970627283690097E-2</v>
      </c>
      <c r="BE1219" s="16">
        <f t="shared" si="719"/>
        <v>1.6914162372991765E-3</v>
      </c>
      <c r="BF1219" s="16">
        <f t="shared" si="720"/>
        <v>1.9855755829164246E-3</v>
      </c>
      <c r="BG1219" s="16">
        <f t="shared" si="721"/>
        <v>1.2921621406178177E-2</v>
      </c>
      <c r="BH1219" s="15">
        <f t="shared" si="722"/>
        <v>1.9732916236287067E-3</v>
      </c>
      <c r="BI1219" s="15">
        <f t="shared" si="723"/>
        <v>2.3164727755641342E-3</v>
      </c>
      <c r="BJ1219" s="15">
        <f t="shared" si="724"/>
        <v>1.5075016262837672E-2</v>
      </c>
    </row>
    <row r="1220" spans="1:62" x14ac:dyDescent="0.25">
      <c r="A1220">
        <v>1191</v>
      </c>
      <c r="B1220" s="26">
        <f t="shared" si="702"/>
        <v>0.37234556430178467</v>
      </c>
      <c r="C1220" s="25">
        <f t="shared" si="703"/>
        <v>9.9993394341879807</v>
      </c>
      <c r="D1220" s="24">
        <f t="shared" si="704"/>
        <v>1.0050646455610133</v>
      </c>
      <c r="E1220" s="22">
        <f t="shared" si="705"/>
        <v>38.223556742063963</v>
      </c>
      <c r="F1220" s="27">
        <v>3.4</v>
      </c>
      <c r="G1220" s="4">
        <f t="shared" si="706"/>
        <v>53.000306386114737</v>
      </c>
      <c r="H1220" s="4"/>
      <c r="I1220" s="5">
        <v>0.1216</v>
      </c>
      <c r="J1220" s="5">
        <v>0</v>
      </c>
      <c r="K1220" s="14">
        <v>1</v>
      </c>
      <c r="L1220" s="6">
        <v>5.0999999999999996</v>
      </c>
      <c r="M1220" s="6">
        <v>62</v>
      </c>
      <c r="N1220" s="6">
        <v>27</v>
      </c>
      <c r="O1220" s="13">
        <f t="shared" si="725"/>
        <v>41.75</v>
      </c>
      <c r="P1220" s="12">
        <f t="shared" si="726"/>
        <v>0</v>
      </c>
      <c r="Q1220" s="4"/>
      <c r="R1220">
        <v>1191</v>
      </c>
      <c r="S1220" s="4">
        <f t="shared" si="727"/>
        <v>0.50681584851960382</v>
      </c>
      <c r="T1220" s="12">
        <f t="shared" si="728"/>
        <v>1</v>
      </c>
      <c r="U1220">
        <f t="shared" si="729"/>
        <v>0.6</v>
      </c>
      <c r="V1220" s="4">
        <f t="shared" si="730"/>
        <v>0.3040895091117623</v>
      </c>
      <c r="W1220" s="4"/>
      <c r="X1220"/>
      <c r="Z1220"/>
      <c r="AA1220">
        <v>1191</v>
      </c>
      <c r="AB1220" s="4">
        <f t="shared" si="731"/>
        <v>4.8785628742514978E-2</v>
      </c>
      <c r="AC1220" s="4">
        <f t="shared" si="732"/>
        <v>0</v>
      </c>
      <c r="AD1220" s="26">
        <f t="shared" si="733"/>
        <v>0.37234556430178467</v>
      </c>
      <c r="AE1220" s="4">
        <f t="shared" si="707"/>
        <v>0.25653146669727728</v>
      </c>
      <c r="AF1220" s="11"/>
      <c r="AG1220" s="10">
        <f t="shared" si="734"/>
        <v>7.2814371257485036E-2</v>
      </c>
      <c r="AH1220" s="10">
        <f t="shared" si="735"/>
        <v>0</v>
      </c>
      <c r="AI1220" s="25">
        <f t="shared" si="736"/>
        <v>9.9993394341879807</v>
      </c>
      <c r="AJ1220" s="4">
        <f t="shared" si="708"/>
        <v>9.8881977892940238</v>
      </c>
      <c r="AK1220" s="4"/>
      <c r="AL1220" s="24">
        <f t="shared" si="737"/>
        <v>1.0050646455610133</v>
      </c>
      <c r="AM1220" s="4">
        <f t="shared" si="709"/>
        <v>0.98065180204540681</v>
      </c>
      <c r="AN1220" s="3"/>
      <c r="AO1220" s="23">
        <f t="shared" si="738"/>
        <v>0</v>
      </c>
      <c r="AP1220" s="22">
        <f t="shared" si="739"/>
        <v>38.223556742063963</v>
      </c>
      <c r="AQ1220" s="4">
        <f t="shared" si="710"/>
        <v>38.195085371551926</v>
      </c>
      <c r="AR1220" s="3"/>
      <c r="AS1220" s="4">
        <v>3.4</v>
      </c>
      <c r="AT1220" s="4"/>
      <c r="AU1220" s="21">
        <f t="shared" si="740"/>
        <v>397.64219361388456</v>
      </c>
      <c r="AV1220" s="21">
        <f t="shared" si="711"/>
        <v>0.21784867947895012</v>
      </c>
      <c r="AW1220" s="3">
        <f t="shared" si="712"/>
        <v>53.000306386114737</v>
      </c>
      <c r="AX1220"/>
      <c r="AY1220" s="20">
        <f t="shared" si="713"/>
        <v>1.1801578994860078E-2</v>
      </c>
      <c r="AZ1220" s="20">
        <f t="shared" si="714"/>
        <v>1.3854027515705308E-2</v>
      </c>
      <c r="BA1220" s="19">
        <f t="shared" si="715"/>
        <v>9.0158491093942014E-2</v>
      </c>
      <c r="BB1220" s="18">
        <f t="shared" si="716"/>
        <v>1.1325451123522552E-2</v>
      </c>
      <c r="BC1220" s="18">
        <f t="shared" si="717"/>
        <v>1.3295094797178648E-2</v>
      </c>
      <c r="BD1220" s="17">
        <f t="shared" si="718"/>
        <v>8.6521098973255647E-2</v>
      </c>
      <c r="BE1220" s="16">
        <f t="shared" si="719"/>
        <v>2.4876945656689578E-3</v>
      </c>
      <c r="BF1220" s="16">
        <f t="shared" si="720"/>
        <v>2.9203370988287766E-3</v>
      </c>
      <c r="BG1220" s="16">
        <f t="shared" si="721"/>
        <v>1.9004811851108732E-2</v>
      </c>
      <c r="BH1220" s="15">
        <f t="shared" si="722"/>
        <v>2.9012627576407786E-3</v>
      </c>
      <c r="BI1220" s="15">
        <f t="shared" si="723"/>
        <v>3.4058301937522186E-3</v>
      </c>
      <c r="BJ1220" s="15">
        <f t="shared" si="724"/>
        <v>2.2164277560643746E-2</v>
      </c>
    </row>
    <row r="1221" spans="1:62" x14ac:dyDescent="0.25">
      <c r="A1221">
        <v>1192</v>
      </c>
      <c r="B1221" s="26">
        <f t="shared" si="702"/>
        <v>0.30531709543979224</v>
      </c>
      <c r="C1221" s="25">
        <f t="shared" si="703"/>
        <v>9.9610121605515083</v>
      </c>
      <c r="D1221" s="24">
        <f t="shared" si="704"/>
        <v>1.0091677894870992</v>
      </c>
      <c r="E1221" s="22">
        <f t="shared" si="705"/>
        <v>38.228560661157388</v>
      </c>
      <c r="F1221" s="27">
        <v>3.4</v>
      </c>
      <c r="G1221" s="4">
        <f t="shared" si="706"/>
        <v>52.90405770663579</v>
      </c>
      <c r="H1221" s="4"/>
      <c r="I1221" s="5">
        <v>0.1216</v>
      </c>
      <c r="J1221" s="5">
        <v>0</v>
      </c>
      <c r="K1221" s="14">
        <v>1</v>
      </c>
      <c r="L1221" s="6">
        <v>7.3</v>
      </c>
      <c r="M1221" s="6">
        <v>51</v>
      </c>
      <c r="N1221" s="6">
        <v>49</v>
      </c>
      <c r="O1221" s="13">
        <f t="shared" si="725"/>
        <v>14.25</v>
      </c>
      <c r="P1221" s="12">
        <f t="shared" si="726"/>
        <v>0</v>
      </c>
      <c r="Q1221" s="4"/>
      <c r="R1221">
        <v>1192</v>
      </c>
      <c r="S1221" s="4">
        <f t="shared" si="727"/>
        <v>0.74514205020999758</v>
      </c>
      <c r="T1221" s="12">
        <f t="shared" si="728"/>
        <v>1</v>
      </c>
      <c r="U1221">
        <f t="shared" si="729"/>
        <v>0.6</v>
      </c>
      <c r="V1221" s="4">
        <f t="shared" si="730"/>
        <v>0.44708523012599855</v>
      </c>
      <c r="W1221" s="4"/>
      <c r="X1221"/>
      <c r="Z1221"/>
      <c r="AA1221">
        <v>1192</v>
      </c>
      <c r="AB1221" s="4">
        <f t="shared" si="731"/>
        <v>4.8785628742514978E-2</v>
      </c>
      <c r="AC1221" s="4">
        <f t="shared" si="732"/>
        <v>0</v>
      </c>
      <c r="AD1221" s="26">
        <f t="shared" si="733"/>
        <v>0.30531709543979224</v>
      </c>
      <c r="AE1221" s="4">
        <f t="shared" si="707"/>
        <v>0.16379841020415417</v>
      </c>
      <c r="AF1221" s="11"/>
      <c r="AG1221" s="10">
        <f t="shared" si="734"/>
        <v>7.2814371257485036E-2</v>
      </c>
      <c r="AH1221" s="10">
        <f t="shared" si="735"/>
        <v>0</v>
      </c>
      <c r="AI1221" s="25">
        <f t="shared" si="736"/>
        <v>9.9610121605515083</v>
      </c>
      <c r="AJ1221" s="4">
        <f t="shared" si="708"/>
        <v>9.7766535836924948</v>
      </c>
      <c r="AK1221" s="4"/>
      <c r="AL1221" s="24">
        <f t="shared" si="737"/>
        <v>1.0091677894870992</v>
      </c>
      <c r="AM1221" s="4">
        <f t="shared" si="709"/>
        <v>0.96853260440490596</v>
      </c>
      <c r="AN1221" s="3"/>
      <c r="AO1221" s="23">
        <f t="shared" si="738"/>
        <v>0</v>
      </c>
      <c r="AP1221" s="22">
        <f t="shared" si="739"/>
        <v>38.228560661157388</v>
      </c>
      <c r="AQ1221" s="4">
        <f t="shared" si="710"/>
        <v>38.180979344304866</v>
      </c>
      <c r="AR1221" s="3"/>
      <c r="AS1221" s="4">
        <v>3.4</v>
      </c>
      <c r="AT1221" s="4"/>
      <c r="AU1221" s="21">
        <f t="shared" si="740"/>
        <v>397.86004229336351</v>
      </c>
      <c r="AV1221" s="21">
        <f t="shared" si="711"/>
        <v>0.32236204148298425</v>
      </c>
      <c r="AW1221" s="3">
        <f t="shared" si="712"/>
        <v>52.90405770663579</v>
      </c>
      <c r="AX1221"/>
      <c r="AY1221" s="20">
        <f t="shared" si="713"/>
        <v>1.4420903651647677E-2</v>
      </c>
      <c r="AZ1221" s="20">
        <f t="shared" si="714"/>
        <v>1.6928886895412491E-2</v>
      </c>
      <c r="BA1221" s="19">
        <f t="shared" si="715"/>
        <v>0.11016889468857791</v>
      </c>
      <c r="BB1221" s="18">
        <f t="shared" si="716"/>
        <v>1.878633390221186E-2</v>
      </c>
      <c r="BC1221" s="18">
        <f t="shared" si="717"/>
        <v>2.2053522406944356E-2</v>
      </c>
      <c r="BD1221" s="17">
        <f t="shared" si="718"/>
        <v>0.14351872054985726</v>
      </c>
      <c r="BE1221" s="16">
        <f t="shared" si="719"/>
        <v>4.1407683230059462E-3</v>
      </c>
      <c r="BF1221" s="16">
        <f t="shared" si="720"/>
        <v>4.8609019443982843E-3</v>
      </c>
      <c r="BG1221" s="16">
        <f t="shared" si="721"/>
        <v>3.1633514814788988E-2</v>
      </c>
      <c r="BH1221" s="15">
        <f t="shared" si="722"/>
        <v>4.8485864944705324E-3</v>
      </c>
      <c r="BI1221" s="15">
        <f t="shared" si="723"/>
        <v>5.6918189282914944E-3</v>
      </c>
      <c r="BJ1221" s="15">
        <f t="shared" si="724"/>
        <v>3.7040911429760071E-2</v>
      </c>
    </row>
    <row r="1222" spans="1:62" x14ac:dyDescent="0.25">
      <c r="A1222">
        <v>1193</v>
      </c>
      <c r="B1222" s="26">
        <f t="shared" si="702"/>
        <v>0.45639182337780693</v>
      </c>
      <c r="C1222" s="25">
        <f t="shared" si="703"/>
        <v>10.213360170518841</v>
      </c>
      <c r="D1222" s="24">
        <f t="shared" si="704"/>
        <v>1.010729196776242</v>
      </c>
      <c r="E1222" s="22">
        <f t="shared" si="705"/>
        <v>38.230514474479911</v>
      </c>
      <c r="F1222" s="27">
        <v>3.4</v>
      </c>
      <c r="G1222" s="4">
        <f t="shared" si="706"/>
        <v>53.310995665152795</v>
      </c>
      <c r="H1222" s="4"/>
      <c r="I1222" s="5">
        <v>0.72929999999999995</v>
      </c>
      <c r="J1222" s="5">
        <v>0</v>
      </c>
      <c r="K1222" s="14">
        <v>1</v>
      </c>
      <c r="L1222" s="6">
        <v>11</v>
      </c>
      <c r="M1222" s="6">
        <v>52</v>
      </c>
      <c r="N1222" s="6">
        <v>83</v>
      </c>
      <c r="O1222" s="13">
        <f t="shared" si="725"/>
        <v>-10.25</v>
      </c>
      <c r="P1222" s="12">
        <f t="shared" si="726"/>
        <v>-10.25</v>
      </c>
      <c r="Q1222" s="4"/>
      <c r="R1222">
        <v>1193</v>
      </c>
      <c r="S1222" s="4">
        <f t="shared" si="727"/>
        <v>1.245428856118602</v>
      </c>
      <c r="T1222" s="12">
        <f t="shared" si="728"/>
        <v>1</v>
      </c>
      <c r="U1222">
        <f t="shared" si="729"/>
        <v>0.6</v>
      </c>
      <c r="V1222" s="4">
        <f t="shared" si="730"/>
        <v>0.74725731367116122</v>
      </c>
      <c r="W1222" s="4"/>
      <c r="X1222"/>
      <c r="Z1222"/>
      <c r="AA1222">
        <v>1193</v>
      </c>
      <c r="AB1222" s="4">
        <f t="shared" si="731"/>
        <v>0.29259341317365273</v>
      </c>
      <c r="AC1222" s="4">
        <f t="shared" si="732"/>
        <v>0</v>
      </c>
      <c r="AD1222" s="26">
        <f t="shared" si="733"/>
        <v>0.45639182337780693</v>
      </c>
      <c r="AE1222" s="4">
        <f t="shared" si="707"/>
        <v>0.23867393032330747</v>
      </c>
      <c r="AF1222" s="11"/>
      <c r="AG1222" s="10">
        <f t="shared" si="734"/>
        <v>0.43670658682634733</v>
      </c>
      <c r="AH1222" s="10">
        <f t="shared" si="735"/>
        <v>0</v>
      </c>
      <c r="AI1222" s="25">
        <f t="shared" si="736"/>
        <v>10.213360170518841</v>
      </c>
      <c r="AJ1222" s="4">
        <f t="shared" si="708"/>
        <v>10.016653743604634</v>
      </c>
      <c r="AK1222" s="4"/>
      <c r="AL1222" s="24">
        <f t="shared" si="737"/>
        <v>1.010729196776242</v>
      </c>
      <c r="AM1222" s="4">
        <f t="shared" si="709"/>
        <v>0.96839746039735752</v>
      </c>
      <c r="AN1222" s="3"/>
      <c r="AO1222" s="23">
        <f t="shared" si="738"/>
        <v>0</v>
      </c>
      <c r="AP1222" s="22">
        <f t="shared" si="739"/>
        <v>38.230514474479911</v>
      </c>
      <c r="AQ1222" s="4">
        <f t="shared" si="710"/>
        <v>38.180980470769335</v>
      </c>
      <c r="AR1222" s="3"/>
      <c r="AS1222" s="4">
        <v>3.4</v>
      </c>
      <c r="AT1222" s="4"/>
      <c r="AU1222" s="21">
        <f t="shared" si="740"/>
        <v>398.18240433484647</v>
      </c>
      <c r="AV1222" s="21">
        <f t="shared" si="711"/>
        <v>0.3941346417651419</v>
      </c>
      <c r="AW1222" s="3">
        <f t="shared" si="712"/>
        <v>53.310995665152795</v>
      </c>
      <c r="AX1222"/>
      <c r="AY1222" s="20">
        <f t="shared" si="713"/>
        <v>2.218568349296687E-2</v>
      </c>
      <c r="AZ1222" s="20">
        <f t="shared" si="714"/>
        <v>2.6044063230874152E-2</v>
      </c>
      <c r="BA1222" s="19">
        <f t="shared" si="715"/>
        <v>0.16948814633065845</v>
      </c>
      <c r="BB1222" s="18">
        <f t="shared" si="716"/>
        <v>2.0044592878081063E-2</v>
      </c>
      <c r="BC1222" s="18">
        <f t="shared" si="717"/>
        <v>2.3530609030790812E-2</v>
      </c>
      <c r="BD1222" s="17">
        <f t="shared" si="718"/>
        <v>0.15313122500533596</v>
      </c>
      <c r="BE1222" s="16">
        <f t="shared" si="719"/>
        <v>4.3136486938836482E-3</v>
      </c>
      <c r="BF1222" s="16">
        <f t="shared" si="720"/>
        <v>5.0638484667329788E-3</v>
      </c>
      <c r="BG1222" s="16">
        <f t="shared" si="721"/>
        <v>3.295423921826781E-2</v>
      </c>
      <c r="BH1222" s="15">
        <f t="shared" si="722"/>
        <v>5.0475673498604073E-3</v>
      </c>
      <c r="BI1222" s="15">
        <f t="shared" si="723"/>
        <v>5.9254051498361304E-3</v>
      </c>
      <c r="BJ1222" s="15">
        <f t="shared" si="724"/>
        <v>3.8561031210879726E-2</v>
      </c>
    </row>
    <row r="1223" spans="1:62" x14ac:dyDescent="0.25">
      <c r="A1223">
        <v>1194</v>
      </c>
      <c r="B1223" s="26">
        <f t="shared" si="702"/>
        <v>0.53126734349696014</v>
      </c>
      <c r="C1223" s="25">
        <f t="shared" si="703"/>
        <v>10.45336033043098</v>
      </c>
      <c r="D1223" s="24">
        <f t="shared" si="704"/>
        <v>1.0199889528121497</v>
      </c>
      <c r="E1223" s="22">
        <f t="shared" si="705"/>
        <v>38.241544396647576</v>
      </c>
      <c r="F1223" s="27">
        <v>3.4</v>
      </c>
      <c r="G1223" s="4">
        <f t="shared" si="706"/>
        <v>53.64616102338767</v>
      </c>
      <c r="H1223" s="4"/>
      <c r="I1223" s="5">
        <v>0.72929999999999995</v>
      </c>
      <c r="J1223" s="5">
        <v>0</v>
      </c>
      <c r="K1223" s="14">
        <v>1</v>
      </c>
      <c r="L1223" s="6">
        <v>13.9</v>
      </c>
      <c r="M1223" s="6">
        <v>57</v>
      </c>
      <c r="N1223" s="6">
        <v>99</v>
      </c>
      <c r="O1223" s="13">
        <f t="shared" si="725"/>
        <v>-17.25</v>
      </c>
      <c r="P1223" s="12">
        <f t="shared" si="726"/>
        <v>-27.5</v>
      </c>
      <c r="Q1223" s="4"/>
      <c r="R1223">
        <v>1194</v>
      </c>
      <c r="S1223" s="4">
        <f t="shared" si="727"/>
        <v>1.7093833911892833</v>
      </c>
      <c r="T1223" s="12">
        <f t="shared" si="728"/>
        <v>0.75846459436788383</v>
      </c>
      <c r="U1223">
        <f t="shared" si="729"/>
        <v>0.6</v>
      </c>
      <c r="V1223" s="4">
        <f t="shared" si="730"/>
        <v>0.77790406825054637</v>
      </c>
      <c r="W1223" s="4"/>
      <c r="X1223"/>
      <c r="Z1223"/>
      <c r="AA1223">
        <v>1194</v>
      </c>
      <c r="AB1223" s="4">
        <f t="shared" si="731"/>
        <v>0.29259341317365273</v>
      </c>
      <c r="AC1223" s="4">
        <f t="shared" si="732"/>
        <v>0</v>
      </c>
      <c r="AD1223" s="26">
        <f t="shared" si="733"/>
        <v>0.53126734349696014</v>
      </c>
      <c r="AE1223" s="4">
        <f t="shared" si="707"/>
        <v>0.1430848511414359</v>
      </c>
      <c r="AF1223" s="11"/>
      <c r="AG1223" s="10">
        <f t="shared" si="734"/>
        <v>0.43670658682634733</v>
      </c>
      <c r="AH1223" s="10">
        <f t="shared" si="735"/>
        <v>0</v>
      </c>
      <c r="AI1223" s="25">
        <f t="shared" si="736"/>
        <v>10.45336033043098</v>
      </c>
      <c r="AJ1223" s="4">
        <f t="shared" si="708"/>
        <v>10.0499600866547</v>
      </c>
      <c r="AK1223" s="4"/>
      <c r="AL1223" s="24">
        <f t="shared" si="737"/>
        <v>1.0199889528121497</v>
      </c>
      <c r="AM1223" s="4">
        <f t="shared" si="709"/>
        <v>0.93539271534350465</v>
      </c>
      <c r="AN1223" s="3"/>
      <c r="AO1223" s="23">
        <f t="shared" si="738"/>
        <v>0</v>
      </c>
      <c r="AP1223" s="22">
        <f t="shared" si="739"/>
        <v>38.241544396647576</v>
      </c>
      <c r="AQ1223" s="4">
        <f t="shared" si="710"/>
        <v>38.141343277926495</v>
      </c>
      <c r="AR1223" s="3"/>
      <c r="AS1223" s="4">
        <v>3.4</v>
      </c>
      <c r="AT1223" s="4"/>
      <c r="AU1223" s="21">
        <f t="shared" si="740"/>
        <v>398.57653897661163</v>
      </c>
      <c r="AV1223" s="21">
        <f t="shared" si="711"/>
        <v>0.76008843205325827</v>
      </c>
      <c r="AW1223" s="3">
        <f t="shared" si="712"/>
        <v>53.64616102338767</v>
      </c>
      <c r="AX1223"/>
      <c r="AY1223" s="20">
        <f t="shared" si="713"/>
        <v>3.9556206392071323E-2</v>
      </c>
      <c r="AZ1223" s="20">
        <f t="shared" si="714"/>
        <v>4.6435546634170689E-2</v>
      </c>
      <c r="BA1223" s="19">
        <f t="shared" si="715"/>
        <v>0.30219073932928231</v>
      </c>
      <c r="BB1223" s="18">
        <f t="shared" si="716"/>
        <v>4.1106911351406164E-2</v>
      </c>
      <c r="BC1223" s="18">
        <f t="shared" si="717"/>
        <v>4.825593941252028E-2</v>
      </c>
      <c r="BD1223" s="17">
        <f t="shared" si="718"/>
        <v>0.31403739301235406</v>
      </c>
      <c r="BE1223" s="16">
        <f t="shared" si="719"/>
        <v>8.6204460407184585E-3</v>
      </c>
      <c r="BF1223" s="16">
        <f t="shared" si="720"/>
        <v>1.0119654047799929E-2</v>
      </c>
      <c r="BG1223" s="16">
        <f t="shared" si="721"/>
        <v>6.5856137380126703E-2</v>
      </c>
      <c r="BH1223" s="15">
        <f t="shared" si="722"/>
        <v>1.0210599939209553E-2</v>
      </c>
      <c r="BI1223" s="15">
        <f t="shared" si="723"/>
        <v>1.1986356450376432E-2</v>
      </c>
      <c r="BJ1223" s="15">
        <f t="shared" si="724"/>
        <v>7.8004162331495194E-2</v>
      </c>
    </row>
    <row r="1224" spans="1:62" x14ac:dyDescent="0.25">
      <c r="A1224">
        <v>1195</v>
      </c>
      <c r="B1224" s="26">
        <f t="shared" si="702"/>
        <v>0.4356782643150886</v>
      </c>
      <c r="C1224" s="25">
        <f t="shared" si="703"/>
        <v>10.486666673481047</v>
      </c>
      <c r="D1224" s="24">
        <f t="shared" si="704"/>
        <v>1.0348868790669101</v>
      </c>
      <c r="E1224" s="22">
        <f t="shared" si="705"/>
        <v>38.258140774471364</v>
      </c>
      <c r="F1224" s="27">
        <v>3.4</v>
      </c>
      <c r="G1224" s="4">
        <f t="shared" si="706"/>
        <v>53.615372591334406</v>
      </c>
      <c r="H1224" s="4"/>
      <c r="I1224" s="5">
        <v>0.72929999999999995</v>
      </c>
      <c r="J1224" s="5">
        <v>0</v>
      </c>
      <c r="K1224" s="14">
        <v>0</v>
      </c>
      <c r="L1224" s="6">
        <v>16</v>
      </c>
      <c r="M1224" s="6">
        <v>34</v>
      </c>
      <c r="N1224" s="6">
        <v>103</v>
      </c>
      <c r="O1224" s="13">
        <f t="shared" si="725"/>
        <v>-43.25</v>
      </c>
      <c r="P1224" s="12">
        <f t="shared" si="726"/>
        <v>-27.5</v>
      </c>
      <c r="Q1224" s="4"/>
      <c r="R1224">
        <v>1195</v>
      </c>
      <c r="S1224" s="4">
        <f t="shared" si="727"/>
        <v>2.0754997247575919</v>
      </c>
      <c r="T1224" s="12">
        <f t="shared" si="728"/>
        <v>0.75846459436788383</v>
      </c>
      <c r="U1224">
        <f t="shared" si="729"/>
        <v>1</v>
      </c>
      <c r="V1224" s="4">
        <f t="shared" si="730"/>
        <v>1.5741930568489215</v>
      </c>
      <c r="W1224" s="4"/>
      <c r="X1224"/>
      <c r="Z1224"/>
      <c r="AA1224">
        <v>1195</v>
      </c>
      <c r="AB1224" s="4">
        <f t="shared" si="731"/>
        <v>0.29259341317365273</v>
      </c>
      <c r="AC1224" s="4">
        <f t="shared" si="732"/>
        <v>0</v>
      </c>
      <c r="AD1224" s="26">
        <f t="shared" si="733"/>
        <v>0.4356782643150886</v>
      </c>
      <c r="AE1224" s="4">
        <f t="shared" si="707"/>
        <v>0.11734009319065236</v>
      </c>
      <c r="AF1224" s="11"/>
      <c r="AG1224" s="10">
        <f t="shared" si="734"/>
        <v>0.43670658682634733</v>
      </c>
      <c r="AH1224" s="10">
        <f t="shared" si="735"/>
        <v>0</v>
      </c>
      <c r="AI1224" s="25">
        <f t="shared" si="736"/>
        <v>10.486666673481047</v>
      </c>
      <c r="AJ1224" s="4">
        <f t="shared" si="708"/>
        <v>10.081981121776886</v>
      </c>
      <c r="AK1224" s="4"/>
      <c r="AL1224" s="24">
        <f t="shared" si="737"/>
        <v>1.0348868790669101</v>
      </c>
      <c r="AM1224" s="4">
        <f t="shared" si="709"/>
        <v>0.94905503164017357</v>
      </c>
      <c r="AN1224" s="3"/>
      <c r="AO1224" s="23">
        <f t="shared" si="738"/>
        <v>0</v>
      </c>
      <c r="AP1224" s="22">
        <f t="shared" si="739"/>
        <v>38.258140774471364</v>
      </c>
      <c r="AQ1224" s="4">
        <f t="shared" si="710"/>
        <v>38.157896169650265</v>
      </c>
      <c r="AR1224" s="3"/>
      <c r="AS1224" s="4">
        <v>3.4</v>
      </c>
      <c r="AT1224" s="4"/>
      <c r="AU1224" s="21">
        <f t="shared" si="740"/>
        <v>399.33662740866487</v>
      </c>
      <c r="AV1224" s="21">
        <f t="shared" si="711"/>
        <v>0.70771263372465099</v>
      </c>
      <c r="AW1224" s="3">
        <f t="shared" si="712"/>
        <v>53.615372591334406</v>
      </c>
      <c r="AX1224"/>
      <c r="AY1224" s="20">
        <f t="shared" si="713"/>
        <v>3.243899621299734E-2</v>
      </c>
      <c r="AZ1224" s="20">
        <f t="shared" si="714"/>
        <v>3.8080560771779487E-2</v>
      </c>
      <c r="BA1224" s="19">
        <f t="shared" si="715"/>
        <v>0.24781861413965944</v>
      </c>
      <c r="BB1224" s="18">
        <f t="shared" si="716"/>
        <v>4.1237885588198936E-2</v>
      </c>
      <c r="BC1224" s="18">
        <f t="shared" si="717"/>
        <v>4.8409691777450921E-2</v>
      </c>
      <c r="BD1224" s="17">
        <f t="shared" si="718"/>
        <v>0.3150379743385105</v>
      </c>
      <c r="BE1224" s="16">
        <f t="shared" si="719"/>
        <v>8.7463560018446827E-3</v>
      </c>
      <c r="BF1224" s="16">
        <f t="shared" si="720"/>
        <v>1.0267461393469844E-2</v>
      </c>
      <c r="BG1224" s="16">
        <f t="shared" si="721"/>
        <v>6.6818030031422032E-2</v>
      </c>
      <c r="BH1224" s="15">
        <f t="shared" si="722"/>
        <v>1.021503121877883E-2</v>
      </c>
      <c r="BI1224" s="15">
        <f t="shared" si="723"/>
        <v>1.1991558387262104E-2</v>
      </c>
      <c r="BJ1224" s="15">
        <f t="shared" si="724"/>
        <v>7.8038015215058945E-2</v>
      </c>
    </row>
    <row r="1225" spans="1:62" x14ac:dyDescent="0.25">
      <c r="A1225">
        <v>1196</v>
      </c>
      <c r="B1225" s="26">
        <f t="shared" si="702"/>
        <v>0.16612572193316733</v>
      </c>
      <c r="C1225" s="25">
        <f t="shared" si="703"/>
        <v>10.154795493034371</v>
      </c>
      <c r="D1225" s="24">
        <f t="shared" si="704"/>
        <v>1.0416933006619933</v>
      </c>
      <c r="E1225" s="22">
        <f t="shared" si="705"/>
        <v>38.266645441980231</v>
      </c>
      <c r="F1225" s="27">
        <v>3.4</v>
      </c>
      <c r="G1225" s="4">
        <f t="shared" si="706"/>
        <v>53.02925995760976</v>
      </c>
      <c r="H1225" s="4"/>
      <c r="I1225" s="5">
        <v>0.1216</v>
      </c>
      <c r="J1225" s="5">
        <v>0</v>
      </c>
      <c r="K1225" s="14">
        <v>0</v>
      </c>
      <c r="L1225" s="6">
        <v>16</v>
      </c>
      <c r="M1225" s="6">
        <v>55</v>
      </c>
      <c r="N1225" s="6">
        <v>91</v>
      </c>
      <c r="O1225" s="13">
        <f t="shared" si="725"/>
        <v>-13.25</v>
      </c>
      <c r="P1225" s="12">
        <f t="shared" si="726"/>
        <v>-27.5</v>
      </c>
      <c r="Q1225" s="4"/>
      <c r="R1225">
        <v>1196</v>
      </c>
      <c r="S1225" s="4">
        <f t="shared" si="727"/>
        <v>2.0754997247575919</v>
      </c>
      <c r="T1225" s="12">
        <f t="shared" si="728"/>
        <v>0.75846459436788383</v>
      </c>
      <c r="U1225">
        <f t="shared" si="729"/>
        <v>1</v>
      </c>
      <c r="V1225" s="4">
        <f t="shared" si="730"/>
        <v>1.5741930568489215</v>
      </c>
      <c r="W1225" s="4"/>
      <c r="X1225"/>
      <c r="Z1225"/>
      <c r="AA1225">
        <v>1196</v>
      </c>
      <c r="AB1225" s="4">
        <f t="shared" si="731"/>
        <v>4.8785628742514978E-2</v>
      </c>
      <c r="AC1225" s="4">
        <f t="shared" si="732"/>
        <v>0</v>
      </c>
      <c r="AD1225" s="26">
        <f t="shared" si="733"/>
        <v>0.16612572193316733</v>
      </c>
      <c r="AE1225" s="4">
        <f t="shared" si="707"/>
        <v>4.4742147840706611E-2</v>
      </c>
      <c r="AF1225" s="11"/>
      <c r="AG1225" s="10">
        <f t="shared" si="734"/>
        <v>7.2814371257485036E-2</v>
      </c>
      <c r="AH1225" s="10">
        <f t="shared" si="735"/>
        <v>0</v>
      </c>
      <c r="AI1225" s="25">
        <f t="shared" si="736"/>
        <v>10.154795493034371</v>
      </c>
      <c r="AJ1225" s="4">
        <f t="shared" si="708"/>
        <v>9.7629166147382644</v>
      </c>
      <c r="AK1225" s="4"/>
      <c r="AL1225" s="24">
        <f t="shared" si="737"/>
        <v>1.0416933006619933</v>
      </c>
      <c r="AM1225" s="4">
        <f t="shared" si="709"/>
        <v>0.95529685428915356</v>
      </c>
      <c r="AN1225" s="3"/>
      <c r="AO1225" s="23">
        <f t="shared" si="738"/>
        <v>0</v>
      </c>
      <c r="AP1225" s="22">
        <f t="shared" si="739"/>
        <v>38.266645441980231</v>
      </c>
      <c r="AQ1225" s="4">
        <f t="shared" si="710"/>
        <v>38.166378449789825</v>
      </c>
      <c r="AR1225" s="3"/>
      <c r="AS1225" s="4">
        <v>3.4</v>
      </c>
      <c r="AT1225" s="4"/>
      <c r="AU1225" s="21">
        <f t="shared" si="740"/>
        <v>400.04434004238954</v>
      </c>
      <c r="AV1225" s="21">
        <f t="shared" si="711"/>
        <v>0.54487548157818089</v>
      </c>
      <c r="AW1225" s="3">
        <f t="shared" si="712"/>
        <v>53.02925995760976</v>
      </c>
      <c r="AX1225"/>
      <c r="AY1225" s="20">
        <f t="shared" si="713"/>
        <v>1.2369114537528234E-2</v>
      </c>
      <c r="AZ1225" s="20">
        <f t="shared" si="714"/>
        <v>1.452026489188097E-2</v>
      </c>
      <c r="BA1225" s="19">
        <f t="shared" si="715"/>
        <v>9.449419466305152E-2</v>
      </c>
      <c r="BB1225" s="18">
        <f t="shared" si="716"/>
        <v>3.9932872027564487E-2</v>
      </c>
      <c r="BC1225" s="18">
        <f t="shared" si="717"/>
        <v>4.6877719336706133E-2</v>
      </c>
      <c r="BD1225" s="17">
        <f t="shared" si="718"/>
        <v>0.30506828693183563</v>
      </c>
      <c r="BE1225" s="16">
        <f t="shared" si="719"/>
        <v>8.8038892313967981E-3</v>
      </c>
      <c r="BF1225" s="16">
        <f t="shared" si="720"/>
        <v>1.0335000402074503E-2</v>
      </c>
      <c r="BG1225" s="16">
        <f t="shared" si="721"/>
        <v>6.7257556739368424E-2</v>
      </c>
      <c r="BH1225" s="15">
        <f t="shared" si="722"/>
        <v>1.0217312515381022E-2</v>
      </c>
      <c r="BI1225" s="15">
        <f t="shared" si="723"/>
        <v>1.199423643109946E-2</v>
      </c>
      <c r="BJ1225" s="15">
        <f t="shared" si="724"/>
        <v>7.8055443243925327E-2</v>
      </c>
    </row>
    <row r="1226" spans="1:62" x14ac:dyDescent="0.25">
      <c r="A1226">
        <v>1197</v>
      </c>
      <c r="B1226" s="26">
        <f t="shared" si="702"/>
        <v>9.3527776583221589E-2</v>
      </c>
      <c r="C1226" s="25">
        <f t="shared" si="703"/>
        <v>9.8357309859957489</v>
      </c>
      <c r="D1226" s="24">
        <f t="shared" si="704"/>
        <v>1.0266200426010241</v>
      </c>
      <c r="E1226" s="22">
        <f t="shared" si="705"/>
        <v>38.250105670851582</v>
      </c>
      <c r="F1226" s="27">
        <v>3.4</v>
      </c>
      <c r="G1226" s="4">
        <f t="shared" si="706"/>
        <v>52.605984476031573</v>
      </c>
      <c r="H1226" s="4"/>
      <c r="I1226" s="5">
        <v>0.1216</v>
      </c>
      <c r="J1226" s="5">
        <v>0</v>
      </c>
      <c r="K1226" s="14">
        <v>0</v>
      </c>
      <c r="L1226" s="6">
        <v>13.5</v>
      </c>
      <c r="M1226" s="6">
        <v>58</v>
      </c>
      <c r="N1226" s="6">
        <v>69</v>
      </c>
      <c r="O1226" s="13">
        <f t="shared" si="725"/>
        <v>6.25</v>
      </c>
      <c r="P1226" s="12">
        <f t="shared" si="726"/>
        <v>-21.25</v>
      </c>
      <c r="Q1226" s="4"/>
      <c r="R1226">
        <v>1197</v>
      </c>
      <c r="S1226" s="4">
        <f t="shared" si="727"/>
        <v>1.6422633067433468</v>
      </c>
      <c r="T1226" s="12">
        <f t="shared" si="728"/>
        <v>0.95855194129866228</v>
      </c>
      <c r="U1226">
        <f t="shared" si="729"/>
        <v>1</v>
      </c>
      <c r="V1226" s="4">
        <f t="shared" si="730"/>
        <v>1.5741946808023954</v>
      </c>
      <c r="W1226" s="4"/>
      <c r="X1226"/>
      <c r="Z1226"/>
      <c r="AA1226">
        <v>1197</v>
      </c>
      <c r="AB1226" s="4">
        <f t="shared" si="731"/>
        <v>4.8785628742514978E-2</v>
      </c>
      <c r="AC1226" s="4">
        <f t="shared" si="732"/>
        <v>0</v>
      </c>
      <c r="AD1226" s="26">
        <f t="shared" si="733"/>
        <v>9.3527776583221589E-2</v>
      </c>
      <c r="AE1226" s="4">
        <f t="shared" si="707"/>
        <v>3.6543692300324268E-2</v>
      </c>
      <c r="AF1226" s="11"/>
      <c r="AG1226" s="10">
        <f t="shared" si="734"/>
        <v>7.2814371257485036E-2</v>
      </c>
      <c r="AH1226" s="10">
        <f t="shared" si="735"/>
        <v>0</v>
      </c>
      <c r="AI1226" s="25">
        <f t="shared" si="736"/>
        <v>9.8357309859957489</v>
      </c>
      <c r="AJ1226" s="4">
        <f t="shared" si="708"/>
        <v>9.5623095041837836</v>
      </c>
      <c r="AK1226" s="4"/>
      <c r="AL1226" s="24">
        <f t="shared" si="737"/>
        <v>1.0266200426010241</v>
      </c>
      <c r="AM1226" s="4">
        <f t="shared" si="709"/>
        <v>0.96487994236205898</v>
      </c>
      <c r="AN1226" s="3"/>
      <c r="AO1226" s="23">
        <f t="shared" si="738"/>
        <v>0</v>
      </c>
      <c r="AP1226" s="22">
        <f t="shared" si="739"/>
        <v>38.250105670851582</v>
      </c>
      <c r="AQ1226" s="4">
        <f t="shared" si="710"/>
        <v>38.178282124201004</v>
      </c>
      <c r="AR1226" s="3"/>
      <c r="AS1226" s="4">
        <v>3.4</v>
      </c>
      <c r="AT1226" s="4"/>
      <c r="AU1226" s="21">
        <f t="shared" si="740"/>
        <v>400.58921552396771</v>
      </c>
      <c r="AV1226" s="21">
        <f t="shared" si="711"/>
        <v>0.3611888796091588</v>
      </c>
      <c r="AW1226" s="3">
        <f t="shared" si="712"/>
        <v>52.605984476031573</v>
      </c>
      <c r="AX1226"/>
      <c r="AY1226" s="20">
        <f t="shared" si="713"/>
        <v>5.8067384370674756E-3</v>
      </c>
      <c r="AZ1226" s="20">
        <f t="shared" si="714"/>
        <v>6.8166059913400794E-3</v>
      </c>
      <c r="BA1226" s="19">
        <f t="shared" si="715"/>
        <v>4.4360739854489774E-2</v>
      </c>
      <c r="BB1226" s="18">
        <f t="shared" si="716"/>
        <v>2.7861938082139166E-2</v>
      </c>
      <c r="BC1226" s="18">
        <f t="shared" si="717"/>
        <v>3.2707492531206847E-2</v>
      </c>
      <c r="BD1226" s="17">
        <f t="shared" si="718"/>
        <v>0.21285205119861936</v>
      </c>
      <c r="BE1226" s="16">
        <f t="shared" si="719"/>
        <v>6.2913814914737024E-3</v>
      </c>
      <c r="BF1226" s="16">
        <f t="shared" si="720"/>
        <v>7.3855347943386947E-3</v>
      </c>
      <c r="BG1226" s="16">
        <f t="shared" si="721"/>
        <v>4.8063183953152754E-2</v>
      </c>
      <c r="BH1226" s="15">
        <f t="shared" si="722"/>
        <v>7.3188953419330398E-3</v>
      </c>
      <c r="BI1226" s="15">
        <f t="shared" si="723"/>
        <v>8.5917467057474821E-3</v>
      </c>
      <c r="BJ1226" s="15">
        <f t="shared" si="724"/>
        <v>5.5912904602896926E-2</v>
      </c>
    </row>
    <row r="1227" spans="1:62" x14ac:dyDescent="0.25">
      <c r="A1227">
        <v>1198</v>
      </c>
      <c r="B1227" s="26">
        <f t="shared" si="702"/>
        <v>8.5329321042839246E-2</v>
      </c>
      <c r="C1227" s="25">
        <f t="shared" si="703"/>
        <v>9.635123875441268</v>
      </c>
      <c r="D1227" s="24">
        <f t="shared" si="704"/>
        <v>1.0121588957146723</v>
      </c>
      <c r="E1227" s="22">
        <f t="shared" si="705"/>
        <v>38.233783504223638</v>
      </c>
      <c r="F1227" s="27">
        <v>3.4</v>
      </c>
      <c r="G1227" s="4">
        <f t="shared" si="706"/>
        <v>52.366395596422414</v>
      </c>
      <c r="H1227" s="4"/>
      <c r="I1227" s="5">
        <v>0.1216</v>
      </c>
      <c r="J1227" s="5">
        <v>0</v>
      </c>
      <c r="K1227" s="14">
        <v>0</v>
      </c>
      <c r="L1227" s="6">
        <v>10.199999999999999</v>
      </c>
      <c r="M1227" s="6">
        <v>56</v>
      </c>
      <c r="N1227" s="6">
        <v>34</v>
      </c>
      <c r="O1227" s="13">
        <f t="shared" si="725"/>
        <v>30.5</v>
      </c>
      <c r="P1227" s="12">
        <f t="shared" si="726"/>
        <v>0</v>
      </c>
      <c r="Q1227" s="4"/>
      <c r="R1227">
        <v>1198</v>
      </c>
      <c r="S1227" s="4">
        <f t="shared" si="727"/>
        <v>1.1276998486951821</v>
      </c>
      <c r="T1227" s="12">
        <f t="shared" si="728"/>
        <v>1</v>
      </c>
      <c r="U1227">
        <f t="shared" si="729"/>
        <v>1</v>
      </c>
      <c r="V1227" s="4">
        <f t="shared" si="730"/>
        <v>1.1276998486951821</v>
      </c>
      <c r="W1227" s="4"/>
      <c r="X1227"/>
      <c r="Z1227"/>
      <c r="AA1227">
        <v>1198</v>
      </c>
      <c r="AB1227" s="4">
        <f t="shared" si="731"/>
        <v>4.8785628742514978E-2</v>
      </c>
      <c r="AC1227" s="4">
        <f t="shared" si="732"/>
        <v>0</v>
      </c>
      <c r="AD1227" s="26">
        <f t="shared" si="733"/>
        <v>8.5329321042839246E-2</v>
      </c>
      <c r="AE1227" s="4">
        <f t="shared" si="707"/>
        <v>5.1357940925883014E-2</v>
      </c>
      <c r="AF1227" s="11"/>
      <c r="AG1227" s="10">
        <f t="shared" si="734"/>
        <v>7.2814371257485036E-2</v>
      </c>
      <c r="AH1227" s="10">
        <f t="shared" si="735"/>
        <v>0</v>
      </c>
      <c r="AI1227" s="25">
        <f t="shared" si="736"/>
        <v>9.635123875441268</v>
      </c>
      <c r="AJ1227" s="4">
        <f t="shared" si="708"/>
        <v>9.4894836530564959</v>
      </c>
      <c r="AK1227" s="4"/>
      <c r="AL1227" s="24">
        <f t="shared" si="737"/>
        <v>1.0121588957146723</v>
      </c>
      <c r="AM1227" s="4">
        <f t="shared" si="709"/>
        <v>0.97880529731385335</v>
      </c>
      <c r="AN1227" s="3"/>
      <c r="AO1227" s="23">
        <f t="shared" si="738"/>
        <v>0</v>
      </c>
      <c r="AP1227" s="22">
        <f t="shared" si="739"/>
        <v>38.233783504223638</v>
      </c>
      <c r="AQ1227" s="4">
        <f t="shared" si="710"/>
        <v>38.194980733392015</v>
      </c>
      <c r="AR1227" s="3"/>
      <c r="AS1227" s="4">
        <v>3.4</v>
      </c>
      <c r="AT1227" s="4"/>
      <c r="AU1227" s="21">
        <f t="shared" si="740"/>
        <v>400.95040440357684</v>
      </c>
      <c r="AV1227" s="21">
        <f t="shared" si="711"/>
        <v>0.19599531410113594</v>
      </c>
      <c r="AW1227" s="3">
        <f t="shared" si="712"/>
        <v>52.366395596422414</v>
      </c>
      <c r="AX1227"/>
      <c r="AY1227" s="20">
        <f t="shared" si="713"/>
        <v>3.4617195514812234E-3</v>
      </c>
      <c r="AZ1227" s="20">
        <f t="shared" si="714"/>
        <v>4.0637577343475232E-3</v>
      </c>
      <c r="BA1227" s="19">
        <f t="shared" si="715"/>
        <v>2.644590283112749E-2</v>
      </c>
      <c r="BB1227" s="18">
        <f t="shared" si="716"/>
        <v>1.4840892644799951E-2</v>
      </c>
      <c r="BC1227" s="18">
        <f t="shared" si="717"/>
        <v>1.7421917452591248E-2</v>
      </c>
      <c r="BD1227" s="17">
        <f t="shared" si="718"/>
        <v>0.11337741228738096</v>
      </c>
      <c r="BE1227" s="16">
        <f t="shared" si="719"/>
        <v>3.3987669414330805E-3</v>
      </c>
      <c r="BF1227" s="16">
        <f t="shared" si="720"/>
        <v>3.9898568442910077E-3</v>
      </c>
      <c r="BG1227" s="16">
        <f t="shared" si="721"/>
        <v>2.5964974615094887E-2</v>
      </c>
      <c r="BH1227" s="15">
        <f t="shared" si="722"/>
        <v>3.9540433734815772E-3</v>
      </c>
      <c r="BI1227" s="15">
        <f t="shared" si="723"/>
        <v>4.6417030906088083E-3</v>
      </c>
      <c r="BJ1227" s="15">
        <f t="shared" si="724"/>
        <v>3.0207024367532597E-2</v>
      </c>
    </row>
    <row r="1228" spans="1:62" x14ac:dyDescent="0.25">
      <c r="A1228">
        <v>1199</v>
      </c>
      <c r="B1228" s="26">
        <f t="shared" si="702"/>
        <v>0.1976747073929489</v>
      </c>
      <c r="C1228" s="25">
        <f t="shared" si="703"/>
        <v>9.7078668865894304</v>
      </c>
      <c r="D1228" s="24">
        <f t="shared" si="704"/>
        <v>1.004460719825049</v>
      </c>
      <c r="E1228" s="22">
        <f t="shared" si="705"/>
        <v>38.225097968513857</v>
      </c>
      <c r="F1228" s="27">
        <v>3.4</v>
      </c>
      <c r="G1228" s="4">
        <f t="shared" si="706"/>
        <v>52.535100282321288</v>
      </c>
      <c r="H1228" s="4"/>
      <c r="I1228" s="5">
        <v>0.36470000000000002</v>
      </c>
      <c r="J1228" s="5">
        <v>0</v>
      </c>
      <c r="K1228" s="14">
        <v>0</v>
      </c>
      <c r="L1228" s="6">
        <v>6.1</v>
      </c>
      <c r="M1228" s="6">
        <v>75</v>
      </c>
      <c r="N1228" s="6">
        <v>18</v>
      </c>
      <c r="O1228" s="13">
        <f t="shared" si="725"/>
        <v>61.5</v>
      </c>
      <c r="P1228" s="12">
        <f t="shared" si="726"/>
        <v>0</v>
      </c>
      <c r="Q1228" s="4"/>
      <c r="R1228">
        <v>1199</v>
      </c>
      <c r="S1228" s="4">
        <f t="shared" si="727"/>
        <v>0.60923828172684824</v>
      </c>
      <c r="T1228" s="12">
        <f t="shared" si="728"/>
        <v>1</v>
      </c>
      <c r="U1228">
        <f t="shared" si="729"/>
        <v>1</v>
      </c>
      <c r="V1228" s="4">
        <f t="shared" si="730"/>
        <v>0.60923828172684824</v>
      </c>
      <c r="W1228" s="4"/>
      <c r="X1228"/>
      <c r="Z1228"/>
      <c r="AA1228">
        <v>1199</v>
      </c>
      <c r="AB1228" s="4">
        <f t="shared" si="731"/>
        <v>0.1463167664670659</v>
      </c>
      <c r="AC1228" s="4">
        <f t="shared" si="732"/>
        <v>0</v>
      </c>
      <c r="AD1228" s="26">
        <f t="shared" si="733"/>
        <v>0.1976747073929489</v>
      </c>
      <c r="AE1228" s="4">
        <f t="shared" si="707"/>
        <v>0.13479928450522061</v>
      </c>
      <c r="AF1228" s="11"/>
      <c r="AG1228" s="10">
        <f t="shared" si="734"/>
        <v>0.21838323353293418</v>
      </c>
      <c r="AH1228" s="10">
        <f t="shared" si="735"/>
        <v>0</v>
      </c>
      <c r="AI1228" s="25">
        <f t="shared" si="736"/>
        <v>9.7078668865894304</v>
      </c>
      <c r="AJ1228" s="4">
        <f t="shared" si="708"/>
        <v>9.597009112348859</v>
      </c>
      <c r="AK1228" s="4"/>
      <c r="AL1228" s="24">
        <f t="shared" si="737"/>
        <v>1.004460719825049</v>
      </c>
      <c r="AM1228" s="4">
        <f t="shared" si="709"/>
        <v>0.97939879613137815</v>
      </c>
      <c r="AN1228" s="3"/>
      <c r="AO1228" s="23">
        <f t="shared" si="738"/>
        <v>0</v>
      </c>
      <c r="AP1228" s="22">
        <f t="shared" si="739"/>
        <v>38.225097968513857</v>
      </c>
      <c r="AQ1228" s="4">
        <f t="shared" si="710"/>
        <v>38.195841291106518</v>
      </c>
      <c r="AR1228" s="3"/>
      <c r="AS1228" s="4">
        <v>3.4</v>
      </c>
      <c r="AT1228" s="4"/>
      <c r="AU1228" s="21">
        <f t="shared" si="740"/>
        <v>401.14639971767798</v>
      </c>
      <c r="AV1228" s="21">
        <f t="shared" si="711"/>
        <v>0.17753284310712866</v>
      </c>
      <c r="AW1228" s="3">
        <f t="shared" si="712"/>
        <v>52.535100282321288</v>
      </c>
      <c r="AX1228"/>
      <c r="AY1228" s="20">
        <f t="shared" si="713"/>
        <v>6.4070720697467108E-3</v>
      </c>
      <c r="AZ1228" s="20">
        <f t="shared" si="714"/>
        <v>7.521345473180922E-3</v>
      </c>
      <c r="BA1228" s="19">
        <f t="shared" si="715"/>
        <v>4.8947005344800669E-2</v>
      </c>
      <c r="BB1228" s="18">
        <f t="shared" si="716"/>
        <v>1.1296524403809285E-2</v>
      </c>
      <c r="BC1228" s="18">
        <f t="shared" si="717"/>
        <v>1.3261137343602203E-2</v>
      </c>
      <c r="BD1228" s="17">
        <f t="shared" si="718"/>
        <v>8.6300112493159942E-2</v>
      </c>
      <c r="BE1228" s="16">
        <f t="shared" si="719"/>
        <v>2.5538365220789949E-3</v>
      </c>
      <c r="BF1228" s="16">
        <f t="shared" si="720"/>
        <v>2.9979820041796893E-3</v>
      </c>
      <c r="BG1228" s="16">
        <f t="shared" si="721"/>
        <v>1.9510105167412202E-2</v>
      </c>
      <c r="BH1228" s="15">
        <f t="shared" si="722"/>
        <v>2.9812863605683773E-3</v>
      </c>
      <c r="BI1228" s="15">
        <f t="shared" si="723"/>
        <v>3.4997709450150516E-3</v>
      </c>
      <c r="BJ1228" s="15">
        <f t="shared" si="724"/>
        <v>2.2775620101755857E-2</v>
      </c>
    </row>
    <row r="1229" spans="1:62" x14ac:dyDescent="0.25">
      <c r="A1229">
        <v>1200</v>
      </c>
      <c r="B1229" s="26">
        <f t="shared" si="702"/>
        <v>0.28111605097228654</v>
      </c>
      <c r="C1229" s="25">
        <f t="shared" si="703"/>
        <v>9.8153923458817935</v>
      </c>
      <c r="D1229" s="24">
        <f t="shared" si="704"/>
        <v>1.0026375154875813</v>
      </c>
      <c r="E1229" s="22">
        <f t="shared" si="705"/>
        <v>38.223121526872497</v>
      </c>
      <c r="F1229" s="27">
        <v>3.4</v>
      </c>
      <c r="G1229" s="4">
        <f t="shared" si="706"/>
        <v>52.722267439214157</v>
      </c>
      <c r="H1229" s="4"/>
      <c r="I1229" s="5">
        <v>0.36470000000000002</v>
      </c>
      <c r="J1229" s="5">
        <v>0</v>
      </c>
      <c r="K1229" s="14">
        <v>0</v>
      </c>
      <c r="L1229" s="6">
        <v>4.5999999999999996</v>
      </c>
      <c r="M1229" s="6">
        <v>71</v>
      </c>
      <c r="N1229" s="6">
        <v>8</v>
      </c>
      <c r="O1229" s="13">
        <f t="shared" si="725"/>
        <v>65</v>
      </c>
      <c r="P1229" s="12">
        <f t="shared" si="726"/>
        <v>0</v>
      </c>
      <c r="Q1229" s="4"/>
      <c r="R1229">
        <v>1200</v>
      </c>
      <c r="S1229" s="4">
        <f t="shared" si="727"/>
        <v>0.45940307648816003</v>
      </c>
      <c r="T1229" s="12">
        <f t="shared" si="728"/>
        <v>1</v>
      </c>
      <c r="U1229">
        <f t="shared" si="729"/>
        <v>1</v>
      </c>
      <c r="V1229" s="4">
        <f t="shared" si="730"/>
        <v>0.45940307648816003</v>
      </c>
      <c r="W1229" s="4"/>
      <c r="X1229"/>
      <c r="Z1229"/>
      <c r="AA1229">
        <v>1200</v>
      </c>
      <c r="AB1229" s="4">
        <f t="shared" si="731"/>
        <v>0.1463167664670659</v>
      </c>
      <c r="AC1229" s="4">
        <f t="shared" si="732"/>
        <v>0</v>
      </c>
      <c r="AD1229" s="26">
        <f t="shared" si="733"/>
        <v>0.28111605097228654</v>
      </c>
      <c r="AE1229" s="4">
        <f t="shared" si="707"/>
        <v>0.28111605097228654</v>
      </c>
      <c r="AF1229" s="11"/>
      <c r="AG1229" s="10">
        <f t="shared" si="734"/>
        <v>0.21838323353293418</v>
      </c>
      <c r="AH1229" s="10">
        <f t="shared" si="735"/>
        <v>0</v>
      </c>
      <c r="AI1229" s="25">
        <f t="shared" si="736"/>
        <v>9.8153923458817935</v>
      </c>
      <c r="AJ1229" s="4">
        <f t="shared" si="708"/>
        <v>9.8153923458817935</v>
      </c>
      <c r="AK1229" s="4"/>
      <c r="AL1229" s="24">
        <f t="shared" si="737"/>
        <v>1.0026375154875813</v>
      </c>
      <c r="AM1229" s="4">
        <f t="shared" si="709"/>
        <v>1.0026375154875813</v>
      </c>
      <c r="AN1229" s="3"/>
      <c r="AO1229" s="23">
        <f t="shared" si="738"/>
        <v>0</v>
      </c>
      <c r="AP1229" s="22">
        <f t="shared" si="739"/>
        <v>38.223121526872497</v>
      </c>
      <c r="AQ1229" s="4">
        <f t="shared" si="710"/>
        <v>38.223121526872497</v>
      </c>
      <c r="AR1229" s="3"/>
      <c r="AS1229" s="4">
        <v>3.4</v>
      </c>
      <c r="AT1229" s="4"/>
      <c r="AU1229" s="21">
        <f t="shared" si="740"/>
        <v>401.32393256078512</v>
      </c>
      <c r="AV1229" s="21">
        <f t="shared" si="711"/>
        <v>0</v>
      </c>
      <c r="AW1229" s="3">
        <f t="shared" si="712"/>
        <v>52.722267439214157</v>
      </c>
      <c r="AX1229"/>
      <c r="AY1229" s="20">
        <f t="shared" si="713"/>
        <v>0</v>
      </c>
      <c r="AZ1229" s="20">
        <f t="shared" si="714"/>
        <v>0</v>
      </c>
      <c r="BA1229" s="19">
        <f t="shared" si="715"/>
        <v>0</v>
      </c>
      <c r="BB1229" s="18">
        <f t="shared" si="716"/>
        <v>0</v>
      </c>
      <c r="BC1229" s="18">
        <f t="shared" si="717"/>
        <v>0</v>
      </c>
      <c r="BD1229" s="17">
        <f t="shared" si="718"/>
        <v>0</v>
      </c>
      <c r="BE1229" s="16">
        <f t="shared" si="719"/>
        <v>0</v>
      </c>
      <c r="BF1229" s="16">
        <f t="shared" si="720"/>
        <v>0</v>
      </c>
      <c r="BG1229" s="16">
        <f t="shared" si="721"/>
        <v>0</v>
      </c>
      <c r="BH1229" s="15">
        <f t="shared" si="722"/>
        <v>0</v>
      </c>
      <c r="BI1229" s="15">
        <f t="shared" si="723"/>
        <v>0</v>
      </c>
      <c r="BJ1229" s="15">
        <f t="shared" si="724"/>
        <v>0</v>
      </c>
    </row>
    <row r="1230" spans="1:62" x14ac:dyDescent="0.25">
      <c r="B1230" s="3"/>
      <c r="C1230" s="3"/>
      <c r="D1230" s="3"/>
      <c r="E1230" s="3"/>
      <c r="J1230" s="14"/>
      <c r="K1230" s="6"/>
      <c r="L1230" s="6"/>
      <c r="M1230" s="6"/>
      <c r="N1230" s="13"/>
      <c r="O1230" s="12"/>
      <c r="Q1230"/>
      <c r="R1230" s="4"/>
      <c r="S1230" s="4"/>
      <c r="T1230"/>
      <c r="U1230" s="4"/>
      <c r="V1230" s="4"/>
      <c r="W1230"/>
      <c r="Y1230" s="3"/>
      <c r="Z1230" s="3"/>
      <c r="AA1230" s="3"/>
      <c r="AB1230" s="11"/>
      <c r="AC1230" s="11"/>
      <c r="AD1230" s="10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V1230" s="7"/>
      <c r="AW1230" s="7"/>
      <c r="AY1230" s="9"/>
      <c r="AZ1230" s="9"/>
      <c r="BA1230" s="8"/>
      <c r="BB1230" s="7"/>
      <c r="BC1230" s="7"/>
      <c r="BD1230" s="7"/>
      <c r="BE1230" s="7"/>
      <c r="BF1230" s="7"/>
      <c r="BG1230" s="7"/>
    </row>
    <row r="1231" spans="1:62" x14ac:dyDescent="0.25">
      <c r="B1231" s="3"/>
      <c r="C1231" s="3"/>
      <c r="D1231" s="3"/>
      <c r="E1231" s="3"/>
      <c r="I1231" s="3"/>
      <c r="J1231" s="6"/>
      <c r="K1231" s="6"/>
      <c r="L1231" s="6"/>
      <c r="R1231" s="3"/>
      <c r="T1231" s="1"/>
      <c r="U1231" s="4"/>
      <c r="W1231" s="3"/>
      <c r="Y1231" s="3"/>
      <c r="Z1231" s="11"/>
      <c r="AA1231" s="10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T1231" s="7"/>
      <c r="AU1231" s="7"/>
      <c r="AW1231" s="9"/>
      <c r="AX1231" s="9"/>
      <c r="AY1231" s="8"/>
      <c r="AZ1231" s="7"/>
      <c r="BA1231" s="7"/>
      <c r="BB1231" s="7"/>
      <c r="BC1231" s="7"/>
      <c r="BD1231" s="7"/>
      <c r="BE1231" s="7"/>
    </row>
    <row r="1232" spans="1:62" x14ac:dyDescent="0.25">
      <c r="B1232" s="3"/>
      <c r="C1232" s="3"/>
      <c r="D1232" s="3"/>
      <c r="E1232" s="3"/>
      <c r="I1232" s="3"/>
      <c r="J1232" s="6"/>
      <c r="K1232" s="6"/>
      <c r="L1232" s="6"/>
      <c r="Q1232" s="3"/>
      <c r="R1232" s="3"/>
      <c r="S1232" s="1"/>
      <c r="T1232" s="5"/>
      <c r="U1232" s="5"/>
      <c r="W1232" s="3"/>
      <c r="Y1232" s="3"/>
      <c r="Z1232" s="11"/>
      <c r="AA1232" s="10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T1232" s="7"/>
      <c r="AU1232" s="7"/>
      <c r="AW1232" s="9"/>
      <c r="AX1232" s="9"/>
      <c r="AY1232" s="8"/>
      <c r="AZ1232" s="7"/>
      <c r="BA1232" s="7"/>
      <c r="BB1232" s="7"/>
      <c r="BC1232" s="7"/>
      <c r="BD1232" s="7"/>
      <c r="BE1232" s="7"/>
    </row>
    <row r="1233" spans="2:57" x14ac:dyDescent="0.25">
      <c r="B1233" s="3"/>
      <c r="C1233" s="3"/>
      <c r="D1233" s="3"/>
      <c r="E1233" s="3"/>
      <c r="I1233" s="3"/>
      <c r="J1233" s="6"/>
      <c r="K1233" s="6"/>
      <c r="L1233" s="6"/>
      <c r="Q1233" s="3"/>
      <c r="R1233" s="3"/>
      <c r="S1233" s="1"/>
      <c r="T1233" s="5"/>
      <c r="U1233" s="1"/>
      <c r="W1233" s="3"/>
      <c r="Y1233" s="3"/>
      <c r="Z1233" s="11"/>
      <c r="AA1233" s="10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T1233" s="7"/>
      <c r="AU1233" s="7"/>
      <c r="AW1233" s="9"/>
      <c r="AX1233" s="9"/>
      <c r="AY1233" s="8"/>
      <c r="AZ1233" s="7"/>
      <c r="BA1233" s="7"/>
      <c r="BB1233" s="7"/>
      <c r="BC1233" s="7"/>
      <c r="BD1233" s="7"/>
      <c r="BE1233" s="7"/>
    </row>
    <row r="1234" spans="2:57" x14ac:dyDescent="0.25">
      <c r="B1234" s="3"/>
      <c r="C1234" s="3"/>
      <c r="D1234" s="3"/>
      <c r="E1234" s="3"/>
      <c r="I1234" s="3"/>
      <c r="J1234" s="6"/>
      <c r="K1234" s="6"/>
      <c r="L1234" s="6"/>
      <c r="Q1234" s="3"/>
      <c r="R1234" s="3"/>
      <c r="S1234" s="1"/>
      <c r="T1234" s="5"/>
      <c r="U1234" s="1"/>
      <c r="W1234" s="3"/>
      <c r="Y1234" s="3"/>
      <c r="Z1234" s="11"/>
      <c r="AA1234" s="10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T1234" s="7"/>
      <c r="AU1234" s="7"/>
      <c r="AW1234" s="9"/>
      <c r="AX1234" s="9"/>
      <c r="AY1234" s="8"/>
      <c r="AZ1234" s="7"/>
      <c r="BA1234" s="7"/>
      <c r="BB1234" s="7"/>
      <c r="BC1234" s="7"/>
      <c r="BD1234" s="7"/>
      <c r="BE1234" s="7"/>
    </row>
    <row r="1235" spans="2:57" x14ac:dyDescent="0.25">
      <c r="B1235" s="3"/>
      <c r="C1235" s="3"/>
      <c r="D1235" s="3"/>
      <c r="E1235" s="3"/>
      <c r="I1235" s="3"/>
      <c r="J1235" s="6"/>
      <c r="K1235" s="6"/>
      <c r="L1235" s="6"/>
      <c r="Q1235" s="3"/>
      <c r="R1235" s="3"/>
      <c r="S1235" s="1"/>
      <c r="T1235" s="5"/>
      <c r="U1235" s="1"/>
      <c r="W1235" s="3"/>
      <c r="Y1235" s="3"/>
      <c r="Z1235" s="11"/>
      <c r="AA1235" s="10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T1235" s="7"/>
      <c r="AU1235" s="7"/>
      <c r="AW1235" s="9"/>
      <c r="AX1235" s="9"/>
      <c r="AY1235" s="8"/>
      <c r="AZ1235" s="7"/>
      <c r="BA1235" s="7"/>
      <c r="BB1235" s="7"/>
      <c r="BC1235" s="7"/>
      <c r="BD1235" s="7"/>
      <c r="BE1235" s="7"/>
    </row>
    <row r="1236" spans="2:57" x14ac:dyDescent="0.25">
      <c r="B1236" s="3"/>
      <c r="C1236" s="3"/>
      <c r="D1236" s="3"/>
      <c r="E1236" s="3"/>
      <c r="I1236" s="3"/>
      <c r="J1236" s="6"/>
      <c r="K1236" s="6"/>
      <c r="L1236" s="6"/>
      <c r="Q1236" s="3"/>
      <c r="R1236" s="3"/>
      <c r="S1236" s="1"/>
      <c r="T1236" s="5"/>
      <c r="U1236" s="1"/>
      <c r="W1236" s="3"/>
      <c r="Y1236" s="3"/>
      <c r="Z1236" s="11"/>
      <c r="AA1236" s="10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T1236" s="7"/>
      <c r="AU1236" s="7"/>
      <c r="AW1236" s="9"/>
      <c r="AX1236" s="9"/>
      <c r="AY1236" s="8"/>
      <c r="AZ1236" s="7"/>
      <c r="BA1236" s="7"/>
      <c r="BB1236" s="7"/>
      <c r="BC1236" s="7"/>
      <c r="BD1236" s="7"/>
      <c r="BE1236" s="7"/>
    </row>
    <row r="1237" spans="2:57" x14ac:dyDescent="0.25">
      <c r="B1237" s="3"/>
      <c r="C1237" s="3"/>
      <c r="D1237" s="3"/>
      <c r="E1237" s="3"/>
      <c r="I1237" s="3"/>
      <c r="J1237" s="6"/>
      <c r="K1237" s="6"/>
      <c r="L1237" s="6"/>
      <c r="Q1237" s="3"/>
      <c r="R1237" s="3"/>
      <c r="S1237" s="1"/>
      <c r="T1237" s="5"/>
      <c r="U1237" s="1"/>
      <c r="W1237" s="3"/>
      <c r="Y1237" s="3"/>
      <c r="Z1237" s="11"/>
      <c r="AA1237" s="10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T1237" s="7"/>
      <c r="AU1237" s="7"/>
      <c r="AW1237" s="9"/>
      <c r="AX1237" s="9"/>
      <c r="AY1237" s="8"/>
      <c r="AZ1237" s="7"/>
      <c r="BA1237" s="7"/>
      <c r="BB1237" s="7"/>
      <c r="BC1237" s="7"/>
      <c r="BD1237" s="7"/>
      <c r="BE1237" s="7"/>
    </row>
    <row r="1238" spans="2:57" x14ac:dyDescent="0.25">
      <c r="B1238" s="3"/>
      <c r="C1238" s="3"/>
      <c r="D1238" s="3"/>
      <c r="E1238" s="3"/>
      <c r="I1238" s="3"/>
      <c r="J1238" s="6"/>
      <c r="K1238" s="6"/>
      <c r="L1238" s="6"/>
      <c r="Q1238" s="3"/>
      <c r="R1238" s="3"/>
      <c r="S1238" s="1"/>
      <c r="T1238" s="5"/>
      <c r="U1238" s="1"/>
      <c r="W1238" s="3"/>
      <c r="Y1238" s="3"/>
      <c r="Z1238" s="11"/>
      <c r="AA1238" s="10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T1238" s="7"/>
      <c r="AU1238" s="7"/>
      <c r="AW1238" s="9"/>
      <c r="AX1238" s="9"/>
      <c r="AY1238" s="8"/>
      <c r="AZ1238" s="7"/>
      <c r="BA1238" s="7"/>
      <c r="BB1238" s="7"/>
      <c r="BC1238" s="7"/>
      <c r="BD1238" s="7"/>
      <c r="BE1238" s="7"/>
    </row>
    <row r="1239" spans="2:57" x14ac:dyDescent="0.25">
      <c r="B1239" s="3"/>
      <c r="C1239" s="3"/>
      <c r="D1239" s="3"/>
      <c r="E1239" s="3"/>
      <c r="I1239" s="3"/>
      <c r="J1239" s="6"/>
      <c r="K1239" s="6"/>
      <c r="L1239" s="6"/>
      <c r="Q1239" s="3"/>
      <c r="R1239" s="3"/>
      <c r="S1239" s="1"/>
      <c r="T1239" s="5"/>
      <c r="U1239" s="1"/>
      <c r="W1239" s="3"/>
      <c r="Y1239" s="3"/>
      <c r="Z1239" s="11"/>
      <c r="AA1239" s="10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T1239" s="7"/>
      <c r="AU1239" s="7"/>
      <c r="AW1239" s="9"/>
      <c r="AX1239" s="9"/>
      <c r="AY1239" s="8"/>
      <c r="AZ1239" s="7"/>
      <c r="BA1239" s="7"/>
      <c r="BB1239" s="7"/>
      <c r="BC1239" s="7"/>
      <c r="BD1239" s="7"/>
      <c r="BE1239" s="7"/>
    </row>
    <row r="1240" spans="2:57" x14ac:dyDescent="0.25">
      <c r="B1240" s="3"/>
      <c r="C1240" s="3"/>
      <c r="D1240" s="3"/>
      <c r="E1240" s="3"/>
      <c r="I1240" s="3"/>
      <c r="J1240" s="6"/>
      <c r="K1240" s="6"/>
      <c r="L1240" s="6"/>
      <c r="Q1240" s="3"/>
      <c r="R1240" s="3"/>
      <c r="S1240" s="1"/>
      <c r="T1240" s="5"/>
      <c r="U1240" s="1"/>
      <c r="W1240" s="3"/>
      <c r="Y1240" s="3"/>
      <c r="Z1240" s="11"/>
      <c r="AA1240" s="10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T1240" s="7"/>
      <c r="AU1240" s="7"/>
      <c r="AW1240" s="9"/>
      <c r="AX1240" s="9"/>
      <c r="AY1240" s="8"/>
      <c r="AZ1240" s="7"/>
      <c r="BA1240" s="7"/>
      <c r="BB1240" s="7"/>
      <c r="BC1240" s="7"/>
      <c r="BD1240" s="7"/>
      <c r="BE1240" s="7"/>
    </row>
    <row r="1241" spans="2:57" x14ac:dyDescent="0.25">
      <c r="B1241" s="3"/>
      <c r="C1241" s="3"/>
      <c r="D1241" s="3"/>
      <c r="E1241" s="3"/>
      <c r="I1241" s="3"/>
      <c r="J1241" s="6"/>
      <c r="K1241" s="6"/>
      <c r="L1241" s="6"/>
      <c r="Q1241" s="3"/>
      <c r="R1241" s="3"/>
      <c r="S1241" s="1"/>
      <c r="T1241" s="5"/>
      <c r="U1241" s="1"/>
      <c r="W1241" s="3"/>
      <c r="Y1241" s="3"/>
      <c r="Z1241" s="11"/>
      <c r="AA1241" s="10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T1241" s="7"/>
      <c r="AU1241" s="7"/>
      <c r="AW1241" s="9"/>
      <c r="AX1241" s="9"/>
      <c r="AY1241" s="8"/>
      <c r="AZ1241" s="7"/>
      <c r="BA1241" s="7"/>
      <c r="BB1241" s="7"/>
      <c r="BC1241" s="7"/>
      <c r="BD1241" s="7"/>
      <c r="BE1241" s="7"/>
    </row>
    <row r="1242" spans="2:57" x14ac:dyDescent="0.25">
      <c r="B1242" s="3"/>
      <c r="C1242" s="3"/>
      <c r="D1242" s="3"/>
      <c r="E1242" s="3"/>
      <c r="I1242" s="3"/>
      <c r="J1242" s="6"/>
      <c r="K1242" s="6"/>
      <c r="L1242" s="6"/>
      <c r="Q1242" s="3"/>
      <c r="R1242" s="3"/>
      <c r="S1242" s="1"/>
      <c r="T1242" s="5"/>
      <c r="U1242" s="1"/>
      <c r="W1242" s="3"/>
      <c r="Y1242" s="3"/>
      <c r="Z1242" s="11"/>
      <c r="AA1242" s="10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T1242" s="7"/>
      <c r="AU1242" s="7"/>
      <c r="AW1242" s="9"/>
      <c r="AX1242" s="9"/>
      <c r="AY1242" s="8"/>
      <c r="AZ1242" s="7"/>
      <c r="BA1242" s="7"/>
      <c r="BB1242" s="7"/>
      <c r="BC1242" s="7"/>
      <c r="BD1242" s="7"/>
      <c r="BE1242" s="7"/>
    </row>
    <row r="1243" spans="2:57" x14ac:dyDescent="0.25">
      <c r="B1243" s="3"/>
      <c r="C1243" s="3"/>
      <c r="D1243" s="3"/>
      <c r="E1243" s="3"/>
      <c r="I1243" s="3"/>
      <c r="J1243" s="6"/>
      <c r="K1243" s="6"/>
      <c r="L1243" s="6"/>
      <c r="Q1243" s="3"/>
      <c r="R1243" s="3"/>
      <c r="S1243" s="1"/>
      <c r="T1243" s="5"/>
      <c r="U1243" s="1"/>
      <c r="W1243" s="3"/>
      <c r="Y1243" s="3"/>
      <c r="Z1243" s="11"/>
      <c r="AA1243" s="10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T1243" s="7"/>
      <c r="AU1243" s="7"/>
      <c r="AW1243" s="9"/>
      <c r="AX1243" s="9"/>
      <c r="AY1243" s="8"/>
      <c r="AZ1243" s="7"/>
      <c r="BA1243" s="7"/>
      <c r="BB1243" s="7"/>
      <c r="BC1243" s="7"/>
      <c r="BD1243" s="7"/>
      <c r="BE1243" s="7"/>
    </row>
    <row r="1244" spans="2:57" x14ac:dyDescent="0.25">
      <c r="B1244" s="3"/>
      <c r="C1244" s="3"/>
      <c r="D1244" s="3"/>
      <c r="E1244" s="3"/>
      <c r="I1244" s="3"/>
      <c r="J1244" s="6"/>
      <c r="K1244" s="6"/>
      <c r="L1244" s="6"/>
      <c r="Q1244" s="3"/>
      <c r="R1244" s="3"/>
      <c r="S1244" s="1"/>
      <c r="T1244" s="5"/>
      <c r="U1244" s="1"/>
      <c r="W1244" s="3"/>
      <c r="Y1244" s="3"/>
      <c r="Z1244" s="11"/>
      <c r="AA1244" s="10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T1244" s="7"/>
      <c r="AU1244" s="7"/>
      <c r="AW1244" s="9"/>
      <c r="AX1244" s="9"/>
      <c r="AY1244" s="8"/>
      <c r="AZ1244" s="7"/>
      <c r="BA1244" s="7"/>
      <c r="BB1244" s="7"/>
      <c r="BC1244" s="7"/>
      <c r="BD1244" s="7"/>
      <c r="BE1244" s="7"/>
    </row>
    <row r="1245" spans="2:57" x14ac:dyDescent="0.25">
      <c r="B1245" s="3"/>
      <c r="C1245" s="3"/>
      <c r="D1245" s="3"/>
      <c r="E1245" s="3"/>
      <c r="I1245" s="3"/>
      <c r="J1245" s="6"/>
      <c r="K1245" s="6"/>
      <c r="L1245" s="6"/>
      <c r="Q1245" s="3"/>
      <c r="R1245" s="3"/>
      <c r="S1245" s="1"/>
      <c r="T1245" s="5"/>
      <c r="U1245" s="1"/>
      <c r="W1245" s="3"/>
      <c r="Y1245" s="3"/>
      <c r="Z1245" s="11"/>
      <c r="AA1245" s="10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T1245" s="7"/>
      <c r="AU1245" s="7"/>
      <c r="AW1245" s="9"/>
      <c r="AX1245" s="9"/>
      <c r="AY1245" s="8"/>
      <c r="AZ1245" s="7"/>
      <c r="BA1245" s="7"/>
      <c r="BB1245" s="7"/>
      <c r="BC1245" s="7"/>
      <c r="BD1245" s="7"/>
      <c r="BE1245" s="7"/>
    </row>
    <row r="1246" spans="2:57" x14ac:dyDescent="0.25">
      <c r="B1246" s="3"/>
      <c r="C1246" s="3"/>
      <c r="D1246" s="3"/>
      <c r="E1246" s="3"/>
      <c r="I1246" s="3"/>
      <c r="J1246" s="6"/>
      <c r="K1246" s="6"/>
      <c r="L1246" s="6"/>
      <c r="Q1246" s="3"/>
      <c r="R1246" s="3"/>
      <c r="S1246" s="1"/>
      <c r="T1246" s="5"/>
      <c r="U1246" s="1"/>
      <c r="W1246" s="3"/>
      <c r="Y1246" s="3"/>
      <c r="Z1246" s="11"/>
      <c r="AA1246" s="10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T1246" s="7"/>
      <c r="AU1246" s="7"/>
      <c r="AW1246" s="9"/>
      <c r="AX1246" s="9"/>
      <c r="AY1246" s="8"/>
      <c r="AZ1246" s="7"/>
      <c r="BA1246" s="7"/>
      <c r="BB1246" s="7"/>
      <c r="BC1246" s="7"/>
      <c r="BD1246" s="7"/>
      <c r="BE1246" s="7"/>
    </row>
    <row r="1247" spans="2:57" x14ac:dyDescent="0.25">
      <c r="B1247" s="3"/>
      <c r="C1247" s="3"/>
      <c r="D1247" s="3"/>
      <c r="E1247" s="3"/>
      <c r="I1247" s="3"/>
      <c r="J1247" s="6"/>
      <c r="K1247" s="6"/>
      <c r="L1247" s="6"/>
      <c r="Q1247" s="3"/>
      <c r="R1247" s="3"/>
      <c r="S1247" s="1"/>
      <c r="T1247" s="5"/>
      <c r="U1247" s="1"/>
      <c r="W1247" s="3"/>
      <c r="Y1247" s="3"/>
      <c r="Z1247" s="11"/>
      <c r="AA1247" s="10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T1247" s="7"/>
      <c r="AU1247" s="7"/>
      <c r="AW1247" s="9"/>
      <c r="AX1247" s="9"/>
      <c r="AY1247" s="8"/>
      <c r="AZ1247" s="7"/>
      <c r="BA1247" s="7"/>
      <c r="BB1247" s="7"/>
      <c r="BC1247" s="7"/>
      <c r="BD1247" s="7"/>
      <c r="BE1247" s="7"/>
    </row>
    <row r="1248" spans="2:57" x14ac:dyDescent="0.25">
      <c r="B1248" s="3"/>
      <c r="C1248" s="3"/>
      <c r="D1248" s="3"/>
      <c r="E1248" s="3"/>
      <c r="I1248" s="3"/>
      <c r="J1248" s="6"/>
      <c r="K1248" s="6"/>
      <c r="L1248" s="6"/>
      <c r="Q1248" s="3"/>
      <c r="R1248" s="3"/>
      <c r="S1248" s="1"/>
      <c r="T1248" s="5"/>
      <c r="U1248" s="1"/>
      <c r="W1248" s="3"/>
      <c r="Y1248" s="3"/>
      <c r="Z1248" s="11"/>
      <c r="AA1248" s="10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T1248" s="7"/>
      <c r="AU1248" s="7"/>
      <c r="AW1248" s="9"/>
      <c r="AX1248" s="9"/>
      <c r="AY1248" s="8"/>
      <c r="AZ1248" s="7"/>
      <c r="BA1248" s="7"/>
      <c r="BB1248" s="7"/>
      <c r="BC1248" s="7"/>
      <c r="BD1248" s="7"/>
      <c r="BE1248" s="7"/>
    </row>
    <row r="1249" spans="2:57" x14ac:dyDescent="0.25">
      <c r="B1249" s="3"/>
      <c r="C1249" s="3"/>
      <c r="D1249" s="3"/>
      <c r="E1249" s="3"/>
      <c r="I1249" s="3"/>
      <c r="J1249" s="6"/>
      <c r="K1249" s="6"/>
      <c r="L1249" s="6"/>
      <c r="Q1249" s="3"/>
      <c r="R1249" s="3"/>
      <c r="S1249" s="1"/>
      <c r="T1249" s="5"/>
      <c r="U1249" s="1"/>
      <c r="W1249" s="3"/>
      <c r="Y1249" s="3"/>
      <c r="Z1249" s="11"/>
      <c r="AA1249" s="10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T1249" s="7"/>
      <c r="AU1249" s="7"/>
      <c r="AW1249" s="9"/>
      <c r="AX1249" s="9"/>
      <c r="AY1249" s="8"/>
      <c r="AZ1249" s="7"/>
      <c r="BA1249" s="7"/>
      <c r="BB1249" s="7"/>
      <c r="BC1249" s="7"/>
      <c r="BD1249" s="7"/>
      <c r="BE1249" s="7"/>
    </row>
    <row r="1250" spans="2:57" x14ac:dyDescent="0.25">
      <c r="B1250" s="3"/>
      <c r="C1250" s="3"/>
      <c r="D1250" s="3"/>
      <c r="E1250" s="3"/>
      <c r="I1250" s="3"/>
      <c r="J1250" s="6"/>
      <c r="K1250" s="6"/>
      <c r="L1250" s="6"/>
      <c r="Q1250" s="3"/>
      <c r="R1250" s="3"/>
      <c r="S1250" s="1"/>
      <c r="T1250" s="5"/>
      <c r="U1250" s="1"/>
      <c r="W1250" s="3"/>
      <c r="Y1250" s="3"/>
      <c r="Z1250" s="11"/>
      <c r="AA1250" s="10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T1250" s="7"/>
      <c r="AU1250" s="7"/>
      <c r="AW1250" s="9"/>
      <c r="AX1250" s="9"/>
      <c r="AY1250" s="8"/>
      <c r="AZ1250" s="7"/>
      <c r="BA1250" s="7"/>
      <c r="BB1250" s="7"/>
      <c r="BC1250" s="7"/>
      <c r="BD1250" s="7"/>
      <c r="BE1250" s="7"/>
    </row>
    <row r="1251" spans="2:57" x14ac:dyDescent="0.25">
      <c r="B1251" s="3"/>
      <c r="C1251" s="3"/>
      <c r="D1251" s="3"/>
      <c r="E1251" s="3"/>
      <c r="I1251" s="3"/>
      <c r="J1251" s="6"/>
      <c r="K1251" s="6"/>
      <c r="L1251" s="6"/>
      <c r="Q1251" s="3"/>
      <c r="R1251" s="3"/>
      <c r="S1251" s="1"/>
      <c r="T1251" s="5"/>
      <c r="U1251" s="1"/>
      <c r="W1251" s="3"/>
      <c r="Y1251" s="3"/>
      <c r="Z1251" s="11"/>
      <c r="AA1251" s="10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T1251" s="7"/>
      <c r="AU1251" s="7"/>
      <c r="AW1251" s="9"/>
      <c r="AX1251" s="9"/>
      <c r="AY1251" s="8"/>
      <c r="AZ1251" s="7"/>
      <c r="BA1251" s="7"/>
      <c r="BB1251" s="7"/>
      <c r="BC1251" s="7"/>
      <c r="BD1251" s="7"/>
      <c r="BE1251" s="7"/>
    </row>
    <row r="1252" spans="2:57" x14ac:dyDescent="0.25">
      <c r="B1252" s="3"/>
      <c r="C1252" s="3"/>
      <c r="D1252" s="3"/>
      <c r="E1252" s="3"/>
      <c r="I1252" s="3"/>
      <c r="J1252" s="6"/>
      <c r="K1252" s="6"/>
      <c r="L1252" s="6"/>
      <c r="Q1252" s="3"/>
      <c r="R1252" s="3"/>
      <c r="S1252" s="1"/>
      <c r="T1252" s="5"/>
      <c r="U1252" s="1"/>
      <c r="W1252" s="3"/>
      <c r="Y1252" s="3"/>
      <c r="Z1252" s="11"/>
      <c r="AA1252" s="10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T1252" s="7"/>
      <c r="AU1252" s="7"/>
      <c r="AW1252" s="9"/>
      <c r="AX1252" s="9"/>
      <c r="AY1252" s="8"/>
      <c r="AZ1252" s="7"/>
      <c r="BA1252" s="7"/>
      <c r="BB1252" s="7"/>
      <c r="BC1252" s="7"/>
      <c r="BD1252" s="7"/>
      <c r="BE1252" s="7"/>
    </row>
    <row r="1253" spans="2:57" x14ac:dyDescent="0.25">
      <c r="B1253" s="3"/>
      <c r="C1253" s="3"/>
      <c r="D1253" s="3"/>
      <c r="E1253" s="3"/>
      <c r="I1253" s="3"/>
      <c r="J1253" s="6"/>
      <c r="K1253" s="6"/>
      <c r="L1253" s="6"/>
      <c r="Q1253" s="3"/>
      <c r="R1253" s="3"/>
      <c r="S1253" s="1"/>
      <c r="T1253" s="5"/>
      <c r="U1253" s="1"/>
      <c r="W1253" s="3"/>
      <c r="Y1253" s="3"/>
      <c r="Z1253" s="11"/>
      <c r="AA1253" s="10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T1253" s="7"/>
      <c r="AU1253" s="7"/>
      <c r="AW1253" s="9"/>
      <c r="AX1253" s="9"/>
      <c r="AY1253" s="8"/>
      <c r="AZ1253" s="7"/>
      <c r="BA1253" s="7"/>
      <c r="BB1253" s="7"/>
      <c r="BC1253" s="7"/>
      <c r="BD1253" s="7"/>
      <c r="BE1253" s="7"/>
    </row>
    <row r="1254" spans="2:57" x14ac:dyDescent="0.25">
      <c r="B1254" s="3"/>
      <c r="C1254" s="3"/>
      <c r="D1254" s="3"/>
      <c r="E1254" s="3"/>
      <c r="I1254" s="3"/>
      <c r="J1254" s="6"/>
      <c r="K1254" s="6"/>
      <c r="L1254" s="6"/>
      <c r="Q1254" s="3"/>
      <c r="R1254" s="3"/>
      <c r="S1254" s="1"/>
      <c r="T1254" s="5"/>
      <c r="U1254" s="1"/>
      <c r="W1254" s="3"/>
      <c r="Y1254" s="3"/>
      <c r="Z1254" s="11"/>
      <c r="AA1254" s="10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T1254" s="7"/>
      <c r="AU1254" s="7"/>
      <c r="AW1254" s="9"/>
      <c r="AX1254" s="9"/>
      <c r="AY1254" s="8"/>
      <c r="AZ1254" s="7"/>
      <c r="BA1254" s="7"/>
      <c r="BB1254" s="7"/>
      <c r="BC1254" s="7"/>
      <c r="BD1254" s="7"/>
      <c r="BE1254" s="7"/>
    </row>
    <row r="1255" spans="2:57" x14ac:dyDescent="0.25">
      <c r="B1255" s="3"/>
      <c r="C1255" s="3"/>
      <c r="D1255" s="3"/>
      <c r="E1255" s="3"/>
      <c r="I1255" s="3"/>
      <c r="J1255" s="6"/>
      <c r="K1255" s="6"/>
      <c r="L1255" s="6"/>
      <c r="Q1255" s="3"/>
      <c r="R1255" s="3"/>
      <c r="S1255" s="1"/>
      <c r="T1255" s="5"/>
      <c r="U1255" s="1"/>
      <c r="W1255" s="3"/>
      <c r="Y1255" s="3"/>
      <c r="Z1255" s="11"/>
      <c r="AA1255" s="10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T1255" s="7"/>
      <c r="AU1255" s="7"/>
      <c r="AW1255" s="9"/>
      <c r="AX1255" s="9"/>
      <c r="AY1255" s="8"/>
      <c r="AZ1255" s="7"/>
      <c r="BA1255" s="7"/>
      <c r="BB1255" s="7"/>
      <c r="BC1255" s="7"/>
      <c r="BD1255" s="7"/>
      <c r="BE1255" s="7"/>
    </row>
    <row r="1256" spans="2:57" x14ac:dyDescent="0.25">
      <c r="B1256" s="3"/>
      <c r="C1256" s="3"/>
      <c r="D1256" s="3"/>
      <c r="E1256" s="3"/>
      <c r="I1256" s="3"/>
      <c r="J1256" s="6"/>
      <c r="K1256" s="6"/>
      <c r="L1256" s="6"/>
      <c r="Q1256" s="3"/>
      <c r="R1256" s="3"/>
      <c r="S1256" s="1"/>
      <c r="T1256" s="5"/>
      <c r="U1256" s="1"/>
      <c r="W1256" s="3"/>
      <c r="Y1256" s="3"/>
      <c r="Z1256" s="11"/>
      <c r="AA1256" s="10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T1256" s="7"/>
      <c r="AU1256" s="7"/>
      <c r="AW1256" s="9"/>
      <c r="AX1256" s="9"/>
      <c r="AY1256" s="8"/>
      <c r="AZ1256" s="7"/>
      <c r="BA1256" s="7"/>
      <c r="BB1256" s="7"/>
      <c r="BC1256" s="7"/>
      <c r="BD1256" s="7"/>
      <c r="BE1256" s="7"/>
    </row>
    <row r="1257" spans="2:57" x14ac:dyDescent="0.25">
      <c r="B1257" s="3"/>
      <c r="C1257" s="3"/>
      <c r="D1257" s="3"/>
      <c r="E1257" s="3"/>
      <c r="I1257" s="3"/>
      <c r="J1257" s="6"/>
      <c r="K1257" s="6"/>
      <c r="L1257" s="6"/>
      <c r="Q1257" s="3"/>
      <c r="R1257" s="3"/>
      <c r="S1257" s="1"/>
      <c r="T1257" s="5"/>
      <c r="U1257" s="1"/>
      <c r="W1257" s="3"/>
      <c r="Y1257" s="3"/>
      <c r="Z1257" s="11"/>
      <c r="AA1257" s="10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T1257" s="7"/>
      <c r="AU1257" s="7"/>
      <c r="AW1257" s="9"/>
      <c r="AX1257" s="9"/>
      <c r="AY1257" s="8"/>
      <c r="AZ1257" s="7"/>
      <c r="BA1257" s="7"/>
      <c r="BB1257" s="7"/>
      <c r="BC1257" s="7"/>
      <c r="BD1257" s="7"/>
      <c r="BE1257" s="7"/>
    </row>
    <row r="1258" spans="2:57" x14ac:dyDescent="0.25">
      <c r="B1258" s="3"/>
      <c r="C1258" s="3"/>
      <c r="D1258" s="3"/>
      <c r="E1258" s="3"/>
      <c r="I1258" s="3"/>
      <c r="J1258" s="6"/>
      <c r="K1258" s="6"/>
      <c r="L1258" s="6"/>
      <c r="Q1258" s="3"/>
      <c r="R1258" s="3"/>
      <c r="S1258" s="1"/>
      <c r="T1258" s="5"/>
      <c r="U1258" s="1"/>
      <c r="W1258" s="3"/>
      <c r="Y1258" s="3"/>
      <c r="Z1258" s="11"/>
      <c r="AA1258" s="10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T1258" s="7"/>
      <c r="AU1258" s="7"/>
      <c r="AW1258" s="9"/>
      <c r="AX1258" s="9"/>
      <c r="AY1258" s="8"/>
      <c r="AZ1258" s="7"/>
      <c r="BA1258" s="7"/>
      <c r="BB1258" s="7"/>
      <c r="BC1258" s="7"/>
      <c r="BD1258" s="7"/>
      <c r="BE1258" s="7"/>
    </row>
    <row r="1259" spans="2:57" x14ac:dyDescent="0.25">
      <c r="B1259" s="3"/>
      <c r="C1259" s="3"/>
      <c r="D1259" s="3"/>
      <c r="E1259" s="3"/>
      <c r="I1259" s="3"/>
      <c r="J1259" s="6"/>
      <c r="K1259" s="6"/>
      <c r="L1259" s="6"/>
      <c r="Q1259" s="3"/>
      <c r="R1259" s="3"/>
      <c r="S1259" s="1"/>
      <c r="T1259" s="5"/>
      <c r="U1259" s="1"/>
      <c r="W1259" s="3"/>
      <c r="Y1259" s="3"/>
      <c r="Z1259" s="11"/>
      <c r="AA1259" s="10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T1259" s="7"/>
      <c r="AU1259" s="7"/>
      <c r="AW1259" s="9"/>
      <c r="AX1259" s="9"/>
      <c r="AY1259" s="8"/>
      <c r="AZ1259" s="7"/>
      <c r="BA1259" s="7"/>
      <c r="BB1259" s="7"/>
      <c r="BC1259" s="7"/>
      <c r="BD1259" s="7"/>
      <c r="BE1259" s="7"/>
    </row>
    <row r="1260" spans="2:57" x14ac:dyDescent="0.25">
      <c r="B1260" s="3"/>
      <c r="C1260" s="3"/>
      <c r="D1260" s="3"/>
      <c r="E1260" s="3"/>
      <c r="I1260" s="3"/>
      <c r="J1260" s="6"/>
      <c r="K1260" s="6"/>
      <c r="L1260" s="6"/>
      <c r="Q1260" s="3"/>
      <c r="R1260" s="3"/>
      <c r="S1260" s="1"/>
      <c r="T1260" s="5"/>
      <c r="U1260" s="1"/>
      <c r="W1260" s="3"/>
      <c r="Y1260" s="3"/>
      <c r="Z1260" s="11"/>
      <c r="AA1260" s="10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T1260" s="7"/>
      <c r="AU1260" s="7"/>
      <c r="AW1260" s="9"/>
      <c r="AX1260" s="9"/>
      <c r="AY1260" s="8"/>
      <c r="AZ1260" s="7"/>
      <c r="BA1260" s="7"/>
      <c r="BB1260" s="7"/>
      <c r="BC1260" s="7"/>
      <c r="BD1260" s="7"/>
      <c r="BE1260" s="7"/>
    </row>
    <row r="1261" spans="2:57" x14ac:dyDescent="0.25">
      <c r="B1261" s="3"/>
      <c r="C1261" s="3"/>
      <c r="D1261" s="3"/>
      <c r="E1261" s="3"/>
      <c r="I1261" s="3"/>
      <c r="J1261" s="6"/>
      <c r="K1261" s="6"/>
      <c r="L1261" s="6"/>
      <c r="Q1261" s="3"/>
      <c r="R1261" s="3"/>
      <c r="S1261" s="1"/>
      <c r="T1261" s="5"/>
      <c r="U1261" s="1"/>
      <c r="W1261" s="3"/>
      <c r="Y1261" s="3"/>
      <c r="Z1261" s="11"/>
      <c r="AA1261" s="10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T1261" s="7"/>
      <c r="AU1261" s="7"/>
      <c r="AW1261" s="9"/>
      <c r="AX1261" s="9"/>
      <c r="AY1261" s="8"/>
      <c r="AZ1261" s="7"/>
      <c r="BA1261" s="7"/>
      <c r="BB1261" s="7"/>
      <c r="BC1261" s="7"/>
      <c r="BD1261" s="7"/>
      <c r="BE1261" s="7"/>
    </row>
    <row r="1262" spans="2:57" x14ac:dyDescent="0.25">
      <c r="B1262" s="3"/>
      <c r="C1262" s="3"/>
      <c r="D1262" s="3"/>
      <c r="E1262" s="3"/>
      <c r="I1262" s="3"/>
      <c r="J1262" s="6"/>
      <c r="K1262" s="6"/>
      <c r="L1262" s="6"/>
      <c r="Q1262" s="3"/>
      <c r="R1262" s="3"/>
      <c r="S1262" s="1"/>
      <c r="T1262" s="5"/>
      <c r="U1262" s="1"/>
      <c r="W1262" s="3"/>
      <c r="Y1262" s="3"/>
      <c r="Z1262" s="11"/>
      <c r="AA1262" s="10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T1262" s="7"/>
      <c r="AU1262" s="7"/>
      <c r="AW1262" s="9"/>
      <c r="AX1262" s="9"/>
      <c r="AY1262" s="8"/>
      <c r="AZ1262" s="7"/>
      <c r="BA1262" s="7"/>
      <c r="BB1262" s="7"/>
      <c r="BC1262" s="7"/>
      <c r="BD1262" s="7"/>
      <c r="BE1262" s="7"/>
    </row>
    <row r="1263" spans="2:57" x14ac:dyDescent="0.25">
      <c r="B1263" s="3"/>
      <c r="C1263" s="3"/>
      <c r="D1263" s="3"/>
      <c r="E1263" s="3"/>
      <c r="I1263" s="3"/>
      <c r="J1263" s="6"/>
      <c r="K1263" s="6"/>
      <c r="L1263" s="6"/>
      <c r="Q1263" s="3"/>
      <c r="R1263" s="3"/>
      <c r="S1263" s="1"/>
      <c r="T1263" s="5"/>
      <c r="U1263" s="1"/>
      <c r="W1263" s="3"/>
      <c r="Y1263" s="3"/>
      <c r="Z1263" s="11"/>
      <c r="AA1263" s="10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T1263" s="7"/>
      <c r="AU1263" s="7"/>
      <c r="AW1263" s="9"/>
      <c r="AX1263" s="9"/>
      <c r="AY1263" s="8"/>
      <c r="AZ1263" s="7"/>
      <c r="BA1263" s="7"/>
      <c r="BB1263" s="7"/>
      <c r="BC1263" s="7"/>
      <c r="BD1263" s="7"/>
      <c r="BE1263" s="7"/>
    </row>
    <row r="1264" spans="2:57" x14ac:dyDescent="0.25">
      <c r="J1264" s="6"/>
      <c r="K1264" s="6"/>
      <c r="L1264" s="6"/>
      <c r="Q1264" s="3"/>
      <c r="R1264" s="3"/>
      <c r="S1264" s="1"/>
      <c r="T1264" s="5"/>
      <c r="U1264" s="1"/>
    </row>
    <row r="1265" spans="10:21" x14ac:dyDescent="0.25">
      <c r="J1265" s="6"/>
      <c r="K1265" s="6"/>
      <c r="L1265" s="6"/>
      <c r="Q1265" s="3"/>
      <c r="T1265" s="5"/>
      <c r="U1265" s="1"/>
    </row>
    <row r="1266" spans="10:21" x14ac:dyDescent="0.25">
      <c r="J1266" s="6"/>
      <c r="K1266" s="6"/>
      <c r="L1266" s="6"/>
      <c r="Q1266" s="3"/>
      <c r="T1266" s="5"/>
    </row>
    <row r="1267" spans="10:21" x14ac:dyDescent="0.25">
      <c r="J1267" s="6"/>
      <c r="K1267" s="6"/>
      <c r="L1267" s="6"/>
      <c r="O1267"/>
      <c r="Q1267" s="3"/>
      <c r="T1267" s="5"/>
    </row>
    <row r="1268" spans="10:21" x14ac:dyDescent="0.25">
      <c r="J1268" s="6"/>
      <c r="K1268" s="6"/>
      <c r="L1268" s="6"/>
      <c r="N1268"/>
      <c r="O1268"/>
      <c r="P1268"/>
      <c r="Q1268" s="4"/>
      <c r="T1268" s="5"/>
    </row>
    <row r="1269" spans="10:21" x14ac:dyDescent="0.25">
      <c r="J1269" s="6"/>
      <c r="K1269" s="6"/>
      <c r="L1269" s="6"/>
      <c r="N1269"/>
      <c r="O1269"/>
      <c r="P1269"/>
      <c r="Q1269" s="4"/>
      <c r="T1269" s="5"/>
    </row>
    <row r="1270" spans="10:21" x14ac:dyDescent="0.25">
      <c r="J1270" s="6"/>
      <c r="K1270" s="6"/>
      <c r="L1270" s="6"/>
      <c r="N1270"/>
      <c r="O1270"/>
      <c r="P1270"/>
      <c r="Q1270" s="4"/>
      <c r="T1270" s="5"/>
    </row>
    <row r="1271" spans="10:21" x14ac:dyDescent="0.25">
      <c r="J1271" s="6"/>
      <c r="K1271" s="6"/>
      <c r="L1271" s="6"/>
      <c r="N1271"/>
      <c r="O1271"/>
      <c r="P1271"/>
      <c r="Q1271" s="4"/>
      <c r="T1271" s="5"/>
    </row>
    <row r="1272" spans="10:21" x14ac:dyDescent="0.25">
      <c r="J1272" s="6"/>
      <c r="K1272" s="6"/>
      <c r="L1272" s="6"/>
      <c r="N1272"/>
      <c r="O1272"/>
      <c r="P1272"/>
      <c r="Q1272" s="4"/>
      <c r="T1272" s="5"/>
    </row>
    <row r="1273" spans="10:21" x14ac:dyDescent="0.25">
      <c r="J1273" s="6"/>
      <c r="K1273" s="6"/>
      <c r="L1273" s="6"/>
      <c r="N1273"/>
      <c r="O1273"/>
      <c r="P1273"/>
      <c r="Q1273" s="4"/>
      <c r="T1273" s="5"/>
    </row>
    <row r="1274" spans="10:21" x14ac:dyDescent="0.25">
      <c r="J1274" s="6"/>
      <c r="K1274" s="6"/>
      <c r="L1274" s="6"/>
      <c r="N1274"/>
      <c r="O1274"/>
      <c r="P1274"/>
      <c r="Q1274" s="4"/>
      <c r="T1274" s="5"/>
    </row>
    <row r="1275" spans="10:21" x14ac:dyDescent="0.25">
      <c r="J1275" s="6"/>
      <c r="K1275" s="6"/>
      <c r="L1275" s="6"/>
      <c r="N1275"/>
      <c r="O1275"/>
      <c r="P1275"/>
      <c r="Q1275" s="4"/>
      <c r="T1275" s="5"/>
    </row>
    <row r="1276" spans="10:21" x14ac:dyDescent="0.25">
      <c r="J1276" s="6"/>
      <c r="K1276" s="6"/>
      <c r="L1276" s="6"/>
      <c r="N1276"/>
      <c r="O1276"/>
      <c r="P1276"/>
      <c r="Q1276" s="4"/>
      <c r="T1276" s="5"/>
    </row>
    <row r="1277" spans="10:21" x14ac:dyDescent="0.25">
      <c r="J1277" s="6"/>
      <c r="K1277" s="6"/>
      <c r="L1277" s="6"/>
      <c r="N1277"/>
      <c r="O1277"/>
      <c r="P1277"/>
      <c r="Q1277" s="4"/>
      <c r="T1277" s="5"/>
    </row>
    <row r="1278" spans="10:21" x14ac:dyDescent="0.25">
      <c r="J1278" s="6"/>
      <c r="K1278" s="6"/>
      <c r="L1278" s="6"/>
      <c r="N1278"/>
      <c r="O1278"/>
      <c r="P1278"/>
      <c r="Q1278" s="4"/>
      <c r="T1278" s="5"/>
    </row>
    <row r="1279" spans="10:21" x14ac:dyDescent="0.25">
      <c r="J1279" s="6"/>
      <c r="K1279" s="6"/>
      <c r="L1279" s="6"/>
      <c r="N1279"/>
      <c r="O1279"/>
      <c r="P1279"/>
      <c r="Q1279" s="4"/>
      <c r="T1279" s="5"/>
    </row>
    <row r="1280" spans="10:21" x14ac:dyDescent="0.25">
      <c r="J1280" s="6"/>
      <c r="K1280" s="6"/>
      <c r="L1280" s="6"/>
      <c r="N1280"/>
      <c r="O1280"/>
      <c r="P1280"/>
      <c r="Q1280" s="4"/>
      <c r="T1280" s="5"/>
    </row>
    <row r="1281" spans="10:20" x14ac:dyDescent="0.25">
      <c r="J1281" s="6"/>
      <c r="K1281" s="6"/>
      <c r="L1281" s="6"/>
      <c r="N1281"/>
      <c r="O1281"/>
      <c r="P1281"/>
      <c r="Q1281" s="4"/>
      <c r="T1281" s="5"/>
    </row>
    <row r="1282" spans="10:20" x14ac:dyDescent="0.25">
      <c r="J1282" s="6"/>
      <c r="K1282" s="6"/>
      <c r="L1282" s="6"/>
      <c r="N1282"/>
      <c r="O1282"/>
      <c r="P1282"/>
      <c r="Q1282" s="4"/>
      <c r="T1282" s="5"/>
    </row>
    <row r="1283" spans="10:20" x14ac:dyDescent="0.25">
      <c r="J1283" s="6"/>
      <c r="K1283" s="6"/>
      <c r="L1283" s="6"/>
      <c r="N1283"/>
      <c r="O1283"/>
      <c r="P1283"/>
      <c r="Q1283" s="4"/>
      <c r="T1283" s="5"/>
    </row>
    <row r="1284" spans="10:20" x14ac:dyDescent="0.25">
      <c r="J1284" s="6"/>
      <c r="K1284" s="6"/>
      <c r="L1284" s="6"/>
      <c r="N1284"/>
      <c r="O1284"/>
      <c r="P1284"/>
      <c r="Q1284" s="4"/>
      <c r="T1284" s="5"/>
    </row>
    <row r="1285" spans="10:20" x14ac:dyDescent="0.25">
      <c r="J1285" s="6"/>
      <c r="K1285" s="6"/>
      <c r="L1285" s="6"/>
      <c r="N1285"/>
      <c r="O1285"/>
      <c r="P1285"/>
      <c r="Q1285" s="4"/>
      <c r="T1285" s="5"/>
    </row>
    <row r="1286" spans="10:20" x14ac:dyDescent="0.25">
      <c r="J1286" s="6"/>
      <c r="K1286" s="6"/>
      <c r="L1286" s="6"/>
      <c r="N1286"/>
      <c r="O1286"/>
      <c r="P1286"/>
      <c r="Q1286" s="4"/>
      <c r="T1286" s="5"/>
    </row>
    <row r="1287" spans="10:20" x14ac:dyDescent="0.25">
      <c r="J1287" s="6"/>
      <c r="K1287" s="6"/>
      <c r="L1287" s="6"/>
      <c r="N1287"/>
      <c r="O1287"/>
      <c r="P1287"/>
      <c r="Q1287" s="4"/>
      <c r="T1287" s="5"/>
    </row>
    <row r="1288" spans="10:20" x14ac:dyDescent="0.25">
      <c r="J1288" s="6"/>
      <c r="K1288" s="6"/>
      <c r="L1288" s="6"/>
      <c r="N1288"/>
      <c r="O1288"/>
      <c r="P1288"/>
      <c r="Q1288" s="4"/>
      <c r="T1288" s="5"/>
    </row>
    <row r="1289" spans="10:20" x14ac:dyDescent="0.25">
      <c r="J1289" s="6"/>
      <c r="K1289" s="6"/>
      <c r="L1289" s="6"/>
      <c r="N1289"/>
      <c r="O1289"/>
      <c r="P1289"/>
      <c r="Q1289" s="4"/>
      <c r="T1289" s="5"/>
    </row>
    <row r="1290" spans="10:20" x14ac:dyDescent="0.25">
      <c r="J1290" s="6"/>
      <c r="K1290" s="6"/>
      <c r="L1290" s="6"/>
      <c r="N1290"/>
      <c r="O1290"/>
      <c r="P1290"/>
      <c r="Q1290" s="4"/>
      <c r="T1290" s="5"/>
    </row>
    <row r="1291" spans="10:20" x14ac:dyDescent="0.25">
      <c r="J1291" s="6"/>
      <c r="K1291" s="6"/>
      <c r="L1291" s="6"/>
      <c r="N1291"/>
      <c r="O1291"/>
      <c r="P1291"/>
      <c r="Q1291" s="4"/>
      <c r="T1291" s="5"/>
    </row>
    <row r="1292" spans="10:20" x14ac:dyDescent="0.25">
      <c r="J1292" s="6"/>
      <c r="K1292" s="6"/>
      <c r="L1292" s="6"/>
      <c r="N1292"/>
      <c r="O1292"/>
      <c r="P1292"/>
      <c r="Q1292" s="4"/>
      <c r="T1292" s="5"/>
    </row>
    <row r="1293" spans="10:20" x14ac:dyDescent="0.25">
      <c r="J1293" s="6"/>
      <c r="K1293" s="6"/>
      <c r="L1293" s="6"/>
      <c r="N1293"/>
      <c r="O1293"/>
      <c r="P1293"/>
      <c r="Q1293" s="4"/>
      <c r="T1293" s="5"/>
    </row>
    <row r="1294" spans="10:20" x14ac:dyDescent="0.25">
      <c r="J1294" s="6"/>
      <c r="K1294" s="6"/>
      <c r="L1294" s="6"/>
      <c r="N1294"/>
      <c r="O1294"/>
      <c r="P1294"/>
      <c r="Q1294" s="4"/>
      <c r="T1294" s="5"/>
    </row>
    <row r="1295" spans="10:20" x14ac:dyDescent="0.25">
      <c r="J1295" s="6"/>
      <c r="K1295" s="6"/>
      <c r="L1295" s="6"/>
      <c r="N1295"/>
      <c r="O1295"/>
      <c r="P1295"/>
      <c r="Q1295" s="4"/>
      <c r="T1295" s="5"/>
    </row>
    <row r="1296" spans="10:20" x14ac:dyDescent="0.25">
      <c r="J1296" s="6"/>
      <c r="K1296" s="6"/>
      <c r="L1296" s="6"/>
      <c r="N1296"/>
      <c r="O1296"/>
      <c r="P1296"/>
      <c r="Q1296" s="4"/>
      <c r="T1296" s="5"/>
    </row>
    <row r="1297" spans="10:20" x14ac:dyDescent="0.25">
      <c r="J1297" s="6"/>
      <c r="K1297" s="6"/>
      <c r="L1297" s="6"/>
      <c r="N1297"/>
      <c r="O1297"/>
      <c r="P1297"/>
      <c r="Q1297" s="4"/>
      <c r="T1297" s="5"/>
    </row>
    <row r="1298" spans="10:20" x14ac:dyDescent="0.25">
      <c r="J1298" s="6"/>
      <c r="K1298" s="6"/>
      <c r="L1298" s="6"/>
      <c r="N1298"/>
      <c r="O1298"/>
      <c r="P1298"/>
      <c r="Q1298" s="4"/>
      <c r="T1298" s="5"/>
    </row>
    <row r="1299" spans="10:20" x14ac:dyDescent="0.25">
      <c r="J1299" s="6"/>
      <c r="K1299" s="6"/>
      <c r="L1299" s="6"/>
      <c r="N1299"/>
      <c r="O1299"/>
      <c r="P1299"/>
      <c r="Q1299" s="4"/>
      <c r="T1299" s="5"/>
    </row>
    <row r="1300" spans="10:20" x14ac:dyDescent="0.25">
      <c r="J1300" s="6"/>
      <c r="K1300" s="6"/>
      <c r="L1300" s="6"/>
      <c r="N1300"/>
      <c r="O1300"/>
      <c r="P1300"/>
      <c r="Q1300" s="4"/>
      <c r="T1300" s="5"/>
    </row>
    <row r="1301" spans="10:20" x14ac:dyDescent="0.25">
      <c r="J1301" s="6"/>
      <c r="K1301" s="6"/>
      <c r="L1301" s="6"/>
      <c r="N1301"/>
      <c r="O1301"/>
      <c r="P1301"/>
      <c r="Q1301" s="4"/>
      <c r="T1301" s="5"/>
    </row>
    <row r="1302" spans="10:20" x14ac:dyDescent="0.25">
      <c r="J1302" s="6"/>
      <c r="K1302" s="6"/>
      <c r="L1302" s="6"/>
      <c r="N1302"/>
      <c r="O1302"/>
      <c r="P1302"/>
      <c r="Q1302" s="4"/>
      <c r="T1302" s="5"/>
    </row>
    <row r="1303" spans="10:20" x14ac:dyDescent="0.25">
      <c r="J1303" s="6"/>
      <c r="K1303" s="6"/>
      <c r="L1303" s="6"/>
      <c r="N1303"/>
      <c r="O1303"/>
      <c r="P1303"/>
      <c r="Q1303" s="4"/>
      <c r="T1303" s="5"/>
    </row>
    <row r="1304" spans="10:20" x14ac:dyDescent="0.25">
      <c r="J1304" s="6"/>
      <c r="K1304" s="6"/>
      <c r="L1304" s="6"/>
      <c r="N1304"/>
      <c r="O1304"/>
      <c r="P1304"/>
      <c r="Q1304" s="4"/>
      <c r="T1304" s="5"/>
    </row>
    <row r="1305" spans="10:20" x14ac:dyDescent="0.25">
      <c r="J1305" s="6"/>
      <c r="K1305" s="6"/>
      <c r="L1305" s="6"/>
      <c r="N1305"/>
      <c r="O1305"/>
      <c r="P1305"/>
      <c r="Q1305" s="4"/>
      <c r="T1305" s="5"/>
    </row>
    <row r="1306" spans="10:20" x14ac:dyDescent="0.25">
      <c r="J1306" s="6"/>
      <c r="K1306" s="6"/>
      <c r="L1306" s="6"/>
      <c r="N1306"/>
      <c r="O1306"/>
      <c r="P1306"/>
      <c r="Q1306" s="4"/>
      <c r="T1306" s="5"/>
    </row>
    <row r="1307" spans="10:20" x14ac:dyDescent="0.25">
      <c r="J1307" s="6"/>
      <c r="K1307" s="6"/>
      <c r="L1307" s="6"/>
      <c r="N1307"/>
      <c r="O1307"/>
      <c r="P1307"/>
      <c r="Q1307" s="4"/>
      <c r="T1307" s="5"/>
    </row>
    <row r="1308" spans="10:20" x14ac:dyDescent="0.25">
      <c r="J1308" s="6"/>
      <c r="K1308" s="6"/>
      <c r="L1308" s="6"/>
      <c r="N1308"/>
      <c r="O1308"/>
      <c r="P1308"/>
      <c r="Q1308" s="4"/>
      <c r="T1308" s="5"/>
    </row>
    <row r="1309" spans="10:20" x14ac:dyDescent="0.25">
      <c r="J1309" s="6"/>
      <c r="K1309" s="6"/>
      <c r="L1309" s="6"/>
      <c r="N1309"/>
      <c r="O1309"/>
      <c r="P1309"/>
      <c r="Q1309" s="4"/>
      <c r="T1309" s="5"/>
    </row>
    <row r="1310" spans="10:20" x14ac:dyDescent="0.25">
      <c r="J1310" s="6"/>
      <c r="K1310" s="6"/>
      <c r="L1310" s="6"/>
      <c r="N1310"/>
      <c r="O1310"/>
      <c r="P1310"/>
      <c r="Q1310" s="4"/>
      <c r="T1310" s="5"/>
    </row>
    <row r="1311" spans="10:20" x14ac:dyDescent="0.25">
      <c r="J1311" s="6"/>
      <c r="K1311" s="6"/>
      <c r="L1311" s="6"/>
      <c r="N1311"/>
      <c r="O1311"/>
      <c r="P1311"/>
      <c r="Q1311" s="4"/>
      <c r="T1311" s="5"/>
    </row>
    <row r="1312" spans="10:20" x14ac:dyDescent="0.25">
      <c r="J1312" s="6"/>
      <c r="K1312" s="6"/>
      <c r="L1312" s="6"/>
      <c r="N1312"/>
      <c r="O1312"/>
      <c r="P1312"/>
      <c r="Q1312" s="4"/>
      <c r="T1312" s="5"/>
    </row>
    <row r="1313" spans="10:20" x14ac:dyDescent="0.25">
      <c r="J1313" s="6"/>
      <c r="K1313" s="6"/>
      <c r="L1313" s="6"/>
      <c r="N1313"/>
      <c r="O1313"/>
      <c r="P1313"/>
      <c r="Q1313" s="4"/>
      <c r="T1313" s="5"/>
    </row>
    <row r="1314" spans="10:20" x14ac:dyDescent="0.25">
      <c r="J1314" s="6"/>
      <c r="K1314" s="6"/>
      <c r="L1314" s="6"/>
      <c r="N1314"/>
      <c r="O1314"/>
      <c r="P1314"/>
      <c r="Q1314" s="4"/>
      <c r="T1314" s="5"/>
    </row>
    <row r="1315" spans="10:20" x14ac:dyDescent="0.25">
      <c r="J1315" s="6"/>
      <c r="K1315" s="6"/>
      <c r="L1315" s="6"/>
      <c r="N1315"/>
      <c r="O1315"/>
      <c r="P1315"/>
      <c r="Q1315" s="4"/>
      <c r="T1315" s="5"/>
    </row>
    <row r="1316" spans="10:20" x14ac:dyDescent="0.25">
      <c r="J1316" s="6"/>
      <c r="K1316" s="6"/>
      <c r="L1316" s="6"/>
      <c r="N1316"/>
      <c r="O1316"/>
      <c r="P1316"/>
      <c r="Q1316" s="4"/>
      <c r="T1316" s="5"/>
    </row>
    <row r="1317" spans="10:20" x14ac:dyDescent="0.25">
      <c r="J1317" s="6"/>
      <c r="K1317" s="6"/>
      <c r="L1317" s="6"/>
      <c r="N1317"/>
      <c r="O1317"/>
      <c r="P1317"/>
      <c r="Q1317" s="4"/>
      <c r="T1317" s="5"/>
    </row>
    <row r="1318" spans="10:20" x14ac:dyDescent="0.25">
      <c r="J1318" s="6"/>
      <c r="K1318" s="6"/>
      <c r="L1318" s="6"/>
      <c r="N1318"/>
      <c r="O1318"/>
      <c r="P1318"/>
      <c r="Q1318" s="4"/>
      <c r="T1318" s="5"/>
    </row>
    <row r="1319" spans="10:20" x14ac:dyDescent="0.25">
      <c r="J1319" s="6"/>
      <c r="K1319" s="6"/>
      <c r="L1319" s="6"/>
      <c r="N1319"/>
      <c r="O1319"/>
      <c r="P1319"/>
      <c r="Q1319" s="4"/>
      <c r="T1319" s="5"/>
    </row>
    <row r="1320" spans="10:20" x14ac:dyDescent="0.25">
      <c r="J1320" s="6"/>
      <c r="K1320" s="6"/>
      <c r="L1320" s="6"/>
      <c r="N1320"/>
      <c r="O1320"/>
      <c r="P1320"/>
      <c r="Q1320" s="4"/>
      <c r="T1320" s="5"/>
    </row>
    <row r="1321" spans="10:20" x14ac:dyDescent="0.25">
      <c r="J1321" s="6"/>
      <c r="K1321" s="6"/>
      <c r="L1321" s="6"/>
      <c r="N1321"/>
      <c r="O1321"/>
      <c r="P1321"/>
      <c r="Q1321" s="4"/>
      <c r="T1321" s="5"/>
    </row>
    <row r="1322" spans="10:20" x14ac:dyDescent="0.25">
      <c r="J1322" s="6"/>
      <c r="K1322" s="6"/>
      <c r="L1322" s="6"/>
      <c r="N1322"/>
      <c r="O1322"/>
      <c r="P1322"/>
      <c r="Q1322" s="4"/>
      <c r="T1322" s="5"/>
    </row>
    <row r="1323" spans="10:20" x14ac:dyDescent="0.25">
      <c r="J1323" s="6"/>
      <c r="K1323" s="6"/>
      <c r="L1323" s="6"/>
      <c r="N1323"/>
      <c r="O1323"/>
      <c r="P1323"/>
      <c r="Q1323" s="4"/>
      <c r="T1323" s="5"/>
    </row>
    <row r="1324" spans="10:20" x14ac:dyDescent="0.25">
      <c r="J1324" s="6"/>
      <c r="K1324" s="6"/>
      <c r="L1324" s="6"/>
      <c r="N1324"/>
      <c r="O1324"/>
      <c r="P1324"/>
      <c r="Q1324" s="4"/>
      <c r="T1324" s="5"/>
    </row>
    <row r="1325" spans="10:20" x14ac:dyDescent="0.25">
      <c r="J1325" s="6"/>
      <c r="K1325" s="6"/>
      <c r="L1325" s="6"/>
      <c r="N1325"/>
      <c r="O1325"/>
      <c r="P1325"/>
      <c r="Q1325" s="4"/>
      <c r="T1325" s="5"/>
    </row>
    <row r="1326" spans="10:20" x14ac:dyDescent="0.25">
      <c r="J1326" s="6"/>
      <c r="K1326" s="6"/>
      <c r="L1326" s="6"/>
      <c r="N1326"/>
      <c r="O1326"/>
      <c r="P1326"/>
      <c r="Q1326" s="4"/>
      <c r="T1326" s="5"/>
    </row>
    <row r="1327" spans="10:20" x14ac:dyDescent="0.25">
      <c r="J1327" s="6"/>
      <c r="K1327" s="6"/>
      <c r="L1327" s="6"/>
      <c r="N1327"/>
      <c r="O1327"/>
      <c r="P1327"/>
      <c r="Q1327" s="4"/>
      <c r="T1327" s="5"/>
    </row>
    <row r="1328" spans="10:20" x14ac:dyDescent="0.25">
      <c r="J1328" s="6"/>
      <c r="K1328" s="6"/>
      <c r="L1328" s="6"/>
      <c r="N1328"/>
      <c r="O1328"/>
      <c r="P1328"/>
      <c r="Q1328" s="4"/>
      <c r="T1328" s="5"/>
    </row>
    <row r="1329" spans="10:20" x14ac:dyDescent="0.25">
      <c r="J1329" s="6"/>
      <c r="K1329" s="6"/>
      <c r="L1329" s="6"/>
      <c r="N1329"/>
      <c r="O1329"/>
      <c r="P1329"/>
      <c r="Q1329" s="4"/>
      <c r="T1329" s="5"/>
    </row>
    <row r="1330" spans="10:20" x14ac:dyDescent="0.25">
      <c r="J1330" s="6"/>
      <c r="K1330" s="6"/>
      <c r="L1330" s="6"/>
      <c r="N1330"/>
      <c r="O1330"/>
      <c r="P1330"/>
      <c r="Q1330" s="4"/>
      <c r="T1330" s="5"/>
    </row>
    <row r="1331" spans="10:20" x14ac:dyDescent="0.25">
      <c r="J1331" s="6"/>
      <c r="K1331" s="6"/>
      <c r="L1331" s="6"/>
      <c r="N1331"/>
      <c r="O1331"/>
      <c r="P1331"/>
      <c r="Q1331" s="4"/>
      <c r="T1331" s="5"/>
    </row>
    <row r="1332" spans="10:20" x14ac:dyDescent="0.25">
      <c r="J1332" s="6"/>
      <c r="K1332" s="6"/>
      <c r="L1332" s="6"/>
      <c r="N1332"/>
      <c r="O1332"/>
      <c r="P1332"/>
      <c r="Q1332" s="4"/>
      <c r="T1332" s="5"/>
    </row>
    <row r="1333" spans="10:20" x14ac:dyDescent="0.25">
      <c r="J1333" s="6"/>
      <c r="K1333" s="6"/>
      <c r="L1333" s="6"/>
      <c r="N1333"/>
      <c r="O1333"/>
      <c r="P1333"/>
      <c r="Q1333" s="4"/>
      <c r="T1333" s="5"/>
    </row>
    <row r="1334" spans="10:20" x14ac:dyDescent="0.25">
      <c r="J1334" s="6"/>
      <c r="K1334" s="6"/>
      <c r="L1334" s="6"/>
      <c r="N1334"/>
      <c r="O1334"/>
      <c r="P1334"/>
      <c r="Q1334" s="4"/>
      <c r="T1334" s="5"/>
    </row>
    <row r="1335" spans="10:20" x14ac:dyDescent="0.25">
      <c r="J1335" s="6"/>
      <c r="K1335" s="6"/>
      <c r="L1335" s="6"/>
      <c r="N1335"/>
      <c r="O1335"/>
      <c r="P1335"/>
      <c r="Q1335" s="4"/>
      <c r="T1335" s="5"/>
    </row>
    <row r="1336" spans="10:20" x14ac:dyDescent="0.25">
      <c r="J1336" s="6"/>
      <c r="K1336" s="6"/>
      <c r="L1336" s="6"/>
      <c r="N1336"/>
      <c r="O1336"/>
      <c r="P1336"/>
      <c r="Q1336" s="4"/>
      <c r="T1336" s="5"/>
    </row>
    <row r="1337" spans="10:20" x14ac:dyDescent="0.25">
      <c r="J1337" s="6"/>
      <c r="K1337" s="6"/>
      <c r="L1337" s="6"/>
      <c r="N1337"/>
      <c r="O1337"/>
      <c r="P1337"/>
      <c r="Q1337" s="4"/>
      <c r="T1337" s="5"/>
    </row>
    <row r="1338" spans="10:20" x14ac:dyDescent="0.25">
      <c r="J1338" s="6"/>
      <c r="K1338" s="6"/>
      <c r="L1338" s="6"/>
      <c r="N1338"/>
      <c r="O1338"/>
      <c r="P1338"/>
      <c r="Q1338" s="4"/>
      <c r="T1338" s="5"/>
    </row>
    <row r="1339" spans="10:20" x14ac:dyDescent="0.25">
      <c r="J1339" s="6"/>
      <c r="K1339" s="6"/>
      <c r="L1339" s="6"/>
      <c r="N1339"/>
      <c r="O1339"/>
      <c r="P1339"/>
      <c r="Q1339" s="4"/>
      <c r="T1339" s="5"/>
    </row>
    <row r="1340" spans="10:20" x14ac:dyDescent="0.25">
      <c r="J1340" s="6"/>
      <c r="K1340" s="6"/>
      <c r="L1340" s="6"/>
      <c r="N1340"/>
      <c r="O1340"/>
      <c r="P1340"/>
      <c r="Q1340" s="4"/>
      <c r="T1340" s="5"/>
    </row>
    <row r="1341" spans="10:20" x14ac:dyDescent="0.25">
      <c r="J1341" s="6"/>
      <c r="K1341" s="6"/>
      <c r="L1341" s="6"/>
      <c r="N1341"/>
      <c r="O1341"/>
      <c r="P1341"/>
      <c r="Q1341" s="4"/>
      <c r="T1341" s="5"/>
    </row>
    <row r="1342" spans="10:20" x14ac:dyDescent="0.25">
      <c r="J1342" s="6"/>
      <c r="K1342" s="6"/>
      <c r="L1342" s="6"/>
      <c r="N1342"/>
      <c r="O1342"/>
      <c r="P1342"/>
      <c r="Q1342" s="4"/>
      <c r="T1342" s="5"/>
    </row>
    <row r="1343" spans="10:20" x14ac:dyDescent="0.25">
      <c r="J1343" s="6"/>
      <c r="K1343" s="6"/>
      <c r="L1343" s="6"/>
      <c r="N1343"/>
      <c r="O1343"/>
      <c r="P1343"/>
      <c r="Q1343" s="4"/>
      <c r="T1343" s="5"/>
    </row>
    <row r="1344" spans="10:20" x14ac:dyDescent="0.25">
      <c r="J1344" s="6"/>
      <c r="K1344" s="6"/>
      <c r="L1344" s="6"/>
      <c r="N1344"/>
      <c r="O1344"/>
      <c r="P1344"/>
      <c r="Q1344" s="4"/>
      <c r="T1344" s="5"/>
    </row>
    <row r="1345" spans="10:20" x14ac:dyDescent="0.25">
      <c r="J1345" s="6"/>
      <c r="K1345" s="6"/>
      <c r="L1345" s="6"/>
      <c r="N1345"/>
      <c r="O1345"/>
      <c r="P1345"/>
      <c r="Q1345" s="4"/>
      <c r="T1345" s="5"/>
    </row>
    <row r="1346" spans="10:20" x14ac:dyDescent="0.25">
      <c r="J1346" s="6"/>
      <c r="K1346" s="6"/>
      <c r="L1346" s="6"/>
      <c r="N1346"/>
      <c r="O1346"/>
      <c r="P1346"/>
      <c r="Q1346" s="4"/>
      <c r="T1346" s="5"/>
    </row>
    <row r="1347" spans="10:20" x14ac:dyDescent="0.25">
      <c r="J1347" s="6"/>
      <c r="K1347" s="6"/>
      <c r="L1347" s="6"/>
      <c r="N1347"/>
      <c r="O1347"/>
      <c r="P1347"/>
      <c r="Q1347" s="4"/>
      <c r="T1347" s="5"/>
    </row>
    <row r="1348" spans="10:20" x14ac:dyDescent="0.25">
      <c r="J1348" s="6"/>
      <c r="K1348" s="6"/>
      <c r="L1348" s="6"/>
      <c r="N1348"/>
      <c r="O1348"/>
      <c r="P1348"/>
      <c r="Q1348" s="4"/>
      <c r="T1348" s="5"/>
    </row>
    <row r="1349" spans="10:20" x14ac:dyDescent="0.25">
      <c r="J1349" s="6"/>
      <c r="K1349" s="6"/>
      <c r="L1349" s="6"/>
      <c r="N1349"/>
      <c r="O1349"/>
      <c r="P1349"/>
      <c r="Q1349" s="4"/>
      <c r="T1349" s="5"/>
    </row>
    <row r="1350" spans="10:20" x14ac:dyDescent="0.25">
      <c r="J1350" s="6"/>
      <c r="K1350" s="6"/>
      <c r="L1350" s="6"/>
      <c r="N1350"/>
      <c r="O1350"/>
      <c r="P1350"/>
      <c r="Q1350" s="4"/>
      <c r="T1350" s="5"/>
    </row>
    <row r="1351" spans="10:20" x14ac:dyDescent="0.25">
      <c r="J1351" s="6"/>
      <c r="K1351" s="6"/>
      <c r="L1351" s="6"/>
      <c r="N1351"/>
      <c r="O1351"/>
      <c r="P1351"/>
      <c r="Q1351" s="4"/>
      <c r="T1351" s="5"/>
    </row>
    <row r="1352" spans="10:20" x14ac:dyDescent="0.25">
      <c r="J1352" s="6"/>
      <c r="K1352" s="6"/>
      <c r="L1352" s="6"/>
      <c r="N1352"/>
      <c r="O1352"/>
      <c r="P1352"/>
      <c r="Q1352" s="4"/>
      <c r="T1352" s="5"/>
    </row>
    <row r="1353" spans="10:20" x14ac:dyDescent="0.25">
      <c r="J1353" s="6"/>
      <c r="K1353" s="6"/>
      <c r="L1353" s="6"/>
      <c r="N1353"/>
      <c r="O1353"/>
      <c r="P1353"/>
      <c r="Q1353" s="4"/>
      <c r="T1353" s="5"/>
    </row>
    <row r="1354" spans="10:20" x14ac:dyDescent="0.25">
      <c r="J1354" s="6"/>
      <c r="K1354" s="6"/>
      <c r="L1354" s="6"/>
      <c r="N1354"/>
      <c r="O1354"/>
      <c r="P1354"/>
      <c r="Q1354" s="4"/>
      <c r="T1354" s="5"/>
    </row>
    <row r="1355" spans="10:20" x14ac:dyDescent="0.25">
      <c r="J1355" s="6"/>
      <c r="K1355" s="6"/>
      <c r="L1355" s="6"/>
      <c r="N1355"/>
      <c r="O1355"/>
      <c r="P1355"/>
      <c r="Q1355" s="4"/>
      <c r="T1355" s="5"/>
    </row>
    <row r="1356" spans="10:20" x14ac:dyDescent="0.25">
      <c r="J1356" s="6"/>
      <c r="K1356" s="6"/>
      <c r="L1356" s="6"/>
      <c r="N1356"/>
      <c r="O1356"/>
      <c r="P1356"/>
      <c r="Q1356" s="4"/>
      <c r="T1356" s="5"/>
    </row>
    <row r="1357" spans="10:20" x14ac:dyDescent="0.25">
      <c r="J1357" s="6"/>
      <c r="K1357" s="6"/>
      <c r="L1357" s="6"/>
      <c r="N1357"/>
      <c r="O1357"/>
      <c r="P1357"/>
      <c r="Q1357" s="4"/>
      <c r="T1357" s="5"/>
    </row>
    <row r="1358" spans="10:20" x14ac:dyDescent="0.25">
      <c r="J1358" s="6"/>
      <c r="K1358" s="6"/>
      <c r="L1358" s="6"/>
      <c r="N1358"/>
      <c r="O1358"/>
      <c r="P1358"/>
      <c r="Q1358" s="4"/>
      <c r="T1358" s="5"/>
    </row>
    <row r="1359" spans="10:20" x14ac:dyDescent="0.25">
      <c r="J1359" s="6"/>
      <c r="K1359" s="6"/>
      <c r="L1359" s="6"/>
      <c r="N1359"/>
      <c r="O1359"/>
      <c r="P1359"/>
      <c r="Q1359" s="4"/>
      <c r="T1359" s="5"/>
    </row>
    <row r="1360" spans="10:20" x14ac:dyDescent="0.25">
      <c r="J1360" s="6"/>
      <c r="K1360" s="6"/>
      <c r="L1360" s="6"/>
      <c r="N1360"/>
      <c r="O1360"/>
      <c r="P1360"/>
      <c r="Q1360" s="4"/>
      <c r="T1360" s="5"/>
    </row>
    <row r="1361" spans="10:20" x14ac:dyDescent="0.25">
      <c r="J1361" s="6"/>
      <c r="K1361" s="6"/>
      <c r="L1361" s="6"/>
      <c r="N1361"/>
      <c r="O1361"/>
      <c r="P1361"/>
      <c r="Q1361" s="4"/>
      <c r="T1361" s="5"/>
    </row>
    <row r="1362" spans="10:20" x14ac:dyDescent="0.25">
      <c r="J1362" s="6"/>
      <c r="K1362" s="6"/>
      <c r="L1362" s="6"/>
      <c r="N1362"/>
      <c r="O1362"/>
      <c r="P1362"/>
      <c r="Q1362" s="4"/>
      <c r="T1362" s="5"/>
    </row>
    <row r="1363" spans="10:20" x14ac:dyDescent="0.25">
      <c r="J1363" s="6"/>
      <c r="K1363" s="6"/>
      <c r="L1363" s="6"/>
      <c r="N1363"/>
      <c r="O1363"/>
      <c r="P1363"/>
      <c r="Q1363" s="4"/>
      <c r="T1363" s="5"/>
    </row>
    <row r="1364" spans="10:20" x14ac:dyDescent="0.25">
      <c r="J1364" s="6"/>
      <c r="K1364" s="6"/>
      <c r="L1364" s="6"/>
      <c r="N1364"/>
      <c r="O1364"/>
      <c r="P1364"/>
      <c r="Q1364" s="4"/>
      <c r="T1364" s="5"/>
    </row>
    <row r="1365" spans="10:20" x14ac:dyDescent="0.25">
      <c r="J1365" s="6"/>
      <c r="K1365" s="6"/>
      <c r="L1365" s="6"/>
      <c r="N1365"/>
      <c r="O1365"/>
      <c r="P1365"/>
      <c r="Q1365" s="4"/>
      <c r="T1365" s="5"/>
    </row>
    <row r="1366" spans="10:20" x14ac:dyDescent="0.25">
      <c r="J1366" s="6"/>
      <c r="K1366" s="6"/>
      <c r="L1366" s="6"/>
      <c r="N1366"/>
      <c r="O1366"/>
      <c r="P1366"/>
      <c r="Q1366" s="4"/>
      <c r="T1366" s="5"/>
    </row>
    <row r="1367" spans="10:20" x14ac:dyDescent="0.25">
      <c r="J1367" s="6"/>
      <c r="K1367" s="6"/>
      <c r="L1367" s="6"/>
      <c r="N1367"/>
      <c r="O1367"/>
      <c r="P1367"/>
      <c r="Q1367" s="4"/>
      <c r="T1367" s="5"/>
    </row>
    <row r="1368" spans="10:20" x14ac:dyDescent="0.25">
      <c r="J1368" s="6"/>
      <c r="K1368" s="6"/>
      <c r="L1368" s="6"/>
      <c r="N1368"/>
      <c r="O1368"/>
      <c r="P1368"/>
      <c r="Q1368" s="4"/>
      <c r="T1368" s="5"/>
    </row>
    <row r="1369" spans="10:20" x14ac:dyDescent="0.25">
      <c r="J1369" s="6"/>
      <c r="K1369" s="6"/>
      <c r="L1369" s="6"/>
      <c r="N1369"/>
      <c r="O1369"/>
      <c r="P1369"/>
      <c r="Q1369" s="4"/>
      <c r="T1369" s="5"/>
    </row>
    <row r="1370" spans="10:20" x14ac:dyDescent="0.25">
      <c r="J1370" s="6"/>
      <c r="K1370" s="6"/>
      <c r="L1370" s="6"/>
      <c r="N1370"/>
      <c r="O1370"/>
      <c r="P1370"/>
      <c r="Q1370" s="4"/>
      <c r="T1370" s="5"/>
    </row>
    <row r="1371" spans="10:20" x14ac:dyDescent="0.25">
      <c r="J1371" s="6"/>
      <c r="K1371" s="6"/>
      <c r="L1371" s="6"/>
      <c r="N1371"/>
      <c r="O1371"/>
      <c r="P1371"/>
      <c r="Q1371" s="4"/>
      <c r="T1371" s="5"/>
    </row>
    <row r="1372" spans="10:20" x14ac:dyDescent="0.25">
      <c r="J1372" s="6"/>
      <c r="K1372" s="6"/>
      <c r="L1372" s="6"/>
      <c r="N1372"/>
      <c r="O1372"/>
      <c r="P1372"/>
      <c r="Q1372" s="4"/>
      <c r="T1372" s="5"/>
    </row>
    <row r="1373" spans="10:20" x14ac:dyDescent="0.25">
      <c r="J1373" s="6"/>
      <c r="K1373" s="6"/>
      <c r="L1373" s="6"/>
      <c r="N1373"/>
      <c r="O1373"/>
      <c r="P1373"/>
      <c r="Q1373" s="4"/>
      <c r="T1373" s="5"/>
    </row>
    <row r="1374" spans="10:20" x14ac:dyDescent="0.25">
      <c r="N1374"/>
      <c r="O1374"/>
      <c r="P1374"/>
      <c r="Q1374" s="4"/>
      <c r="T1374" s="5"/>
    </row>
    <row r="1375" spans="10:20" x14ac:dyDescent="0.25">
      <c r="N1375"/>
      <c r="O1375"/>
      <c r="P1375"/>
      <c r="Q1375" s="4"/>
      <c r="T1375" s="5"/>
    </row>
    <row r="1376" spans="10:20" x14ac:dyDescent="0.25">
      <c r="N1376"/>
      <c r="O1376"/>
      <c r="P1376"/>
      <c r="Q1376" s="4"/>
      <c r="T1376" s="5"/>
    </row>
    <row r="1377" spans="14:20" x14ac:dyDescent="0.25">
      <c r="N1377"/>
      <c r="O1377"/>
      <c r="P1377"/>
      <c r="Q1377" s="4"/>
      <c r="T1377" s="5"/>
    </row>
    <row r="1378" spans="14:20" x14ac:dyDescent="0.25">
      <c r="N1378"/>
      <c r="O1378"/>
      <c r="P1378"/>
      <c r="Q1378" s="4"/>
      <c r="T1378" s="5"/>
    </row>
    <row r="1379" spans="14:20" x14ac:dyDescent="0.25">
      <c r="N1379"/>
      <c r="O1379"/>
      <c r="P1379"/>
      <c r="Q1379" s="4"/>
      <c r="T1379" s="5"/>
    </row>
    <row r="1380" spans="14:20" x14ac:dyDescent="0.25">
      <c r="N1380"/>
      <c r="O1380"/>
      <c r="P1380"/>
      <c r="Q1380" s="4"/>
      <c r="T1380" s="5"/>
    </row>
    <row r="1381" spans="14:20" x14ac:dyDescent="0.25">
      <c r="N1381"/>
      <c r="O1381"/>
      <c r="P1381"/>
      <c r="Q1381" s="4"/>
      <c r="T1381" s="5"/>
    </row>
    <row r="1382" spans="14:20" x14ac:dyDescent="0.25">
      <c r="N1382"/>
      <c r="O1382"/>
      <c r="P1382"/>
      <c r="Q1382" s="4"/>
      <c r="T1382" s="5"/>
    </row>
    <row r="1383" spans="14:20" x14ac:dyDescent="0.25">
      <c r="N1383"/>
      <c r="O1383"/>
      <c r="P1383"/>
      <c r="Q1383" s="4"/>
      <c r="T1383" s="5"/>
    </row>
    <row r="1384" spans="14:20" x14ac:dyDescent="0.25">
      <c r="N1384"/>
      <c r="O1384"/>
      <c r="P1384"/>
      <c r="Q1384" s="4"/>
      <c r="T1384" s="5"/>
    </row>
    <row r="1385" spans="14:20" x14ac:dyDescent="0.25">
      <c r="N1385"/>
      <c r="O1385"/>
      <c r="P1385"/>
      <c r="Q1385" s="4"/>
      <c r="T1385" s="5"/>
    </row>
    <row r="1386" spans="14:20" x14ac:dyDescent="0.25">
      <c r="N1386"/>
      <c r="O1386"/>
      <c r="P1386"/>
      <c r="Q1386" s="4"/>
      <c r="T1386" s="5"/>
    </row>
    <row r="1387" spans="14:20" x14ac:dyDescent="0.25">
      <c r="N1387"/>
      <c r="O1387"/>
      <c r="P1387"/>
      <c r="Q1387" s="4"/>
      <c r="T1387" s="5"/>
    </row>
    <row r="1388" spans="14:20" x14ac:dyDescent="0.25">
      <c r="N1388"/>
      <c r="O1388"/>
      <c r="P1388"/>
      <c r="Q1388" s="4"/>
      <c r="T1388" s="5"/>
    </row>
    <row r="1389" spans="14:20" x14ac:dyDescent="0.25">
      <c r="N1389"/>
      <c r="O1389"/>
      <c r="P1389"/>
      <c r="Q1389" s="4"/>
      <c r="T1389" s="5"/>
    </row>
    <row r="1390" spans="14:20" x14ac:dyDescent="0.25">
      <c r="N1390"/>
      <c r="O1390"/>
      <c r="P1390"/>
      <c r="Q1390" s="4"/>
      <c r="T1390" s="5"/>
    </row>
    <row r="1391" spans="14:20" x14ac:dyDescent="0.25">
      <c r="N1391"/>
      <c r="O1391"/>
      <c r="P1391"/>
      <c r="Q1391" s="4"/>
      <c r="T1391" s="5"/>
    </row>
    <row r="1392" spans="14:20" x14ac:dyDescent="0.25">
      <c r="N1392"/>
      <c r="O1392"/>
      <c r="P1392"/>
      <c r="Q1392" s="4"/>
      <c r="T1392" s="5"/>
    </row>
    <row r="1393" spans="14:20" x14ac:dyDescent="0.25">
      <c r="N1393"/>
      <c r="O1393"/>
      <c r="P1393"/>
      <c r="Q1393" s="4"/>
      <c r="T1393" s="5"/>
    </row>
    <row r="1394" spans="14:20" x14ac:dyDescent="0.25">
      <c r="N1394"/>
      <c r="O1394"/>
      <c r="P1394"/>
      <c r="Q1394" s="4"/>
      <c r="T1394" s="5"/>
    </row>
    <row r="1395" spans="14:20" x14ac:dyDescent="0.25">
      <c r="N1395"/>
      <c r="O1395"/>
      <c r="P1395"/>
      <c r="Q1395" s="4"/>
      <c r="T1395" s="5"/>
    </row>
    <row r="1396" spans="14:20" x14ac:dyDescent="0.25">
      <c r="N1396"/>
      <c r="O1396"/>
      <c r="P1396"/>
      <c r="Q1396" s="4"/>
      <c r="T1396" s="5"/>
    </row>
    <row r="1397" spans="14:20" x14ac:dyDescent="0.25">
      <c r="N1397"/>
      <c r="O1397"/>
      <c r="P1397"/>
      <c r="Q1397" s="4"/>
      <c r="T1397" s="5"/>
    </row>
    <row r="1398" spans="14:20" x14ac:dyDescent="0.25">
      <c r="N1398"/>
      <c r="O1398"/>
      <c r="P1398"/>
      <c r="Q1398" s="4"/>
      <c r="T1398" s="5"/>
    </row>
    <row r="1399" spans="14:20" x14ac:dyDescent="0.25">
      <c r="N1399"/>
      <c r="O1399"/>
      <c r="P1399"/>
      <c r="Q1399" s="4"/>
      <c r="T1399" s="5"/>
    </row>
    <row r="1400" spans="14:20" x14ac:dyDescent="0.25">
      <c r="N1400"/>
      <c r="O1400"/>
      <c r="P1400"/>
      <c r="Q1400" s="4"/>
      <c r="T1400" s="5"/>
    </row>
    <row r="1401" spans="14:20" x14ac:dyDescent="0.25">
      <c r="N1401"/>
      <c r="O1401"/>
      <c r="P1401"/>
      <c r="Q1401" s="4"/>
      <c r="T1401" s="5"/>
    </row>
    <row r="1402" spans="14:20" x14ac:dyDescent="0.25">
      <c r="N1402"/>
      <c r="O1402"/>
      <c r="P1402"/>
      <c r="Q1402" s="4"/>
      <c r="T1402" s="5"/>
    </row>
    <row r="1403" spans="14:20" x14ac:dyDescent="0.25">
      <c r="N1403"/>
      <c r="O1403"/>
      <c r="P1403"/>
      <c r="Q1403" s="4"/>
      <c r="T1403" s="5"/>
    </row>
    <row r="1404" spans="14:20" x14ac:dyDescent="0.25">
      <c r="N1404"/>
      <c r="O1404"/>
      <c r="P1404"/>
      <c r="Q1404" s="4"/>
      <c r="T1404" s="5"/>
    </row>
    <row r="1405" spans="14:20" x14ac:dyDescent="0.25">
      <c r="N1405"/>
      <c r="O1405"/>
      <c r="P1405"/>
      <c r="Q1405" s="4"/>
      <c r="T1405" s="5"/>
    </row>
    <row r="1406" spans="14:20" x14ac:dyDescent="0.25">
      <c r="N1406"/>
      <c r="O1406"/>
      <c r="P1406"/>
      <c r="Q1406" s="4"/>
      <c r="T1406" s="5"/>
    </row>
    <row r="1407" spans="14:20" x14ac:dyDescent="0.25">
      <c r="N1407"/>
      <c r="O1407"/>
      <c r="P1407"/>
      <c r="Q1407" s="4"/>
      <c r="T1407" s="5"/>
    </row>
    <row r="1408" spans="14:20" x14ac:dyDescent="0.25">
      <c r="N1408"/>
      <c r="O1408"/>
      <c r="P1408"/>
      <c r="Q1408" s="4"/>
      <c r="T1408" s="5"/>
    </row>
    <row r="1409" spans="14:20" x14ac:dyDescent="0.25">
      <c r="N1409"/>
      <c r="O1409"/>
      <c r="P1409"/>
      <c r="Q1409" s="4"/>
      <c r="T1409" s="5"/>
    </row>
    <row r="1410" spans="14:20" x14ac:dyDescent="0.25">
      <c r="N1410"/>
      <c r="O1410"/>
      <c r="P1410"/>
      <c r="Q1410" s="4"/>
      <c r="T1410" s="5"/>
    </row>
    <row r="1411" spans="14:20" x14ac:dyDescent="0.25">
      <c r="N1411"/>
      <c r="O1411"/>
      <c r="P1411"/>
      <c r="Q1411" s="4"/>
      <c r="T1411" s="5"/>
    </row>
    <row r="1412" spans="14:20" x14ac:dyDescent="0.25">
      <c r="N1412"/>
      <c r="O1412"/>
      <c r="P1412"/>
      <c r="Q1412" s="4"/>
      <c r="T1412" s="5"/>
    </row>
    <row r="1413" spans="14:20" x14ac:dyDescent="0.25">
      <c r="N1413"/>
      <c r="O1413"/>
      <c r="P1413"/>
      <c r="Q1413" s="4"/>
      <c r="T1413" s="5"/>
    </row>
    <row r="1414" spans="14:20" x14ac:dyDescent="0.25">
      <c r="N1414"/>
      <c r="O1414"/>
      <c r="P1414"/>
      <c r="Q1414" s="4"/>
      <c r="T1414" s="5"/>
    </row>
    <row r="1415" spans="14:20" x14ac:dyDescent="0.25">
      <c r="N1415"/>
      <c r="O1415"/>
      <c r="P1415"/>
      <c r="Q1415" s="4"/>
      <c r="T1415" s="5"/>
    </row>
    <row r="1416" spans="14:20" x14ac:dyDescent="0.25">
      <c r="N1416"/>
      <c r="O1416"/>
      <c r="P1416"/>
      <c r="Q1416" s="4"/>
      <c r="T1416" s="5"/>
    </row>
    <row r="1417" spans="14:20" x14ac:dyDescent="0.25">
      <c r="N1417"/>
      <c r="O1417"/>
      <c r="P1417"/>
      <c r="Q1417" s="4"/>
      <c r="T1417" s="5"/>
    </row>
    <row r="1418" spans="14:20" x14ac:dyDescent="0.25">
      <c r="N1418"/>
      <c r="O1418"/>
      <c r="P1418"/>
      <c r="Q1418" s="4"/>
      <c r="T1418" s="5"/>
    </row>
    <row r="1419" spans="14:20" x14ac:dyDescent="0.25">
      <c r="N1419"/>
      <c r="O1419"/>
      <c r="P1419"/>
      <c r="Q1419" s="4"/>
      <c r="T1419" s="5"/>
    </row>
    <row r="1420" spans="14:20" x14ac:dyDescent="0.25">
      <c r="N1420"/>
      <c r="O1420"/>
      <c r="P1420"/>
      <c r="Q1420" s="4"/>
      <c r="T1420" s="5"/>
    </row>
    <row r="1421" spans="14:20" x14ac:dyDescent="0.25">
      <c r="N1421"/>
      <c r="O1421"/>
      <c r="P1421"/>
      <c r="Q1421" s="4"/>
      <c r="T1421" s="5"/>
    </row>
    <row r="1422" spans="14:20" x14ac:dyDescent="0.25">
      <c r="N1422"/>
      <c r="O1422"/>
      <c r="P1422"/>
      <c r="Q1422" s="4"/>
      <c r="T1422" s="5"/>
    </row>
    <row r="1423" spans="14:20" x14ac:dyDescent="0.25">
      <c r="N1423"/>
      <c r="O1423"/>
      <c r="P1423"/>
      <c r="Q1423" s="4"/>
      <c r="T1423" s="5"/>
    </row>
    <row r="1424" spans="14:20" x14ac:dyDescent="0.25">
      <c r="N1424"/>
      <c r="O1424"/>
      <c r="P1424"/>
      <c r="Q1424" s="4"/>
      <c r="T1424" s="5"/>
    </row>
    <row r="1425" spans="14:20" x14ac:dyDescent="0.25">
      <c r="N1425"/>
      <c r="O1425"/>
      <c r="P1425"/>
      <c r="Q1425" s="4"/>
      <c r="T1425" s="5"/>
    </row>
    <row r="1426" spans="14:20" x14ac:dyDescent="0.25">
      <c r="N1426"/>
      <c r="O1426"/>
      <c r="P1426"/>
      <c r="Q1426" s="4"/>
      <c r="T1426" s="5"/>
    </row>
    <row r="1427" spans="14:20" x14ac:dyDescent="0.25">
      <c r="N1427"/>
      <c r="O1427"/>
      <c r="P1427"/>
      <c r="Q1427" s="4"/>
      <c r="T1427" s="5"/>
    </row>
    <row r="1428" spans="14:20" x14ac:dyDescent="0.25">
      <c r="N1428"/>
      <c r="O1428"/>
      <c r="P1428"/>
      <c r="Q1428" s="4"/>
      <c r="T1428" s="5"/>
    </row>
    <row r="1429" spans="14:20" x14ac:dyDescent="0.25">
      <c r="N1429"/>
      <c r="O1429"/>
      <c r="P1429"/>
      <c r="Q1429" s="4"/>
      <c r="T1429" s="5"/>
    </row>
    <row r="1430" spans="14:20" x14ac:dyDescent="0.25">
      <c r="N1430"/>
      <c r="O1430"/>
      <c r="P1430"/>
      <c r="Q1430" s="4"/>
      <c r="T1430" s="5"/>
    </row>
    <row r="1431" spans="14:20" x14ac:dyDescent="0.25">
      <c r="N1431"/>
      <c r="O1431"/>
      <c r="P1431"/>
      <c r="Q1431" s="4"/>
      <c r="T1431" s="5"/>
    </row>
    <row r="1432" spans="14:20" x14ac:dyDescent="0.25">
      <c r="N1432"/>
      <c r="O1432"/>
      <c r="P1432"/>
      <c r="Q1432" s="4"/>
      <c r="T1432" s="5"/>
    </row>
    <row r="1433" spans="14:20" x14ac:dyDescent="0.25">
      <c r="N1433"/>
      <c r="O1433"/>
      <c r="P1433"/>
      <c r="Q1433" s="4"/>
      <c r="T1433" s="5"/>
    </row>
    <row r="1434" spans="14:20" x14ac:dyDescent="0.25">
      <c r="N1434"/>
      <c r="O1434"/>
      <c r="P1434"/>
      <c r="Q1434" s="4"/>
      <c r="T1434" s="5"/>
    </row>
    <row r="1435" spans="14:20" x14ac:dyDescent="0.25">
      <c r="N1435"/>
      <c r="O1435"/>
      <c r="P1435"/>
      <c r="Q1435" s="4"/>
      <c r="T1435" s="5"/>
    </row>
    <row r="1436" spans="14:20" x14ac:dyDescent="0.25">
      <c r="N1436"/>
      <c r="O1436"/>
      <c r="P1436"/>
      <c r="Q1436" s="4"/>
      <c r="T1436" s="5"/>
    </row>
    <row r="1437" spans="14:20" x14ac:dyDescent="0.25">
      <c r="N1437"/>
      <c r="O1437"/>
      <c r="P1437"/>
      <c r="Q1437" s="4"/>
      <c r="T1437" s="5"/>
    </row>
    <row r="1438" spans="14:20" x14ac:dyDescent="0.25">
      <c r="N1438"/>
      <c r="O1438"/>
      <c r="P1438"/>
      <c r="Q1438" s="4"/>
      <c r="T1438" s="5"/>
    </row>
    <row r="1439" spans="14:20" x14ac:dyDescent="0.25">
      <c r="N1439"/>
      <c r="O1439"/>
      <c r="P1439"/>
      <c r="Q1439" s="4"/>
      <c r="T1439" s="5"/>
    </row>
    <row r="1440" spans="14:20" x14ac:dyDescent="0.25">
      <c r="N1440"/>
      <c r="O1440"/>
      <c r="P1440"/>
      <c r="Q1440" s="4"/>
      <c r="T1440" s="5"/>
    </row>
    <row r="1441" spans="14:20" x14ac:dyDescent="0.25">
      <c r="N1441"/>
      <c r="O1441"/>
      <c r="P1441"/>
      <c r="Q1441" s="4"/>
      <c r="T1441" s="5"/>
    </row>
    <row r="1442" spans="14:20" x14ac:dyDescent="0.25">
      <c r="N1442"/>
      <c r="O1442"/>
      <c r="P1442"/>
      <c r="Q1442" s="4"/>
      <c r="T1442" s="5"/>
    </row>
    <row r="1443" spans="14:20" x14ac:dyDescent="0.25">
      <c r="N1443"/>
      <c r="O1443"/>
      <c r="P1443"/>
      <c r="Q1443" s="4"/>
      <c r="T1443" s="5"/>
    </row>
    <row r="1444" spans="14:20" x14ac:dyDescent="0.25">
      <c r="N1444"/>
      <c r="O1444"/>
      <c r="P1444"/>
      <c r="Q1444" s="4"/>
      <c r="T1444" s="5"/>
    </row>
    <row r="1445" spans="14:20" x14ac:dyDescent="0.25">
      <c r="N1445"/>
      <c r="O1445"/>
      <c r="P1445"/>
      <c r="Q1445" s="4"/>
      <c r="T1445" s="5"/>
    </row>
    <row r="1446" spans="14:20" x14ac:dyDescent="0.25">
      <c r="N1446"/>
      <c r="O1446"/>
      <c r="P1446"/>
      <c r="Q1446" s="4"/>
      <c r="T1446" s="5"/>
    </row>
    <row r="1447" spans="14:20" x14ac:dyDescent="0.25">
      <c r="N1447"/>
      <c r="O1447"/>
      <c r="P1447"/>
      <c r="Q1447" s="4"/>
      <c r="T1447" s="5"/>
    </row>
    <row r="1448" spans="14:20" x14ac:dyDescent="0.25">
      <c r="N1448"/>
      <c r="O1448"/>
      <c r="P1448"/>
      <c r="Q1448" s="4"/>
      <c r="T1448" s="5"/>
    </row>
    <row r="1449" spans="14:20" x14ac:dyDescent="0.25">
      <c r="N1449"/>
      <c r="O1449"/>
      <c r="P1449"/>
      <c r="Q1449" s="4"/>
      <c r="T1449" s="5"/>
    </row>
    <row r="1450" spans="14:20" x14ac:dyDescent="0.25">
      <c r="N1450"/>
      <c r="O1450"/>
      <c r="P1450"/>
      <c r="Q1450" s="4"/>
      <c r="T1450" s="5"/>
    </row>
    <row r="1451" spans="14:20" x14ac:dyDescent="0.25">
      <c r="N1451"/>
      <c r="O1451"/>
      <c r="P1451"/>
      <c r="Q1451" s="4"/>
      <c r="T1451" s="5"/>
    </row>
    <row r="1452" spans="14:20" x14ac:dyDescent="0.25">
      <c r="N1452"/>
      <c r="O1452"/>
      <c r="P1452"/>
      <c r="Q1452" s="4"/>
      <c r="T1452" s="5"/>
    </row>
    <row r="1453" spans="14:20" x14ac:dyDescent="0.25">
      <c r="N1453"/>
      <c r="O1453"/>
      <c r="P1453"/>
      <c r="Q1453" s="4"/>
      <c r="T1453" s="5"/>
    </row>
    <row r="1454" spans="14:20" x14ac:dyDescent="0.25">
      <c r="N1454"/>
      <c r="O1454"/>
      <c r="P1454"/>
      <c r="Q1454" s="4"/>
      <c r="T1454" s="5"/>
    </row>
    <row r="1455" spans="14:20" x14ac:dyDescent="0.25">
      <c r="N1455"/>
      <c r="O1455"/>
      <c r="P1455"/>
      <c r="Q1455" s="4"/>
      <c r="T1455" s="5"/>
    </row>
    <row r="1456" spans="14:20" x14ac:dyDescent="0.25">
      <c r="N1456"/>
      <c r="O1456"/>
      <c r="P1456"/>
      <c r="Q1456" s="4"/>
      <c r="T1456" s="5"/>
    </row>
    <row r="1457" spans="14:20" x14ac:dyDescent="0.25">
      <c r="N1457"/>
      <c r="O1457"/>
      <c r="P1457"/>
      <c r="Q1457" s="4"/>
      <c r="T1457" s="5"/>
    </row>
    <row r="1458" spans="14:20" x14ac:dyDescent="0.25">
      <c r="N1458"/>
      <c r="O1458"/>
      <c r="P1458"/>
      <c r="Q1458" s="4"/>
      <c r="T1458" s="5"/>
    </row>
    <row r="1459" spans="14:20" x14ac:dyDescent="0.25">
      <c r="N1459"/>
      <c r="O1459"/>
      <c r="P1459"/>
      <c r="Q1459" s="4"/>
      <c r="T1459" s="5"/>
    </row>
    <row r="1460" spans="14:20" x14ac:dyDescent="0.25">
      <c r="N1460"/>
      <c r="O1460"/>
      <c r="P1460"/>
      <c r="Q1460" s="4"/>
      <c r="T1460" s="5"/>
    </row>
    <row r="1461" spans="14:20" x14ac:dyDescent="0.25">
      <c r="N1461"/>
      <c r="O1461"/>
      <c r="P1461"/>
      <c r="Q1461" s="4"/>
      <c r="T1461" s="5"/>
    </row>
    <row r="1462" spans="14:20" x14ac:dyDescent="0.25">
      <c r="N1462"/>
      <c r="O1462"/>
      <c r="P1462"/>
      <c r="Q1462" s="4"/>
      <c r="T1462" s="5"/>
    </row>
    <row r="1463" spans="14:20" x14ac:dyDescent="0.25">
      <c r="N1463"/>
      <c r="O1463"/>
      <c r="P1463"/>
      <c r="Q1463" s="4"/>
      <c r="T1463" s="5"/>
    </row>
    <row r="1464" spans="14:20" x14ac:dyDescent="0.25">
      <c r="N1464"/>
      <c r="O1464"/>
      <c r="P1464"/>
      <c r="Q1464" s="4"/>
      <c r="T1464" s="5"/>
    </row>
    <row r="1465" spans="14:20" x14ac:dyDescent="0.25">
      <c r="N1465"/>
      <c r="O1465"/>
      <c r="P1465"/>
      <c r="Q1465" s="4"/>
    </row>
    <row r="1466" spans="14:20" x14ac:dyDescent="0.25">
      <c r="N1466"/>
      <c r="O1466"/>
      <c r="P1466"/>
      <c r="Q1466" s="4"/>
    </row>
    <row r="1467" spans="14:20" x14ac:dyDescent="0.25">
      <c r="N1467"/>
      <c r="O1467"/>
      <c r="P1467"/>
      <c r="Q1467" s="4"/>
    </row>
    <row r="1468" spans="14:20" x14ac:dyDescent="0.25">
      <c r="N1468"/>
      <c r="O1468"/>
      <c r="P1468"/>
      <c r="Q1468" s="4"/>
    </row>
    <row r="1469" spans="14:20" x14ac:dyDescent="0.25">
      <c r="N1469"/>
      <c r="P1469"/>
      <c r="Q146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>Rothamsted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Coleman (RRes-Roth)</dc:creator>
  <cp:lastModifiedBy>Maas, Ellen Diana van Lutse</cp:lastModifiedBy>
  <dcterms:created xsi:type="dcterms:W3CDTF">2014-11-19T08:55:52Z</dcterms:created>
  <dcterms:modified xsi:type="dcterms:W3CDTF">2023-04-19T18:45:39Z</dcterms:modified>
</cp:coreProperties>
</file>