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aas\Documents\Modeling\LRF_results_2050\"/>
    </mc:Choice>
  </mc:AlternateContent>
  <xr:revisionPtr revIDLastSave="0" documentId="13_ncr:40009_{C1DA337B-58DE-47C4-8FD0-DF166528DB50}" xr6:coauthVersionLast="47" xr6:coauthVersionMax="47" xr10:uidLastSave="{00000000-0000-0000-0000-000000000000}"/>
  <bookViews>
    <workbookView xWindow="-110" yWindow="-110" windowWidth="19420" windowHeight="10420"/>
  </bookViews>
  <sheets>
    <sheet name="summary_output_final" sheetId="1" r:id="rId1"/>
  </sheets>
  <calcPr calcId="0"/>
</workbook>
</file>

<file path=xl/calcChain.xml><?xml version="1.0" encoding="utf-8"?>
<calcChain xmlns="http://schemas.openxmlformats.org/spreadsheetml/2006/main">
  <c r="AE74" i="1" l="1"/>
  <c r="AG74" i="1"/>
  <c r="AE147" i="1"/>
  <c r="AG77" i="1"/>
  <c r="X99" i="1"/>
  <c r="X94" i="1"/>
  <c r="Y9" i="1"/>
  <c r="X9" i="1"/>
  <c r="X144" i="1"/>
  <c r="X131" i="1"/>
  <c r="X118" i="1"/>
  <c r="X92" i="1"/>
  <c r="X74" i="1"/>
  <c r="X56" i="1"/>
  <c r="X38" i="1"/>
  <c r="X20" i="1"/>
  <c r="X2" i="1"/>
  <c r="X24" i="1"/>
  <c r="X25" i="1"/>
  <c r="X26" i="1"/>
  <c r="X23" i="1"/>
  <c r="X6" i="1"/>
  <c r="X7" i="1"/>
  <c r="X8" i="1"/>
  <c r="X5" i="1"/>
  <c r="X153" i="1"/>
  <c r="X152" i="1"/>
  <c r="X151" i="1"/>
  <c r="X140" i="1"/>
  <c r="X139" i="1"/>
  <c r="X138" i="1"/>
  <c r="X127" i="1"/>
  <c r="X126" i="1"/>
  <c r="X125" i="1"/>
  <c r="X114" i="1"/>
  <c r="X113" i="1"/>
  <c r="X112" i="1"/>
  <c r="X101" i="1"/>
  <c r="X100" i="1"/>
  <c r="X83" i="1"/>
  <c r="X82" i="1"/>
  <c r="X81" i="1"/>
  <c r="X65" i="1"/>
  <c r="X64" i="1"/>
  <c r="X63" i="1"/>
  <c r="X47" i="1"/>
  <c r="X46" i="1"/>
  <c r="X45" i="1"/>
  <c r="X29" i="1"/>
  <c r="X28" i="1"/>
  <c r="X27" i="1"/>
  <c r="X10" i="1"/>
  <c r="X11" i="1"/>
  <c r="X4" i="1"/>
  <c r="X146" i="1"/>
  <c r="X133" i="1"/>
  <c r="X120" i="1"/>
  <c r="X107" i="1"/>
  <c r="X22" i="1"/>
  <c r="X40" i="1"/>
  <c r="X58" i="1"/>
  <c r="X76" i="1"/>
  <c r="Y154" i="1"/>
  <c r="Y151" i="1"/>
  <c r="Y141" i="1"/>
  <c r="Y138" i="1"/>
  <c r="Y128" i="1"/>
  <c r="Y125" i="1"/>
  <c r="Y115" i="1"/>
  <c r="Y112" i="1"/>
  <c r="Y102" i="1"/>
  <c r="Y99" i="1"/>
  <c r="Y84" i="1"/>
  <c r="Y81" i="1"/>
  <c r="Y66" i="1"/>
  <c r="Y63" i="1"/>
  <c r="Y48" i="1"/>
  <c r="Y45" i="1"/>
  <c r="Y30" i="1"/>
  <c r="Y27" i="1"/>
  <c r="Y12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8" i="1"/>
  <c r="AE149" i="1"/>
  <c r="AE150" i="1"/>
  <c r="AE151" i="1"/>
  <c r="AE152" i="1"/>
  <c r="AE153" i="1"/>
  <c r="AE154" i="1"/>
  <c r="AE155" i="1"/>
  <c r="AE156" i="1"/>
  <c r="AC2" i="1"/>
  <c r="AC3" i="1"/>
  <c r="AC20" i="1"/>
  <c r="AC21" i="1"/>
  <c r="AC38" i="1"/>
  <c r="AC39" i="1"/>
  <c r="AC56" i="1"/>
  <c r="AC57" i="1"/>
  <c r="AC74" i="1"/>
  <c r="AC75" i="1"/>
  <c r="AC92" i="1"/>
  <c r="AC93" i="1"/>
  <c r="AC105" i="1"/>
  <c r="AC106" i="1"/>
  <c r="AC118" i="1"/>
  <c r="AC119" i="1"/>
  <c r="AC131" i="1"/>
  <c r="AC132" i="1"/>
  <c r="AC144" i="1"/>
  <c r="AC145" i="1"/>
  <c r="AC157" i="1"/>
  <c r="AC158" i="1"/>
  <c r="AC170" i="1"/>
  <c r="AC171" i="1"/>
  <c r="AC183" i="1"/>
  <c r="AC184" i="1"/>
  <c r="AC196" i="1"/>
  <c r="AC197" i="1"/>
  <c r="AC209" i="1"/>
  <c r="AC210" i="1"/>
  <c r="AC222" i="1"/>
  <c r="AC223" i="1"/>
  <c r="AC235" i="1"/>
  <c r="AC236" i="1"/>
  <c r="AC248" i="1"/>
  <c r="AC249" i="1"/>
  <c r="AC261" i="1"/>
  <c r="AC262" i="1"/>
  <c r="AC274" i="1"/>
  <c r="AC275" i="1"/>
  <c r="Z77" i="1"/>
  <c r="Z2" i="1"/>
  <c r="AD145" i="1"/>
  <c r="AD144" i="1"/>
  <c r="AD274" i="1"/>
  <c r="AB222" i="1"/>
  <c r="AB131" i="1"/>
  <c r="AB275" i="1"/>
  <c r="AB274" i="1"/>
  <c r="AB262" i="1"/>
  <c r="AB261" i="1"/>
  <c r="AB249" i="1"/>
  <c r="AB248" i="1"/>
  <c r="AB236" i="1"/>
  <c r="AB235" i="1"/>
  <c r="AB223" i="1"/>
  <c r="AB210" i="1"/>
  <c r="AB209" i="1"/>
  <c r="AB197" i="1"/>
  <c r="AB196" i="1"/>
  <c r="AB184" i="1"/>
  <c r="AB183" i="1"/>
  <c r="AB171" i="1"/>
  <c r="AB170" i="1"/>
  <c r="AB158" i="1"/>
  <c r="AB157" i="1"/>
  <c r="AB145" i="1"/>
  <c r="AB144" i="1"/>
  <c r="AB132" i="1"/>
  <c r="AB119" i="1"/>
  <c r="AB118" i="1"/>
  <c r="AB105" i="1"/>
  <c r="AB106" i="1"/>
  <c r="AB93" i="1"/>
  <c r="AB92" i="1"/>
  <c r="AB75" i="1"/>
  <c r="AB74" i="1"/>
  <c r="AB57" i="1"/>
  <c r="AB56" i="1"/>
  <c r="AB39" i="1"/>
  <c r="AB38" i="1"/>
  <c r="AB21" i="1"/>
  <c r="AB20" i="1"/>
  <c r="AB3" i="1"/>
  <c r="AB2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46" i="1"/>
  <c r="AD64" i="1"/>
  <c r="AD82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30" i="1"/>
  <c r="AD143" i="1"/>
  <c r="AD156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55" i="1"/>
  <c r="AD154" i="1"/>
  <c r="AD153" i="1"/>
  <c r="AD152" i="1"/>
  <c r="AD151" i="1"/>
  <c r="AD150" i="1"/>
  <c r="AD149" i="1"/>
  <c r="AD148" i="1"/>
  <c r="AD147" i="1"/>
  <c r="AD146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91" i="1"/>
  <c r="AD90" i="1"/>
  <c r="AD89" i="1"/>
  <c r="AD88" i="1"/>
  <c r="AD87" i="1"/>
  <c r="AD86" i="1"/>
  <c r="AD85" i="1"/>
  <c r="AD84" i="1"/>
  <c r="AD83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5" i="1"/>
  <c r="AD44" i="1"/>
  <c r="AD43" i="1"/>
  <c r="AD42" i="1"/>
  <c r="AD41" i="1"/>
  <c r="AD40" i="1"/>
  <c r="AD39" i="1"/>
  <c r="AD38" i="1"/>
  <c r="Z75" i="1"/>
  <c r="Z76" i="1"/>
  <c r="Z78" i="1"/>
  <c r="Z79" i="1"/>
  <c r="Z80" i="1"/>
  <c r="Z81" i="1"/>
  <c r="Z82" i="1"/>
  <c r="Z83" i="1"/>
  <c r="Z84" i="1"/>
  <c r="Z85" i="1"/>
  <c r="Z86" i="1"/>
  <c r="Z74" i="1"/>
  <c r="Z57" i="1"/>
  <c r="Z58" i="1"/>
  <c r="Z59" i="1"/>
  <c r="Z60" i="1"/>
  <c r="Z61" i="1"/>
  <c r="Z62" i="1"/>
  <c r="Z63" i="1"/>
  <c r="Z64" i="1"/>
  <c r="Z65" i="1"/>
  <c r="Z66" i="1"/>
  <c r="Z67" i="1"/>
  <c r="Z68" i="1"/>
  <c r="Z56" i="1"/>
  <c r="Z39" i="1"/>
  <c r="Z40" i="1"/>
  <c r="Z41" i="1"/>
  <c r="Z42" i="1"/>
  <c r="Z43" i="1"/>
  <c r="Z44" i="1"/>
  <c r="Z45" i="1"/>
  <c r="Z46" i="1"/>
  <c r="Z47" i="1"/>
  <c r="Z48" i="1"/>
  <c r="Z49" i="1"/>
  <c r="Z50" i="1"/>
  <c r="Z38" i="1"/>
  <c r="Z21" i="1"/>
  <c r="Z22" i="1"/>
  <c r="Z23" i="1"/>
  <c r="Z24" i="1"/>
  <c r="Z25" i="1"/>
  <c r="Z26" i="1"/>
  <c r="Z27" i="1"/>
  <c r="Z28" i="1"/>
  <c r="Z29" i="1"/>
  <c r="Z30" i="1"/>
  <c r="Z31" i="1"/>
  <c r="Z32" i="1"/>
  <c r="Z20" i="1"/>
  <c r="AA20" i="1" s="1"/>
  <c r="Z3" i="1"/>
  <c r="Z4" i="1"/>
  <c r="Z5" i="1"/>
  <c r="Z6" i="1"/>
  <c r="Z7" i="1"/>
  <c r="Z8" i="1"/>
  <c r="Z9" i="1"/>
  <c r="Z10" i="1"/>
  <c r="Z11" i="1"/>
  <c r="Z12" i="1"/>
  <c r="Z13" i="1"/>
  <c r="Z14" i="1"/>
  <c r="AA74" i="1" l="1"/>
  <c r="AA2" i="1"/>
  <c r="AC237" i="1"/>
  <c r="AC76" i="1"/>
  <c r="AC4" i="1"/>
  <c r="AA56" i="1"/>
  <c r="AG131" i="1"/>
  <c r="AA38" i="1"/>
  <c r="AG20" i="1"/>
  <c r="AG147" i="1"/>
  <c r="AG144" i="1"/>
  <c r="AG119" i="1"/>
  <c r="AG106" i="1"/>
  <c r="AG41" i="1"/>
  <c r="AB4" i="1"/>
  <c r="AG145" i="1"/>
  <c r="AG146" i="1" s="1"/>
  <c r="AG134" i="1"/>
  <c r="AG105" i="1"/>
  <c r="AG59" i="1"/>
  <c r="AG39" i="1"/>
  <c r="AC276" i="1"/>
  <c r="AC224" i="1"/>
  <c r="AC120" i="1"/>
  <c r="AG132" i="1"/>
  <c r="AG133" i="1" s="1"/>
  <c r="AG38" i="1"/>
  <c r="AC146" i="1"/>
  <c r="AC22" i="1"/>
  <c r="AG118" i="1"/>
  <c r="AG120" i="1" s="1"/>
  <c r="AG57" i="1"/>
  <c r="AG108" i="1"/>
  <c r="AG56" i="1"/>
  <c r="AC58" i="1"/>
  <c r="AG75" i="1"/>
  <c r="AG23" i="1"/>
  <c r="AC263" i="1"/>
  <c r="AC211" i="1"/>
  <c r="AC107" i="1"/>
  <c r="AG121" i="1"/>
  <c r="AG21" i="1"/>
  <c r="AG22" i="1" s="1"/>
  <c r="AC133" i="1"/>
  <c r="AC159" i="1"/>
  <c r="AC250" i="1"/>
  <c r="AC40" i="1"/>
  <c r="AC198" i="1"/>
  <c r="AC185" i="1"/>
  <c r="AC94" i="1"/>
  <c r="AC172" i="1"/>
  <c r="AB94" i="1"/>
  <c r="AB159" i="1"/>
  <c r="AB22" i="1"/>
  <c r="AB263" i="1"/>
  <c r="AF251" i="1"/>
  <c r="AB224" i="1"/>
  <c r="AB185" i="1"/>
  <c r="AF134" i="1"/>
  <c r="AB40" i="1"/>
  <c r="AB172" i="1"/>
  <c r="AB276" i="1"/>
  <c r="AF277" i="1"/>
  <c r="AF238" i="1"/>
  <c r="AB58" i="1"/>
  <c r="AB120" i="1"/>
  <c r="AB237" i="1"/>
  <c r="AF121" i="1"/>
  <c r="AF145" i="1"/>
  <c r="AF264" i="1"/>
  <c r="AF106" i="1"/>
  <c r="AB76" i="1"/>
  <c r="AB250" i="1"/>
  <c r="AF210" i="1"/>
  <c r="AF275" i="1"/>
  <c r="AF77" i="1"/>
  <c r="AF212" i="1"/>
  <c r="AF171" i="1"/>
  <c r="AF184" i="1"/>
  <c r="AF249" i="1"/>
  <c r="AB211" i="1"/>
  <c r="AF108" i="1"/>
  <c r="AF197" i="1"/>
  <c r="AF57" i="1"/>
  <c r="AF21" i="1"/>
  <c r="AF147" i="1"/>
  <c r="AF39" i="1"/>
  <c r="AF75" i="1"/>
  <c r="AF235" i="1"/>
  <c r="AF23" i="1"/>
  <c r="AF173" i="1"/>
  <c r="AF119" i="1"/>
  <c r="AF248" i="1"/>
  <c r="AF38" i="1"/>
  <c r="AF118" i="1"/>
  <c r="AF183" i="1"/>
  <c r="AB146" i="1"/>
  <c r="AF41" i="1"/>
  <c r="AF186" i="1"/>
  <c r="AF132" i="1"/>
  <c r="AF262" i="1"/>
  <c r="AB198" i="1"/>
  <c r="AF59" i="1"/>
  <c r="AF199" i="1"/>
  <c r="AB133" i="1"/>
  <c r="AB107" i="1"/>
  <c r="AF20" i="1"/>
  <c r="AF105" i="1"/>
  <c r="AF170" i="1"/>
  <c r="AF236" i="1"/>
  <c r="AF56" i="1"/>
  <c r="AF131" i="1"/>
  <c r="AF196" i="1"/>
  <c r="AF261" i="1"/>
  <c r="AF74" i="1"/>
  <c r="AF144" i="1"/>
  <c r="AF146" i="1" s="1"/>
  <c r="AF209" i="1"/>
  <c r="AF274" i="1"/>
  <c r="AG76" i="1" l="1"/>
  <c r="AG40" i="1"/>
  <c r="AG107" i="1"/>
  <c r="AG58" i="1"/>
  <c r="AF107" i="1"/>
  <c r="AF76" i="1"/>
  <c r="AF198" i="1"/>
  <c r="AF211" i="1"/>
  <c r="AF172" i="1"/>
  <c r="AF133" i="1"/>
  <c r="AF263" i="1"/>
  <c r="AF237" i="1"/>
  <c r="AF22" i="1"/>
  <c r="AF276" i="1"/>
  <c r="AF250" i="1"/>
  <c r="AF40" i="1"/>
  <c r="AF185" i="1"/>
  <c r="AF120" i="1"/>
  <c r="AF58" i="1"/>
</calcChain>
</file>

<file path=xl/sharedStrings.xml><?xml version="1.0" encoding="utf-8"?>
<sst xmlns="http://schemas.openxmlformats.org/spreadsheetml/2006/main" count="2436" uniqueCount="144">
  <si>
    <t>Model</t>
  </si>
  <si>
    <t>Climate_Scenario</t>
  </si>
  <si>
    <t>Mgmt_Scenario</t>
  </si>
  <si>
    <t>Scenario_Name</t>
  </si>
  <si>
    <t>Maize_Diff_Mgha</t>
  </si>
  <si>
    <t>Soybean_Diff_Mgha</t>
  </si>
  <si>
    <t>Wheat_Diff_Mgha</t>
  </si>
  <si>
    <t>SOC_Diff_Mgha</t>
  </si>
  <si>
    <t>Total_N2O_kgha</t>
  </si>
  <si>
    <t>N2O_Diff_kgha</t>
  </si>
  <si>
    <t>Total_CH4_kgha</t>
  </si>
  <si>
    <t>CH4_Diff_kgha</t>
  </si>
  <si>
    <t>Total_SOC_Mgha</t>
  </si>
  <si>
    <t>Cotton_Diff_Mgha</t>
  </si>
  <si>
    <t>Sorghum_Diff_Mgha</t>
  </si>
  <si>
    <t>N2O_Mgha</t>
  </si>
  <si>
    <t>CH4_Mgha</t>
  </si>
  <si>
    <t>CO2e_SOC</t>
  </si>
  <si>
    <t>CO2e_N2O</t>
  </si>
  <si>
    <t>CO2e_CH4</t>
  </si>
  <si>
    <t>scenario_abbrev</t>
  </si>
  <si>
    <t>GWP</t>
  </si>
  <si>
    <t>Daycent</t>
  </si>
  <si>
    <t>1_3</t>
  </si>
  <si>
    <t>NA</t>
  </si>
  <si>
    <t>CC-CR</t>
  </si>
  <si>
    <t>1_41</t>
  </si>
  <si>
    <t>RF05-CR</t>
  </si>
  <si>
    <t>1_42</t>
  </si>
  <si>
    <t>RF15-CR</t>
  </si>
  <si>
    <t>1_43</t>
  </si>
  <si>
    <t>RF25-CR</t>
  </si>
  <si>
    <t>1_44</t>
  </si>
  <si>
    <t>RF35-CR</t>
  </si>
  <si>
    <t>1_51</t>
  </si>
  <si>
    <t>RR50-CR</t>
  </si>
  <si>
    <t>1_52</t>
  </si>
  <si>
    <t>RR25-CR</t>
  </si>
  <si>
    <t>1_53</t>
  </si>
  <si>
    <t>RR00-CR</t>
  </si>
  <si>
    <t>1_54</t>
  </si>
  <si>
    <t>RR50-NT-CR</t>
  </si>
  <si>
    <t>1_55</t>
  </si>
  <si>
    <t>RR25-NT-CR</t>
  </si>
  <si>
    <t>1_56</t>
  </si>
  <si>
    <t>RR00-NT-CR</t>
  </si>
  <si>
    <t>1_7</t>
  </si>
  <si>
    <t>CN</t>
  </si>
  <si>
    <t>1_8</t>
  </si>
  <si>
    <t>CC-NT-CR</t>
  </si>
  <si>
    <t>2_3</t>
  </si>
  <si>
    <t>2_41</t>
  </si>
  <si>
    <t>2_42</t>
  </si>
  <si>
    <t>2_43</t>
  </si>
  <si>
    <t>2_44</t>
  </si>
  <si>
    <t>2_51</t>
  </si>
  <si>
    <t>2_52</t>
  </si>
  <si>
    <t>2_53</t>
  </si>
  <si>
    <t>2_54</t>
  </si>
  <si>
    <t>2_55</t>
  </si>
  <si>
    <t>2_56</t>
  </si>
  <si>
    <t>2_7</t>
  </si>
  <si>
    <t>2_8</t>
  </si>
  <si>
    <t>3_3</t>
  </si>
  <si>
    <t>3_41</t>
  </si>
  <si>
    <t>3_42</t>
  </si>
  <si>
    <t>3_43</t>
  </si>
  <si>
    <t>3_44</t>
  </si>
  <si>
    <t>3_51</t>
  </si>
  <si>
    <t>3_52</t>
  </si>
  <si>
    <t>3_53</t>
  </si>
  <si>
    <t>3_54</t>
  </si>
  <si>
    <t>3_55</t>
  </si>
  <si>
    <t>3_56</t>
  </si>
  <si>
    <t>3_7</t>
  </si>
  <si>
    <t>3_8</t>
  </si>
  <si>
    <t>4_3</t>
  </si>
  <si>
    <t>4_41</t>
  </si>
  <si>
    <t>4_42</t>
  </si>
  <si>
    <t>4_43</t>
  </si>
  <si>
    <t>4_44</t>
  </si>
  <si>
    <t>4_51</t>
  </si>
  <si>
    <t>4_52</t>
  </si>
  <si>
    <t>4_53</t>
  </si>
  <si>
    <t>4_54</t>
  </si>
  <si>
    <t>4_55</t>
  </si>
  <si>
    <t>4_56</t>
  </si>
  <si>
    <t>4_7</t>
  </si>
  <si>
    <t>4_8</t>
  </si>
  <si>
    <t>5_3</t>
  </si>
  <si>
    <t>5_41</t>
  </si>
  <si>
    <t>5_42</t>
  </si>
  <si>
    <t>5_43</t>
  </si>
  <si>
    <t>5_44</t>
  </si>
  <si>
    <t>5_51</t>
  </si>
  <si>
    <t>5_52</t>
  </si>
  <si>
    <t>5_53</t>
  </si>
  <si>
    <t>5_54</t>
  </si>
  <si>
    <t>5_55</t>
  </si>
  <si>
    <t>5_56</t>
  </si>
  <si>
    <t>5_7</t>
  </si>
  <si>
    <t>5_8</t>
  </si>
  <si>
    <t>APSIM</t>
  </si>
  <si>
    <t>Millennial</t>
  </si>
  <si>
    <t>RothC</t>
  </si>
  <si>
    <t>1_61</t>
  </si>
  <si>
    <t>BC19-CR</t>
  </si>
  <si>
    <t>1_62</t>
  </si>
  <si>
    <t>BC38-CR</t>
  </si>
  <si>
    <t>1_63</t>
  </si>
  <si>
    <t>BC57-CR</t>
  </si>
  <si>
    <t>1_64</t>
  </si>
  <si>
    <t>BC76-CR</t>
  </si>
  <si>
    <t>1_65</t>
  </si>
  <si>
    <t>BC96-CR</t>
  </si>
  <si>
    <t>2_61</t>
  </si>
  <si>
    <t>2_62</t>
  </si>
  <si>
    <t>2_63</t>
  </si>
  <si>
    <t>2_64</t>
  </si>
  <si>
    <t>2_65</t>
  </si>
  <si>
    <t>3_61</t>
  </si>
  <si>
    <t>3_62</t>
  </si>
  <si>
    <t>3_63</t>
  </si>
  <si>
    <t>3_64</t>
  </si>
  <si>
    <t>3_65</t>
  </si>
  <si>
    <t>4_61</t>
  </si>
  <si>
    <t>4_62</t>
  </si>
  <si>
    <t>4_63</t>
  </si>
  <si>
    <t>4_64</t>
  </si>
  <si>
    <t>4_65</t>
  </si>
  <si>
    <t>5_61</t>
  </si>
  <si>
    <t>5_62</t>
  </si>
  <si>
    <t>5_63</t>
  </si>
  <si>
    <t>5_64</t>
  </si>
  <si>
    <t>5_65</t>
  </si>
  <si>
    <t>Apsim-daycent n2o</t>
  </si>
  <si>
    <t>soc diff between clim</t>
  </si>
  <si>
    <t>soc change within clim</t>
  </si>
  <si>
    <t>n2o change within clim</t>
  </si>
  <si>
    <t>n2o diff between clim</t>
  </si>
  <si>
    <t>soc stats</t>
  </si>
  <si>
    <t>n2o stats</t>
  </si>
  <si>
    <t>mean</t>
  </si>
  <si>
    <t>n2o mgmt diffs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</si>
</sst>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0000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6"/>
  <sheetViews>
    <sheetView tabSelected="1" workbookViewId="0">
      <pane xSplit="3" ySplit="1" topLeftCell="T70" activePane="bottomRight" state="frozen"/>
      <selection pane="topRight" activeCell="D1" sqref="D1"/>
      <selection pane="bottomLeft" activeCell="A2" sqref="A2"/>
      <selection pane="bottomRight" activeCell="AG80" sqref="AG80"/>
    </sheetView>
  </sheetViews>
  <sheetFormatPr defaultRowHeight="14.5" x14ac:dyDescent="0.35"/>
  <cols>
    <col min="19" max="19" width="10" customWidth="1"/>
    <col min="26" max="27" width="12.36328125" style="2" customWidth="1"/>
    <col min="28" max="28" width="12.453125" style="2" customWidth="1"/>
    <col min="30" max="30" width="9.6328125" style="2" customWidth="1"/>
    <col min="31" max="31" width="9.6328125" style="4" customWidth="1"/>
    <col min="32" max="32" width="8.1796875" customWidth="1"/>
    <col min="33" max="33" width="17.54296875" style="4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143</v>
      </c>
      <c r="Z1" s="2" t="s">
        <v>135</v>
      </c>
      <c r="AA1" s="2" t="s">
        <v>142</v>
      </c>
      <c r="AB1" s="2" t="s">
        <v>137</v>
      </c>
      <c r="AC1" s="2" t="s">
        <v>138</v>
      </c>
      <c r="AD1" s="2" t="s">
        <v>136</v>
      </c>
      <c r="AE1" s="4" t="s">
        <v>139</v>
      </c>
      <c r="AF1" s="2" t="s">
        <v>140</v>
      </c>
      <c r="AG1" s="4" t="s">
        <v>141</v>
      </c>
    </row>
    <row r="2" spans="1:33" x14ac:dyDescent="0.35">
      <c r="A2" t="s">
        <v>102</v>
      </c>
      <c r="B2">
        <v>1</v>
      </c>
      <c r="C2">
        <v>3</v>
      </c>
      <c r="D2" t="s">
        <v>23</v>
      </c>
      <c r="E2" t="s">
        <v>24</v>
      </c>
      <c r="F2" t="s">
        <v>24</v>
      </c>
      <c r="G2" t="s">
        <v>24</v>
      </c>
      <c r="H2">
        <v>0</v>
      </c>
      <c r="I2">
        <v>18.38251</v>
      </c>
      <c r="J2">
        <v>2.8707448275860699E-2</v>
      </c>
      <c r="K2">
        <v>-16.813749659999999</v>
      </c>
      <c r="L2" t="s">
        <v>24</v>
      </c>
      <c r="M2">
        <v>6.4</v>
      </c>
      <c r="N2">
        <v>-0.242400000000004</v>
      </c>
      <c r="O2">
        <v>0.44152153110048098</v>
      </c>
      <c r="P2">
        <v>1.8382510000000001E-2</v>
      </c>
      <c r="Q2">
        <v>-1.6813749659999998E-2</v>
      </c>
      <c r="R2">
        <v>0</v>
      </c>
      <c r="S2">
        <v>7.8860967899999999</v>
      </c>
      <c r="T2">
        <v>-0.60529498776000001</v>
      </c>
      <c r="U2" t="s">
        <v>25</v>
      </c>
      <c r="V2">
        <v>7.2808018022400001</v>
      </c>
      <c r="X2">
        <f>S2-S11</f>
        <v>1.7717699999995062E-3</v>
      </c>
      <c r="Z2" s="2">
        <f>S2-S92</f>
        <v>3.0457241958000001</v>
      </c>
      <c r="AA2" s="2">
        <f>AVERAGE(Z2:Z14)</f>
        <v>2.8402969253999997</v>
      </c>
      <c r="AB2" s="2">
        <f>MIN(R2:R19)</f>
        <v>-1.4666666666666699</v>
      </c>
      <c r="AC2" s="2">
        <f>MIN(S2:S19)</f>
        <v>5.2548639000000001</v>
      </c>
    </row>
    <row r="3" spans="1:33" x14ac:dyDescent="0.35">
      <c r="A3" t="s">
        <v>102</v>
      </c>
      <c r="B3">
        <v>1</v>
      </c>
      <c r="C3">
        <v>7</v>
      </c>
      <c r="D3" t="s">
        <v>46</v>
      </c>
      <c r="E3" t="s">
        <v>24</v>
      </c>
      <c r="F3" t="s">
        <v>24</v>
      </c>
      <c r="G3" t="s">
        <v>24</v>
      </c>
      <c r="H3">
        <v>0.4</v>
      </c>
      <c r="I3">
        <v>18.730810000000002</v>
      </c>
      <c r="J3">
        <v>-3.8703448276206098E-4</v>
      </c>
      <c r="K3">
        <v>-16.128419520000001</v>
      </c>
      <c r="L3" t="s">
        <v>24</v>
      </c>
      <c r="M3">
        <v>7.5</v>
      </c>
      <c r="N3">
        <v>-0.13587586206897501</v>
      </c>
      <c r="O3" t="s">
        <v>24</v>
      </c>
      <c r="P3">
        <v>1.8730810000000001E-2</v>
      </c>
      <c r="Q3">
        <v>-1.6128419519999999E-2</v>
      </c>
      <c r="R3">
        <v>-1.4666666666666699</v>
      </c>
      <c r="S3">
        <v>8.0355174900000002</v>
      </c>
      <c r="T3">
        <v>-0.58062310271999995</v>
      </c>
      <c r="U3" t="s">
        <v>47</v>
      </c>
      <c r="V3">
        <v>5.9882277206133301</v>
      </c>
      <c r="Z3" s="2">
        <f t="shared" ref="Z3:Z14" si="0">S3-S93</f>
        <v>4.5724280316000003</v>
      </c>
      <c r="AB3" s="2">
        <f>MAX(R2:R19)</f>
        <v>14.3</v>
      </c>
      <c r="AC3" s="2">
        <f>MAX(S2:S19)</f>
        <v>8.2856330699999994</v>
      </c>
    </row>
    <row r="4" spans="1:33" x14ac:dyDescent="0.35">
      <c r="A4" t="s">
        <v>102</v>
      </c>
      <c r="B4">
        <v>1</v>
      </c>
      <c r="C4">
        <v>8</v>
      </c>
      <c r="D4" t="s">
        <v>48</v>
      </c>
      <c r="E4" t="s">
        <v>24</v>
      </c>
      <c r="F4" t="s">
        <v>24</v>
      </c>
      <c r="G4" t="s">
        <v>24</v>
      </c>
      <c r="H4">
        <v>0.2</v>
      </c>
      <c r="I4">
        <v>18.93788</v>
      </c>
      <c r="J4">
        <v>6.9592689655173706E-2</v>
      </c>
      <c r="K4">
        <v>-34.132545319999998</v>
      </c>
      <c r="L4" t="s">
        <v>24</v>
      </c>
      <c r="M4">
        <v>7.3</v>
      </c>
      <c r="N4">
        <v>-0.126950000000003</v>
      </c>
      <c r="O4">
        <v>0.460598086124406</v>
      </c>
      <c r="P4">
        <v>1.8937880000000001E-2</v>
      </c>
      <c r="Q4">
        <v>-3.4132545319999999E-2</v>
      </c>
      <c r="R4">
        <v>-0.73333333333333295</v>
      </c>
      <c r="S4">
        <v>8.1243505200000001</v>
      </c>
      <c r="T4">
        <v>-1.2287716315199999</v>
      </c>
      <c r="U4" t="s">
        <v>49</v>
      </c>
      <c r="V4">
        <v>6.1622455551466704</v>
      </c>
      <c r="X4">
        <f>S4-S2</f>
        <v>0.23825373000000027</v>
      </c>
      <c r="Z4" s="2">
        <f t="shared" si="0"/>
        <v>4.5579645110999998</v>
      </c>
      <c r="AB4" s="2">
        <f>AB3-AB2</f>
        <v>15.766666666666671</v>
      </c>
      <c r="AC4" s="2">
        <f>AC3-AC2</f>
        <v>3.0307691699999992</v>
      </c>
    </row>
    <row r="5" spans="1:33" x14ac:dyDescent="0.35">
      <c r="A5" t="s">
        <v>102</v>
      </c>
      <c r="B5">
        <v>1</v>
      </c>
      <c r="C5">
        <v>41</v>
      </c>
      <c r="D5" t="s">
        <v>26</v>
      </c>
      <c r="E5" t="s">
        <v>24</v>
      </c>
      <c r="F5" t="s">
        <v>24</v>
      </c>
      <c r="G5" t="s">
        <v>24</v>
      </c>
      <c r="H5">
        <v>0</v>
      </c>
      <c r="I5">
        <v>17.910799999999998</v>
      </c>
      <c r="J5">
        <v>8.0520827586205102E-2</v>
      </c>
      <c r="K5">
        <v>-15.827663579999999</v>
      </c>
      <c r="L5" t="s">
        <v>24</v>
      </c>
      <c r="M5">
        <v>6.4</v>
      </c>
      <c r="N5">
        <v>0.38769230769232599</v>
      </c>
      <c r="O5">
        <v>-0.56719180537776004</v>
      </c>
      <c r="P5">
        <v>1.7910800000000001E-2</v>
      </c>
      <c r="Q5">
        <v>-1.5827663580000002E-2</v>
      </c>
      <c r="R5">
        <v>0</v>
      </c>
      <c r="S5">
        <v>7.6837331999999998</v>
      </c>
      <c r="T5">
        <v>-0.56979588887999999</v>
      </c>
      <c r="U5" t="s">
        <v>27</v>
      </c>
      <c r="V5">
        <v>7.1139373111199999</v>
      </c>
      <c r="X5">
        <f>S5-S$11</f>
        <v>-0.20059182000000053</v>
      </c>
      <c r="Z5" s="2">
        <f t="shared" si="0"/>
        <v>2.9814499142999997</v>
      </c>
      <c r="AC5" s="2"/>
    </row>
    <row r="6" spans="1:33" x14ac:dyDescent="0.35">
      <c r="A6" t="s">
        <v>102</v>
      </c>
      <c r="B6">
        <v>1</v>
      </c>
      <c r="C6">
        <v>42</v>
      </c>
      <c r="D6" t="s">
        <v>28</v>
      </c>
      <c r="E6" t="s">
        <v>24</v>
      </c>
      <c r="F6" t="s">
        <v>24</v>
      </c>
      <c r="G6" t="s">
        <v>24</v>
      </c>
      <c r="H6">
        <v>0</v>
      </c>
      <c r="I6">
        <v>16.923690000000001</v>
      </c>
      <c r="J6">
        <v>7.7045379310343401E-2</v>
      </c>
      <c r="K6">
        <v>-15.88805436</v>
      </c>
      <c r="L6" t="s">
        <v>24</v>
      </c>
      <c r="M6">
        <v>6.4</v>
      </c>
      <c r="N6">
        <v>0.38541538461540298</v>
      </c>
      <c r="O6">
        <v>-0.56459974391809498</v>
      </c>
      <c r="P6">
        <v>1.6923690000000002E-2</v>
      </c>
      <c r="Q6">
        <v>-1.5888054360000001E-2</v>
      </c>
      <c r="R6">
        <v>0</v>
      </c>
      <c r="S6">
        <v>7.2602630100000001</v>
      </c>
      <c r="T6">
        <v>-0.57196995695999997</v>
      </c>
      <c r="U6" t="s">
        <v>29</v>
      </c>
      <c r="V6">
        <v>6.6882930530399998</v>
      </c>
      <c r="X6">
        <f t="shared" ref="X6:X8" si="1">S6-S$11</f>
        <v>-0.62406201000000028</v>
      </c>
      <c r="Z6" s="2">
        <f t="shared" si="0"/>
        <v>2.6376542478000005</v>
      </c>
      <c r="AC6" s="2"/>
    </row>
    <row r="7" spans="1:33" x14ac:dyDescent="0.35">
      <c r="A7" t="s">
        <v>102</v>
      </c>
      <c r="B7">
        <v>1</v>
      </c>
      <c r="C7">
        <v>43</v>
      </c>
      <c r="D7" t="s">
        <v>30</v>
      </c>
      <c r="E7" t="s">
        <v>24</v>
      </c>
      <c r="F7" t="s">
        <v>24</v>
      </c>
      <c r="G7" t="s">
        <v>24</v>
      </c>
      <c r="H7">
        <v>-9.9999999999999603E-2</v>
      </c>
      <c r="I7">
        <v>15.974399999999999</v>
      </c>
      <c r="J7">
        <v>6.0807586206894498E-2</v>
      </c>
      <c r="K7">
        <v>-15.950519359999999</v>
      </c>
      <c r="L7" t="s">
        <v>24</v>
      </c>
      <c r="M7">
        <v>6.4</v>
      </c>
      <c r="N7">
        <v>0.291107692307712</v>
      </c>
      <c r="O7">
        <v>-0.56420896286815703</v>
      </c>
      <c r="P7">
        <v>1.59744E-2</v>
      </c>
      <c r="Q7">
        <v>-1.5950519359999998E-2</v>
      </c>
      <c r="R7">
        <v>0.36666666666666498</v>
      </c>
      <c r="S7">
        <v>6.8530176000000003</v>
      </c>
      <c r="T7">
        <v>-0.57421869696000005</v>
      </c>
      <c r="U7" t="s">
        <v>31</v>
      </c>
      <c r="V7">
        <v>6.6454655697066602</v>
      </c>
      <c r="X7">
        <f t="shared" si="1"/>
        <v>-1.0313074200000001</v>
      </c>
      <c r="Z7" s="2">
        <f t="shared" si="0"/>
        <v>2.3536265181000005</v>
      </c>
      <c r="AC7" s="2"/>
    </row>
    <row r="8" spans="1:33" x14ac:dyDescent="0.35">
      <c r="A8" t="s">
        <v>102</v>
      </c>
      <c r="B8">
        <v>1</v>
      </c>
      <c r="C8">
        <v>44</v>
      </c>
      <c r="D8" t="s">
        <v>32</v>
      </c>
      <c r="E8" t="s">
        <v>24</v>
      </c>
      <c r="F8" t="s">
        <v>24</v>
      </c>
      <c r="G8" t="s">
        <v>24</v>
      </c>
      <c r="H8">
        <v>0</v>
      </c>
      <c r="I8">
        <v>15.060280000000001</v>
      </c>
      <c r="J8">
        <v>5.5765103448273699E-2</v>
      </c>
      <c r="K8">
        <v>-16.017299319999999</v>
      </c>
      <c r="L8" t="s">
        <v>24</v>
      </c>
      <c r="M8">
        <v>6.4</v>
      </c>
      <c r="N8">
        <v>0.25880000000001901</v>
      </c>
      <c r="O8">
        <v>-0.56431651728556897</v>
      </c>
      <c r="P8">
        <v>1.5060280000000001E-2</v>
      </c>
      <c r="Q8">
        <v>-1.6017299320000001E-2</v>
      </c>
      <c r="R8">
        <v>0</v>
      </c>
      <c r="S8">
        <v>6.4608601200000004</v>
      </c>
      <c r="T8">
        <v>-0.57662277551999996</v>
      </c>
      <c r="U8" t="s">
        <v>33</v>
      </c>
      <c r="V8">
        <v>5.8842373444799998</v>
      </c>
      <c r="X8">
        <f t="shared" si="1"/>
        <v>-1.4234648999999999</v>
      </c>
      <c r="Z8" s="2">
        <f t="shared" si="0"/>
        <v>2.0876915631000008</v>
      </c>
      <c r="AC8" s="2"/>
    </row>
    <row r="9" spans="1:33" x14ac:dyDescent="0.35">
      <c r="A9" t="s">
        <v>102</v>
      </c>
      <c r="B9">
        <v>1</v>
      </c>
      <c r="C9">
        <v>51</v>
      </c>
      <c r="D9" t="s">
        <v>34</v>
      </c>
      <c r="E9" t="s">
        <v>24</v>
      </c>
      <c r="F9" t="s">
        <v>24</v>
      </c>
      <c r="G9" t="s">
        <v>24</v>
      </c>
      <c r="H9">
        <v>0</v>
      </c>
      <c r="I9">
        <v>12.2491</v>
      </c>
      <c r="J9">
        <v>4.2196965517240198E-2</v>
      </c>
      <c r="K9">
        <v>-16.630661159999999</v>
      </c>
      <c r="L9" t="s">
        <v>24</v>
      </c>
      <c r="M9">
        <v>4.3</v>
      </c>
      <c r="N9">
        <v>0.156105263157885</v>
      </c>
      <c r="O9">
        <v>-0.54370192061463696</v>
      </c>
      <c r="P9">
        <v>1.2249100000000001E-2</v>
      </c>
      <c r="Q9">
        <v>-1.6630661160000001E-2</v>
      </c>
      <c r="R9">
        <v>0</v>
      </c>
      <c r="S9">
        <v>5.2548639000000001</v>
      </c>
      <c r="T9">
        <v>-0.59870380176000004</v>
      </c>
      <c r="U9" t="s">
        <v>35</v>
      </c>
      <c r="V9">
        <v>4.65616009824</v>
      </c>
      <c r="X9">
        <f>S9-S12</f>
        <v>-0.21441420000000022</v>
      </c>
      <c r="Y9">
        <f>MAX(S9:S11)-MIN(S9:S11)</f>
        <v>2.6294611200000002</v>
      </c>
      <c r="Z9" s="2">
        <f t="shared" si="0"/>
        <v>0.6001341060000005</v>
      </c>
      <c r="AC9" s="2"/>
    </row>
    <row r="10" spans="1:33" x14ac:dyDescent="0.35">
      <c r="A10" t="s">
        <v>102</v>
      </c>
      <c r="B10">
        <v>1</v>
      </c>
      <c r="C10">
        <v>52</v>
      </c>
      <c r="D10" t="s">
        <v>36</v>
      </c>
      <c r="E10" t="s">
        <v>24</v>
      </c>
      <c r="F10" t="s">
        <v>24</v>
      </c>
      <c r="G10" t="s">
        <v>24</v>
      </c>
      <c r="H10">
        <v>0</v>
      </c>
      <c r="I10">
        <v>14.933020000000001</v>
      </c>
      <c r="J10">
        <v>5.3804275862066799E-2</v>
      </c>
      <c r="K10">
        <v>-16.43263924</v>
      </c>
      <c r="L10" t="s">
        <v>24</v>
      </c>
      <c r="M10">
        <v>5.3</v>
      </c>
      <c r="N10">
        <v>0.26747692307693799</v>
      </c>
      <c r="O10">
        <v>-0.55927221510887604</v>
      </c>
      <c r="P10">
        <v>1.493302E-2</v>
      </c>
      <c r="Q10">
        <v>-1.6432639240000001E-2</v>
      </c>
      <c r="R10">
        <v>0</v>
      </c>
      <c r="S10">
        <v>6.4062655800000003</v>
      </c>
      <c r="T10">
        <v>-0.59157501264000001</v>
      </c>
      <c r="U10" t="s">
        <v>37</v>
      </c>
      <c r="V10">
        <v>5.8146905673599996</v>
      </c>
      <c r="X10">
        <f t="shared" ref="X10:X11" si="2">S10-S13</f>
        <v>-0.35455562999999923</v>
      </c>
      <c r="Z10" s="2">
        <f t="shared" si="0"/>
        <v>1.8041387364000006</v>
      </c>
      <c r="AC10" s="2"/>
    </row>
    <row r="11" spans="1:33" x14ac:dyDescent="0.35">
      <c r="A11" t="s">
        <v>102</v>
      </c>
      <c r="B11">
        <v>1</v>
      </c>
      <c r="C11">
        <v>53</v>
      </c>
      <c r="D11" t="s">
        <v>38</v>
      </c>
      <c r="E11" t="s">
        <v>24</v>
      </c>
      <c r="F11" t="s">
        <v>24</v>
      </c>
      <c r="G11" t="s">
        <v>24</v>
      </c>
      <c r="H11">
        <v>-9.9999999999999603E-2</v>
      </c>
      <c r="I11">
        <v>18.37838</v>
      </c>
      <c r="J11">
        <v>7.7696275862066594E-2</v>
      </c>
      <c r="K11">
        <v>-15.799489639999999</v>
      </c>
      <c r="L11" t="s">
        <v>24</v>
      </c>
      <c r="M11">
        <v>6.4</v>
      </c>
      <c r="N11">
        <v>0.38455384615386401</v>
      </c>
      <c r="O11">
        <v>-0.56803431498082801</v>
      </c>
      <c r="P11">
        <v>1.837838E-2</v>
      </c>
      <c r="Q11">
        <v>-1.5799489640000001E-2</v>
      </c>
      <c r="R11">
        <v>0.36666666666666498</v>
      </c>
      <c r="S11">
        <v>7.8843250200000004</v>
      </c>
      <c r="T11">
        <v>-0.56878162704000002</v>
      </c>
      <c r="U11" t="s">
        <v>39</v>
      </c>
      <c r="V11">
        <v>7.6822100596266596</v>
      </c>
      <c r="X11">
        <f t="shared" si="2"/>
        <v>-0.40130804999999903</v>
      </c>
      <c r="Z11" s="2">
        <f t="shared" si="0"/>
        <v>3.1239381030000004</v>
      </c>
      <c r="AC11" s="2"/>
    </row>
    <row r="12" spans="1:33" x14ac:dyDescent="0.35">
      <c r="A12" t="s">
        <v>102</v>
      </c>
      <c r="B12">
        <v>1</v>
      </c>
      <c r="C12">
        <v>54</v>
      </c>
      <c r="D12" t="s">
        <v>40</v>
      </c>
      <c r="E12" t="s">
        <v>24</v>
      </c>
      <c r="F12" t="s">
        <v>24</v>
      </c>
      <c r="G12" t="s">
        <v>24</v>
      </c>
      <c r="H12">
        <v>0</v>
      </c>
      <c r="I12">
        <v>12.748900000000001</v>
      </c>
      <c r="J12">
        <v>4.0339172413792798E-2</v>
      </c>
      <c r="K12">
        <v>-35.018227379999999</v>
      </c>
      <c r="L12" t="s">
        <v>24</v>
      </c>
      <c r="M12">
        <v>4.8</v>
      </c>
      <c r="N12">
        <v>-7.4184615384599098E-2</v>
      </c>
      <c r="O12">
        <v>-0.48909295774651401</v>
      </c>
      <c r="P12">
        <v>1.2748900000000001E-2</v>
      </c>
      <c r="Q12">
        <v>-3.5018227380000003E-2</v>
      </c>
      <c r="R12">
        <v>0</v>
      </c>
      <c r="S12">
        <v>5.4692781000000004</v>
      </c>
      <c r="T12">
        <v>-1.26065618568</v>
      </c>
      <c r="U12" t="s">
        <v>41</v>
      </c>
      <c r="V12">
        <v>4.2086219143200001</v>
      </c>
      <c r="Y12">
        <f>MAX(S12:S14)-MIN(S12:S14)</f>
        <v>2.816354969999999</v>
      </c>
      <c r="Z12" s="2">
        <f t="shared" si="0"/>
        <v>1.7137630224000002</v>
      </c>
      <c r="AC12" s="2"/>
    </row>
    <row r="13" spans="1:33" x14ac:dyDescent="0.35">
      <c r="A13" t="s">
        <v>102</v>
      </c>
      <c r="B13">
        <v>1</v>
      </c>
      <c r="C13">
        <v>55</v>
      </c>
      <c r="D13" t="s">
        <v>42</v>
      </c>
      <c r="E13" t="s">
        <v>24</v>
      </c>
      <c r="F13" t="s">
        <v>24</v>
      </c>
      <c r="G13" t="s">
        <v>24</v>
      </c>
      <c r="H13">
        <v>0.19999999999999901</v>
      </c>
      <c r="I13">
        <v>15.75949</v>
      </c>
      <c r="J13">
        <v>7.3969655172413704E-2</v>
      </c>
      <c r="K13">
        <v>-34.11798718</v>
      </c>
      <c r="L13" t="s">
        <v>24</v>
      </c>
      <c r="M13">
        <v>6.1</v>
      </c>
      <c r="N13">
        <v>0.14181538461540699</v>
      </c>
      <c r="O13">
        <v>-0.53094596670938199</v>
      </c>
      <c r="P13">
        <v>1.5759490000000001E-2</v>
      </c>
      <c r="Q13">
        <v>-3.4117987180000003E-2</v>
      </c>
      <c r="R13">
        <v>-0.73333333333332995</v>
      </c>
      <c r="S13">
        <v>6.7608212099999996</v>
      </c>
      <c r="T13">
        <v>-1.22824753848</v>
      </c>
      <c r="U13" t="s">
        <v>43</v>
      </c>
      <c r="V13">
        <v>4.79924033818667</v>
      </c>
      <c r="Z13" s="2">
        <f t="shared" si="0"/>
        <v>2.9884005293999998</v>
      </c>
      <c r="AC13" s="2"/>
    </row>
    <row r="14" spans="1:33" x14ac:dyDescent="0.35">
      <c r="A14" t="s">
        <v>102</v>
      </c>
      <c r="B14">
        <v>1</v>
      </c>
      <c r="C14">
        <v>56</v>
      </c>
      <c r="D14" t="s">
        <v>44</v>
      </c>
      <c r="E14" t="s">
        <v>24</v>
      </c>
      <c r="F14" t="s">
        <v>24</v>
      </c>
      <c r="G14" t="s">
        <v>24</v>
      </c>
      <c r="H14">
        <v>0.3</v>
      </c>
      <c r="I14">
        <v>19.313829999999999</v>
      </c>
      <c r="J14">
        <v>9.5311862068966496E-2</v>
      </c>
      <c r="K14">
        <v>-33.151332940000003</v>
      </c>
      <c r="L14" t="s">
        <v>24</v>
      </c>
      <c r="M14">
        <v>7.6</v>
      </c>
      <c r="N14">
        <v>0.25898461538463702</v>
      </c>
      <c r="O14">
        <v>-0.50540000000000196</v>
      </c>
      <c r="P14">
        <v>1.9313830000000001E-2</v>
      </c>
      <c r="Q14">
        <v>-3.315133294E-2</v>
      </c>
      <c r="R14">
        <v>-1.1000000000000001</v>
      </c>
      <c r="S14">
        <v>8.2856330699999994</v>
      </c>
      <c r="T14">
        <v>-1.19344798584</v>
      </c>
      <c r="U14" t="s">
        <v>45</v>
      </c>
      <c r="V14">
        <v>5.99218508416</v>
      </c>
      <c r="Z14" s="2">
        <f t="shared" si="0"/>
        <v>4.4569465511999997</v>
      </c>
      <c r="AC14" s="2"/>
    </row>
    <row r="15" spans="1:33" x14ac:dyDescent="0.35">
      <c r="A15" t="s">
        <v>102</v>
      </c>
      <c r="B15">
        <v>1</v>
      </c>
      <c r="C15">
        <v>61</v>
      </c>
      <c r="D15" t="s">
        <v>105</v>
      </c>
      <c r="E15" t="s">
        <v>24</v>
      </c>
      <c r="F15" t="s">
        <v>24</v>
      </c>
      <c r="G15" t="s">
        <v>24</v>
      </c>
      <c r="H15">
        <v>-0.80000000000000104</v>
      </c>
      <c r="I15">
        <v>13.17492</v>
      </c>
      <c r="J15">
        <v>-2.18075862068981E-2</v>
      </c>
      <c r="K15" t="s">
        <v>24</v>
      </c>
      <c r="L15" t="s">
        <v>24</v>
      </c>
      <c r="M15">
        <v>10</v>
      </c>
      <c r="N15">
        <v>-0.14155000000000201</v>
      </c>
      <c r="O15">
        <v>0.36326153846152198</v>
      </c>
      <c r="P15">
        <v>1.317492E-2</v>
      </c>
      <c r="Q15" t="s">
        <v>24</v>
      </c>
      <c r="R15">
        <v>2.9333333333333398</v>
      </c>
      <c r="S15">
        <v>5.6520406799999998</v>
      </c>
      <c r="T15" t="s">
        <v>24</v>
      </c>
      <c r="U15" t="s">
        <v>106</v>
      </c>
      <c r="V15">
        <v>8.5853740133333396</v>
      </c>
      <c r="AC15" s="2"/>
    </row>
    <row r="16" spans="1:33" x14ac:dyDescent="0.35">
      <c r="A16" t="s">
        <v>102</v>
      </c>
      <c r="B16">
        <v>1</v>
      </c>
      <c r="C16">
        <v>62</v>
      </c>
      <c r="D16" t="s">
        <v>107</v>
      </c>
      <c r="E16" t="s">
        <v>24</v>
      </c>
      <c r="F16" t="s">
        <v>24</v>
      </c>
      <c r="G16" t="s">
        <v>24</v>
      </c>
      <c r="H16">
        <v>-1.6</v>
      </c>
      <c r="I16">
        <v>13.05297</v>
      </c>
      <c r="J16">
        <v>-2.9292000000001799E-2</v>
      </c>
      <c r="K16" t="s">
        <v>24</v>
      </c>
      <c r="L16" t="s">
        <v>24</v>
      </c>
      <c r="M16">
        <v>14</v>
      </c>
      <c r="N16">
        <v>-0.17520000000000199</v>
      </c>
      <c r="O16">
        <v>0.412430769230756</v>
      </c>
      <c r="P16">
        <v>1.3052970000000001E-2</v>
      </c>
      <c r="Q16" t="s">
        <v>24</v>
      </c>
      <c r="R16">
        <v>5.8666666666666698</v>
      </c>
      <c r="S16">
        <v>5.5997241300000002</v>
      </c>
      <c r="T16" t="s">
        <v>24</v>
      </c>
      <c r="U16" t="s">
        <v>108</v>
      </c>
      <c r="V16">
        <v>11.466390796666699</v>
      </c>
      <c r="AC16" s="2"/>
    </row>
    <row r="17" spans="1:33" x14ac:dyDescent="0.35">
      <c r="A17" t="s">
        <v>102</v>
      </c>
      <c r="B17">
        <v>1</v>
      </c>
      <c r="C17">
        <v>63</v>
      </c>
      <c r="D17" t="s">
        <v>109</v>
      </c>
      <c r="E17" t="s">
        <v>24</v>
      </c>
      <c r="F17" t="s">
        <v>24</v>
      </c>
      <c r="G17" t="s">
        <v>24</v>
      </c>
      <c r="H17">
        <v>-2.2999999999999998</v>
      </c>
      <c r="I17">
        <v>12.794700000000001</v>
      </c>
      <c r="J17">
        <v>-2.85627586206906E-2</v>
      </c>
      <c r="K17" t="s">
        <v>24</v>
      </c>
      <c r="L17" t="s">
        <v>24</v>
      </c>
      <c r="M17">
        <v>18</v>
      </c>
      <c r="N17">
        <v>-0.230350000000001</v>
      </c>
      <c r="O17">
        <v>0.48750769230767299</v>
      </c>
      <c r="P17">
        <v>1.2794700000000001E-2</v>
      </c>
      <c r="Q17" t="s">
        <v>24</v>
      </c>
      <c r="R17">
        <v>8.43333333333333</v>
      </c>
      <c r="S17">
        <v>5.4889263000000001</v>
      </c>
      <c r="T17" t="s">
        <v>24</v>
      </c>
      <c r="U17" t="s">
        <v>110</v>
      </c>
      <c r="V17">
        <v>13.922259633333301</v>
      </c>
      <c r="AC17" s="2"/>
    </row>
    <row r="18" spans="1:33" x14ac:dyDescent="0.35">
      <c r="A18" t="s">
        <v>102</v>
      </c>
      <c r="B18">
        <v>1</v>
      </c>
      <c r="C18">
        <v>64</v>
      </c>
      <c r="D18" t="s">
        <v>111</v>
      </c>
      <c r="E18" t="s">
        <v>24</v>
      </c>
      <c r="F18" t="s">
        <v>24</v>
      </c>
      <c r="G18" t="s">
        <v>24</v>
      </c>
      <c r="H18">
        <v>-2.9</v>
      </c>
      <c r="I18">
        <v>12.547790000000001</v>
      </c>
      <c r="J18">
        <v>-2.4835862068966399E-2</v>
      </c>
      <c r="K18" t="s">
        <v>24</v>
      </c>
      <c r="L18" t="s">
        <v>24</v>
      </c>
      <c r="M18">
        <v>22.2</v>
      </c>
      <c r="N18">
        <v>-0.22130000000000299</v>
      </c>
      <c r="O18">
        <v>0.38089230769229898</v>
      </c>
      <c r="P18">
        <v>1.254779E-2</v>
      </c>
      <c r="Q18" t="s">
        <v>24</v>
      </c>
      <c r="R18">
        <v>10.633333333333301</v>
      </c>
      <c r="S18">
        <v>5.3830019099999999</v>
      </c>
      <c r="T18" t="s">
        <v>24</v>
      </c>
      <c r="U18" t="s">
        <v>112</v>
      </c>
      <c r="V18">
        <v>16.016335243333302</v>
      </c>
      <c r="AC18" s="2"/>
    </row>
    <row r="19" spans="1:33" x14ac:dyDescent="0.35">
      <c r="A19" t="s">
        <v>102</v>
      </c>
      <c r="B19">
        <v>1</v>
      </c>
      <c r="C19">
        <v>65</v>
      </c>
      <c r="D19" t="s">
        <v>113</v>
      </c>
      <c r="E19" t="s">
        <v>24</v>
      </c>
      <c r="F19" t="s">
        <v>24</v>
      </c>
      <c r="G19" t="s">
        <v>24</v>
      </c>
      <c r="H19">
        <v>-3.9</v>
      </c>
      <c r="I19">
        <v>12.35351</v>
      </c>
      <c r="J19">
        <v>4.5131034482687199E-4</v>
      </c>
      <c r="K19" t="s">
        <v>24</v>
      </c>
      <c r="L19" t="s">
        <v>24</v>
      </c>
      <c r="M19">
        <v>26.3</v>
      </c>
      <c r="N19">
        <v>-0.178200000000002</v>
      </c>
      <c r="O19">
        <v>0.58433846153844404</v>
      </c>
      <c r="P19">
        <v>1.235351E-2</v>
      </c>
      <c r="Q19" t="s">
        <v>24</v>
      </c>
      <c r="R19">
        <v>14.3</v>
      </c>
      <c r="S19">
        <v>5.2996557900000001</v>
      </c>
      <c r="T19" t="s">
        <v>24</v>
      </c>
      <c r="U19" t="s">
        <v>114</v>
      </c>
      <c r="V19">
        <v>19.59965579</v>
      </c>
      <c r="AC19" s="2"/>
    </row>
    <row r="20" spans="1:33" x14ac:dyDescent="0.35">
      <c r="A20" t="s">
        <v>102</v>
      </c>
      <c r="B20">
        <v>2</v>
      </c>
      <c r="C20">
        <v>3</v>
      </c>
      <c r="D20" t="s">
        <v>50</v>
      </c>
      <c r="E20" t="s">
        <v>24</v>
      </c>
      <c r="F20" t="s">
        <v>24</v>
      </c>
      <c r="G20" t="s">
        <v>24</v>
      </c>
      <c r="H20">
        <v>0.100000000000001</v>
      </c>
      <c r="I20">
        <v>17.13111</v>
      </c>
      <c r="J20">
        <v>-6.9080689655170294E-2</v>
      </c>
      <c r="K20">
        <v>-16.05497828</v>
      </c>
      <c r="L20" t="s">
        <v>24</v>
      </c>
      <c r="M20">
        <v>6.2</v>
      </c>
      <c r="N20">
        <v>-0.112199999999996</v>
      </c>
      <c r="O20">
        <v>-0.101415384615391</v>
      </c>
      <c r="P20">
        <v>1.7131110000000001E-2</v>
      </c>
      <c r="Q20">
        <v>-1.605497828E-2</v>
      </c>
      <c r="R20">
        <v>-0.36666666666667003</v>
      </c>
      <c r="S20">
        <v>7.3492461899999997</v>
      </c>
      <c r="T20">
        <v>-0.57797921807999997</v>
      </c>
      <c r="U20" t="s">
        <v>25</v>
      </c>
      <c r="V20">
        <v>6.4046003052533296</v>
      </c>
      <c r="X20">
        <f>S20-S29</f>
        <v>-0.39368901000000012</v>
      </c>
      <c r="Z20" s="2">
        <f>S20-S105</f>
        <v>2.7455773487999995</v>
      </c>
      <c r="AA20" s="2">
        <f>AVERAGE(Z20:Z32)</f>
        <v>2.8214475267000001</v>
      </c>
      <c r="AB20" s="2">
        <f>MIN(R20:R37)</f>
        <v>-1.4666666666666599</v>
      </c>
      <c r="AC20" s="2">
        <f>MIN(S20:S37)</f>
        <v>5.2474207499999999</v>
      </c>
      <c r="AD20" s="2">
        <f>R$2-R20</f>
        <v>0.36666666666667003</v>
      </c>
      <c r="AE20" s="4">
        <f>S$2-S20</f>
        <v>0.53685060000000018</v>
      </c>
      <c r="AF20" s="2">
        <f>MIN(AD20:AD37)</f>
        <v>-2.56666666666667</v>
      </c>
      <c r="AG20" s="4">
        <f>MIN(AE20:AE37)</f>
        <v>-0.1013855699999997</v>
      </c>
    </row>
    <row r="21" spans="1:33" x14ac:dyDescent="0.35">
      <c r="A21" t="s">
        <v>102</v>
      </c>
      <c r="B21">
        <v>2</v>
      </c>
      <c r="C21">
        <v>7</v>
      </c>
      <c r="D21" t="s">
        <v>61</v>
      </c>
      <c r="E21" t="s">
        <v>24</v>
      </c>
      <c r="F21" t="s">
        <v>24</v>
      </c>
      <c r="G21" t="s">
        <v>24</v>
      </c>
      <c r="H21">
        <v>0.39999999999999902</v>
      </c>
      <c r="I21">
        <v>18.309830000000002</v>
      </c>
      <c r="J21">
        <v>-4.9100965517242003E-2</v>
      </c>
      <c r="K21">
        <v>-15.51106994</v>
      </c>
      <c r="L21" t="s">
        <v>24</v>
      </c>
      <c r="M21">
        <v>7.1</v>
      </c>
      <c r="N21">
        <v>-0.29881379310344203</v>
      </c>
      <c r="O21" t="s">
        <v>24</v>
      </c>
      <c r="P21">
        <v>1.8309829999999999E-2</v>
      </c>
      <c r="Q21">
        <v>-1.551106994E-2</v>
      </c>
      <c r="R21">
        <v>-1.4666666666666599</v>
      </c>
      <c r="S21">
        <v>7.8549170699999999</v>
      </c>
      <c r="T21">
        <v>-0.55839851784000005</v>
      </c>
      <c r="U21" t="s">
        <v>47</v>
      </c>
      <c r="V21">
        <v>5.8298518854933397</v>
      </c>
      <c r="Z21" s="2">
        <f t="shared" ref="Z21:Z32" si="3">S21-S106</f>
        <v>4.5342227072999997</v>
      </c>
      <c r="AB21" s="2">
        <f>MAX(R20:R37)</f>
        <v>12.1</v>
      </c>
      <c r="AC21" s="2">
        <f>MAX(S20:S37)</f>
        <v>7.96413189</v>
      </c>
      <c r="AD21" s="2">
        <f>R$3-R21</f>
        <v>-9.9920072216264089E-15</v>
      </c>
      <c r="AE21" s="4">
        <f>S$3-S21</f>
        <v>0.18060042000000021</v>
      </c>
      <c r="AF21" s="2">
        <f>MAX(AD20:AD37)</f>
        <v>2.2000000000000011</v>
      </c>
      <c r="AG21" s="4">
        <f>MAX(AE20:AE37)</f>
        <v>0.53685060000000018</v>
      </c>
    </row>
    <row r="22" spans="1:33" x14ac:dyDescent="0.35">
      <c r="A22" t="s">
        <v>102</v>
      </c>
      <c r="B22">
        <v>2</v>
      </c>
      <c r="C22">
        <v>8</v>
      </c>
      <c r="D22" t="s">
        <v>62</v>
      </c>
      <c r="E22" t="s">
        <v>24</v>
      </c>
      <c r="F22" t="s">
        <v>24</v>
      </c>
      <c r="G22" t="s">
        <v>24</v>
      </c>
      <c r="H22">
        <v>0.2</v>
      </c>
      <c r="I22">
        <v>18.009530000000002</v>
      </c>
      <c r="J22">
        <v>-3.3899586206894199E-2</v>
      </c>
      <c r="K22">
        <v>-32.662800599999997</v>
      </c>
      <c r="L22" t="s">
        <v>24</v>
      </c>
      <c r="M22">
        <v>6.9</v>
      </c>
      <c r="N22">
        <v>-0.12839999999999599</v>
      </c>
      <c r="O22">
        <v>-0.19947692307692899</v>
      </c>
      <c r="P22">
        <v>1.8009529999999999E-2</v>
      </c>
      <c r="Q22">
        <v>-3.26628006E-2</v>
      </c>
      <c r="R22">
        <v>-0.73333333333333295</v>
      </c>
      <c r="S22">
        <v>7.7260883700000003</v>
      </c>
      <c r="T22">
        <v>-1.1758608215999999</v>
      </c>
      <c r="U22" t="s">
        <v>49</v>
      </c>
      <c r="V22">
        <v>5.8168942150666698</v>
      </c>
      <c r="X22">
        <f>S22-S20</f>
        <v>0.37684218000000058</v>
      </c>
      <c r="Z22" s="2">
        <f t="shared" si="3"/>
        <v>4.3435132455000005</v>
      </c>
      <c r="AB22" s="2">
        <f>AB21-AB20</f>
        <v>13.566666666666659</v>
      </c>
      <c r="AC22" s="2">
        <f>AC21-AC20</f>
        <v>2.7167111400000001</v>
      </c>
      <c r="AD22" s="2">
        <f>R$4-R22</f>
        <v>0</v>
      </c>
      <c r="AE22" s="4">
        <f>S$4-S22</f>
        <v>0.39826214999999987</v>
      </c>
      <c r="AF22" s="3">
        <f>AF21-AF20</f>
        <v>4.766666666666671</v>
      </c>
      <c r="AG22" s="4">
        <f>AG21-AG20</f>
        <v>0.63823616999999988</v>
      </c>
    </row>
    <row r="23" spans="1:33" x14ac:dyDescent="0.35">
      <c r="A23" t="s">
        <v>102</v>
      </c>
      <c r="B23">
        <v>2</v>
      </c>
      <c r="C23">
        <v>41</v>
      </c>
      <c r="D23" t="s">
        <v>51</v>
      </c>
      <c r="E23" t="s">
        <v>24</v>
      </c>
      <c r="F23" t="s">
        <v>24</v>
      </c>
      <c r="G23" t="s">
        <v>24</v>
      </c>
      <c r="H23">
        <v>-0.4</v>
      </c>
      <c r="I23">
        <v>17.568480000000001</v>
      </c>
      <c r="J23">
        <v>-2.7782620689655299E-2</v>
      </c>
      <c r="K23">
        <v>-15.16913478</v>
      </c>
      <c r="L23" t="s">
        <v>24</v>
      </c>
      <c r="M23">
        <v>5.8</v>
      </c>
      <c r="N23">
        <v>-0.74969230769232797</v>
      </c>
      <c r="O23">
        <v>-0.86959153737661399</v>
      </c>
      <c r="P23">
        <v>1.7568480000000001E-2</v>
      </c>
      <c r="Q23">
        <v>-1.5169134779999999E-2</v>
      </c>
      <c r="R23">
        <v>1.4666666666666699</v>
      </c>
      <c r="S23">
        <v>7.5368779200000002</v>
      </c>
      <c r="T23">
        <v>-0.54608885208000002</v>
      </c>
      <c r="U23" t="s">
        <v>27</v>
      </c>
      <c r="V23">
        <v>8.4574557345866701</v>
      </c>
      <c r="X23">
        <f>S23-S$29</f>
        <v>-0.20605727999999957</v>
      </c>
      <c r="Z23" s="2">
        <f t="shared" si="3"/>
        <v>3.0064315710000002</v>
      </c>
      <c r="AC23" s="2"/>
      <c r="AD23" s="2">
        <f>R$5-R23</f>
        <v>-1.4666666666666699</v>
      </c>
      <c r="AE23" s="4">
        <f>S$5-S23</f>
        <v>0.14685527999999959</v>
      </c>
      <c r="AF23" s="2">
        <f>AVERAGE(AD20:AD37)</f>
        <v>-0.57037037037037175</v>
      </c>
      <c r="AG23" s="4">
        <f>AVERAGE(AE20:AE37)</f>
        <v>0.17077775000000012</v>
      </c>
    </row>
    <row r="24" spans="1:33" x14ac:dyDescent="0.35">
      <c r="A24" t="s">
        <v>102</v>
      </c>
      <c r="B24">
        <v>2</v>
      </c>
      <c r="C24">
        <v>42</v>
      </c>
      <c r="D24" t="s">
        <v>52</v>
      </c>
      <c r="E24" t="s">
        <v>24</v>
      </c>
      <c r="F24" t="s">
        <v>24</v>
      </c>
      <c r="G24" t="s">
        <v>24</v>
      </c>
      <c r="H24">
        <v>-0.5</v>
      </c>
      <c r="I24">
        <v>16.63082</v>
      </c>
      <c r="J24">
        <v>-2.8145931034482999E-2</v>
      </c>
      <c r="K24">
        <v>-15.23462366</v>
      </c>
      <c r="L24" t="s">
        <v>24</v>
      </c>
      <c r="M24">
        <v>5.7</v>
      </c>
      <c r="N24">
        <v>-0.74196923076924304</v>
      </c>
      <c r="O24">
        <v>-0.87478476727788701</v>
      </c>
      <c r="P24">
        <v>1.6630820000000001E-2</v>
      </c>
      <c r="Q24">
        <v>-1.523462366E-2</v>
      </c>
      <c r="R24">
        <v>1.8333333333333299</v>
      </c>
      <c r="S24">
        <v>7.1346217799999998</v>
      </c>
      <c r="T24">
        <v>-0.54844645175999995</v>
      </c>
      <c r="U24" t="s">
        <v>29</v>
      </c>
      <c r="V24">
        <v>8.4195086615733299</v>
      </c>
      <c r="X24">
        <f t="shared" ref="X24:X26" si="4">S24-S$29</f>
        <v>-0.60831341999999999</v>
      </c>
      <c r="Z24" s="2">
        <f t="shared" si="3"/>
        <v>2.6998635806999998</v>
      </c>
      <c r="AC24" s="2"/>
      <c r="AD24" s="2">
        <f>R$6-R24</f>
        <v>-1.8333333333333299</v>
      </c>
      <c r="AE24" s="4">
        <f>S$6-S24</f>
        <v>0.12564123000000027</v>
      </c>
    </row>
    <row r="25" spans="1:33" x14ac:dyDescent="0.35">
      <c r="A25" t="s">
        <v>102</v>
      </c>
      <c r="B25">
        <v>2</v>
      </c>
      <c r="C25">
        <v>43</v>
      </c>
      <c r="D25" t="s">
        <v>53</v>
      </c>
      <c r="E25" t="s">
        <v>24</v>
      </c>
      <c r="F25" t="s">
        <v>24</v>
      </c>
      <c r="G25" t="s">
        <v>24</v>
      </c>
      <c r="H25">
        <v>-0.60000000000000098</v>
      </c>
      <c r="I25">
        <v>15.757339999999999</v>
      </c>
      <c r="J25">
        <v>-3.0431862068966E-2</v>
      </c>
      <c r="K25">
        <v>-15.305264060000001</v>
      </c>
      <c r="L25" t="s">
        <v>24</v>
      </c>
      <c r="M25">
        <v>5.6</v>
      </c>
      <c r="N25">
        <v>-0.69929230769231099</v>
      </c>
      <c r="O25">
        <v>-0.88371791255292498</v>
      </c>
      <c r="P25">
        <v>1.5757340000000002E-2</v>
      </c>
      <c r="Q25">
        <v>-1.530526406E-2</v>
      </c>
      <c r="R25">
        <v>2.2000000000000002</v>
      </c>
      <c r="S25">
        <v>6.7598988599999998</v>
      </c>
      <c r="T25">
        <v>-0.55098950615999998</v>
      </c>
      <c r="U25" t="s">
        <v>31</v>
      </c>
      <c r="V25">
        <v>8.4089093538400004</v>
      </c>
      <c r="X25">
        <f t="shared" si="4"/>
        <v>-0.98303633999999995</v>
      </c>
      <c r="Z25" s="2">
        <f t="shared" si="3"/>
        <v>2.4252294923999997</v>
      </c>
      <c r="AC25" s="2"/>
      <c r="AD25" s="2">
        <f>R$7-R25</f>
        <v>-1.8333333333333353</v>
      </c>
      <c r="AE25" s="4">
        <f>S$7-S25</f>
        <v>9.3118740000000422E-2</v>
      </c>
    </row>
    <row r="26" spans="1:33" x14ac:dyDescent="0.35">
      <c r="A26" t="s">
        <v>102</v>
      </c>
      <c r="B26">
        <v>2</v>
      </c>
      <c r="C26">
        <v>44</v>
      </c>
      <c r="D26" t="s">
        <v>54</v>
      </c>
      <c r="E26" t="s">
        <v>24</v>
      </c>
      <c r="F26" t="s">
        <v>24</v>
      </c>
      <c r="G26" t="s">
        <v>24</v>
      </c>
      <c r="H26">
        <v>-0.6</v>
      </c>
      <c r="I26">
        <v>14.849769999999999</v>
      </c>
      <c r="J26">
        <v>-3.0422482758621701E-2</v>
      </c>
      <c r="K26">
        <v>-15.373819299999999</v>
      </c>
      <c r="L26" t="s">
        <v>24</v>
      </c>
      <c r="M26">
        <v>5.5</v>
      </c>
      <c r="N26">
        <v>-0.64618461538462002</v>
      </c>
      <c r="O26">
        <v>-0.88861100141046701</v>
      </c>
      <c r="P26">
        <v>1.484977E-2</v>
      </c>
      <c r="Q26">
        <v>-1.5373819299999999E-2</v>
      </c>
      <c r="R26">
        <v>2.2000000000000002</v>
      </c>
      <c r="S26">
        <v>6.3705513299999996</v>
      </c>
      <c r="T26">
        <v>-0.55345749479999995</v>
      </c>
      <c r="U26" t="s">
        <v>33</v>
      </c>
      <c r="V26">
        <v>8.0170938352000007</v>
      </c>
      <c r="X26">
        <f t="shared" si="4"/>
        <v>-1.3723838700000002</v>
      </c>
      <c r="Z26" s="2">
        <f t="shared" si="3"/>
        <v>2.1448333763999994</v>
      </c>
      <c r="AC26" s="2"/>
      <c r="AD26" s="2">
        <f>R$8-R26</f>
        <v>-2.2000000000000002</v>
      </c>
      <c r="AE26" s="4">
        <f>S$8-S26</f>
        <v>9.0308790000000805E-2</v>
      </c>
    </row>
    <row r="27" spans="1:33" x14ac:dyDescent="0.35">
      <c r="A27" t="s">
        <v>102</v>
      </c>
      <c r="B27">
        <v>2</v>
      </c>
      <c r="C27">
        <v>51</v>
      </c>
      <c r="D27" t="s">
        <v>55</v>
      </c>
      <c r="E27" t="s">
        <v>24</v>
      </c>
      <c r="F27" t="s">
        <v>24</v>
      </c>
      <c r="G27" t="s">
        <v>24</v>
      </c>
      <c r="H27">
        <v>-0.5</v>
      </c>
      <c r="I27">
        <v>12.485429999999999</v>
      </c>
      <c r="J27">
        <v>1.80900689655175E-2</v>
      </c>
      <c r="K27">
        <v>-15.9890478</v>
      </c>
      <c r="L27" t="s">
        <v>24</v>
      </c>
      <c r="M27">
        <v>3.7</v>
      </c>
      <c r="N27">
        <v>-0.362276923076919</v>
      </c>
      <c r="O27">
        <v>-0.83122877291963004</v>
      </c>
      <c r="P27">
        <v>1.248543E-2</v>
      </c>
      <c r="Q27">
        <v>-1.59890478E-2</v>
      </c>
      <c r="R27">
        <v>1.8333333333333299</v>
      </c>
      <c r="S27">
        <v>5.3562494699999998</v>
      </c>
      <c r="T27">
        <v>-0.57560572080000005</v>
      </c>
      <c r="U27" t="s">
        <v>35</v>
      </c>
      <c r="V27">
        <v>6.6139770825333297</v>
      </c>
      <c r="X27">
        <f>S27-S30</f>
        <v>-0.15554252999999996</v>
      </c>
      <c r="Y27">
        <f>MAX(S27:S29)-MIN(S27:S29)</f>
        <v>2.3866857299999999</v>
      </c>
      <c r="Z27" s="2">
        <f t="shared" si="3"/>
        <v>0.75252550230000015</v>
      </c>
      <c r="AC27" s="2"/>
      <c r="AD27" s="2">
        <f>R$9-R27</f>
        <v>-1.8333333333333299</v>
      </c>
      <c r="AE27" s="4">
        <f>S$9-S27</f>
        <v>-0.1013855699999997</v>
      </c>
    </row>
    <row r="28" spans="1:33" x14ac:dyDescent="0.35">
      <c r="A28" t="s">
        <v>102</v>
      </c>
      <c r="B28">
        <v>2</v>
      </c>
      <c r="C28">
        <v>52</v>
      </c>
      <c r="D28" t="s">
        <v>56</v>
      </c>
      <c r="E28" t="s">
        <v>24</v>
      </c>
      <c r="F28" t="s">
        <v>24</v>
      </c>
      <c r="G28" t="s">
        <v>24</v>
      </c>
      <c r="H28">
        <v>-0.39999999999999902</v>
      </c>
      <c r="I28">
        <v>14.780340000000001</v>
      </c>
      <c r="J28">
        <v>1.42706206896551E-2</v>
      </c>
      <c r="K28">
        <v>-15.78803896</v>
      </c>
      <c r="L28" t="s">
        <v>24</v>
      </c>
      <c r="M28">
        <v>4.7</v>
      </c>
      <c r="N28">
        <v>-0.54556923076923902</v>
      </c>
      <c r="O28">
        <v>-0.83267813822288195</v>
      </c>
      <c r="P28">
        <v>1.4780339999999999E-2</v>
      </c>
      <c r="Q28">
        <v>-1.578803896E-2</v>
      </c>
      <c r="R28">
        <v>1.4666666666666599</v>
      </c>
      <c r="S28">
        <v>6.3407658600000003</v>
      </c>
      <c r="T28">
        <v>-0.56836940256000001</v>
      </c>
      <c r="U28" t="s">
        <v>37</v>
      </c>
      <c r="V28">
        <v>7.2390631241066599</v>
      </c>
      <c r="X28">
        <f t="shared" ref="X28:X29" si="5">S28-S31</f>
        <v>-0.12658073999999964</v>
      </c>
      <c r="Z28" s="2">
        <f t="shared" si="3"/>
        <v>1.8214014819000006</v>
      </c>
      <c r="AC28" s="2"/>
      <c r="AD28" s="2">
        <f>R$10-R28</f>
        <v>-1.4666666666666599</v>
      </c>
      <c r="AE28" s="4">
        <f>S$10-S28</f>
        <v>6.5499720000000039E-2</v>
      </c>
    </row>
    <row r="29" spans="1:33" x14ac:dyDescent="0.35">
      <c r="A29" t="s">
        <v>102</v>
      </c>
      <c r="B29">
        <v>2</v>
      </c>
      <c r="C29">
        <v>53</v>
      </c>
      <c r="D29" t="s">
        <v>57</v>
      </c>
      <c r="E29" t="s">
        <v>24</v>
      </c>
      <c r="F29" t="s">
        <v>24</v>
      </c>
      <c r="G29" t="s">
        <v>24</v>
      </c>
      <c r="H29">
        <v>-0.4</v>
      </c>
      <c r="I29">
        <v>18.0488</v>
      </c>
      <c r="J29">
        <v>-2.99322758620688E-2</v>
      </c>
      <c r="K29">
        <v>-15.138129060000001</v>
      </c>
      <c r="L29" t="s">
        <v>24</v>
      </c>
      <c r="M29">
        <v>5.8</v>
      </c>
      <c r="N29">
        <v>-0.75144615384616698</v>
      </c>
      <c r="O29">
        <v>-0.87106854724967098</v>
      </c>
      <c r="P29">
        <v>1.80488E-2</v>
      </c>
      <c r="Q29">
        <v>-1.513812906E-2</v>
      </c>
      <c r="R29">
        <v>1.4666666666666699</v>
      </c>
      <c r="S29">
        <v>7.7429351999999998</v>
      </c>
      <c r="T29">
        <v>-0.54497264615999996</v>
      </c>
      <c r="U29" t="s">
        <v>39</v>
      </c>
      <c r="V29">
        <v>8.6646292205066704</v>
      </c>
      <c r="X29">
        <f t="shared" si="5"/>
        <v>-0.2211966900000002</v>
      </c>
      <c r="Z29" s="2">
        <f t="shared" si="3"/>
        <v>3.1639144679999998</v>
      </c>
      <c r="AC29" s="2"/>
      <c r="AD29" s="2">
        <f>R$11-R29</f>
        <v>-1.100000000000005</v>
      </c>
      <c r="AE29" s="4">
        <f>S$11-S29</f>
        <v>0.14138982000000055</v>
      </c>
    </row>
    <row r="30" spans="1:33" x14ac:dyDescent="0.35">
      <c r="A30" t="s">
        <v>102</v>
      </c>
      <c r="B30">
        <v>2</v>
      </c>
      <c r="C30">
        <v>54</v>
      </c>
      <c r="D30" t="s">
        <v>58</v>
      </c>
      <c r="E30" t="s">
        <v>24</v>
      </c>
      <c r="F30" t="s">
        <v>24</v>
      </c>
      <c r="G30" t="s">
        <v>24</v>
      </c>
      <c r="H30">
        <v>-0.6</v>
      </c>
      <c r="I30">
        <v>12.848000000000001</v>
      </c>
      <c r="J30">
        <v>7.7411034482761697E-3</v>
      </c>
      <c r="K30">
        <v>-33.668236399999998</v>
      </c>
      <c r="L30" t="s">
        <v>24</v>
      </c>
      <c r="M30">
        <v>4</v>
      </c>
      <c r="N30">
        <v>-0.32110769230768799</v>
      </c>
      <c r="O30">
        <v>-0.88219351198874596</v>
      </c>
      <c r="P30">
        <v>1.2848E-2</v>
      </c>
      <c r="Q30">
        <v>-3.3668236400000003E-2</v>
      </c>
      <c r="R30">
        <v>2.2000000000000002</v>
      </c>
      <c r="S30">
        <v>5.5117919999999998</v>
      </c>
      <c r="T30">
        <v>-1.2120565104000001</v>
      </c>
      <c r="U30" t="s">
        <v>41</v>
      </c>
      <c r="V30">
        <v>6.4997354895999999</v>
      </c>
      <c r="Y30">
        <f>MAX(S30:S32)-MIN(S30:S32)</f>
        <v>2.4523398900000002</v>
      </c>
      <c r="Z30" s="2">
        <f t="shared" si="3"/>
        <v>1.8803354855999999</v>
      </c>
      <c r="AC30" s="2"/>
      <c r="AD30" s="2">
        <f>R$12-R30</f>
        <v>-2.2000000000000002</v>
      </c>
      <c r="AE30" s="4">
        <f>S$12-S30</f>
        <v>-4.2513899999999438E-2</v>
      </c>
    </row>
    <row r="31" spans="1:33" x14ac:dyDescent="0.35">
      <c r="A31" t="s">
        <v>102</v>
      </c>
      <c r="B31">
        <v>2</v>
      </c>
      <c r="C31">
        <v>55</v>
      </c>
      <c r="D31" t="s">
        <v>59</v>
      </c>
      <c r="E31" t="s">
        <v>24</v>
      </c>
      <c r="F31" t="s">
        <v>24</v>
      </c>
      <c r="G31" t="s">
        <v>24</v>
      </c>
      <c r="H31">
        <v>-0.5</v>
      </c>
      <c r="I31">
        <v>15.0754</v>
      </c>
      <c r="J31">
        <v>-6.6813793103454001E-4</v>
      </c>
      <c r="K31">
        <v>-32.699124439999999</v>
      </c>
      <c r="L31" t="s">
        <v>24</v>
      </c>
      <c r="M31">
        <v>5.2</v>
      </c>
      <c r="N31">
        <v>-0.44901538461538598</v>
      </c>
      <c r="O31">
        <v>-0.92092355430185102</v>
      </c>
      <c r="P31">
        <v>1.5075399999999999E-2</v>
      </c>
      <c r="Q31">
        <v>-3.2699124439999998E-2</v>
      </c>
      <c r="R31">
        <v>1.8333333333333299</v>
      </c>
      <c r="S31">
        <v>6.4673465999999999</v>
      </c>
      <c r="T31">
        <v>-1.1771684798399999</v>
      </c>
      <c r="U31" t="s">
        <v>43</v>
      </c>
      <c r="V31">
        <v>7.1235114534933297</v>
      </c>
      <c r="Z31" s="2">
        <f t="shared" si="3"/>
        <v>2.8465442147999998</v>
      </c>
      <c r="AC31" s="2"/>
      <c r="AD31" s="2">
        <f>R$13-R31</f>
        <v>-2.5666666666666598</v>
      </c>
      <c r="AE31" s="4">
        <f>S$13-S31</f>
        <v>0.29347460999999964</v>
      </c>
    </row>
    <row r="32" spans="1:33" x14ac:dyDescent="0.35">
      <c r="A32" t="s">
        <v>102</v>
      </c>
      <c r="B32">
        <v>2</v>
      </c>
      <c r="C32">
        <v>56</v>
      </c>
      <c r="D32" t="s">
        <v>60</v>
      </c>
      <c r="E32" t="s">
        <v>24</v>
      </c>
      <c r="F32" t="s">
        <v>24</v>
      </c>
      <c r="G32" t="s">
        <v>24</v>
      </c>
      <c r="H32">
        <v>-0.4</v>
      </c>
      <c r="I32">
        <v>18.564409999999999</v>
      </c>
      <c r="J32">
        <v>-4.9825793103447799E-2</v>
      </c>
      <c r="K32">
        <v>-31.67625142</v>
      </c>
      <c r="L32" t="s">
        <v>24</v>
      </c>
      <c r="M32">
        <v>6.6</v>
      </c>
      <c r="N32">
        <v>-0.71123076923078099</v>
      </c>
      <c r="O32">
        <v>-0.98543808180536996</v>
      </c>
      <c r="P32">
        <v>1.856441E-2</v>
      </c>
      <c r="Q32">
        <v>-3.1676251420000003E-2</v>
      </c>
      <c r="R32">
        <v>1.4666666666666699</v>
      </c>
      <c r="S32">
        <v>7.96413189</v>
      </c>
      <c r="T32">
        <v>-1.14034505112</v>
      </c>
      <c r="U32" t="s">
        <v>45</v>
      </c>
      <c r="V32">
        <v>8.2904535055466706</v>
      </c>
      <c r="Z32" s="2">
        <f t="shared" si="3"/>
        <v>4.3144253724000006</v>
      </c>
      <c r="AC32" s="2"/>
      <c r="AD32" s="2">
        <f>R$14-R32</f>
        <v>-2.56666666666667</v>
      </c>
      <c r="AE32" s="4">
        <f>S$14-S32</f>
        <v>0.32150117999999939</v>
      </c>
    </row>
    <row r="33" spans="1:33" x14ac:dyDescent="0.35">
      <c r="A33" t="s">
        <v>102</v>
      </c>
      <c r="B33">
        <v>2</v>
      </c>
      <c r="C33">
        <v>61</v>
      </c>
      <c r="D33" t="s">
        <v>115</v>
      </c>
      <c r="E33" t="s">
        <v>24</v>
      </c>
      <c r="F33" t="s">
        <v>24</v>
      </c>
      <c r="G33" t="s">
        <v>24</v>
      </c>
      <c r="H33">
        <v>-0.5</v>
      </c>
      <c r="I33">
        <v>12.560460000000001</v>
      </c>
      <c r="J33">
        <v>-3.5764965517238997E-2</v>
      </c>
      <c r="K33" t="s">
        <v>24</v>
      </c>
      <c r="L33" t="s">
        <v>24</v>
      </c>
      <c r="M33">
        <v>9.9</v>
      </c>
      <c r="N33">
        <v>2.07500000000038E-2</v>
      </c>
      <c r="O33">
        <v>2.59384615384535E-2</v>
      </c>
      <c r="P33">
        <v>1.2560460000000001E-2</v>
      </c>
      <c r="Q33" t="s">
        <v>24</v>
      </c>
      <c r="R33">
        <v>1.8333333333333299</v>
      </c>
      <c r="S33">
        <v>5.3884373400000003</v>
      </c>
      <c r="T33" t="s">
        <v>24</v>
      </c>
      <c r="U33" t="s">
        <v>106</v>
      </c>
      <c r="V33">
        <v>7.2217706733333298</v>
      </c>
      <c r="AC33" s="2"/>
      <c r="AD33" s="2">
        <f>R$15-R33</f>
        <v>1.1000000000000099</v>
      </c>
      <c r="AE33" s="4">
        <f>S$15-S33</f>
        <v>0.26360333999999952</v>
      </c>
    </row>
    <row r="34" spans="1:33" x14ac:dyDescent="0.35">
      <c r="A34" t="s">
        <v>102</v>
      </c>
      <c r="B34">
        <v>2</v>
      </c>
      <c r="C34">
        <v>62</v>
      </c>
      <c r="D34" t="s">
        <v>116</v>
      </c>
      <c r="E34" t="s">
        <v>24</v>
      </c>
      <c r="F34" t="s">
        <v>24</v>
      </c>
      <c r="G34" t="s">
        <v>24</v>
      </c>
      <c r="H34">
        <v>-1.2</v>
      </c>
      <c r="I34">
        <v>12.52657</v>
      </c>
      <c r="J34">
        <v>-2.6113241379307699E-2</v>
      </c>
      <c r="K34" t="s">
        <v>24</v>
      </c>
      <c r="L34" t="s">
        <v>24</v>
      </c>
      <c r="M34">
        <v>14</v>
      </c>
      <c r="N34">
        <v>7.4600000000003802E-2</v>
      </c>
      <c r="O34">
        <v>9.3538461538349403E-3</v>
      </c>
      <c r="P34">
        <v>1.2526570000000001E-2</v>
      </c>
      <c r="Q34" t="s">
        <v>24</v>
      </c>
      <c r="R34">
        <v>4.4000000000000004</v>
      </c>
      <c r="S34">
        <v>5.37389853</v>
      </c>
      <c r="T34" t="s">
        <v>24</v>
      </c>
      <c r="U34" t="s">
        <v>108</v>
      </c>
      <c r="V34">
        <v>9.7738985300000003</v>
      </c>
      <c r="AC34" s="2"/>
      <c r="AD34" s="2">
        <f>R$16-R34</f>
        <v>1.4666666666666694</v>
      </c>
      <c r="AE34" s="4">
        <f>S$16-S34</f>
        <v>0.22582560000000029</v>
      </c>
    </row>
    <row r="35" spans="1:33" x14ac:dyDescent="0.35">
      <c r="A35" t="s">
        <v>102</v>
      </c>
      <c r="B35">
        <v>2</v>
      </c>
      <c r="C35">
        <v>63</v>
      </c>
      <c r="D35" t="s">
        <v>117</v>
      </c>
      <c r="E35" t="s">
        <v>24</v>
      </c>
      <c r="F35" t="s">
        <v>24</v>
      </c>
      <c r="G35" t="s">
        <v>24</v>
      </c>
      <c r="H35">
        <v>-1.8</v>
      </c>
      <c r="I35">
        <v>12.385249999999999</v>
      </c>
      <c r="J35">
        <v>-3.2777241379308202E-2</v>
      </c>
      <c r="K35" t="s">
        <v>24</v>
      </c>
      <c r="L35" t="s">
        <v>24</v>
      </c>
      <c r="M35">
        <v>18.100000000000001</v>
      </c>
      <c r="N35">
        <v>2.1300000000003601E-2</v>
      </c>
      <c r="O35">
        <v>2.94461538461421E-2</v>
      </c>
      <c r="P35">
        <v>1.238525E-2</v>
      </c>
      <c r="Q35" t="s">
        <v>24</v>
      </c>
      <c r="R35">
        <v>6.6</v>
      </c>
      <c r="S35">
        <v>5.3132722499999998</v>
      </c>
      <c r="T35" t="s">
        <v>24</v>
      </c>
      <c r="U35" t="s">
        <v>110</v>
      </c>
      <c r="V35">
        <v>11.91327225</v>
      </c>
      <c r="AC35" s="2"/>
      <c r="AD35" s="2">
        <f>R$17-R35</f>
        <v>1.8333333333333304</v>
      </c>
      <c r="AE35" s="4">
        <f>S$17-S35</f>
        <v>0.17565405000000034</v>
      </c>
    </row>
    <row r="36" spans="1:33" x14ac:dyDescent="0.35">
      <c r="A36" t="s">
        <v>102</v>
      </c>
      <c r="B36">
        <v>2</v>
      </c>
      <c r="C36">
        <v>64</v>
      </c>
      <c r="D36" t="s">
        <v>118</v>
      </c>
      <c r="E36" t="s">
        <v>24</v>
      </c>
      <c r="F36" t="s">
        <v>24</v>
      </c>
      <c r="G36" t="s">
        <v>24</v>
      </c>
      <c r="H36">
        <v>-2.4</v>
      </c>
      <c r="I36">
        <v>12.29819</v>
      </c>
      <c r="J36">
        <v>-3.15943448275844E-2</v>
      </c>
      <c r="K36" t="s">
        <v>24</v>
      </c>
      <c r="L36" t="s">
        <v>24</v>
      </c>
      <c r="M36">
        <v>22.3</v>
      </c>
      <c r="N36">
        <v>2.40000000000038E-2</v>
      </c>
      <c r="O36">
        <v>9.9692307692298393E-2</v>
      </c>
      <c r="P36">
        <v>1.2298190000000001E-2</v>
      </c>
      <c r="Q36" t="s">
        <v>24</v>
      </c>
      <c r="R36">
        <v>8.8000000000000007</v>
      </c>
      <c r="S36">
        <v>5.2759235100000001</v>
      </c>
      <c r="T36" t="s">
        <v>24</v>
      </c>
      <c r="U36" t="s">
        <v>112</v>
      </c>
      <c r="V36">
        <v>14.075923510000001</v>
      </c>
      <c r="AC36" s="2"/>
      <c r="AD36" s="2">
        <f>R$18-R36</f>
        <v>1.8333333333333002</v>
      </c>
      <c r="AE36" s="4">
        <f>S$18-S36</f>
        <v>0.1070783999999998</v>
      </c>
    </row>
    <row r="37" spans="1:33" x14ac:dyDescent="0.35">
      <c r="A37" t="s">
        <v>102</v>
      </c>
      <c r="B37">
        <v>2</v>
      </c>
      <c r="C37">
        <v>65</v>
      </c>
      <c r="D37" t="s">
        <v>119</v>
      </c>
      <c r="E37" t="s">
        <v>24</v>
      </c>
      <c r="F37" t="s">
        <v>24</v>
      </c>
      <c r="G37" t="s">
        <v>24</v>
      </c>
      <c r="H37">
        <v>-3.3</v>
      </c>
      <c r="I37">
        <v>12.23175</v>
      </c>
      <c r="J37">
        <v>1.75048275862127E-3</v>
      </c>
      <c r="K37" t="s">
        <v>24</v>
      </c>
      <c r="L37" t="s">
        <v>24</v>
      </c>
      <c r="M37">
        <v>26.4</v>
      </c>
      <c r="N37">
        <v>9.9400000000003694E-2</v>
      </c>
      <c r="O37">
        <v>0.211599999999983</v>
      </c>
      <c r="P37">
        <v>1.223175E-2</v>
      </c>
      <c r="Q37" t="s">
        <v>24</v>
      </c>
      <c r="R37">
        <v>12.1</v>
      </c>
      <c r="S37">
        <v>5.2474207499999999</v>
      </c>
      <c r="T37" t="s">
        <v>24</v>
      </c>
      <c r="U37" t="s">
        <v>114</v>
      </c>
      <c r="V37">
        <v>17.347420750000001</v>
      </c>
      <c r="AC37" s="2"/>
      <c r="AD37" s="2">
        <f>R$19-R37</f>
        <v>2.2000000000000011</v>
      </c>
      <c r="AE37" s="4">
        <f>S$19-S37</f>
        <v>5.2235040000000232E-2</v>
      </c>
    </row>
    <row r="38" spans="1:33" x14ac:dyDescent="0.35">
      <c r="A38" t="s">
        <v>102</v>
      </c>
      <c r="B38">
        <v>3</v>
      </c>
      <c r="C38">
        <v>3</v>
      </c>
      <c r="D38" t="s">
        <v>63</v>
      </c>
      <c r="E38" t="s">
        <v>24</v>
      </c>
      <c r="F38" t="s">
        <v>24</v>
      </c>
      <c r="G38" t="s">
        <v>24</v>
      </c>
      <c r="H38">
        <v>0.4</v>
      </c>
      <c r="I38">
        <v>16.058489999999999</v>
      </c>
      <c r="J38">
        <v>5.9278620689641199E-3</v>
      </c>
      <c r="K38">
        <v>-16.470477079999998</v>
      </c>
      <c r="L38" t="s">
        <v>24</v>
      </c>
      <c r="M38">
        <v>6.5</v>
      </c>
      <c r="N38">
        <v>-0.15490000000000101</v>
      </c>
      <c r="O38">
        <v>0.32587692307692301</v>
      </c>
      <c r="P38">
        <v>1.6058490000000002E-2</v>
      </c>
      <c r="Q38">
        <v>-1.647047708E-2</v>
      </c>
      <c r="R38">
        <v>-1.4666666666666699</v>
      </c>
      <c r="S38">
        <v>6.8890922100000003</v>
      </c>
      <c r="T38">
        <v>-0.59293717487999997</v>
      </c>
      <c r="U38" t="s">
        <v>25</v>
      </c>
      <c r="V38">
        <v>4.8294883684533296</v>
      </c>
      <c r="X38">
        <f>S38-S47</f>
        <v>-0.56074161</v>
      </c>
      <c r="Z38" s="2">
        <f>S38-S118</f>
        <v>2.2471810218000003</v>
      </c>
      <c r="AA38" s="2">
        <f>AVERAGE(Z38:Z50)</f>
        <v>2.4072963156000005</v>
      </c>
      <c r="AB38" s="2">
        <f>MIN(R38:R55)</f>
        <v>-2.2000000000000002</v>
      </c>
      <c r="AC38" s="2">
        <f>MIN(S38:S55)</f>
        <v>4.7710806000000003</v>
      </c>
      <c r="AD38" s="2">
        <f>R$2-R38</f>
        <v>1.4666666666666699</v>
      </c>
      <c r="AE38" s="4">
        <f>S$2-S38</f>
        <v>0.99700457999999959</v>
      </c>
      <c r="AF38" s="2">
        <f>MIN(AD38:AD55)</f>
        <v>-1.4666666666666701</v>
      </c>
      <c r="AG38" s="4">
        <f>MIN(AE38:AE55)</f>
        <v>0.24124815000000055</v>
      </c>
    </row>
    <row r="39" spans="1:33" x14ac:dyDescent="0.35">
      <c r="A39" t="s">
        <v>102</v>
      </c>
      <c r="B39">
        <v>3</v>
      </c>
      <c r="C39">
        <v>7</v>
      </c>
      <c r="D39" t="s">
        <v>74</v>
      </c>
      <c r="E39" t="s">
        <v>24</v>
      </c>
      <c r="F39" t="s">
        <v>24</v>
      </c>
      <c r="G39" t="s">
        <v>24</v>
      </c>
      <c r="H39">
        <v>0.6</v>
      </c>
      <c r="I39">
        <v>16.890070000000001</v>
      </c>
      <c r="J39">
        <v>5.4833793103447097E-2</v>
      </c>
      <c r="K39">
        <v>-15.739222659999999</v>
      </c>
      <c r="L39" t="s">
        <v>24</v>
      </c>
      <c r="M39">
        <v>7.3</v>
      </c>
      <c r="N39">
        <v>-0.154717241379318</v>
      </c>
      <c r="O39" t="s">
        <v>24</v>
      </c>
      <c r="P39">
        <v>1.689007E-2</v>
      </c>
      <c r="Q39">
        <v>-1.573922266E-2</v>
      </c>
      <c r="R39">
        <v>-2.2000000000000002</v>
      </c>
      <c r="S39">
        <v>7.2458400300000001</v>
      </c>
      <c r="T39">
        <v>-0.56661201575999998</v>
      </c>
      <c r="U39" t="s">
        <v>47</v>
      </c>
      <c r="V39">
        <v>4.4792280142400003</v>
      </c>
      <c r="Z39" s="2">
        <f t="shared" ref="Z39:Z50" si="6">S39-S119</f>
        <v>3.8546853345000001</v>
      </c>
      <c r="AB39" s="2">
        <f>MAX(R38:R55)</f>
        <v>11</v>
      </c>
      <c r="AC39" s="2">
        <f>MAX(S38:S55)</f>
        <v>7.59359172</v>
      </c>
      <c r="AD39" s="2">
        <f>R$3-R39</f>
        <v>0.73333333333333028</v>
      </c>
      <c r="AE39" s="4">
        <f>S$3-S39</f>
        <v>0.78967746000000005</v>
      </c>
      <c r="AF39" s="2">
        <f>MAX(AD38:AD55)</f>
        <v>3.3000000000000007</v>
      </c>
      <c r="AG39" s="4">
        <f>MAX(AE38:AE55)</f>
        <v>0.99925683000000021</v>
      </c>
    </row>
    <row r="40" spans="1:33" x14ac:dyDescent="0.35">
      <c r="A40" t="s">
        <v>102</v>
      </c>
      <c r="B40">
        <v>3</v>
      </c>
      <c r="C40">
        <v>8</v>
      </c>
      <c r="D40" t="s">
        <v>75</v>
      </c>
      <c r="E40" t="s">
        <v>24</v>
      </c>
      <c r="F40" t="s">
        <v>24</v>
      </c>
      <c r="G40" t="s">
        <v>24</v>
      </c>
      <c r="H40">
        <v>0.3</v>
      </c>
      <c r="I40">
        <v>16.608609999999999</v>
      </c>
      <c r="J40">
        <v>1.1770896551723699E-2</v>
      </c>
      <c r="K40">
        <v>-33.383640120000003</v>
      </c>
      <c r="L40" t="s">
        <v>24</v>
      </c>
      <c r="M40">
        <v>7.1</v>
      </c>
      <c r="N40">
        <v>-0.17795000000000299</v>
      </c>
      <c r="O40">
        <v>0.32864615384615098</v>
      </c>
      <c r="P40">
        <v>1.6608609999999999E-2</v>
      </c>
      <c r="Q40">
        <v>-3.3383640120000002E-2</v>
      </c>
      <c r="R40">
        <v>-1.1000000000000001</v>
      </c>
      <c r="S40">
        <v>7.1250936899999999</v>
      </c>
      <c r="T40">
        <v>-1.2018110443200001</v>
      </c>
      <c r="U40" t="s">
        <v>49</v>
      </c>
      <c r="V40">
        <v>4.82328264568</v>
      </c>
      <c r="X40">
        <f>S40-S38</f>
        <v>0.23600147999999965</v>
      </c>
      <c r="Z40" s="2">
        <f t="shared" si="6"/>
        <v>3.7182782207999998</v>
      </c>
      <c r="AB40" s="2">
        <f>AB39-AB38</f>
        <v>13.2</v>
      </c>
      <c r="AC40" s="2">
        <f>AC39-AC38</f>
        <v>2.8225111199999997</v>
      </c>
      <c r="AD40" s="2">
        <f>R$4-R40</f>
        <v>0.36666666666666714</v>
      </c>
      <c r="AE40" s="4">
        <f>S$4-S40</f>
        <v>0.99925683000000021</v>
      </c>
      <c r="AF40" s="3">
        <f>AF39-AF38</f>
        <v>4.766666666666671</v>
      </c>
      <c r="AG40" s="4">
        <f>AG39-AG38</f>
        <v>0.75800867999999966</v>
      </c>
    </row>
    <row r="41" spans="1:33" x14ac:dyDescent="0.35">
      <c r="A41" t="s">
        <v>102</v>
      </c>
      <c r="B41">
        <v>3</v>
      </c>
      <c r="C41">
        <v>41</v>
      </c>
      <c r="D41" t="s">
        <v>64</v>
      </c>
      <c r="E41" t="s">
        <v>24</v>
      </c>
      <c r="F41" t="s">
        <v>24</v>
      </c>
      <c r="G41" t="s">
        <v>24</v>
      </c>
      <c r="H41">
        <v>-0.100000000000001</v>
      </c>
      <c r="I41">
        <v>16.878889999999998</v>
      </c>
      <c r="J41">
        <v>2.1646482758618701E-2</v>
      </c>
      <c r="K41">
        <v>-15.37904082</v>
      </c>
      <c r="L41" t="s">
        <v>24</v>
      </c>
      <c r="M41">
        <v>6.1</v>
      </c>
      <c r="N41">
        <v>-0.46310769230768001</v>
      </c>
      <c r="O41">
        <v>3.4953846153841499E-2</v>
      </c>
      <c r="P41">
        <v>1.6878890000000001E-2</v>
      </c>
      <c r="Q41">
        <v>-1.537904082E-2</v>
      </c>
      <c r="R41">
        <v>0.36666666666667003</v>
      </c>
      <c r="S41">
        <v>7.2410438099999999</v>
      </c>
      <c r="T41">
        <v>-0.55364546952000004</v>
      </c>
      <c r="U41" t="s">
        <v>27</v>
      </c>
      <c r="V41">
        <v>7.0540650071466704</v>
      </c>
      <c r="Z41" s="2">
        <f t="shared" si="6"/>
        <v>2.6609259104999996</v>
      </c>
      <c r="AC41" s="2"/>
      <c r="AD41" s="2">
        <f>R$5-R41</f>
        <v>-0.36666666666667003</v>
      </c>
      <c r="AE41" s="4">
        <f>S$5-S41</f>
        <v>0.44268938999999996</v>
      </c>
      <c r="AF41" s="2">
        <f>AVERAGE(AD38:AD55)</f>
        <v>0.48888888888888637</v>
      </c>
      <c r="AG41" s="4">
        <f>AVERAGE(AE38:AE55)</f>
        <v>0.57711511000000004</v>
      </c>
    </row>
    <row r="42" spans="1:33" x14ac:dyDescent="0.35">
      <c r="A42" t="s">
        <v>102</v>
      </c>
      <c r="B42">
        <v>3</v>
      </c>
      <c r="C42">
        <v>42</v>
      </c>
      <c r="D42" t="s">
        <v>65</v>
      </c>
      <c r="E42" t="s">
        <v>24</v>
      </c>
      <c r="F42" t="s">
        <v>24</v>
      </c>
      <c r="G42" t="s">
        <v>24</v>
      </c>
      <c r="H42">
        <v>-0.100000000000001</v>
      </c>
      <c r="I42">
        <v>15.858499999999999</v>
      </c>
      <c r="J42">
        <v>1.9545379310343201E-2</v>
      </c>
      <c r="K42">
        <v>-15.44793288</v>
      </c>
      <c r="L42" t="s">
        <v>24</v>
      </c>
      <c r="M42">
        <v>6.1</v>
      </c>
      <c r="N42">
        <v>-0.39015384615383703</v>
      </c>
      <c r="O42">
        <v>4.5199999999995903E-2</v>
      </c>
      <c r="P42">
        <v>1.5858500000000001E-2</v>
      </c>
      <c r="Q42">
        <v>-1.5447932879999999E-2</v>
      </c>
      <c r="R42">
        <v>0.36666666666667003</v>
      </c>
      <c r="S42">
        <v>6.8032965000000001</v>
      </c>
      <c r="T42">
        <v>-0.55612558367999998</v>
      </c>
      <c r="U42" t="s">
        <v>29</v>
      </c>
      <c r="V42">
        <v>6.6138375829866698</v>
      </c>
      <c r="Z42" s="2">
        <f t="shared" si="6"/>
        <v>2.3254229427000004</v>
      </c>
      <c r="AC42" s="2"/>
      <c r="AD42" s="2">
        <f>R$6-R42</f>
        <v>-0.36666666666667003</v>
      </c>
      <c r="AE42" s="4">
        <f>S$6-S42</f>
        <v>0.45696650999999999</v>
      </c>
    </row>
    <row r="43" spans="1:33" x14ac:dyDescent="0.35">
      <c r="A43" t="s">
        <v>102</v>
      </c>
      <c r="B43">
        <v>3</v>
      </c>
      <c r="C43">
        <v>43</v>
      </c>
      <c r="D43" t="s">
        <v>66</v>
      </c>
      <c r="E43" t="s">
        <v>24</v>
      </c>
      <c r="F43" t="s">
        <v>24</v>
      </c>
      <c r="G43" t="s">
        <v>24</v>
      </c>
      <c r="H43">
        <v>-0.100000000000001</v>
      </c>
      <c r="I43">
        <v>15.07949</v>
      </c>
      <c r="J43">
        <v>1.4125517241359001E-3</v>
      </c>
      <c r="K43">
        <v>-15.520589259999999</v>
      </c>
      <c r="L43" t="s">
        <v>24</v>
      </c>
      <c r="M43">
        <v>6.1</v>
      </c>
      <c r="N43">
        <v>-0.32559999999998401</v>
      </c>
      <c r="O43">
        <v>7.5507692307690305E-2</v>
      </c>
      <c r="P43">
        <v>1.5079489999999999E-2</v>
      </c>
      <c r="Q43">
        <v>-1.552058926E-2</v>
      </c>
      <c r="R43">
        <v>0.36666666666667003</v>
      </c>
      <c r="S43">
        <v>6.4691012099999998</v>
      </c>
      <c r="T43">
        <v>-0.55874121336000004</v>
      </c>
      <c r="U43" t="s">
        <v>31</v>
      </c>
      <c r="V43">
        <v>6.2770266633066703</v>
      </c>
      <c r="Z43" s="2">
        <f t="shared" si="6"/>
        <v>2.0942972192999996</v>
      </c>
      <c r="AC43" s="2"/>
      <c r="AD43" s="2">
        <f>R$7-R43</f>
        <v>-5.0515147620444623E-15</v>
      </c>
      <c r="AE43" s="4">
        <f>S$7-S43</f>
        <v>0.38391639000000044</v>
      </c>
    </row>
    <row r="44" spans="1:33" x14ac:dyDescent="0.35">
      <c r="A44" t="s">
        <v>102</v>
      </c>
      <c r="B44">
        <v>3</v>
      </c>
      <c r="C44">
        <v>44</v>
      </c>
      <c r="D44" t="s">
        <v>67</v>
      </c>
      <c r="E44" t="s">
        <v>24</v>
      </c>
      <c r="F44" t="s">
        <v>24</v>
      </c>
      <c r="G44" t="s">
        <v>24</v>
      </c>
      <c r="H44">
        <v>0</v>
      </c>
      <c r="I44">
        <v>14.226509999999999</v>
      </c>
      <c r="J44">
        <v>-1.4571034482778701E-3</v>
      </c>
      <c r="K44">
        <v>-15.594630459999999</v>
      </c>
      <c r="L44" t="s">
        <v>24</v>
      </c>
      <c r="M44">
        <v>6.1</v>
      </c>
      <c r="N44">
        <v>-0.27763076923075403</v>
      </c>
      <c r="O44">
        <v>9.2707692307691006E-2</v>
      </c>
      <c r="P44">
        <v>1.422651E-2</v>
      </c>
      <c r="Q44">
        <v>-1.559463046E-2</v>
      </c>
      <c r="R44">
        <v>0</v>
      </c>
      <c r="S44">
        <v>6.1031727900000003</v>
      </c>
      <c r="T44">
        <v>-0.56140669655999997</v>
      </c>
      <c r="U44" t="s">
        <v>33</v>
      </c>
      <c r="V44">
        <v>5.5417660934399997</v>
      </c>
      <c r="Z44" s="2">
        <f t="shared" si="6"/>
        <v>1.8385036098</v>
      </c>
      <c r="AC44" s="2"/>
      <c r="AD44" s="2">
        <f>R$8-R44</f>
        <v>0</v>
      </c>
      <c r="AE44" s="4">
        <f>S$8-S44</f>
        <v>0.35768733000000008</v>
      </c>
    </row>
    <row r="45" spans="1:33" x14ac:dyDescent="0.35">
      <c r="A45" t="s">
        <v>102</v>
      </c>
      <c r="B45">
        <v>3</v>
      </c>
      <c r="C45">
        <v>51</v>
      </c>
      <c r="D45" t="s">
        <v>68</v>
      </c>
      <c r="E45" t="s">
        <v>24</v>
      </c>
      <c r="F45" t="s">
        <v>24</v>
      </c>
      <c r="G45" t="s">
        <v>24</v>
      </c>
      <c r="H45">
        <v>-0.100000000000001</v>
      </c>
      <c r="I45">
        <v>11.68675</v>
      </c>
      <c r="J45">
        <v>5.53388965517242E-2</v>
      </c>
      <c r="K45">
        <v>-16.320669859999999</v>
      </c>
      <c r="L45" t="s">
        <v>24</v>
      </c>
      <c r="M45">
        <v>4.0999999999999996</v>
      </c>
      <c r="N45">
        <v>-0.290399999999991</v>
      </c>
      <c r="O45">
        <v>6.2799999999994E-2</v>
      </c>
      <c r="P45">
        <v>1.1686749999999999E-2</v>
      </c>
      <c r="Q45">
        <v>-1.6320669860000001E-2</v>
      </c>
      <c r="R45">
        <v>0.36666666666667003</v>
      </c>
      <c r="S45">
        <v>5.0136157499999996</v>
      </c>
      <c r="T45">
        <v>-0.58754411496000003</v>
      </c>
      <c r="U45" t="s">
        <v>35</v>
      </c>
      <c r="V45">
        <v>4.7927383017066703</v>
      </c>
      <c r="X45">
        <f>S45-S48</f>
        <v>-0.12229932000000066</v>
      </c>
      <c r="Y45">
        <f>MAX(S45:S47)-MIN(S45:S47)</f>
        <v>2.4362180700000007</v>
      </c>
      <c r="Z45" s="2">
        <f t="shared" si="6"/>
        <v>0.40286875199999983</v>
      </c>
      <c r="AC45" s="2"/>
      <c r="AD45" s="2">
        <f>R$9-R45</f>
        <v>-0.36666666666667003</v>
      </c>
      <c r="AE45" s="4">
        <f>S$9-S45</f>
        <v>0.24124815000000055</v>
      </c>
    </row>
    <row r="46" spans="1:33" x14ac:dyDescent="0.35">
      <c r="A46" t="s">
        <v>102</v>
      </c>
      <c r="B46">
        <v>3</v>
      </c>
      <c r="C46">
        <v>52</v>
      </c>
      <c r="D46" t="s">
        <v>69</v>
      </c>
      <c r="E46" t="s">
        <v>24</v>
      </c>
      <c r="F46" t="s">
        <v>24</v>
      </c>
      <c r="G46" t="s">
        <v>24</v>
      </c>
      <c r="H46">
        <v>0</v>
      </c>
      <c r="I46">
        <v>14.163740000000001</v>
      </c>
      <c r="J46">
        <v>3.4088413793101999E-2</v>
      </c>
      <c r="K46">
        <v>-16.093692300000001</v>
      </c>
      <c r="L46" t="s">
        <v>24</v>
      </c>
      <c r="M46">
        <v>5.0999999999999996</v>
      </c>
      <c r="N46">
        <v>-0.22947692307690901</v>
      </c>
      <c r="O46">
        <v>5.2553846153839498E-2</v>
      </c>
      <c r="P46">
        <v>1.4163739999999999E-2</v>
      </c>
      <c r="Q46">
        <v>-1.60936923E-2</v>
      </c>
      <c r="R46">
        <v>0</v>
      </c>
      <c r="S46">
        <v>6.0762444599999998</v>
      </c>
      <c r="T46">
        <v>-0.57937292279999997</v>
      </c>
      <c r="U46" t="s">
        <v>37</v>
      </c>
      <c r="V46">
        <v>5.4968715371999997</v>
      </c>
      <c r="X46">
        <f t="shared" ref="X46:X47" si="7">S46-S49</f>
        <v>-5.4603120000000338E-2</v>
      </c>
      <c r="Z46" s="2">
        <f t="shared" si="6"/>
        <v>1.5372483555000001</v>
      </c>
      <c r="AC46" s="2"/>
      <c r="AD46" s="2">
        <f>R$10-R46</f>
        <v>0</v>
      </c>
      <c r="AE46" s="4">
        <f>S$10-S46</f>
        <v>0.3300211200000005</v>
      </c>
    </row>
    <row r="47" spans="1:33" x14ac:dyDescent="0.35">
      <c r="A47" t="s">
        <v>102</v>
      </c>
      <c r="B47">
        <v>3</v>
      </c>
      <c r="C47">
        <v>53</v>
      </c>
      <c r="D47" t="s">
        <v>70</v>
      </c>
      <c r="E47" t="s">
        <v>24</v>
      </c>
      <c r="F47" t="s">
        <v>24</v>
      </c>
      <c r="G47" t="s">
        <v>24</v>
      </c>
      <c r="H47">
        <v>-0.100000000000001</v>
      </c>
      <c r="I47">
        <v>17.365580000000001</v>
      </c>
      <c r="J47">
        <v>2.7105793103446602E-2</v>
      </c>
      <c r="K47">
        <v>-15.345401499999999</v>
      </c>
      <c r="L47" t="s">
        <v>24</v>
      </c>
      <c r="M47">
        <v>6.1</v>
      </c>
      <c r="N47">
        <v>-0.460953846153835</v>
      </c>
      <c r="O47">
        <v>3.0092307692302998E-2</v>
      </c>
      <c r="P47">
        <v>1.7365579999999999E-2</v>
      </c>
      <c r="Q47">
        <v>-1.53454015E-2</v>
      </c>
      <c r="R47">
        <v>0.36666666666667003</v>
      </c>
      <c r="S47">
        <v>7.4498338200000003</v>
      </c>
      <c r="T47">
        <v>-0.55243445400000002</v>
      </c>
      <c r="U47" t="s">
        <v>39</v>
      </c>
      <c r="V47">
        <v>7.2640660326666699</v>
      </c>
      <c r="X47">
        <f t="shared" si="7"/>
        <v>-0.14375789999999977</v>
      </c>
      <c r="Z47" s="2">
        <f t="shared" si="6"/>
        <v>2.8194941775000002</v>
      </c>
      <c r="AC47" s="2"/>
      <c r="AD47" s="2">
        <f>R$11-R47</f>
        <v>-5.0515147620444623E-15</v>
      </c>
      <c r="AE47" s="4">
        <f>S$11-S47</f>
        <v>0.43449120000000008</v>
      </c>
    </row>
    <row r="48" spans="1:33" x14ac:dyDescent="0.35">
      <c r="A48" t="s">
        <v>102</v>
      </c>
      <c r="B48">
        <v>3</v>
      </c>
      <c r="C48">
        <v>54</v>
      </c>
      <c r="D48" t="s">
        <v>71</v>
      </c>
      <c r="E48" t="s">
        <v>24</v>
      </c>
      <c r="F48" t="s">
        <v>24</v>
      </c>
      <c r="G48" t="s">
        <v>24</v>
      </c>
      <c r="H48">
        <v>-0.2</v>
      </c>
      <c r="I48">
        <v>11.971830000000001</v>
      </c>
      <c r="J48">
        <v>4.7843310344827902E-2</v>
      </c>
      <c r="K48">
        <v>-34.386539280000001</v>
      </c>
      <c r="L48" t="s">
        <v>24</v>
      </c>
      <c r="M48">
        <v>4.5</v>
      </c>
      <c r="N48">
        <v>-0.31424615384614502</v>
      </c>
      <c r="O48">
        <v>6.4953846153843003E-2</v>
      </c>
      <c r="P48">
        <v>1.1971829999999999E-2</v>
      </c>
      <c r="Q48">
        <v>-3.4386539280000003E-2</v>
      </c>
      <c r="R48">
        <v>0.73333333333333295</v>
      </c>
      <c r="S48">
        <v>5.1359150700000002</v>
      </c>
      <c r="T48">
        <v>-1.2379154140799999</v>
      </c>
      <c r="U48" t="s">
        <v>41</v>
      </c>
      <c r="V48">
        <v>4.6313329892533304</v>
      </c>
      <c r="Y48">
        <f>MAX(S48:S50)-MIN(S48:S50)</f>
        <v>2.4576766499999998</v>
      </c>
      <c r="Z48" s="2">
        <f t="shared" si="6"/>
        <v>1.4733021303000005</v>
      </c>
      <c r="AC48" s="2"/>
      <c r="AD48" s="2">
        <f>R$12-R48</f>
        <v>-0.73333333333333295</v>
      </c>
      <c r="AE48" s="4">
        <f>S$12-S48</f>
        <v>0.33336303000000012</v>
      </c>
    </row>
    <row r="49" spans="1:33" x14ac:dyDescent="0.35">
      <c r="A49" t="s">
        <v>102</v>
      </c>
      <c r="B49">
        <v>3</v>
      </c>
      <c r="C49">
        <v>55</v>
      </c>
      <c r="D49" t="s">
        <v>72</v>
      </c>
      <c r="E49" t="s">
        <v>24</v>
      </c>
      <c r="F49" t="s">
        <v>24</v>
      </c>
      <c r="G49" t="s">
        <v>24</v>
      </c>
      <c r="H49">
        <v>-0.100000000000001</v>
      </c>
      <c r="I49">
        <v>14.29102</v>
      </c>
      <c r="J49">
        <v>3.5705241379309902E-2</v>
      </c>
      <c r="K49">
        <v>-33.330524879999999</v>
      </c>
      <c r="L49" t="s">
        <v>24</v>
      </c>
      <c r="M49">
        <v>5.8</v>
      </c>
      <c r="N49">
        <v>-0.21452307692306499</v>
      </c>
      <c r="O49">
        <v>-7.6000000000040497E-3</v>
      </c>
      <c r="P49">
        <v>1.429102E-2</v>
      </c>
      <c r="Q49">
        <v>-3.3330524879999997E-2</v>
      </c>
      <c r="R49">
        <v>0.36666666666667003</v>
      </c>
      <c r="S49">
        <v>6.1308475800000002</v>
      </c>
      <c r="T49">
        <v>-1.1998988956800001</v>
      </c>
      <c r="U49" t="s">
        <v>43</v>
      </c>
      <c r="V49">
        <v>5.2976153509866704</v>
      </c>
      <c r="Z49" s="2">
        <f t="shared" si="6"/>
        <v>2.4608670801000003</v>
      </c>
      <c r="AC49" s="2"/>
      <c r="AD49" s="2">
        <f>R$13-R49</f>
        <v>-1.1000000000000001</v>
      </c>
      <c r="AE49" s="4">
        <f>S$13-S49</f>
        <v>0.6299736299999994</v>
      </c>
    </row>
    <row r="50" spans="1:33" x14ac:dyDescent="0.35">
      <c r="A50" t="s">
        <v>102</v>
      </c>
      <c r="B50">
        <v>3</v>
      </c>
      <c r="C50">
        <v>56</v>
      </c>
      <c r="D50" t="s">
        <v>73</v>
      </c>
      <c r="E50" t="s">
        <v>24</v>
      </c>
      <c r="F50" t="s">
        <v>24</v>
      </c>
      <c r="G50" t="s">
        <v>24</v>
      </c>
      <c r="H50">
        <v>-0.100000000000001</v>
      </c>
      <c r="I50">
        <v>17.700679999999998</v>
      </c>
      <c r="J50">
        <v>2.3028137931034299E-2</v>
      </c>
      <c r="K50">
        <v>-32.28006268</v>
      </c>
      <c r="L50" t="s">
        <v>24</v>
      </c>
      <c r="M50">
        <v>7.1</v>
      </c>
      <c r="N50">
        <v>-0.38676923076921799</v>
      </c>
      <c r="O50">
        <v>2.0615384615312298E-3</v>
      </c>
      <c r="P50">
        <v>1.770068E-2</v>
      </c>
      <c r="Q50">
        <v>-3.2280062679999999E-2</v>
      </c>
      <c r="R50">
        <v>0.36666666666667003</v>
      </c>
      <c r="S50">
        <v>7.59359172</v>
      </c>
      <c r="T50">
        <v>-1.16208225648</v>
      </c>
      <c r="U50" t="s">
        <v>45</v>
      </c>
      <c r="V50">
        <v>6.7981761301866701</v>
      </c>
      <c r="Z50" s="2">
        <f t="shared" si="6"/>
        <v>3.8617773479999999</v>
      </c>
      <c r="AC50" s="2"/>
      <c r="AD50" s="2">
        <f>R$14-R50</f>
        <v>-1.4666666666666701</v>
      </c>
      <c r="AE50" s="4">
        <f>S$14-S50</f>
        <v>0.69204134999999933</v>
      </c>
    </row>
    <row r="51" spans="1:33" x14ac:dyDescent="0.35">
      <c r="A51" t="s">
        <v>102</v>
      </c>
      <c r="B51">
        <v>3</v>
      </c>
      <c r="C51">
        <v>61</v>
      </c>
      <c r="D51" t="s">
        <v>120</v>
      </c>
      <c r="E51" t="s">
        <v>24</v>
      </c>
      <c r="F51" t="s">
        <v>24</v>
      </c>
      <c r="G51" t="s">
        <v>24</v>
      </c>
      <c r="H51">
        <v>-0.4</v>
      </c>
      <c r="I51">
        <v>11.434889999999999</v>
      </c>
      <c r="J51">
        <v>4.1499172413792598E-2</v>
      </c>
      <c r="K51" t="s">
        <v>24</v>
      </c>
      <c r="L51" t="s">
        <v>24</v>
      </c>
      <c r="M51">
        <v>10</v>
      </c>
      <c r="N51">
        <v>-0.13070000000000301</v>
      </c>
      <c r="O51">
        <v>4.5907692307720203E-2</v>
      </c>
      <c r="P51">
        <v>1.143489E-2</v>
      </c>
      <c r="Q51" t="s">
        <v>24</v>
      </c>
      <c r="R51">
        <v>1.4666666666666699</v>
      </c>
      <c r="S51">
        <v>4.90556781</v>
      </c>
      <c r="T51" t="s">
        <v>24</v>
      </c>
      <c r="U51" t="s">
        <v>106</v>
      </c>
      <c r="V51">
        <v>6.3722344766666703</v>
      </c>
      <c r="AC51" s="2"/>
      <c r="AD51" s="2">
        <f>R$15-R51</f>
        <v>1.4666666666666699</v>
      </c>
      <c r="AE51" s="4">
        <f>S$15-S51</f>
        <v>0.74647286999999984</v>
      </c>
    </row>
    <row r="52" spans="1:33" x14ac:dyDescent="0.35">
      <c r="A52" t="s">
        <v>102</v>
      </c>
      <c r="B52">
        <v>3</v>
      </c>
      <c r="C52">
        <v>62</v>
      </c>
      <c r="D52" t="s">
        <v>121</v>
      </c>
      <c r="E52" t="s">
        <v>24</v>
      </c>
      <c r="F52" t="s">
        <v>24</v>
      </c>
      <c r="G52" t="s">
        <v>24</v>
      </c>
      <c r="H52">
        <v>-1.2</v>
      </c>
      <c r="I52">
        <v>11.32122</v>
      </c>
      <c r="J52">
        <v>3.7199724137931302E-2</v>
      </c>
      <c r="K52" t="s">
        <v>24</v>
      </c>
      <c r="L52" t="s">
        <v>24</v>
      </c>
      <c r="M52">
        <v>14.1</v>
      </c>
      <c r="N52">
        <v>-0.16450000000000001</v>
      </c>
      <c r="O52">
        <v>-3.4461538461513501E-2</v>
      </c>
      <c r="P52">
        <v>1.132122E-2</v>
      </c>
      <c r="Q52" t="s">
        <v>24</v>
      </c>
      <c r="R52">
        <v>4.4000000000000004</v>
      </c>
      <c r="S52">
        <v>4.8568033799999997</v>
      </c>
      <c r="T52" t="s">
        <v>24</v>
      </c>
      <c r="U52" t="s">
        <v>108</v>
      </c>
      <c r="V52">
        <v>9.2568033799999991</v>
      </c>
      <c r="AC52" s="2"/>
      <c r="AD52" s="2">
        <f>R$16-R52</f>
        <v>1.4666666666666694</v>
      </c>
      <c r="AE52" s="4">
        <f>S$16-S52</f>
        <v>0.74292075000000057</v>
      </c>
    </row>
    <row r="53" spans="1:33" x14ac:dyDescent="0.35">
      <c r="A53" t="s">
        <v>102</v>
      </c>
      <c r="B53">
        <v>3</v>
      </c>
      <c r="C53">
        <v>63</v>
      </c>
      <c r="D53" t="s">
        <v>122</v>
      </c>
      <c r="E53" t="s">
        <v>24</v>
      </c>
      <c r="F53" t="s">
        <v>24</v>
      </c>
      <c r="G53" t="s">
        <v>24</v>
      </c>
      <c r="H53">
        <v>-1.7</v>
      </c>
      <c r="I53">
        <v>11.22888</v>
      </c>
      <c r="J53">
        <v>3.4401793103447702E-2</v>
      </c>
      <c r="K53" t="s">
        <v>24</v>
      </c>
      <c r="L53" t="s">
        <v>24</v>
      </c>
      <c r="M53">
        <v>18.3</v>
      </c>
      <c r="N53">
        <v>-0.17480000000000301</v>
      </c>
      <c r="O53">
        <v>-4.8492307692283201E-2</v>
      </c>
      <c r="P53">
        <v>1.122888E-2</v>
      </c>
      <c r="Q53" t="s">
        <v>24</v>
      </c>
      <c r="R53">
        <v>6.2333333333333298</v>
      </c>
      <c r="S53">
        <v>4.8171895200000003</v>
      </c>
      <c r="T53" t="s">
        <v>24</v>
      </c>
      <c r="U53" t="s">
        <v>110</v>
      </c>
      <c r="V53">
        <v>11.0505228533333</v>
      </c>
      <c r="AC53" s="2"/>
      <c r="AD53" s="2">
        <f>R$17-R53</f>
        <v>2.2000000000000002</v>
      </c>
      <c r="AE53" s="4">
        <f>S$17-S53</f>
        <v>0.67173677999999981</v>
      </c>
    </row>
    <row r="54" spans="1:33" x14ac:dyDescent="0.35">
      <c r="A54" t="s">
        <v>102</v>
      </c>
      <c r="B54">
        <v>3</v>
      </c>
      <c r="C54">
        <v>64</v>
      </c>
      <c r="D54" t="s">
        <v>123</v>
      </c>
      <c r="E54" t="s">
        <v>24</v>
      </c>
      <c r="F54" t="s">
        <v>24</v>
      </c>
      <c r="G54" t="s">
        <v>24</v>
      </c>
      <c r="H54">
        <v>-2.2999999999999998</v>
      </c>
      <c r="I54">
        <v>11.12581</v>
      </c>
      <c r="J54">
        <v>3.4259034482758598E-2</v>
      </c>
      <c r="K54" t="s">
        <v>24</v>
      </c>
      <c r="L54" t="s">
        <v>24</v>
      </c>
      <c r="M54">
        <v>22.5</v>
      </c>
      <c r="N54">
        <v>-0.19135000000000199</v>
      </c>
      <c r="O54">
        <v>-3.4430769230744E-2</v>
      </c>
      <c r="P54">
        <v>1.112581E-2</v>
      </c>
      <c r="Q54" t="s">
        <v>24</v>
      </c>
      <c r="R54">
        <v>8.43333333333333</v>
      </c>
      <c r="S54">
        <v>4.7729724899999999</v>
      </c>
      <c r="T54" t="s">
        <v>24</v>
      </c>
      <c r="U54" t="s">
        <v>112</v>
      </c>
      <c r="V54">
        <v>13.206305823333301</v>
      </c>
      <c r="AC54" s="2"/>
      <c r="AD54" s="2">
        <f>R$18-R54</f>
        <v>2.1999999999999709</v>
      </c>
      <c r="AE54" s="4">
        <f>S$18-S54</f>
        <v>0.61002942000000004</v>
      </c>
    </row>
    <row r="55" spans="1:33" x14ac:dyDescent="0.35">
      <c r="A55" t="s">
        <v>102</v>
      </c>
      <c r="B55">
        <v>3</v>
      </c>
      <c r="C55">
        <v>65</v>
      </c>
      <c r="D55" t="s">
        <v>124</v>
      </c>
      <c r="E55" t="s">
        <v>24</v>
      </c>
      <c r="F55" t="s">
        <v>24</v>
      </c>
      <c r="G55" t="s">
        <v>24</v>
      </c>
      <c r="H55">
        <v>-3</v>
      </c>
      <c r="I55">
        <v>11.1214</v>
      </c>
      <c r="J55">
        <v>6.8613931034483294E-2</v>
      </c>
      <c r="K55" t="s">
        <v>24</v>
      </c>
      <c r="L55" t="s">
        <v>24</v>
      </c>
      <c r="M55">
        <v>26.8</v>
      </c>
      <c r="N55">
        <v>-0.14080000000000201</v>
      </c>
      <c r="O55">
        <v>5.6123076923098501E-2</v>
      </c>
      <c r="P55">
        <v>1.11214E-2</v>
      </c>
      <c r="Q55" t="s">
        <v>24</v>
      </c>
      <c r="R55">
        <v>11</v>
      </c>
      <c r="S55">
        <v>4.7710806000000003</v>
      </c>
      <c r="T55" t="s">
        <v>24</v>
      </c>
      <c r="U55" t="s">
        <v>114</v>
      </c>
      <c r="V55">
        <v>15.771080599999999</v>
      </c>
      <c r="AC55" s="2"/>
      <c r="AD55" s="2">
        <f>R$19-R55</f>
        <v>3.3000000000000007</v>
      </c>
      <c r="AE55" s="4">
        <f>S$19-S55</f>
        <v>0.52857518999999975</v>
      </c>
    </row>
    <row r="56" spans="1:33" x14ac:dyDescent="0.35">
      <c r="A56" t="s">
        <v>102</v>
      </c>
      <c r="B56">
        <v>4</v>
      </c>
      <c r="C56">
        <v>3</v>
      </c>
      <c r="D56" t="s">
        <v>76</v>
      </c>
      <c r="E56" t="s">
        <v>24</v>
      </c>
      <c r="F56" t="s">
        <v>24</v>
      </c>
      <c r="G56" t="s">
        <v>24</v>
      </c>
      <c r="H56">
        <v>0.2</v>
      </c>
      <c r="I56">
        <v>17.621279999999999</v>
      </c>
      <c r="J56">
        <v>0.14415655172413799</v>
      </c>
      <c r="K56">
        <v>-16.413838940000002</v>
      </c>
      <c r="L56" t="s">
        <v>24</v>
      </c>
      <c r="M56">
        <v>6.4</v>
      </c>
      <c r="N56">
        <v>0.25309999999999999</v>
      </c>
      <c r="O56">
        <v>-0.34403076923075898</v>
      </c>
      <c r="P56">
        <v>1.762128E-2</v>
      </c>
      <c r="Q56">
        <v>-1.6413838940000001E-2</v>
      </c>
      <c r="R56">
        <v>-0.73333333333333295</v>
      </c>
      <c r="S56">
        <v>7.5595291199999997</v>
      </c>
      <c r="T56">
        <v>-0.59089820183999997</v>
      </c>
      <c r="U56" t="s">
        <v>25</v>
      </c>
      <c r="V56">
        <v>6.2352975848266698</v>
      </c>
      <c r="X56">
        <f>S56-S65</f>
        <v>0.59035547999999949</v>
      </c>
      <c r="Z56" s="2">
        <f>S56-S131</f>
        <v>2.8413521564999993</v>
      </c>
      <c r="AA56" s="2">
        <f>AVERAGE(Z56:Z68)</f>
        <v>2.1117459231</v>
      </c>
      <c r="AB56" s="2">
        <f>MIN(R56:R73)</f>
        <v>-2.2000000000000002</v>
      </c>
      <c r="AC56" s="2">
        <f>MIN(S56:S73)</f>
        <v>4.6838777699999996</v>
      </c>
      <c r="AD56" s="2">
        <f>R$2-R56</f>
        <v>0.73333333333333295</v>
      </c>
      <c r="AE56" s="4">
        <f>S$2-S56</f>
        <v>0.3265676700000002</v>
      </c>
      <c r="AF56" s="2">
        <f>MIN(AD56:AD73)</f>
        <v>-1.833333333333333</v>
      </c>
      <c r="AG56" s="4">
        <f>MIN(AE56:AE73)</f>
        <v>-0.19399380000000033</v>
      </c>
    </row>
    <row r="57" spans="1:33" x14ac:dyDescent="0.35">
      <c r="A57" t="s">
        <v>102</v>
      </c>
      <c r="B57">
        <v>4</v>
      </c>
      <c r="C57">
        <v>7</v>
      </c>
      <c r="D57" t="s">
        <v>87</v>
      </c>
      <c r="E57" t="s">
        <v>24</v>
      </c>
      <c r="F57" t="s">
        <v>24</v>
      </c>
      <c r="G57" t="s">
        <v>24</v>
      </c>
      <c r="H57">
        <v>0.60000000000000098</v>
      </c>
      <c r="I57">
        <v>18.051909999999999</v>
      </c>
      <c r="J57">
        <v>4.7277931034481302E-2</v>
      </c>
      <c r="K57">
        <v>-15.86083666</v>
      </c>
      <c r="L57" t="s">
        <v>24</v>
      </c>
      <c r="M57">
        <v>7.4</v>
      </c>
      <c r="N57">
        <v>-1.61379310344851E-2</v>
      </c>
      <c r="O57" t="s">
        <v>24</v>
      </c>
      <c r="P57">
        <v>1.8051910000000001E-2</v>
      </c>
      <c r="Q57">
        <v>-1.5860836659999999E-2</v>
      </c>
      <c r="R57">
        <v>-2.2000000000000002</v>
      </c>
      <c r="S57">
        <v>7.7442693900000004</v>
      </c>
      <c r="T57">
        <v>-0.57099011976000003</v>
      </c>
      <c r="U57" t="s">
        <v>47</v>
      </c>
      <c r="V57">
        <v>4.9732792702399999</v>
      </c>
      <c r="Z57" s="2">
        <f t="shared" ref="Z57:Z68" si="8">S57-S132</f>
        <v>4.2196947507000004</v>
      </c>
      <c r="AB57" s="2">
        <f>MAX(R56:R73)</f>
        <v>12.8333333333333</v>
      </c>
      <c r="AC57" s="2">
        <f>MAX(S56:S73)</f>
        <v>7.8392757299999998</v>
      </c>
      <c r="AD57" s="2">
        <f>R$3-R57</f>
        <v>0.73333333333333028</v>
      </c>
      <c r="AE57" s="4">
        <f>S$3-S57</f>
        <v>0.29124809999999979</v>
      </c>
      <c r="AF57" s="2">
        <f>MAX(AD56:AD73)</f>
        <v>1.4666666666667005</v>
      </c>
      <c r="AG57" s="4">
        <f>MAX(AE56:AE73)</f>
        <v>1.1608825799999991</v>
      </c>
    </row>
    <row r="58" spans="1:33" x14ac:dyDescent="0.35">
      <c r="A58" t="s">
        <v>102</v>
      </c>
      <c r="B58">
        <v>4</v>
      </c>
      <c r="C58">
        <v>8</v>
      </c>
      <c r="D58" t="s">
        <v>88</v>
      </c>
      <c r="E58" t="s">
        <v>24</v>
      </c>
      <c r="F58" t="s">
        <v>24</v>
      </c>
      <c r="G58" t="s">
        <v>24</v>
      </c>
      <c r="H58">
        <v>0.3</v>
      </c>
      <c r="I58">
        <v>18.27337</v>
      </c>
      <c r="J58">
        <v>0.126677655172411</v>
      </c>
      <c r="K58">
        <v>-33.621722239999997</v>
      </c>
      <c r="L58" t="s">
        <v>24</v>
      </c>
      <c r="M58">
        <v>7.2</v>
      </c>
      <c r="N58">
        <v>0.16139999999999699</v>
      </c>
      <c r="O58">
        <v>-0.28544615384614103</v>
      </c>
      <c r="P58">
        <v>1.8273370000000001E-2</v>
      </c>
      <c r="Q58">
        <v>-3.3621722239999999E-2</v>
      </c>
      <c r="R58">
        <v>-1.1000000000000001</v>
      </c>
      <c r="S58">
        <v>7.8392757299999998</v>
      </c>
      <c r="T58">
        <v>-1.2103820006399999</v>
      </c>
      <c r="U58" t="s">
        <v>49</v>
      </c>
      <c r="V58">
        <v>5.52889372936</v>
      </c>
      <c r="X58">
        <f>S58-S56</f>
        <v>0.27974661000000012</v>
      </c>
      <c r="Z58" s="2">
        <f t="shared" si="8"/>
        <v>4.3089260642999996</v>
      </c>
      <c r="AB58" s="2">
        <f>AB57-AB56</f>
        <v>15.033333333333299</v>
      </c>
      <c r="AC58" s="2">
        <f>AC57-AC56</f>
        <v>3.1553979600000002</v>
      </c>
      <c r="AD58" s="2">
        <f>R$4-R58</f>
        <v>0.36666666666666714</v>
      </c>
      <c r="AE58" s="4">
        <f>S$4-S58</f>
        <v>0.28507479000000036</v>
      </c>
      <c r="AF58" s="3">
        <f>AF57-AF56</f>
        <v>3.3000000000000336</v>
      </c>
      <c r="AG58" s="4">
        <f>AG57-AG56</f>
        <v>1.3548763799999994</v>
      </c>
    </row>
    <row r="59" spans="1:33" x14ac:dyDescent="0.35">
      <c r="A59" t="s">
        <v>102</v>
      </c>
      <c r="B59">
        <v>4</v>
      </c>
      <c r="C59">
        <v>41</v>
      </c>
      <c r="D59" t="s">
        <v>77</v>
      </c>
      <c r="E59" t="s">
        <v>24</v>
      </c>
      <c r="F59" t="s">
        <v>24</v>
      </c>
      <c r="G59" t="s">
        <v>24</v>
      </c>
      <c r="H59">
        <v>0.100000000000001</v>
      </c>
      <c r="I59">
        <v>15.806609999999999</v>
      </c>
      <c r="J59">
        <v>-0.100972137931039</v>
      </c>
      <c r="K59">
        <v>-15.54556618</v>
      </c>
      <c r="L59" t="s">
        <v>24</v>
      </c>
      <c r="M59">
        <v>6.2</v>
      </c>
      <c r="N59">
        <v>-0.88390769230770205</v>
      </c>
      <c r="O59">
        <v>0.54680000000000495</v>
      </c>
      <c r="P59">
        <v>1.5806609999999999E-2</v>
      </c>
      <c r="Q59">
        <v>-1.554556618E-2</v>
      </c>
      <c r="R59">
        <v>-0.36666666666667003</v>
      </c>
      <c r="S59">
        <v>6.7810356900000004</v>
      </c>
      <c r="T59">
        <v>-0.55964038248000003</v>
      </c>
      <c r="U59" t="s">
        <v>27</v>
      </c>
      <c r="V59">
        <v>5.8547286408533301</v>
      </c>
      <c r="Z59" s="2">
        <f t="shared" si="8"/>
        <v>2.0454606315000001</v>
      </c>
      <c r="AC59" s="2"/>
      <c r="AD59" s="2">
        <f>R$5-R59</f>
        <v>0.36666666666667003</v>
      </c>
      <c r="AE59" s="4">
        <f>S$5-S59</f>
        <v>0.90269750999999943</v>
      </c>
      <c r="AF59" s="2">
        <f>AVERAGE(AD56:AD73)</f>
        <v>0.20370370370370441</v>
      </c>
      <c r="AG59" s="4">
        <f>AVERAGE(AE56:AE73)</f>
        <v>0.50259256666666674</v>
      </c>
    </row>
    <row r="60" spans="1:33" x14ac:dyDescent="0.35">
      <c r="A60" t="s">
        <v>102</v>
      </c>
      <c r="B60">
        <v>4</v>
      </c>
      <c r="C60">
        <v>42</v>
      </c>
      <c r="D60" t="s">
        <v>78</v>
      </c>
      <c r="E60" t="s">
        <v>24</v>
      </c>
      <c r="F60" t="s">
        <v>24</v>
      </c>
      <c r="G60" t="s">
        <v>24</v>
      </c>
      <c r="H60">
        <v>0</v>
      </c>
      <c r="I60">
        <v>14.934530000000001</v>
      </c>
      <c r="J60">
        <v>-9.4728000000003795E-2</v>
      </c>
      <c r="K60">
        <v>-15.61110472</v>
      </c>
      <c r="L60" t="s">
        <v>24</v>
      </c>
      <c r="M60">
        <v>6.1</v>
      </c>
      <c r="N60">
        <v>-0.86313846153846896</v>
      </c>
      <c r="O60">
        <v>0.54325000000000001</v>
      </c>
      <c r="P60">
        <v>1.493453E-2</v>
      </c>
      <c r="Q60">
        <v>-1.561110472E-2</v>
      </c>
      <c r="R60">
        <v>0</v>
      </c>
      <c r="S60">
        <v>6.4069133699999998</v>
      </c>
      <c r="T60">
        <v>-0.56199976992</v>
      </c>
      <c r="U60" t="s">
        <v>29</v>
      </c>
      <c r="V60">
        <v>5.8449136000799999</v>
      </c>
      <c r="Z60" s="2">
        <f t="shared" si="8"/>
        <v>1.7782523615999999</v>
      </c>
      <c r="AC60" s="2"/>
      <c r="AD60" s="2">
        <f>R$6-R60</f>
        <v>0</v>
      </c>
      <c r="AE60" s="4">
        <f>S$6-S60</f>
        <v>0.85334964000000024</v>
      </c>
    </row>
    <row r="61" spans="1:33" x14ac:dyDescent="0.35">
      <c r="A61" t="s">
        <v>102</v>
      </c>
      <c r="B61">
        <v>4</v>
      </c>
      <c r="C61">
        <v>43</v>
      </c>
      <c r="D61" t="s">
        <v>79</v>
      </c>
      <c r="E61" t="s">
        <v>24</v>
      </c>
      <c r="F61" t="s">
        <v>24</v>
      </c>
      <c r="G61" t="s">
        <v>24</v>
      </c>
      <c r="H61">
        <v>0</v>
      </c>
      <c r="I61">
        <v>14.09873</v>
      </c>
      <c r="J61">
        <v>-8.9290896551728102E-2</v>
      </c>
      <c r="K61">
        <v>-15.67799016</v>
      </c>
      <c r="L61" t="s">
        <v>24</v>
      </c>
      <c r="M61">
        <v>6.1</v>
      </c>
      <c r="N61">
        <v>-0.86024615384616299</v>
      </c>
      <c r="O61">
        <v>0.53869999999999896</v>
      </c>
      <c r="P61">
        <v>1.409873E-2</v>
      </c>
      <c r="Q61">
        <v>-1.5677990159999999E-2</v>
      </c>
      <c r="R61">
        <v>0</v>
      </c>
      <c r="S61">
        <v>6.0483551699999998</v>
      </c>
      <c r="T61">
        <v>-0.56440764576000002</v>
      </c>
      <c r="U61" t="s">
        <v>31</v>
      </c>
      <c r="V61">
        <v>5.4839475242400004</v>
      </c>
      <c r="Z61" s="2">
        <f t="shared" si="8"/>
        <v>1.5322117667999997</v>
      </c>
      <c r="AC61" s="2"/>
      <c r="AD61" s="2">
        <f>R$7-R61</f>
        <v>0.36666666666666498</v>
      </c>
      <c r="AE61" s="4">
        <f>S$7-S61</f>
        <v>0.80466243000000048</v>
      </c>
    </row>
    <row r="62" spans="1:33" x14ac:dyDescent="0.35">
      <c r="A62" t="s">
        <v>102</v>
      </c>
      <c r="B62">
        <v>4</v>
      </c>
      <c r="C62">
        <v>44</v>
      </c>
      <c r="D62" t="s">
        <v>80</v>
      </c>
      <c r="E62" t="s">
        <v>24</v>
      </c>
      <c r="F62" t="s">
        <v>24</v>
      </c>
      <c r="G62" t="s">
        <v>24</v>
      </c>
      <c r="H62">
        <v>-9.9999999999999603E-2</v>
      </c>
      <c r="I62">
        <v>13.22903</v>
      </c>
      <c r="J62">
        <v>-7.9904137931038399E-2</v>
      </c>
      <c r="K62">
        <v>-15.74778644</v>
      </c>
      <c r="L62" t="s">
        <v>24</v>
      </c>
      <c r="M62">
        <v>6</v>
      </c>
      <c r="N62">
        <v>-0.80876923076924401</v>
      </c>
      <c r="O62">
        <v>0.523150000000001</v>
      </c>
      <c r="P62">
        <v>1.3229029999999999E-2</v>
      </c>
      <c r="Q62">
        <v>-1.5747786440000001E-2</v>
      </c>
      <c r="R62">
        <v>0.36666666666666498</v>
      </c>
      <c r="S62">
        <v>5.6752538699999997</v>
      </c>
      <c r="T62">
        <v>-0.56692031184000002</v>
      </c>
      <c r="U62" t="s">
        <v>33</v>
      </c>
      <c r="V62">
        <v>5.47500022482666</v>
      </c>
      <c r="Z62" s="2">
        <f t="shared" si="8"/>
        <v>1.2791129636999994</v>
      </c>
      <c r="AC62" s="2"/>
      <c r="AD62" s="2">
        <f>R$8-R62</f>
        <v>-0.36666666666666498</v>
      </c>
      <c r="AE62" s="4">
        <f>S$8-S62</f>
        <v>0.78560625000000073</v>
      </c>
    </row>
    <row r="63" spans="1:33" x14ac:dyDescent="0.35">
      <c r="A63" t="s">
        <v>102</v>
      </c>
      <c r="B63">
        <v>4</v>
      </c>
      <c r="C63">
        <v>51</v>
      </c>
      <c r="D63" t="s">
        <v>81</v>
      </c>
      <c r="E63" t="s">
        <v>24</v>
      </c>
      <c r="F63" t="s">
        <v>24</v>
      </c>
      <c r="G63" t="s">
        <v>24</v>
      </c>
      <c r="H63">
        <v>-0.100000000000001</v>
      </c>
      <c r="I63">
        <v>10.91813</v>
      </c>
      <c r="J63">
        <v>-2.5081517241381801E-2</v>
      </c>
      <c r="K63">
        <v>-16.34254554</v>
      </c>
      <c r="L63" t="s">
        <v>24</v>
      </c>
      <c r="M63">
        <v>4.0999999999999996</v>
      </c>
      <c r="N63">
        <v>-0.60852307692308505</v>
      </c>
      <c r="O63">
        <v>0.55664999999999798</v>
      </c>
      <c r="P63">
        <v>1.091813E-2</v>
      </c>
      <c r="Q63">
        <v>-1.634254554E-2</v>
      </c>
      <c r="R63">
        <v>0.36666666666667003</v>
      </c>
      <c r="S63">
        <v>4.6838777699999996</v>
      </c>
      <c r="T63">
        <v>-0.58833163944</v>
      </c>
      <c r="U63" t="s">
        <v>35</v>
      </c>
      <c r="V63">
        <v>4.4622127972266696</v>
      </c>
      <c r="X63">
        <f>S63-S66</f>
        <v>-0.16908606000000059</v>
      </c>
      <c r="Y63">
        <f>MAX(S63:S65)-MIN(S63:S65)</f>
        <v>2.2852958700000006</v>
      </c>
      <c r="Z63" s="2">
        <f t="shared" si="8"/>
        <v>-7.0655270400000525E-2</v>
      </c>
      <c r="AC63" s="2"/>
      <c r="AD63" s="2">
        <f>R$9-R63</f>
        <v>-0.36666666666667003</v>
      </c>
      <c r="AE63" s="4">
        <f>S$9-S63</f>
        <v>0.57098613000000054</v>
      </c>
    </row>
    <row r="64" spans="1:33" x14ac:dyDescent="0.35">
      <c r="A64" t="s">
        <v>102</v>
      </c>
      <c r="B64">
        <v>4</v>
      </c>
      <c r="C64">
        <v>52</v>
      </c>
      <c r="D64" t="s">
        <v>82</v>
      </c>
      <c r="E64" t="s">
        <v>24</v>
      </c>
      <c r="F64" t="s">
        <v>24</v>
      </c>
      <c r="G64" t="s">
        <v>24</v>
      </c>
      <c r="H64">
        <v>0</v>
      </c>
      <c r="I64">
        <v>13.18357</v>
      </c>
      <c r="J64">
        <v>-4.8316689655176097E-2</v>
      </c>
      <c r="K64">
        <v>-16.153434839999999</v>
      </c>
      <c r="L64" t="s">
        <v>24</v>
      </c>
      <c r="M64">
        <v>5.0999999999999996</v>
      </c>
      <c r="N64">
        <v>-0.69923076923077299</v>
      </c>
      <c r="O64">
        <v>0.56239999999999701</v>
      </c>
      <c r="P64">
        <v>1.318357E-2</v>
      </c>
      <c r="Q64">
        <v>-1.6153434840000001E-2</v>
      </c>
      <c r="R64">
        <v>0</v>
      </c>
      <c r="S64">
        <v>5.6557515299999999</v>
      </c>
      <c r="T64">
        <v>-0.58152365423999997</v>
      </c>
      <c r="U64" t="s">
        <v>37</v>
      </c>
      <c r="V64">
        <v>5.0742278757600001</v>
      </c>
      <c r="X64">
        <f t="shared" ref="X64:X65" si="9">S64-S67</f>
        <v>-0.11800074000000027</v>
      </c>
      <c r="Z64" s="2">
        <f t="shared" si="8"/>
        <v>0.96346321499999998</v>
      </c>
      <c r="AC64" s="2"/>
      <c r="AD64" s="2">
        <f>R$10-R64</f>
        <v>0</v>
      </c>
      <c r="AE64" s="4">
        <f>S$10-S64</f>
        <v>0.75051405000000049</v>
      </c>
    </row>
    <row r="65" spans="1:33" x14ac:dyDescent="0.35">
      <c r="A65" t="s">
        <v>102</v>
      </c>
      <c r="B65">
        <v>4</v>
      </c>
      <c r="C65">
        <v>53</v>
      </c>
      <c r="D65" t="s">
        <v>83</v>
      </c>
      <c r="E65" t="s">
        <v>24</v>
      </c>
      <c r="F65" t="s">
        <v>24</v>
      </c>
      <c r="G65" t="s">
        <v>24</v>
      </c>
      <c r="H65">
        <v>0</v>
      </c>
      <c r="I65">
        <v>16.245159999999998</v>
      </c>
      <c r="J65">
        <v>-0.103097379310349</v>
      </c>
      <c r="K65">
        <v>-15.51479816</v>
      </c>
      <c r="L65" t="s">
        <v>24</v>
      </c>
      <c r="M65">
        <v>6.2</v>
      </c>
      <c r="N65">
        <v>-0.88901538461539098</v>
      </c>
      <c r="O65">
        <v>0.54755000000000098</v>
      </c>
      <c r="P65">
        <v>1.6245160000000002E-2</v>
      </c>
      <c r="Q65">
        <v>-1.5514798159999999E-2</v>
      </c>
      <c r="R65">
        <v>0</v>
      </c>
      <c r="S65">
        <v>6.9691736400000002</v>
      </c>
      <c r="T65">
        <v>-0.55853273376000001</v>
      </c>
      <c r="U65" t="s">
        <v>39</v>
      </c>
      <c r="V65">
        <v>6.4106409062400003</v>
      </c>
      <c r="X65">
        <f t="shared" si="9"/>
        <v>-0.1555768500000001</v>
      </c>
      <c r="Z65" s="2">
        <f t="shared" si="8"/>
        <v>2.1795871812000005</v>
      </c>
      <c r="AC65" s="2"/>
      <c r="AD65" s="2">
        <f>R$11-R65</f>
        <v>0.36666666666666498</v>
      </c>
      <c r="AE65" s="4">
        <f>S$11-S65</f>
        <v>0.91515138000000018</v>
      </c>
    </row>
    <row r="66" spans="1:33" x14ac:dyDescent="0.35">
      <c r="A66" t="s">
        <v>102</v>
      </c>
      <c r="B66">
        <v>4</v>
      </c>
      <c r="C66">
        <v>54</v>
      </c>
      <c r="D66" t="s">
        <v>84</v>
      </c>
      <c r="E66" t="s">
        <v>24</v>
      </c>
      <c r="F66" t="s">
        <v>24</v>
      </c>
      <c r="G66" t="s">
        <v>24</v>
      </c>
      <c r="H66">
        <v>-0.2</v>
      </c>
      <c r="I66">
        <v>11.31227</v>
      </c>
      <c r="J66">
        <v>-2.3126758620691999E-2</v>
      </c>
      <c r="K66">
        <v>-34.502812740000003</v>
      </c>
      <c r="L66" t="s">
        <v>24</v>
      </c>
      <c r="M66">
        <v>4.5999999999999996</v>
      </c>
      <c r="N66">
        <v>-0.59107692307693305</v>
      </c>
      <c r="O66">
        <v>0.59009999999999996</v>
      </c>
      <c r="P66">
        <v>1.1312269999999999E-2</v>
      </c>
      <c r="Q66">
        <v>-3.450281274E-2</v>
      </c>
      <c r="R66">
        <v>0.73333333333333295</v>
      </c>
      <c r="S66">
        <v>4.8529638300000002</v>
      </c>
      <c r="T66">
        <v>-1.24210125864</v>
      </c>
      <c r="U66" t="s">
        <v>41</v>
      </c>
      <c r="V66">
        <v>4.3441959046933301</v>
      </c>
      <c r="Y66">
        <f>MAX(S66:S68)-MIN(S66:S68)</f>
        <v>2.2717866600000001</v>
      </c>
      <c r="Z66" s="2">
        <f t="shared" si="8"/>
        <v>1.0720640502000003</v>
      </c>
      <c r="AC66" s="2"/>
      <c r="AD66" s="2">
        <f>R$12-R66</f>
        <v>-0.73333333333333295</v>
      </c>
      <c r="AE66" s="4">
        <f>S$12-S66</f>
        <v>0.61631427000000016</v>
      </c>
    </row>
    <row r="67" spans="1:33" x14ac:dyDescent="0.35">
      <c r="A67" t="s">
        <v>102</v>
      </c>
      <c r="B67">
        <v>4</v>
      </c>
      <c r="C67">
        <v>55</v>
      </c>
      <c r="D67" t="s">
        <v>85</v>
      </c>
      <c r="E67" t="s">
        <v>24</v>
      </c>
      <c r="F67" t="s">
        <v>24</v>
      </c>
      <c r="G67" t="s">
        <v>24</v>
      </c>
      <c r="H67">
        <v>-0.3</v>
      </c>
      <c r="I67">
        <v>13.458629999999999</v>
      </c>
      <c r="J67">
        <v>-5.3169517241382899E-2</v>
      </c>
      <c r="K67">
        <v>-33.558550680000003</v>
      </c>
      <c r="L67" t="s">
        <v>24</v>
      </c>
      <c r="M67">
        <v>5.8</v>
      </c>
      <c r="N67">
        <v>-0.68683076923078101</v>
      </c>
      <c r="O67">
        <v>0.57689999999999497</v>
      </c>
      <c r="P67">
        <v>1.3458629999999999E-2</v>
      </c>
      <c r="Q67">
        <v>-3.355855068E-2</v>
      </c>
      <c r="R67">
        <v>1.1000000000000001</v>
      </c>
      <c r="S67">
        <v>5.7737522700000001</v>
      </c>
      <c r="T67">
        <v>-1.2081078244800001</v>
      </c>
      <c r="U67" t="s">
        <v>43</v>
      </c>
      <c r="V67">
        <v>5.6656444455199999</v>
      </c>
      <c r="Z67" s="2">
        <f t="shared" si="8"/>
        <v>1.9974273033000003</v>
      </c>
      <c r="AC67" s="2"/>
      <c r="AD67" s="2">
        <f>R$13-R67</f>
        <v>-1.8333333333333299</v>
      </c>
      <c r="AE67" s="4">
        <f>S$13-S67</f>
        <v>0.98706893999999945</v>
      </c>
    </row>
    <row r="68" spans="1:33" x14ac:dyDescent="0.35">
      <c r="A68" t="s">
        <v>102</v>
      </c>
      <c r="B68">
        <v>4</v>
      </c>
      <c r="C68">
        <v>56</v>
      </c>
      <c r="D68" t="s">
        <v>86</v>
      </c>
      <c r="E68" t="s">
        <v>24</v>
      </c>
      <c r="F68" t="s">
        <v>24</v>
      </c>
      <c r="G68" t="s">
        <v>24</v>
      </c>
      <c r="H68">
        <v>-0.2</v>
      </c>
      <c r="I68">
        <v>16.607810000000001</v>
      </c>
      <c r="J68">
        <v>-0.104116551724142</v>
      </c>
      <c r="K68">
        <v>-32.496655160000003</v>
      </c>
      <c r="L68" t="s">
        <v>24</v>
      </c>
      <c r="M68">
        <v>7.2</v>
      </c>
      <c r="N68">
        <v>-0.85443076923078098</v>
      </c>
      <c r="O68">
        <v>0.57590000000000396</v>
      </c>
      <c r="P68">
        <v>1.6607810000000001E-2</v>
      </c>
      <c r="Q68">
        <v>-3.2496655159999999E-2</v>
      </c>
      <c r="R68">
        <v>0.73333333333333295</v>
      </c>
      <c r="S68">
        <v>7.1247504900000003</v>
      </c>
      <c r="T68">
        <v>-1.16987958576</v>
      </c>
      <c r="U68" t="s">
        <v>45</v>
      </c>
      <c r="V68">
        <v>6.6882042375733297</v>
      </c>
      <c r="Z68" s="2">
        <f t="shared" si="8"/>
        <v>3.3057998259000003</v>
      </c>
      <c r="AC68" s="2"/>
      <c r="AD68" s="2">
        <f>R$14-R68</f>
        <v>-1.833333333333333</v>
      </c>
      <c r="AE68" s="4">
        <f>S$14-S68</f>
        <v>1.1608825799999991</v>
      </c>
    </row>
    <row r="69" spans="1:33" x14ac:dyDescent="0.35">
      <c r="A69" t="s">
        <v>102</v>
      </c>
      <c r="B69">
        <v>4</v>
      </c>
      <c r="C69">
        <v>61</v>
      </c>
      <c r="D69" t="s">
        <v>125</v>
      </c>
      <c r="E69" t="s">
        <v>24</v>
      </c>
      <c r="F69" t="s">
        <v>24</v>
      </c>
      <c r="G69" t="s">
        <v>24</v>
      </c>
      <c r="H69">
        <v>-0.5</v>
      </c>
      <c r="I69">
        <v>13.017530000000001</v>
      </c>
      <c r="J69">
        <v>0.161384413793105</v>
      </c>
      <c r="K69" t="s">
        <v>24</v>
      </c>
      <c r="L69" t="s">
        <v>24</v>
      </c>
      <c r="M69">
        <v>10</v>
      </c>
      <c r="N69">
        <v>0.318050000000003</v>
      </c>
      <c r="O69">
        <v>-0.30895384615383698</v>
      </c>
      <c r="P69">
        <v>1.3017529999999999E-2</v>
      </c>
      <c r="Q69" t="s">
        <v>24</v>
      </c>
      <c r="R69">
        <v>1.8333333333333299</v>
      </c>
      <c r="S69">
        <v>5.5845203699999999</v>
      </c>
      <c r="T69" t="s">
        <v>24</v>
      </c>
      <c r="U69" t="s">
        <v>106</v>
      </c>
      <c r="V69">
        <v>7.4178537033333303</v>
      </c>
      <c r="AC69" s="2"/>
      <c r="AD69" s="2">
        <f>R$15-R69</f>
        <v>1.1000000000000099</v>
      </c>
      <c r="AE69" s="4">
        <f>S$15-S69</f>
        <v>6.7520309999999917E-2</v>
      </c>
    </row>
    <row r="70" spans="1:33" x14ac:dyDescent="0.35">
      <c r="A70" t="s">
        <v>102</v>
      </c>
      <c r="B70">
        <v>4</v>
      </c>
      <c r="C70">
        <v>62</v>
      </c>
      <c r="D70" t="s">
        <v>126</v>
      </c>
      <c r="E70" t="s">
        <v>24</v>
      </c>
      <c r="F70" t="s">
        <v>24</v>
      </c>
      <c r="G70" t="s">
        <v>24</v>
      </c>
      <c r="H70">
        <v>-1.2</v>
      </c>
      <c r="I70">
        <v>12.88147</v>
      </c>
      <c r="J70">
        <v>0.16527144827586401</v>
      </c>
      <c r="K70" t="s">
        <v>24</v>
      </c>
      <c r="L70" t="s">
        <v>24</v>
      </c>
      <c r="M70">
        <v>14.1</v>
      </c>
      <c r="N70">
        <v>0.34210000000000201</v>
      </c>
      <c r="O70">
        <v>-0.189353846153832</v>
      </c>
      <c r="P70">
        <v>1.2881470000000001E-2</v>
      </c>
      <c r="Q70" t="s">
        <v>24</v>
      </c>
      <c r="R70">
        <v>4.4000000000000004</v>
      </c>
      <c r="S70">
        <v>5.5261506300000001</v>
      </c>
      <c r="T70" t="s">
        <v>24</v>
      </c>
      <c r="U70" t="s">
        <v>108</v>
      </c>
      <c r="V70">
        <v>9.9261506300000004</v>
      </c>
      <c r="AC70" s="2"/>
      <c r="AD70" s="2">
        <f>R$16-R70</f>
        <v>1.4666666666666694</v>
      </c>
      <c r="AE70" s="4">
        <f>S$16-S70</f>
        <v>7.357350000000018E-2</v>
      </c>
    </row>
    <row r="71" spans="1:33" x14ac:dyDescent="0.35">
      <c r="A71" t="s">
        <v>102</v>
      </c>
      <c r="B71">
        <v>4</v>
      </c>
      <c r="C71">
        <v>63</v>
      </c>
      <c r="D71" t="s">
        <v>127</v>
      </c>
      <c r="E71" t="s">
        <v>24</v>
      </c>
      <c r="F71" t="s">
        <v>24</v>
      </c>
      <c r="G71" t="s">
        <v>24</v>
      </c>
      <c r="H71">
        <v>-2</v>
      </c>
      <c r="I71">
        <v>12.814450000000001</v>
      </c>
      <c r="J71">
        <v>0.179559724137933</v>
      </c>
      <c r="K71" t="s">
        <v>24</v>
      </c>
      <c r="L71" t="s">
        <v>24</v>
      </c>
      <c r="M71">
        <v>18.100000000000001</v>
      </c>
      <c r="N71">
        <v>0.38035000000000002</v>
      </c>
      <c r="O71">
        <v>-0.13107692307690799</v>
      </c>
      <c r="P71">
        <v>1.281445E-2</v>
      </c>
      <c r="Q71" t="s">
        <v>24</v>
      </c>
      <c r="R71">
        <v>7.3333333333333304</v>
      </c>
      <c r="S71">
        <v>5.4973990500000003</v>
      </c>
      <c r="T71" t="s">
        <v>24</v>
      </c>
      <c r="U71" t="s">
        <v>110</v>
      </c>
      <c r="V71">
        <v>12.8307323833333</v>
      </c>
      <c r="AC71" s="2"/>
      <c r="AD71" s="2">
        <f>R$17-R71</f>
        <v>1.0999999999999996</v>
      </c>
      <c r="AE71" s="4">
        <f>S$17-S71</f>
        <v>-8.4727500000001399E-3</v>
      </c>
    </row>
    <row r="72" spans="1:33" x14ac:dyDescent="0.35">
      <c r="A72" t="s">
        <v>102</v>
      </c>
      <c r="B72">
        <v>4</v>
      </c>
      <c r="C72">
        <v>64</v>
      </c>
      <c r="D72" t="s">
        <v>128</v>
      </c>
      <c r="E72" t="s">
        <v>24</v>
      </c>
      <c r="F72" t="s">
        <v>24</v>
      </c>
      <c r="G72" t="s">
        <v>24</v>
      </c>
      <c r="H72">
        <v>-2.7</v>
      </c>
      <c r="I72">
        <v>12.87899</v>
      </c>
      <c r="J72">
        <v>0.17437434482758701</v>
      </c>
      <c r="K72" t="s">
        <v>24</v>
      </c>
      <c r="L72" t="s">
        <v>24</v>
      </c>
      <c r="M72">
        <v>22.2</v>
      </c>
      <c r="N72">
        <v>0.385100000000001</v>
      </c>
      <c r="O72">
        <v>-9.2830769230753105E-2</v>
      </c>
      <c r="P72">
        <v>1.287899E-2</v>
      </c>
      <c r="Q72" t="s">
        <v>24</v>
      </c>
      <c r="R72">
        <v>9.9</v>
      </c>
      <c r="S72">
        <v>5.5250867100000001</v>
      </c>
      <c r="T72" t="s">
        <v>24</v>
      </c>
      <c r="U72" t="s">
        <v>112</v>
      </c>
      <c r="V72">
        <v>15.42508671</v>
      </c>
      <c r="AC72" s="2"/>
      <c r="AD72" s="2">
        <f>R$18-R72</f>
        <v>0.73333333333330053</v>
      </c>
      <c r="AE72" s="4">
        <f>S$18-S72</f>
        <v>-0.14208480000000012</v>
      </c>
    </row>
    <row r="73" spans="1:33" x14ac:dyDescent="0.35">
      <c r="A73" t="s">
        <v>102</v>
      </c>
      <c r="B73">
        <v>4</v>
      </c>
      <c r="C73">
        <v>65</v>
      </c>
      <c r="D73" t="s">
        <v>129</v>
      </c>
      <c r="E73" t="s">
        <v>24</v>
      </c>
      <c r="F73" t="s">
        <v>24</v>
      </c>
      <c r="G73" t="s">
        <v>24</v>
      </c>
      <c r="H73">
        <v>-3.5</v>
      </c>
      <c r="I73">
        <v>12.805709999999999</v>
      </c>
      <c r="J73">
        <v>0.20244427586207001</v>
      </c>
      <c r="K73" t="s">
        <v>24</v>
      </c>
      <c r="L73" t="s">
        <v>24</v>
      </c>
      <c r="M73">
        <v>26.4</v>
      </c>
      <c r="N73">
        <v>0.357300000000002</v>
      </c>
      <c r="O73">
        <v>0.17818461538462299</v>
      </c>
      <c r="P73">
        <v>1.280571E-2</v>
      </c>
      <c r="Q73" t="s">
        <v>24</v>
      </c>
      <c r="R73">
        <v>12.8333333333333</v>
      </c>
      <c r="S73">
        <v>5.4936495900000004</v>
      </c>
      <c r="T73" t="s">
        <v>24</v>
      </c>
      <c r="U73" t="s">
        <v>114</v>
      </c>
      <c r="V73">
        <v>18.326982923333301</v>
      </c>
      <c r="AC73" s="2"/>
      <c r="AD73" s="2">
        <f>R$19-R73</f>
        <v>1.4666666666667005</v>
      </c>
      <c r="AE73" s="4">
        <f>S$19-S73</f>
        <v>-0.19399380000000033</v>
      </c>
    </row>
    <row r="74" spans="1:33" x14ac:dyDescent="0.35">
      <c r="A74" t="s">
        <v>102</v>
      </c>
      <c r="B74">
        <v>5</v>
      </c>
      <c r="C74">
        <v>3</v>
      </c>
      <c r="D74" t="s">
        <v>89</v>
      </c>
      <c r="E74" t="s">
        <v>24</v>
      </c>
      <c r="F74" t="s">
        <v>24</v>
      </c>
      <c r="G74" t="s">
        <v>24</v>
      </c>
      <c r="H74">
        <v>-0.30000000000000099</v>
      </c>
      <c r="I74">
        <v>17.388839999999998</v>
      </c>
      <c r="J74">
        <v>2.6825655172418E-2</v>
      </c>
      <c r="K74">
        <v>-16.614318560000001</v>
      </c>
      <c r="L74" t="s">
        <v>24</v>
      </c>
      <c r="M74">
        <v>5.6</v>
      </c>
      <c r="N74">
        <v>-0.21095</v>
      </c>
      <c r="O74">
        <v>-0.26858461538460399</v>
      </c>
      <c r="P74">
        <v>1.7388839999999999E-2</v>
      </c>
      <c r="Q74">
        <v>-1.6614318560000001E-2</v>
      </c>
      <c r="R74">
        <v>1.1000000000000001</v>
      </c>
      <c r="S74">
        <v>7.4598123599999999</v>
      </c>
      <c r="T74">
        <v>-0.59811546816000005</v>
      </c>
      <c r="U74" t="s">
        <v>25</v>
      </c>
      <c r="V74">
        <v>7.96169689184</v>
      </c>
      <c r="X74">
        <f>S74-S83</f>
        <v>-0.58596680999999951</v>
      </c>
      <c r="Z74" s="2">
        <f>S74-S144</f>
        <v>2.6814343413000001</v>
      </c>
      <c r="AA74" s="2">
        <f>AVERAGE(Z74:Z86)</f>
        <v>2.6676861485999996</v>
      </c>
      <c r="AB74" s="2">
        <f>MIN(R74:R91)</f>
        <v>-0.73333333333333295</v>
      </c>
      <c r="AC74" s="2">
        <f>MIN(S74:S91)</f>
        <v>5.3137656</v>
      </c>
      <c r="AD74" s="2">
        <f>R$2-R74</f>
        <v>-1.1000000000000001</v>
      </c>
      <c r="AE74" s="4">
        <f>S$2-S74</f>
        <v>0.42628442999999994</v>
      </c>
      <c r="AF74" s="2">
        <f>MIN(AD74:AD91)</f>
        <v>-3.6666666666666603</v>
      </c>
      <c r="AG74" s="4">
        <f>MIN(AE74:AE91)</f>
        <v>-0.22106798999999988</v>
      </c>
    </row>
    <row r="75" spans="1:33" x14ac:dyDescent="0.35">
      <c r="A75" t="s">
        <v>102</v>
      </c>
      <c r="B75">
        <v>5</v>
      </c>
      <c r="C75">
        <v>7</v>
      </c>
      <c r="D75" t="s">
        <v>100</v>
      </c>
      <c r="E75" t="s">
        <v>24</v>
      </c>
      <c r="F75" t="s">
        <v>24</v>
      </c>
      <c r="G75" t="s">
        <v>24</v>
      </c>
      <c r="H75">
        <v>0.2</v>
      </c>
      <c r="I75">
        <v>18.677569999999999</v>
      </c>
      <c r="J75">
        <v>0.123185655172419</v>
      </c>
      <c r="K75">
        <v>-16.01118022</v>
      </c>
      <c r="L75" t="s">
        <v>24</v>
      </c>
      <c r="M75">
        <v>6.7</v>
      </c>
      <c r="N75">
        <v>-0.18732413793103</v>
      </c>
      <c r="O75" t="s">
        <v>24</v>
      </c>
      <c r="P75">
        <v>1.8677570000000001E-2</v>
      </c>
      <c r="Q75">
        <v>-1.6011180220000001E-2</v>
      </c>
      <c r="R75">
        <v>-0.73333333333333295</v>
      </c>
      <c r="S75">
        <v>8.0126775299999995</v>
      </c>
      <c r="T75">
        <v>-0.57640248792000004</v>
      </c>
      <c r="U75" t="s">
        <v>47</v>
      </c>
      <c r="V75">
        <v>6.7029417087466703</v>
      </c>
      <c r="Z75" s="2">
        <f>S75-S145</f>
        <v>4.4122721213999991</v>
      </c>
      <c r="AB75" s="2">
        <f>MAX(R74:R91)</f>
        <v>13.9333333333333</v>
      </c>
      <c r="AC75" s="2">
        <f>MAX(S74:S91)</f>
        <v>8.1666370500000003</v>
      </c>
      <c r="AD75" s="2">
        <f>R$3-R75</f>
        <v>-0.73333333333333695</v>
      </c>
      <c r="AE75" s="4">
        <f>S$3-S75</f>
        <v>2.2839960000000659E-2</v>
      </c>
      <c r="AF75" s="2">
        <f>MAX(AD74:AD91)</f>
        <v>0.36666666666670089</v>
      </c>
      <c r="AG75" s="4">
        <f>MAX(AE74:AE91)</f>
        <v>0.42628442999999994</v>
      </c>
    </row>
    <row r="76" spans="1:33" x14ac:dyDescent="0.35">
      <c r="A76" t="s">
        <v>102</v>
      </c>
      <c r="B76">
        <v>5</v>
      </c>
      <c r="C76">
        <v>8</v>
      </c>
      <c r="D76" t="s">
        <v>101</v>
      </c>
      <c r="E76" t="s">
        <v>24</v>
      </c>
      <c r="F76" t="s">
        <v>24</v>
      </c>
      <c r="G76" t="s">
        <v>24</v>
      </c>
      <c r="H76">
        <v>-0.5</v>
      </c>
      <c r="I76">
        <v>17.967919999999999</v>
      </c>
      <c r="J76">
        <v>1.8335862068970098E-2</v>
      </c>
      <c r="K76">
        <v>-33.96154714</v>
      </c>
      <c r="L76" t="s">
        <v>24</v>
      </c>
      <c r="M76">
        <v>6</v>
      </c>
      <c r="N76">
        <v>-0.161300000000001</v>
      </c>
      <c r="O76">
        <v>-0.41467692307690701</v>
      </c>
      <c r="P76">
        <v>1.7967919999999998E-2</v>
      </c>
      <c r="Q76">
        <v>-3.3961547139999999E-2</v>
      </c>
      <c r="R76">
        <v>1.8333333333333299</v>
      </c>
      <c r="S76">
        <v>7.7082376799999999</v>
      </c>
      <c r="T76">
        <v>-1.2226156970399999</v>
      </c>
      <c r="U76" t="s">
        <v>49</v>
      </c>
      <c r="V76">
        <v>8.3189553162933301</v>
      </c>
      <c r="X76">
        <f>S76-S74</f>
        <v>0.24842531999999995</v>
      </c>
      <c r="Z76" s="2">
        <f>S76-S146</f>
        <v>4.0495075763999999</v>
      </c>
      <c r="AB76" s="2">
        <f>AB75-AB74</f>
        <v>14.666666666666632</v>
      </c>
      <c r="AC76" s="2">
        <f>AC75-AC74</f>
        <v>2.8528714500000003</v>
      </c>
      <c r="AD76" s="2">
        <f>R$4-R76</f>
        <v>-2.5666666666666629</v>
      </c>
      <c r="AE76" s="4">
        <f>S$4-S76</f>
        <v>0.41611284000000026</v>
      </c>
      <c r="AF76" s="3">
        <f>AF75-AF74</f>
        <v>4.0333333333333616</v>
      </c>
      <c r="AG76" s="4">
        <f>AG75-AG74</f>
        <v>0.64735241999999982</v>
      </c>
    </row>
    <row r="77" spans="1:33" x14ac:dyDescent="0.35">
      <c r="A77" t="s">
        <v>102</v>
      </c>
      <c r="B77">
        <v>5</v>
      </c>
      <c r="C77">
        <v>41</v>
      </c>
      <c r="D77" t="s">
        <v>90</v>
      </c>
      <c r="E77" t="s">
        <v>24</v>
      </c>
      <c r="F77" t="s">
        <v>24</v>
      </c>
      <c r="G77" t="s">
        <v>24</v>
      </c>
      <c r="H77">
        <v>-0.5</v>
      </c>
      <c r="I77">
        <v>18.271260000000002</v>
      </c>
      <c r="J77">
        <v>5.8985379310345802E-2</v>
      </c>
      <c r="K77">
        <v>-15.65823252</v>
      </c>
      <c r="L77" t="s">
        <v>24</v>
      </c>
      <c r="M77">
        <v>5.6</v>
      </c>
      <c r="N77">
        <v>-0.49621538461541098</v>
      </c>
      <c r="O77">
        <v>-0.27802934782605199</v>
      </c>
      <c r="P77">
        <v>1.8271260000000001E-2</v>
      </c>
      <c r="Q77">
        <v>-1.5658232519999999E-2</v>
      </c>
      <c r="R77">
        <v>1.8333333333333299</v>
      </c>
      <c r="S77">
        <v>7.8383705399999997</v>
      </c>
      <c r="T77">
        <v>-0.56369637072000001</v>
      </c>
      <c r="U77" t="s">
        <v>27</v>
      </c>
      <c r="V77">
        <v>9.1080075026133294</v>
      </c>
      <c r="Z77" s="2">
        <f>S77-S147</f>
        <v>2.8968097157999999</v>
      </c>
      <c r="AC77" s="2"/>
      <c r="AD77" s="2">
        <f>R$5-R77</f>
        <v>-1.8333333333333299</v>
      </c>
      <c r="AE77" s="4">
        <f>S$5-S77</f>
        <v>-0.15463733999999985</v>
      </c>
      <c r="AF77" s="2">
        <f>AVERAGE(AD74:AD91)</f>
        <v>-1.1814814814814791</v>
      </c>
      <c r="AG77" s="4">
        <f>AVERAGE(AE74:AE91)</f>
        <v>1.7249136666666744E-2</v>
      </c>
    </row>
    <row r="78" spans="1:33" x14ac:dyDescent="0.35">
      <c r="A78" t="s">
        <v>102</v>
      </c>
      <c r="B78">
        <v>5</v>
      </c>
      <c r="C78">
        <v>42</v>
      </c>
      <c r="D78" t="s">
        <v>91</v>
      </c>
      <c r="E78" t="s">
        <v>24</v>
      </c>
      <c r="F78" t="s">
        <v>24</v>
      </c>
      <c r="G78" t="s">
        <v>24</v>
      </c>
      <c r="H78">
        <v>-0.4</v>
      </c>
      <c r="I78">
        <v>17.36833</v>
      </c>
      <c r="J78">
        <v>6.6585793103448906E-2</v>
      </c>
      <c r="K78">
        <v>-15.728425359999999</v>
      </c>
      <c r="L78" t="s">
        <v>24</v>
      </c>
      <c r="M78">
        <v>5.6</v>
      </c>
      <c r="N78">
        <v>-0.42440000000002298</v>
      </c>
      <c r="O78">
        <v>-0.27408043478257599</v>
      </c>
      <c r="P78">
        <v>1.7368330000000001E-2</v>
      </c>
      <c r="Q78">
        <v>-1.5728425359999999E-2</v>
      </c>
      <c r="R78">
        <v>1.4666666666666699</v>
      </c>
      <c r="S78">
        <v>7.4510135699999998</v>
      </c>
      <c r="T78">
        <v>-0.56622331295999995</v>
      </c>
      <c r="U78" t="s">
        <v>29</v>
      </c>
      <c r="V78">
        <v>8.3514569237066691</v>
      </c>
      <c r="Z78" s="2">
        <f>S78-S148</f>
        <v>2.6239149651</v>
      </c>
      <c r="AC78" s="2"/>
      <c r="AD78" s="2">
        <f>R$6-R78</f>
        <v>-1.4666666666666699</v>
      </c>
      <c r="AE78" s="4">
        <f>S$6-S78</f>
        <v>-0.19075055999999968</v>
      </c>
    </row>
    <row r="79" spans="1:33" x14ac:dyDescent="0.35">
      <c r="A79" t="s">
        <v>102</v>
      </c>
      <c r="B79">
        <v>5</v>
      </c>
      <c r="C79">
        <v>43</v>
      </c>
      <c r="D79" t="s">
        <v>92</v>
      </c>
      <c r="E79" t="s">
        <v>24</v>
      </c>
      <c r="F79" t="s">
        <v>24</v>
      </c>
      <c r="G79" t="s">
        <v>24</v>
      </c>
      <c r="H79">
        <v>-0.5</v>
      </c>
      <c r="I79">
        <v>16.45073</v>
      </c>
      <c r="J79">
        <v>5.1067724137931599E-2</v>
      </c>
      <c r="K79">
        <v>-15.804072059999999</v>
      </c>
      <c r="L79" t="s">
        <v>24</v>
      </c>
      <c r="M79">
        <v>5.5</v>
      </c>
      <c r="N79">
        <v>-0.44344615384618202</v>
      </c>
      <c r="O79">
        <v>-0.32625326086953199</v>
      </c>
      <c r="P79">
        <v>1.645073E-2</v>
      </c>
      <c r="Q79">
        <v>-1.580407206E-2</v>
      </c>
      <c r="R79">
        <v>1.8333333333333299</v>
      </c>
      <c r="S79">
        <v>7.0573631700000004</v>
      </c>
      <c r="T79">
        <v>-0.56894659416000004</v>
      </c>
      <c r="U79" t="s">
        <v>31</v>
      </c>
      <c r="V79">
        <v>8.3217499091733291</v>
      </c>
      <c r="Z79" s="2">
        <f>S79-S149</f>
        <v>2.3533367286000004</v>
      </c>
      <c r="AC79" s="2"/>
      <c r="AD79" s="2">
        <f>R$7-R79</f>
        <v>-1.466666666666665</v>
      </c>
      <c r="AE79" s="4">
        <f>S$7-S79</f>
        <v>-0.20434557000000009</v>
      </c>
    </row>
    <row r="80" spans="1:33" x14ac:dyDescent="0.35">
      <c r="A80" t="s">
        <v>102</v>
      </c>
      <c r="B80">
        <v>5</v>
      </c>
      <c r="C80">
        <v>44</v>
      </c>
      <c r="D80" t="s">
        <v>93</v>
      </c>
      <c r="E80" t="s">
        <v>24</v>
      </c>
      <c r="F80" t="s">
        <v>24</v>
      </c>
      <c r="G80" t="s">
        <v>24</v>
      </c>
      <c r="H80">
        <v>-0.6</v>
      </c>
      <c r="I80">
        <v>15.57559</v>
      </c>
      <c r="J80">
        <v>4.5148827586207099E-2</v>
      </c>
      <c r="K80">
        <v>-15.880975899999999</v>
      </c>
      <c r="L80" t="s">
        <v>24</v>
      </c>
      <c r="M80">
        <v>5.4</v>
      </c>
      <c r="N80">
        <v>-0.409784615384645</v>
      </c>
      <c r="O80">
        <v>-0.32112499999996702</v>
      </c>
      <c r="P80">
        <v>1.557559E-2</v>
      </c>
      <c r="Q80">
        <v>-1.58809759E-2</v>
      </c>
      <c r="R80">
        <v>2.2000000000000002</v>
      </c>
      <c r="S80">
        <v>6.6819281100000003</v>
      </c>
      <c r="T80">
        <v>-0.57171513240000005</v>
      </c>
      <c r="U80" t="s">
        <v>33</v>
      </c>
      <c r="V80">
        <v>8.3102129776000009</v>
      </c>
      <c r="Z80" s="2">
        <f>S80-S150</f>
        <v>2.1111638262000003</v>
      </c>
      <c r="AC80" s="2"/>
      <c r="AD80" s="2">
        <f>R$8-R80</f>
        <v>-2.2000000000000002</v>
      </c>
      <c r="AE80" s="4">
        <f>S$8-S80</f>
        <v>-0.22106798999999988</v>
      </c>
    </row>
    <row r="81" spans="1:31" x14ac:dyDescent="0.35">
      <c r="A81" t="s">
        <v>102</v>
      </c>
      <c r="B81">
        <v>5</v>
      </c>
      <c r="C81">
        <v>51</v>
      </c>
      <c r="D81" t="s">
        <v>94</v>
      </c>
      <c r="E81" t="s">
        <v>24</v>
      </c>
      <c r="F81" t="s">
        <v>24</v>
      </c>
      <c r="G81" t="s">
        <v>24</v>
      </c>
      <c r="H81">
        <v>-0.2</v>
      </c>
      <c r="I81">
        <v>12.60108</v>
      </c>
      <c r="J81">
        <v>5.63360000000016E-2</v>
      </c>
      <c r="K81">
        <v>-16.504530939999999</v>
      </c>
      <c r="L81" t="s">
        <v>24</v>
      </c>
      <c r="M81">
        <v>3.8</v>
      </c>
      <c r="N81">
        <v>-0.207876923076943</v>
      </c>
      <c r="O81">
        <v>-0.330582608695622</v>
      </c>
      <c r="P81">
        <v>1.2601080000000001E-2</v>
      </c>
      <c r="Q81">
        <v>-1.6504530940000001E-2</v>
      </c>
      <c r="R81">
        <v>0.73333333333333295</v>
      </c>
      <c r="S81">
        <v>5.4058633199999999</v>
      </c>
      <c r="T81">
        <v>-0.59416311383999998</v>
      </c>
      <c r="U81" t="s">
        <v>35</v>
      </c>
      <c r="V81">
        <v>5.5450335394933301</v>
      </c>
      <c r="X81">
        <f>S81-S84</f>
        <v>-8.6945430000000101E-2</v>
      </c>
      <c r="Y81">
        <f>MAX(S81:S83)-MIN(S81:S83)</f>
        <v>2.6399158499999995</v>
      </c>
      <c r="Z81" s="2">
        <f>S81-S151</f>
        <v>0.52207734150000018</v>
      </c>
      <c r="AC81" s="2"/>
      <c r="AD81" s="2">
        <f>R$9-R81</f>
        <v>-0.73333333333333295</v>
      </c>
      <c r="AE81" s="4">
        <f>S$9-S81</f>
        <v>-0.15099941999999977</v>
      </c>
    </row>
    <row r="82" spans="1:31" x14ac:dyDescent="0.35">
      <c r="A82" t="s">
        <v>102</v>
      </c>
      <c r="B82">
        <v>5</v>
      </c>
      <c r="C82">
        <v>52</v>
      </c>
      <c r="D82" t="s">
        <v>95</v>
      </c>
      <c r="E82" t="s">
        <v>24</v>
      </c>
      <c r="F82" t="s">
        <v>24</v>
      </c>
      <c r="G82" t="s">
        <v>24</v>
      </c>
      <c r="H82">
        <v>-0.4</v>
      </c>
      <c r="I82">
        <v>15.24513</v>
      </c>
      <c r="J82">
        <v>7.0671724137932906E-2</v>
      </c>
      <c r="K82">
        <v>-16.30719246</v>
      </c>
      <c r="L82" t="s">
        <v>24</v>
      </c>
      <c r="M82">
        <v>4.5999999999999996</v>
      </c>
      <c r="N82">
        <v>-0.30643076923078999</v>
      </c>
      <c r="O82">
        <v>-0.30679782608692102</v>
      </c>
      <c r="P82">
        <v>1.5245130000000001E-2</v>
      </c>
      <c r="Q82">
        <v>-1.6307192460000001E-2</v>
      </c>
      <c r="R82">
        <v>1.4666666666666699</v>
      </c>
      <c r="S82">
        <v>6.54016077</v>
      </c>
      <c r="T82">
        <v>-0.58705892855999997</v>
      </c>
      <c r="U82" t="s">
        <v>37</v>
      </c>
      <c r="V82">
        <v>7.41976850810667</v>
      </c>
      <c r="X82">
        <f t="shared" ref="X82:X83" si="10">S82-S85</f>
        <v>-4.7576100000004118E-3</v>
      </c>
      <c r="Z82" s="2">
        <f>S82-S152</f>
        <v>1.7162296437000002</v>
      </c>
      <c r="AC82" s="2"/>
      <c r="AD82" s="2">
        <f>R$10-R82</f>
        <v>-1.4666666666666699</v>
      </c>
      <c r="AE82" s="4">
        <f>S$10-S82</f>
        <v>-0.13389518999999961</v>
      </c>
    </row>
    <row r="83" spans="1:31" x14ac:dyDescent="0.35">
      <c r="A83" t="s">
        <v>102</v>
      </c>
      <c r="B83">
        <v>5</v>
      </c>
      <c r="C83">
        <v>53</v>
      </c>
      <c r="D83" t="s">
        <v>96</v>
      </c>
      <c r="E83" t="s">
        <v>24</v>
      </c>
      <c r="F83" t="s">
        <v>24</v>
      </c>
      <c r="G83" t="s">
        <v>24</v>
      </c>
      <c r="H83">
        <v>-0.5</v>
      </c>
      <c r="I83">
        <v>18.754729999999999</v>
      </c>
      <c r="J83">
        <v>6.4827724137931905E-2</v>
      </c>
      <c r="K83">
        <v>-15.6230046</v>
      </c>
      <c r="L83" t="s">
        <v>24</v>
      </c>
      <c r="M83">
        <v>5.6</v>
      </c>
      <c r="N83">
        <v>-0.47698461538463699</v>
      </c>
      <c r="O83">
        <v>-0.27528260869561499</v>
      </c>
      <c r="P83">
        <v>1.8754730000000001E-2</v>
      </c>
      <c r="Q83">
        <v>-1.56230046E-2</v>
      </c>
      <c r="R83">
        <v>1.8333333333333299</v>
      </c>
      <c r="S83">
        <v>8.0457791699999994</v>
      </c>
      <c r="T83">
        <v>-0.56242816559999997</v>
      </c>
      <c r="U83" t="s">
        <v>39</v>
      </c>
      <c r="V83">
        <v>9.3166843377333297</v>
      </c>
      <c r="X83">
        <f t="shared" si="10"/>
        <v>-0.12085788000000086</v>
      </c>
      <c r="Z83" s="2">
        <f>S83-S153</f>
        <v>3.0470484758999996</v>
      </c>
      <c r="AC83" s="2"/>
      <c r="AD83" s="2">
        <f>R$11-R83</f>
        <v>-1.466666666666665</v>
      </c>
      <c r="AE83" s="4">
        <f>S$11-S83</f>
        <v>-0.16145414999999907</v>
      </c>
    </row>
    <row r="84" spans="1:31" x14ac:dyDescent="0.35">
      <c r="A84" t="s">
        <v>102</v>
      </c>
      <c r="B84">
        <v>5</v>
      </c>
      <c r="C84">
        <v>54</v>
      </c>
      <c r="D84" t="s">
        <v>97</v>
      </c>
      <c r="E84" t="s">
        <v>24</v>
      </c>
      <c r="F84" t="s">
        <v>24</v>
      </c>
      <c r="G84" t="s">
        <v>24</v>
      </c>
      <c r="H84">
        <v>-0.3</v>
      </c>
      <c r="I84">
        <v>12.803750000000001</v>
      </c>
      <c r="J84">
        <v>3.8772827586208598E-2</v>
      </c>
      <c r="K84">
        <v>-34.882572500000002</v>
      </c>
      <c r="L84" t="s">
        <v>24</v>
      </c>
      <c r="M84">
        <v>4.2</v>
      </c>
      <c r="N84">
        <v>-0.17667692307694199</v>
      </c>
      <c r="O84">
        <v>-0.34680434782605501</v>
      </c>
      <c r="P84">
        <v>1.2803749999999999E-2</v>
      </c>
      <c r="Q84">
        <v>-3.48825725E-2</v>
      </c>
      <c r="R84">
        <v>1.1000000000000001</v>
      </c>
      <c r="S84">
        <v>5.49280875</v>
      </c>
      <c r="T84">
        <v>-1.25577261</v>
      </c>
      <c r="U84" t="s">
        <v>41</v>
      </c>
      <c r="V84">
        <v>5.3370361400000004</v>
      </c>
      <c r="Y84">
        <f>MAX(S84:S86)-MIN(S84:S86)</f>
        <v>2.6738283000000003</v>
      </c>
      <c r="Z84" s="2">
        <f>S84-S154</f>
        <v>1.5347297393999999</v>
      </c>
      <c r="AC84" s="2"/>
      <c r="AD84" s="2">
        <f>R$12-R84</f>
        <v>-1.1000000000000001</v>
      </c>
      <c r="AE84" s="4">
        <f>S$12-S84</f>
        <v>-2.3530649999999653E-2</v>
      </c>
    </row>
    <row r="85" spans="1:31" x14ac:dyDescent="0.35">
      <c r="A85" t="s">
        <v>102</v>
      </c>
      <c r="B85">
        <v>5</v>
      </c>
      <c r="C85">
        <v>55</v>
      </c>
      <c r="D85" t="s">
        <v>98</v>
      </c>
      <c r="E85" t="s">
        <v>24</v>
      </c>
      <c r="F85" t="s">
        <v>24</v>
      </c>
      <c r="G85" t="s">
        <v>24</v>
      </c>
      <c r="H85">
        <v>-0.4</v>
      </c>
      <c r="I85">
        <v>15.256220000000001</v>
      </c>
      <c r="J85">
        <v>3.9422482758622202E-2</v>
      </c>
      <c r="K85">
        <v>-33.912297539999997</v>
      </c>
      <c r="L85" t="s">
        <v>24</v>
      </c>
      <c r="M85">
        <v>5.3</v>
      </c>
      <c r="N85">
        <v>-0.147784615384637</v>
      </c>
      <c r="O85">
        <v>-0.36244021739127402</v>
      </c>
      <c r="P85">
        <v>1.5256219999999999E-2</v>
      </c>
      <c r="Q85">
        <v>-3.3912297539999997E-2</v>
      </c>
      <c r="R85">
        <v>1.4666666666666699</v>
      </c>
      <c r="S85">
        <v>6.5449183800000004</v>
      </c>
      <c r="T85">
        <v>-1.22084271144</v>
      </c>
      <c r="U85" t="s">
        <v>43</v>
      </c>
      <c r="V85">
        <v>6.7907423352266703</v>
      </c>
      <c r="Z85" s="2">
        <f>S85-S155</f>
        <v>2.5829374857000005</v>
      </c>
      <c r="AC85" s="2"/>
      <c r="AD85" s="2">
        <f>R$13-R85</f>
        <v>-2.1999999999999997</v>
      </c>
      <c r="AE85" s="4">
        <f>S$13-S85</f>
        <v>0.21590282999999921</v>
      </c>
    </row>
    <row r="86" spans="1:31" x14ac:dyDescent="0.35">
      <c r="A86" t="s">
        <v>102</v>
      </c>
      <c r="B86">
        <v>5</v>
      </c>
      <c r="C86">
        <v>56</v>
      </c>
      <c r="D86" t="s">
        <v>99</v>
      </c>
      <c r="E86" t="s">
        <v>24</v>
      </c>
      <c r="F86" t="s">
        <v>24</v>
      </c>
      <c r="G86" t="s">
        <v>24</v>
      </c>
      <c r="H86">
        <v>-0.69999999999999896</v>
      </c>
      <c r="I86">
        <v>19.036449999999999</v>
      </c>
      <c r="J86">
        <v>3.36081379310363E-2</v>
      </c>
      <c r="K86">
        <v>-32.821690340000004</v>
      </c>
      <c r="L86" t="s">
        <v>24</v>
      </c>
      <c r="M86">
        <v>6.4</v>
      </c>
      <c r="N86">
        <v>-0.38741538461541197</v>
      </c>
      <c r="O86">
        <v>-0.33862499999996798</v>
      </c>
      <c r="P86">
        <v>1.903645E-2</v>
      </c>
      <c r="Q86">
        <v>-3.2821690340000001E-2</v>
      </c>
      <c r="R86">
        <v>2.5666666666666602</v>
      </c>
      <c r="S86">
        <v>8.1666370500000003</v>
      </c>
      <c r="T86">
        <v>-1.18158085224</v>
      </c>
      <c r="U86" t="s">
        <v>45</v>
      </c>
      <c r="V86">
        <v>9.5517228644266599</v>
      </c>
      <c r="Z86" s="2">
        <f>S86-S156</f>
        <v>4.1484579708</v>
      </c>
      <c r="AC86" s="2"/>
      <c r="AD86" s="2">
        <f>R$14-R86</f>
        <v>-3.6666666666666603</v>
      </c>
      <c r="AE86" s="4">
        <f>S$14-S86</f>
        <v>0.11899601999999909</v>
      </c>
    </row>
    <row r="87" spans="1:31" x14ac:dyDescent="0.35">
      <c r="A87" t="s">
        <v>102</v>
      </c>
      <c r="B87">
        <v>5</v>
      </c>
      <c r="C87">
        <v>61</v>
      </c>
      <c r="D87" t="s">
        <v>130</v>
      </c>
      <c r="E87" t="s">
        <v>24</v>
      </c>
      <c r="F87" t="s">
        <v>24</v>
      </c>
      <c r="G87" t="s">
        <v>24</v>
      </c>
      <c r="H87">
        <v>-0.89999999999999902</v>
      </c>
      <c r="I87">
        <v>12.871420000000001</v>
      </c>
      <c r="J87">
        <v>7.9428137931039602E-2</v>
      </c>
      <c r="K87" t="s">
        <v>24</v>
      </c>
      <c r="L87" t="s">
        <v>24</v>
      </c>
      <c r="M87">
        <v>9.3000000000000007</v>
      </c>
      <c r="N87">
        <v>-0.15579999999999899</v>
      </c>
      <c r="O87">
        <v>1.6461538461541601E-2</v>
      </c>
      <c r="P87">
        <v>1.287142E-2</v>
      </c>
      <c r="Q87" t="s">
        <v>24</v>
      </c>
      <c r="R87">
        <v>3.3</v>
      </c>
      <c r="S87">
        <v>5.5218391799999997</v>
      </c>
      <c r="T87" t="s">
        <v>24</v>
      </c>
      <c r="U87" t="s">
        <v>106</v>
      </c>
      <c r="V87">
        <v>8.8218391799999996</v>
      </c>
      <c r="AC87" s="2"/>
      <c r="AD87" s="2">
        <f>R$15-R87</f>
        <v>-0.36666666666666003</v>
      </c>
      <c r="AE87" s="4">
        <f>S$15-S87</f>
        <v>0.13020150000000008</v>
      </c>
    </row>
    <row r="88" spans="1:31" x14ac:dyDescent="0.35">
      <c r="A88" t="s">
        <v>102</v>
      </c>
      <c r="B88">
        <v>5</v>
      </c>
      <c r="C88">
        <v>62</v>
      </c>
      <c r="D88" t="s">
        <v>131</v>
      </c>
      <c r="E88" t="s">
        <v>24</v>
      </c>
      <c r="F88" t="s">
        <v>24</v>
      </c>
      <c r="G88" t="s">
        <v>24</v>
      </c>
      <c r="H88">
        <v>-1.5</v>
      </c>
      <c r="I88">
        <v>12.758369999999999</v>
      </c>
      <c r="J88">
        <v>8.4675862068969807E-2</v>
      </c>
      <c r="K88" t="s">
        <v>24</v>
      </c>
      <c r="L88" t="s">
        <v>24</v>
      </c>
      <c r="M88">
        <v>13.5</v>
      </c>
      <c r="N88">
        <v>-0.153499999999999</v>
      </c>
      <c r="O88">
        <v>2.6861538461544699E-2</v>
      </c>
      <c r="P88">
        <v>1.275837E-2</v>
      </c>
      <c r="Q88" t="s">
        <v>24</v>
      </c>
      <c r="R88">
        <v>5.5</v>
      </c>
      <c r="S88">
        <v>5.4733407300000003</v>
      </c>
      <c r="T88" t="s">
        <v>24</v>
      </c>
      <c r="U88" t="s">
        <v>108</v>
      </c>
      <c r="V88">
        <v>10.97334073</v>
      </c>
      <c r="AC88" s="2"/>
      <c r="AD88" s="2">
        <f>R$16-R88</f>
        <v>0.3666666666666698</v>
      </c>
      <c r="AE88" s="4">
        <f>S$16-S88</f>
        <v>0.12638339999999992</v>
      </c>
    </row>
    <row r="89" spans="1:31" x14ac:dyDescent="0.35">
      <c r="A89" t="s">
        <v>102</v>
      </c>
      <c r="B89">
        <v>5</v>
      </c>
      <c r="C89">
        <v>63</v>
      </c>
      <c r="D89" t="s">
        <v>132</v>
      </c>
      <c r="E89" t="s">
        <v>24</v>
      </c>
      <c r="F89" t="s">
        <v>24</v>
      </c>
      <c r="G89" t="s">
        <v>24</v>
      </c>
      <c r="H89">
        <v>-2.2000000000000002</v>
      </c>
      <c r="I89">
        <v>12.562290000000001</v>
      </c>
      <c r="J89">
        <v>7.8040137931038797E-2</v>
      </c>
      <c r="K89" t="s">
        <v>24</v>
      </c>
      <c r="L89" t="s">
        <v>24</v>
      </c>
      <c r="M89">
        <v>17.600000000000001</v>
      </c>
      <c r="N89">
        <v>-0.16325000000000001</v>
      </c>
      <c r="O89">
        <v>1.07692307692393E-2</v>
      </c>
      <c r="P89">
        <v>1.256229E-2</v>
      </c>
      <c r="Q89" t="s">
        <v>24</v>
      </c>
      <c r="R89">
        <v>8.06666666666667</v>
      </c>
      <c r="S89">
        <v>5.3892224100000004</v>
      </c>
      <c r="T89" t="s">
        <v>24</v>
      </c>
      <c r="U89" t="s">
        <v>110</v>
      </c>
      <c r="V89">
        <v>13.455889076666701</v>
      </c>
      <c r="AC89" s="2"/>
      <c r="AD89" s="2">
        <f>R$17-R89</f>
        <v>0.36666666666666003</v>
      </c>
      <c r="AE89" s="4">
        <f>S$17-S89</f>
        <v>9.9703889999999795E-2</v>
      </c>
    </row>
    <row r="90" spans="1:31" x14ac:dyDescent="0.35">
      <c r="A90" t="s">
        <v>102</v>
      </c>
      <c r="B90">
        <v>5</v>
      </c>
      <c r="C90">
        <v>64</v>
      </c>
      <c r="D90" t="s">
        <v>133</v>
      </c>
      <c r="E90" t="s">
        <v>24</v>
      </c>
      <c r="F90" t="s">
        <v>24</v>
      </c>
      <c r="G90" t="s">
        <v>24</v>
      </c>
      <c r="H90">
        <v>-2.9</v>
      </c>
      <c r="I90">
        <v>12.3864</v>
      </c>
      <c r="J90">
        <v>9.5328137931039295E-2</v>
      </c>
      <c r="K90" t="s">
        <v>24</v>
      </c>
      <c r="L90" t="s">
        <v>24</v>
      </c>
      <c r="M90">
        <v>21.7</v>
      </c>
      <c r="N90">
        <v>-0.13670000000000099</v>
      </c>
      <c r="O90">
        <v>-0.11741538461536601</v>
      </c>
      <c r="P90">
        <v>1.2386400000000001E-2</v>
      </c>
      <c r="Q90" t="s">
        <v>24</v>
      </c>
      <c r="R90">
        <v>10.633333333333301</v>
      </c>
      <c r="S90">
        <v>5.3137656</v>
      </c>
      <c r="T90" t="s">
        <v>24</v>
      </c>
      <c r="U90" t="s">
        <v>112</v>
      </c>
      <c r="V90">
        <v>15.947098933333301</v>
      </c>
      <c r="AC90" s="2"/>
      <c r="AD90" s="2">
        <f>R$18-R90</f>
        <v>0</v>
      </c>
      <c r="AE90" s="4">
        <f>S$18-S90</f>
        <v>6.9236309999999968E-2</v>
      </c>
    </row>
    <row r="91" spans="1:31" x14ac:dyDescent="0.35">
      <c r="A91" t="s">
        <v>102</v>
      </c>
      <c r="B91">
        <v>5</v>
      </c>
      <c r="C91">
        <v>65</v>
      </c>
      <c r="D91" t="s">
        <v>134</v>
      </c>
      <c r="E91" t="s">
        <v>24</v>
      </c>
      <c r="F91" t="s">
        <v>24</v>
      </c>
      <c r="G91" t="s">
        <v>24</v>
      </c>
      <c r="H91">
        <v>-3.8</v>
      </c>
      <c r="I91">
        <v>12.52716</v>
      </c>
      <c r="J91">
        <v>0.119211724137933</v>
      </c>
      <c r="K91" t="s">
        <v>24</v>
      </c>
      <c r="L91" t="s">
        <v>24</v>
      </c>
      <c r="M91">
        <v>25.8</v>
      </c>
      <c r="N91">
        <v>-0.11320000000000099</v>
      </c>
      <c r="O91">
        <v>0.32738461538459901</v>
      </c>
      <c r="P91">
        <v>1.2527160000000001E-2</v>
      </c>
      <c r="Q91" t="s">
        <v>24</v>
      </c>
      <c r="R91">
        <v>13.9333333333333</v>
      </c>
      <c r="S91">
        <v>5.37415164</v>
      </c>
      <c r="T91" t="s">
        <v>24</v>
      </c>
      <c r="U91" t="s">
        <v>114</v>
      </c>
      <c r="V91">
        <v>19.307484973333299</v>
      </c>
      <c r="AC91" s="2"/>
      <c r="AD91" s="2">
        <f>R$19-R91</f>
        <v>0.36666666666670089</v>
      </c>
      <c r="AE91" s="4">
        <f>S$19-S91</f>
        <v>-7.4495849999999919E-2</v>
      </c>
    </row>
    <row r="92" spans="1:31" x14ac:dyDescent="0.35">
      <c r="A92" t="s">
        <v>22</v>
      </c>
      <c r="B92">
        <v>1</v>
      </c>
      <c r="C92">
        <v>3</v>
      </c>
      <c r="D92" t="s">
        <v>23</v>
      </c>
      <c r="E92" t="s">
        <v>24</v>
      </c>
      <c r="F92" t="s">
        <v>24</v>
      </c>
      <c r="G92" t="s">
        <v>24</v>
      </c>
      <c r="H92">
        <v>1.5</v>
      </c>
      <c r="I92">
        <v>11.2829198</v>
      </c>
      <c r="J92">
        <v>1.67191986206894E-2</v>
      </c>
      <c r="K92">
        <v>-16.813749659999999</v>
      </c>
      <c r="L92">
        <v>-2.0330721532564398E-2</v>
      </c>
      <c r="M92">
        <v>9.8000000000000007</v>
      </c>
      <c r="N92">
        <v>0.159735666666666</v>
      </c>
      <c r="O92">
        <v>0.47245223931626201</v>
      </c>
      <c r="P92">
        <v>1.1282919799999999E-2</v>
      </c>
      <c r="Q92">
        <v>-1.6813749659999998E-2</v>
      </c>
      <c r="R92">
        <v>-5.5</v>
      </c>
      <c r="S92">
        <v>4.8403725941999998</v>
      </c>
      <c r="T92">
        <v>-0.60529498776000001</v>
      </c>
      <c r="U92" t="s">
        <v>25</v>
      </c>
      <c r="V92">
        <v>-1.26492239356</v>
      </c>
      <c r="X92">
        <f>S92-S101</f>
        <v>7.9985677199999827E-2</v>
      </c>
      <c r="AB92" s="2">
        <f>MIN(R92:R104)</f>
        <v>-19.8</v>
      </c>
      <c r="AC92" s="2">
        <f>MIN(S92:S104)</f>
        <v>3.4630894583999998</v>
      </c>
    </row>
    <row r="93" spans="1:31" x14ac:dyDescent="0.35">
      <c r="A93" t="s">
        <v>22</v>
      </c>
      <c r="B93">
        <v>1</v>
      </c>
      <c r="C93">
        <v>7</v>
      </c>
      <c r="D93" t="s">
        <v>46</v>
      </c>
      <c r="E93" t="s">
        <v>24</v>
      </c>
      <c r="F93" t="s">
        <v>24</v>
      </c>
      <c r="G93" t="s">
        <v>24</v>
      </c>
      <c r="H93">
        <v>-0.19999999999999901</v>
      </c>
      <c r="I93">
        <v>8.0724695999999998</v>
      </c>
      <c r="J93">
        <v>2.5130863448276398E-2</v>
      </c>
      <c r="K93">
        <v>-16.128419520000001</v>
      </c>
      <c r="L93">
        <v>-9.4178455172373998E-3</v>
      </c>
      <c r="M93">
        <v>7.6</v>
      </c>
      <c r="N93">
        <v>0.16934746360153399</v>
      </c>
      <c r="O93" t="s">
        <v>24</v>
      </c>
      <c r="P93">
        <v>8.0724695999999999E-3</v>
      </c>
      <c r="Q93">
        <v>-1.6128419519999999E-2</v>
      </c>
      <c r="R93">
        <v>0.73333333333332995</v>
      </c>
      <c r="S93">
        <v>3.4630894583999998</v>
      </c>
      <c r="T93">
        <v>-0.58062310271999995</v>
      </c>
      <c r="U93" t="s">
        <v>47</v>
      </c>
      <c r="V93">
        <v>3.6157996890133299</v>
      </c>
      <c r="AB93" s="2">
        <f>MAX(R92:R104)</f>
        <v>0.73333333333332995</v>
      </c>
      <c r="AC93" s="2">
        <f>MAX(S92:S104)</f>
        <v>4.8403725941999998</v>
      </c>
    </row>
    <row r="94" spans="1:31" x14ac:dyDescent="0.35">
      <c r="A94" t="s">
        <v>22</v>
      </c>
      <c r="B94">
        <v>1</v>
      </c>
      <c r="C94">
        <v>8</v>
      </c>
      <c r="D94" t="s">
        <v>48</v>
      </c>
      <c r="E94" t="s">
        <v>24</v>
      </c>
      <c r="F94" t="s">
        <v>24</v>
      </c>
      <c r="G94" t="s">
        <v>24</v>
      </c>
      <c r="H94">
        <v>5.0999999999999996</v>
      </c>
      <c r="I94">
        <v>8.3132541</v>
      </c>
      <c r="J94">
        <v>3.7900993103439102E-3</v>
      </c>
      <c r="K94">
        <v>-34.132545319999998</v>
      </c>
      <c r="L94">
        <v>-3.7095935019147902E-2</v>
      </c>
      <c r="M94">
        <v>13.6</v>
      </c>
      <c r="N94">
        <v>-0.165466555555561</v>
      </c>
      <c r="O94">
        <v>0.728774837606885</v>
      </c>
      <c r="P94">
        <v>8.3132541000000004E-3</v>
      </c>
      <c r="Q94">
        <v>-3.4132545319999999E-2</v>
      </c>
      <c r="R94">
        <v>-18.7</v>
      </c>
      <c r="S94">
        <v>3.5663860088999999</v>
      </c>
      <c r="T94">
        <v>-1.2287716315199999</v>
      </c>
      <c r="U94" t="s">
        <v>49</v>
      </c>
      <c r="V94">
        <v>-16.36238562262</v>
      </c>
      <c r="X94">
        <f>S94-S92</f>
        <v>-1.2739865852999999</v>
      </c>
      <c r="AB94" s="2">
        <f>AB93-AB92</f>
        <v>20.533333333333331</v>
      </c>
      <c r="AC94" s="2">
        <f>AC93-AC92</f>
        <v>1.3772831357999999</v>
      </c>
    </row>
    <row r="95" spans="1:31" x14ac:dyDescent="0.35">
      <c r="A95" t="s">
        <v>22</v>
      </c>
      <c r="B95">
        <v>1</v>
      </c>
      <c r="C95">
        <v>41</v>
      </c>
      <c r="D95" t="s">
        <v>26</v>
      </c>
      <c r="E95" t="s">
        <v>24</v>
      </c>
      <c r="F95" t="s">
        <v>24</v>
      </c>
      <c r="G95" t="s">
        <v>24</v>
      </c>
      <c r="H95">
        <v>1.2</v>
      </c>
      <c r="I95">
        <v>10.9610333</v>
      </c>
      <c r="J95">
        <v>3.38456662068971E-2</v>
      </c>
      <c r="K95">
        <v>-15.827663579999999</v>
      </c>
      <c r="L95">
        <v>-5.9185888122557703E-3</v>
      </c>
      <c r="M95">
        <v>9.6999999999999993</v>
      </c>
      <c r="N95">
        <v>-5.6263666666673401E-2</v>
      </c>
      <c r="O95">
        <v>1.48514119658125</v>
      </c>
      <c r="P95">
        <v>1.0961033300000001E-2</v>
      </c>
      <c r="Q95">
        <v>-1.5827663580000002E-2</v>
      </c>
      <c r="R95">
        <v>-4.4000000000000004</v>
      </c>
      <c r="S95">
        <v>4.7022832857000001</v>
      </c>
      <c r="T95">
        <v>-0.56979588887999999</v>
      </c>
      <c r="U95" t="s">
        <v>27</v>
      </c>
      <c r="V95">
        <v>-0.26751260317999898</v>
      </c>
      <c r="AC95" s="2"/>
    </row>
    <row r="96" spans="1:31" x14ac:dyDescent="0.35">
      <c r="A96" t="s">
        <v>22</v>
      </c>
      <c r="B96">
        <v>1</v>
      </c>
      <c r="C96">
        <v>42</v>
      </c>
      <c r="D96" t="s">
        <v>28</v>
      </c>
      <c r="E96" t="s">
        <v>24</v>
      </c>
      <c r="F96" t="s">
        <v>24</v>
      </c>
      <c r="G96" t="s">
        <v>24</v>
      </c>
      <c r="H96">
        <v>0.89999999999999902</v>
      </c>
      <c r="I96">
        <v>10.775311800000001</v>
      </c>
      <c r="J96">
        <v>3.0509296551724199E-2</v>
      </c>
      <c r="K96">
        <v>-15.88805436</v>
      </c>
      <c r="L96">
        <v>-6.8483201532521503E-3</v>
      </c>
      <c r="M96">
        <v>9.4</v>
      </c>
      <c r="N96">
        <v>-6.5062000000005504E-2</v>
      </c>
      <c r="O96">
        <v>1.348184957265</v>
      </c>
      <c r="P96">
        <v>1.0775311799999999E-2</v>
      </c>
      <c r="Q96">
        <v>-1.5888054360000001E-2</v>
      </c>
      <c r="R96">
        <v>-3.3</v>
      </c>
      <c r="S96">
        <v>4.6226087621999996</v>
      </c>
      <c r="T96">
        <v>-0.57196995695999997</v>
      </c>
      <c r="U96" t="s">
        <v>29</v>
      </c>
      <c r="V96">
        <v>0.75063880524000404</v>
      </c>
      <c r="AC96" s="2"/>
    </row>
    <row r="97" spans="1:33" x14ac:dyDescent="0.35">
      <c r="A97" t="s">
        <v>22</v>
      </c>
      <c r="B97">
        <v>1</v>
      </c>
      <c r="C97">
        <v>43</v>
      </c>
      <c r="D97" t="s">
        <v>30</v>
      </c>
      <c r="E97" t="s">
        <v>24</v>
      </c>
      <c r="F97" t="s">
        <v>24</v>
      </c>
      <c r="G97" t="s">
        <v>24</v>
      </c>
      <c r="H97">
        <v>0.69999999999999896</v>
      </c>
      <c r="I97">
        <v>10.4880911</v>
      </c>
      <c r="J97">
        <v>2.3950326896551799E-2</v>
      </c>
      <c r="K97">
        <v>-15.950519359999999</v>
      </c>
      <c r="L97">
        <v>-7.9024838314132907E-3</v>
      </c>
      <c r="M97">
        <v>9.1999999999999993</v>
      </c>
      <c r="N97">
        <v>-7.3343444444450498E-2</v>
      </c>
      <c r="O97">
        <v>1.21262051282056</v>
      </c>
      <c r="P97">
        <v>1.0488091099999999E-2</v>
      </c>
      <c r="Q97">
        <v>-1.5950519359999998E-2</v>
      </c>
      <c r="R97">
        <v>-2.5666666666666602</v>
      </c>
      <c r="S97">
        <v>4.4993910818999998</v>
      </c>
      <c r="T97">
        <v>-0.57421869696000005</v>
      </c>
      <c r="U97" t="s">
        <v>31</v>
      </c>
      <c r="V97">
        <v>1.35850571827334</v>
      </c>
      <c r="AC97" s="2"/>
    </row>
    <row r="98" spans="1:33" x14ac:dyDescent="0.35">
      <c r="A98" t="s">
        <v>22</v>
      </c>
      <c r="B98">
        <v>1</v>
      </c>
      <c r="C98">
        <v>44</v>
      </c>
      <c r="D98" t="s">
        <v>32</v>
      </c>
      <c r="E98" t="s">
        <v>24</v>
      </c>
      <c r="F98" t="s">
        <v>24</v>
      </c>
      <c r="G98" t="s">
        <v>24</v>
      </c>
      <c r="H98">
        <v>0.39999999999999902</v>
      </c>
      <c r="I98">
        <v>10.193866099999999</v>
      </c>
      <c r="J98">
        <v>1.6681664827586502E-2</v>
      </c>
      <c r="K98">
        <v>-16.017299319999999</v>
      </c>
      <c r="L98">
        <v>-9.1473676628309204E-3</v>
      </c>
      <c r="M98">
        <v>8.9</v>
      </c>
      <c r="N98">
        <v>-8.2370666666671297E-2</v>
      </c>
      <c r="O98">
        <v>1.06602071794876</v>
      </c>
      <c r="P98">
        <v>1.0193866100000001E-2</v>
      </c>
      <c r="Q98">
        <v>-1.6017299320000001E-2</v>
      </c>
      <c r="R98">
        <v>-1.4666666666666599</v>
      </c>
      <c r="S98">
        <v>4.3731685568999996</v>
      </c>
      <c r="T98">
        <v>-0.57662277551999996</v>
      </c>
      <c r="U98" t="s">
        <v>33</v>
      </c>
      <c r="V98">
        <v>2.3298791147133402</v>
      </c>
      <c r="AC98" s="2"/>
    </row>
    <row r="99" spans="1:33" x14ac:dyDescent="0.35">
      <c r="A99" t="s">
        <v>22</v>
      </c>
      <c r="B99">
        <v>1</v>
      </c>
      <c r="C99">
        <v>51</v>
      </c>
      <c r="D99" t="s">
        <v>34</v>
      </c>
      <c r="E99" t="s">
        <v>24</v>
      </c>
      <c r="F99" t="s">
        <v>24</v>
      </c>
      <c r="G99" t="s">
        <v>24</v>
      </c>
      <c r="H99">
        <v>1.5</v>
      </c>
      <c r="I99">
        <v>10.850186000000001</v>
      </c>
      <c r="J99">
        <v>1.29556413793102E-2</v>
      </c>
      <c r="K99">
        <v>-16.630661159999999</v>
      </c>
      <c r="L99">
        <v>-2.1283027892716699E-2</v>
      </c>
      <c r="M99">
        <v>8.6999999999999993</v>
      </c>
      <c r="N99">
        <v>-0.105077000000005</v>
      </c>
      <c r="O99">
        <v>0.758347350427378</v>
      </c>
      <c r="P99">
        <v>1.0850186E-2</v>
      </c>
      <c r="Q99">
        <v>-1.6630661160000001E-2</v>
      </c>
      <c r="R99">
        <v>-5.5</v>
      </c>
      <c r="S99">
        <v>4.6547297939999996</v>
      </c>
      <c r="T99">
        <v>-0.59870380176000004</v>
      </c>
      <c r="U99" t="s">
        <v>35</v>
      </c>
      <c r="V99">
        <v>-1.4439740077600001</v>
      </c>
      <c r="X99">
        <f>S99-S102</f>
        <v>0.8992147163999995</v>
      </c>
      <c r="Y99">
        <f>MAX(S99:S101)-MIN(S99:S101)</f>
        <v>0.15826007340000015</v>
      </c>
      <c r="AC99" s="2"/>
    </row>
    <row r="100" spans="1:33" x14ac:dyDescent="0.35">
      <c r="A100" t="s">
        <v>22</v>
      </c>
      <c r="B100">
        <v>1</v>
      </c>
      <c r="C100">
        <v>52</v>
      </c>
      <c r="D100" t="s">
        <v>36</v>
      </c>
      <c r="E100" t="s">
        <v>24</v>
      </c>
      <c r="F100" t="s">
        <v>24</v>
      </c>
      <c r="G100" t="s">
        <v>24</v>
      </c>
      <c r="H100">
        <v>2.2999999999999998</v>
      </c>
      <c r="I100">
        <v>10.727568399999999</v>
      </c>
      <c r="J100">
        <v>1.2874731034482599E-2</v>
      </c>
      <c r="K100">
        <v>-16.43263924</v>
      </c>
      <c r="L100">
        <v>-1.83504052107244E-2</v>
      </c>
      <c r="M100">
        <v>10.1</v>
      </c>
      <c r="N100">
        <v>-0.103973111111117</v>
      </c>
      <c r="O100">
        <v>1.00156800000003</v>
      </c>
      <c r="P100">
        <v>1.07275684E-2</v>
      </c>
      <c r="Q100">
        <v>-1.6432639240000001E-2</v>
      </c>
      <c r="R100">
        <v>-8.43333333333333</v>
      </c>
      <c r="S100">
        <v>4.6021268435999998</v>
      </c>
      <c r="T100">
        <v>-0.59157501264000001</v>
      </c>
      <c r="U100" t="s">
        <v>37</v>
      </c>
      <c r="V100">
        <v>-4.4227815023733301</v>
      </c>
      <c r="X100">
        <f t="shared" ref="X100:X101" si="11">S100-S103</f>
        <v>0.829706163</v>
      </c>
      <c r="AC100" s="2"/>
    </row>
    <row r="101" spans="1:33" x14ac:dyDescent="0.35">
      <c r="A101" t="s">
        <v>22</v>
      </c>
      <c r="B101">
        <v>1</v>
      </c>
      <c r="C101">
        <v>53</v>
      </c>
      <c r="D101" t="s">
        <v>38</v>
      </c>
      <c r="E101" t="s">
        <v>24</v>
      </c>
      <c r="F101" t="s">
        <v>24</v>
      </c>
      <c r="G101" t="s">
        <v>24</v>
      </c>
      <c r="H101">
        <v>1.4</v>
      </c>
      <c r="I101">
        <v>11.096473</v>
      </c>
      <c r="J101">
        <v>3.7319045517241703E-2</v>
      </c>
      <c r="K101">
        <v>-15.799489639999999</v>
      </c>
      <c r="L101">
        <v>-5.31659647509108E-3</v>
      </c>
      <c r="M101">
        <v>9.9</v>
      </c>
      <c r="N101">
        <v>-5.2292111111117201E-2</v>
      </c>
      <c r="O101">
        <v>1.54892170940175</v>
      </c>
      <c r="P101">
        <v>1.1096473000000001E-2</v>
      </c>
      <c r="Q101">
        <v>-1.5799489640000001E-2</v>
      </c>
      <c r="R101">
        <v>-5.1333333333333302</v>
      </c>
      <c r="S101">
        <v>4.7603869169999999</v>
      </c>
      <c r="T101">
        <v>-0.56878162704000002</v>
      </c>
      <c r="U101" t="s">
        <v>39</v>
      </c>
      <c r="V101">
        <v>-0.94172804337333305</v>
      </c>
      <c r="X101">
        <f t="shared" si="11"/>
        <v>0.93170039819999984</v>
      </c>
      <c r="AC101" s="2"/>
    </row>
    <row r="102" spans="1:33" x14ac:dyDescent="0.35">
      <c r="A102" t="s">
        <v>22</v>
      </c>
      <c r="B102">
        <v>1</v>
      </c>
      <c r="C102">
        <v>54</v>
      </c>
      <c r="D102" t="s">
        <v>40</v>
      </c>
      <c r="E102" t="s">
        <v>24</v>
      </c>
      <c r="F102" t="s">
        <v>24</v>
      </c>
      <c r="G102" t="s">
        <v>24</v>
      </c>
      <c r="H102">
        <v>3.7</v>
      </c>
      <c r="I102">
        <v>8.7541144000000006</v>
      </c>
      <c r="J102" s="1">
        <v>-2.36993103454319E-5</v>
      </c>
      <c r="K102">
        <v>-35.018227379999999</v>
      </c>
      <c r="L102">
        <v>-4.43443273563148E-2</v>
      </c>
      <c r="M102">
        <v>11.5</v>
      </c>
      <c r="N102">
        <v>-0.21337622222222799</v>
      </c>
      <c r="O102">
        <v>0.65431411965816</v>
      </c>
      <c r="P102">
        <v>8.7541144000000005E-3</v>
      </c>
      <c r="Q102">
        <v>-3.5018227380000003E-2</v>
      </c>
      <c r="R102">
        <v>-13.5666666666667</v>
      </c>
      <c r="S102">
        <v>3.7555150776000001</v>
      </c>
      <c r="T102">
        <v>-1.26065618568</v>
      </c>
      <c r="U102" t="s">
        <v>41</v>
      </c>
      <c r="V102">
        <v>-11.0718077747467</v>
      </c>
      <c r="Y102">
        <f>MAX(S102:S104)-MIN(S102:S104)</f>
        <v>7.3171441199999965E-2</v>
      </c>
      <c r="AC102" s="2"/>
    </row>
    <row r="103" spans="1:33" x14ac:dyDescent="0.35">
      <c r="A103" t="s">
        <v>22</v>
      </c>
      <c r="B103">
        <v>1</v>
      </c>
      <c r="C103">
        <v>55</v>
      </c>
      <c r="D103" t="s">
        <v>42</v>
      </c>
      <c r="E103" t="s">
        <v>24</v>
      </c>
      <c r="F103" t="s">
        <v>24</v>
      </c>
      <c r="G103" t="s">
        <v>24</v>
      </c>
      <c r="H103">
        <v>4.5</v>
      </c>
      <c r="I103">
        <v>8.7935213999999995</v>
      </c>
      <c r="J103">
        <v>1.65967627586203E-2</v>
      </c>
      <c r="K103">
        <v>-34.11798718</v>
      </c>
      <c r="L103">
        <v>-4.6234536858229099E-2</v>
      </c>
      <c r="M103">
        <v>12.6</v>
      </c>
      <c r="N103">
        <v>-0.203828888888896</v>
      </c>
      <c r="O103">
        <v>0.67254960683764897</v>
      </c>
      <c r="P103">
        <v>8.7935214000000005E-3</v>
      </c>
      <c r="Q103">
        <v>-3.4117987180000003E-2</v>
      </c>
      <c r="R103">
        <v>-16.5</v>
      </c>
      <c r="S103">
        <v>3.7724206805999998</v>
      </c>
      <c r="T103">
        <v>-1.22824753848</v>
      </c>
      <c r="U103" t="s">
        <v>43</v>
      </c>
      <c r="V103">
        <v>-13.95582685788</v>
      </c>
      <c r="AC103" s="2"/>
    </row>
    <row r="104" spans="1:33" x14ac:dyDescent="0.35">
      <c r="A104" t="s">
        <v>22</v>
      </c>
      <c r="B104">
        <v>1</v>
      </c>
      <c r="C104">
        <v>56</v>
      </c>
      <c r="D104" t="s">
        <v>44</v>
      </c>
      <c r="E104" t="s">
        <v>24</v>
      </c>
      <c r="F104" t="s">
        <v>24</v>
      </c>
      <c r="G104" t="s">
        <v>24</v>
      </c>
      <c r="H104">
        <v>5.4</v>
      </c>
      <c r="I104">
        <v>8.9246771999999996</v>
      </c>
      <c r="J104">
        <v>1.7252205517240798E-2</v>
      </c>
      <c r="K104">
        <v>-33.151332940000003</v>
      </c>
      <c r="L104">
        <v>-4.6505263295009099E-2</v>
      </c>
      <c r="M104">
        <v>13.7</v>
      </c>
      <c r="N104">
        <v>-0.17661344444445201</v>
      </c>
      <c r="O104">
        <v>0.68128868376072704</v>
      </c>
      <c r="P104">
        <v>8.9246771999999999E-3</v>
      </c>
      <c r="Q104">
        <v>-3.315133294E-2</v>
      </c>
      <c r="R104">
        <v>-19.8</v>
      </c>
      <c r="S104">
        <v>3.8286865188000001</v>
      </c>
      <c r="T104">
        <v>-1.19344798584</v>
      </c>
      <c r="U104" t="s">
        <v>45</v>
      </c>
      <c r="V104">
        <v>-17.164761467040002</v>
      </c>
      <c r="AC104" s="2"/>
    </row>
    <row r="105" spans="1:33" x14ac:dyDescent="0.35">
      <c r="A105" t="s">
        <v>22</v>
      </c>
      <c r="B105">
        <v>2</v>
      </c>
      <c r="C105">
        <v>3</v>
      </c>
      <c r="D105" t="s">
        <v>50</v>
      </c>
      <c r="E105" t="s">
        <v>24</v>
      </c>
      <c r="F105" t="s">
        <v>24</v>
      </c>
      <c r="G105" t="s">
        <v>24</v>
      </c>
      <c r="H105">
        <v>2.1</v>
      </c>
      <c r="I105">
        <v>10.7311628</v>
      </c>
      <c r="J105">
        <v>4.3741096551724701E-2</v>
      </c>
      <c r="K105">
        <v>-16.05497828</v>
      </c>
      <c r="L105">
        <v>1.22782724904241E-2</v>
      </c>
      <c r="M105">
        <v>10.4</v>
      </c>
      <c r="N105">
        <v>-0.27573488888889103</v>
      </c>
      <c r="O105">
        <v>-0.104058393162394</v>
      </c>
      <c r="P105">
        <v>1.0731162799999999E-2</v>
      </c>
      <c r="Q105">
        <v>-1.605497828E-2</v>
      </c>
      <c r="R105">
        <v>-7.7</v>
      </c>
      <c r="S105">
        <v>4.6036688412000002</v>
      </c>
      <c r="T105">
        <v>-0.57797921807999997</v>
      </c>
      <c r="U105" t="s">
        <v>25</v>
      </c>
      <c r="V105">
        <v>-3.6743103768799998</v>
      </c>
      <c r="X105">
        <v>1.7717699999995062E-3</v>
      </c>
      <c r="AB105" s="2">
        <f>MIN(R105:R117)</f>
        <v>-19.433333333333302</v>
      </c>
      <c r="AC105" s="2">
        <f>MIN(S105:S117)</f>
        <v>3.3206943626999998</v>
      </c>
      <c r="AD105" s="2">
        <f>R$92-R105</f>
        <v>2.2000000000000002</v>
      </c>
      <c r="AE105" s="4">
        <f>S$92-S105</f>
        <v>0.23670375299999957</v>
      </c>
      <c r="AF105" s="2">
        <f>MIN(AD105:AD117)</f>
        <v>-0.73333333333333028</v>
      </c>
      <c r="AG105" s="4">
        <f>MIN(AE105:AE117)</f>
        <v>5.1005826299999946E-2</v>
      </c>
    </row>
    <row r="106" spans="1:33" x14ac:dyDescent="0.35">
      <c r="A106" t="s">
        <v>22</v>
      </c>
      <c r="B106">
        <v>2</v>
      </c>
      <c r="C106">
        <v>7</v>
      </c>
      <c r="D106" t="s">
        <v>61</v>
      </c>
      <c r="E106" t="s">
        <v>24</v>
      </c>
      <c r="F106" t="s">
        <v>24</v>
      </c>
      <c r="G106" t="s">
        <v>24</v>
      </c>
      <c r="H106">
        <v>-0.30000000000000099</v>
      </c>
      <c r="I106">
        <v>7.7405463000000001</v>
      </c>
      <c r="J106">
        <v>3.5136088275862697E-2</v>
      </c>
      <c r="K106">
        <v>-15.51106994</v>
      </c>
      <c r="L106">
        <v>2.76472830651378E-2</v>
      </c>
      <c r="M106">
        <v>7.5</v>
      </c>
      <c r="N106">
        <v>-2.1060567049805901E-2</v>
      </c>
      <c r="O106" t="s">
        <v>24</v>
      </c>
      <c r="P106">
        <v>7.7405462999999997E-3</v>
      </c>
      <c r="Q106">
        <v>-1.551106994E-2</v>
      </c>
      <c r="R106">
        <v>1.1000000000000001</v>
      </c>
      <c r="S106">
        <v>3.3206943626999998</v>
      </c>
      <c r="T106">
        <v>-0.55839851784000005</v>
      </c>
      <c r="U106" t="s">
        <v>47</v>
      </c>
      <c r="V106">
        <v>3.8622958448600002</v>
      </c>
      <c r="AB106" s="2">
        <f>MAX(R105:R117)</f>
        <v>1.1000000000000001</v>
      </c>
      <c r="AC106" s="2">
        <f>MAX(S105:S117)</f>
        <v>4.6037239676999997</v>
      </c>
      <c r="AD106" s="2">
        <f>R$93-R106</f>
        <v>-0.36666666666667014</v>
      </c>
      <c r="AE106" s="4">
        <f>S$93-S106</f>
        <v>0.14239509569999997</v>
      </c>
      <c r="AF106" s="2">
        <f>MAX(AD105:AD117)</f>
        <v>2.2000000000000002</v>
      </c>
      <c r="AG106" s="4">
        <f>MAX(AE105:AE117)</f>
        <v>0.23670375299999957</v>
      </c>
    </row>
    <row r="107" spans="1:33" x14ac:dyDescent="0.35">
      <c r="A107" t="s">
        <v>22</v>
      </c>
      <c r="B107">
        <v>2</v>
      </c>
      <c r="C107">
        <v>8</v>
      </c>
      <c r="D107" t="s">
        <v>62</v>
      </c>
      <c r="E107" t="s">
        <v>24</v>
      </c>
      <c r="F107" t="s">
        <v>24</v>
      </c>
      <c r="G107" t="s">
        <v>24</v>
      </c>
      <c r="H107">
        <v>5.2</v>
      </c>
      <c r="I107">
        <v>7.8847905000000003</v>
      </c>
      <c r="J107">
        <v>1.8917251034482E-2</v>
      </c>
      <c r="K107">
        <v>-32.662800599999997</v>
      </c>
      <c r="L107">
        <v>4.7222921532573202E-2</v>
      </c>
      <c r="M107">
        <v>13.7</v>
      </c>
      <c r="N107">
        <v>-1.15165555555605E-2</v>
      </c>
      <c r="O107">
        <v>-0.60223870085469899</v>
      </c>
      <c r="P107">
        <v>7.8847905000000006E-3</v>
      </c>
      <c r="Q107">
        <v>-3.26628006E-2</v>
      </c>
      <c r="R107">
        <v>-19.066666666666698</v>
      </c>
      <c r="S107">
        <v>3.3825751245000002</v>
      </c>
      <c r="T107">
        <v>-1.1758608215999999</v>
      </c>
      <c r="U107" t="s">
        <v>49</v>
      </c>
      <c r="V107">
        <v>-16.859952363766698</v>
      </c>
      <c r="X107">
        <f>S107-S105</f>
        <v>-1.2210937167</v>
      </c>
      <c r="AB107" s="2">
        <f>AB106-AB105</f>
        <v>20.533333333333303</v>
      </c>
      <c r="AC107" s="2">
        <f>AC106-AC105</f>
        <v>1.2830296049999999</v>
      </c>
      <c r="AD107" s="2">
        <f>R$94-R107</f>
        <v>0.36666666666669911</v>
      </c>
      <c r="AE107" s="4">
        <f>S$94-S107</f>
        <v>0.18381088439999971</v>
      </c>
      <c r="AF107" s="3">
        <f>AF106-AF105</f>
        <v>2.9333333333333305</v>
      </c>
      <c r="AG107" s="4">
        <f>AG106-AG105</f>
        <v>0.18569792669999963</v>
      </c>
    </row>
    <row r="108" spans="1:33" x14ac:dyDescent="0.35">
      <c r="A108" t="s">
        <v>22</v>
      </c>
      <c r="B108">
        <v>2</v>
      </c>
      <c r="C108">
        <v>41</v>
      </c>
      <c r="D108" t="s">
        <v>51</v>
      </c>
      <c r="E108" t="s">
        <v>24</v>
      </c>
      <c r="F108" t="s">
        <v>24</v>
      </c>
      <c r="G108" t="s">
        <v>24</v>
      </c>
      <c r="H108">
        <v>1.1000000000000001</v>
      </c>
      <c r="I108">
        <v>10.560480999999999</v>
      </c>
      <c r="J108">
        <v>4.3936004137931403E-2</v>
      </c>
      <c r="K108">
        <v>-15.16913478</v>
      </c>
      <c r="L108">
        <v>3.6256142988509502E-2</v>
      </c>
      <c r="M108">
        <v>9.6</v>
      </c>
      <c r="N108">
        <v>0.17549733333333301</v>
      </c>
      <c r="O108">
        <v>0.111726358974373</v>
      </c>
      <c r="P108">
        <v>1.0560481E-2</v>
      </c>
      <c r="Q108">
        <v>-1.5169134779999999E-2</v>
      </c>
      <c r="R108">
        <v>-4.0333333333333297</v>
      </c>
      <c r="S108">
        <v>4.530446349</v>
      </c>
      <c r="T108">
        <v>-0.54608885208000002</v>
      </c>
      <c r="U108" t="s">
        <v>27</v>
      </c>
      <c r="V108">
        <v>-4.8975836413333099E-2</v>
      </c>
      <c r="AC108" s="2"/>
      <c r="AD108" s="2">
        <f>R$95-R108</f>
        <v>-0.36666666666667069</v>
      </c>
      <c r="AE108" s="4">
        <f>S$95-S108</f>
        <v>0.17183693670000011</v>
      </c>
      <c r="AF108" s="2">
        <f>AVERAGE(AD105:AD117)</f>
        <v>-8.4615384615383135E-2</v>
      </c>
      <c r="AG108" s="4">
        <f>AVERAGE(AE105:AE117)</f>
        <v>0.15419699129999984</v>
      </c>
    </row>
    <row r="109" spans="1:33" x14ac:dyDescent="0.35">
      <c r="A109" t="s">
        <v>22</v>
      </c>
      <c r="B109">
        <v>2</v>
      </c>
      <c r="C109">
        <v>42</v>
      </c>
      <c r="D109" t="s">
        <v>52</v>
      </c>
      <c r="E109" t="s">
        <v>24</v>
      </c>
      <c r="F109" t="s">
        <v>24</v>
      </c>
      <c r="G109" t="s">
        <v>24</v>
      </c>
      <c r="H109">
        <v>0.80000000000000104</v>
      </c>
      <c r="I109">
        <v>10.3374317</v>
      </c>
      <c r="J109">
        <v>3.9261164137931202E-2</v>
      </c>
      <c r="K109">
        <v>-15.23462366</v>
      </c>
      <c r="L109">
        <v>3.4606068352494197E-2</v>
      </c>
      <c r="M109">
        <v>9.3000000000000007</v>
      </c>
      <c r="N109">
        <v>0.153035888888887</v>
      </c>
      <c r="O109">
        <v>7.6093333333346003E-2</v>
      </c>
      <c r="P109">
        <v>1.03374317E-2</v>
      </c>
      <c r="Q109">
        <v>-1.523462366E-2</v>
      </c>
      <c r="R109">
        <v>-2.9333333333333398</v>
      </c>
      <c r="S109">
        <v>4.4347581993</v>
      </c>
      <c r="T109">
        <v>-0.54844645175999995</v>
      </c>
      <c r="U109" t="s">
        <v>29</v>
      </c>
      <c r="V109">
        <v>0.95297841420666296</v>
      </c>
      <c r="AC109" s="2"/>
      <c r="AD109" s="2">
        <f>R$96-R109</f>
        <v>-0.36666666666666003</v>
      </c>
      <c r="AE109" s="4">
        <f>S$96-S109</f>
        <v>0.18785056289999957</v>
      </c>
    </row>
    <row r="110" spans="1:33" x14ac:dyDescent="0.35">
      <c r="A110" t="s">
        <v>22</v>
      </c>
      <c r="B110">
        <v>2</v>
      </c>
      <c r="C110">
        <v>43</v>
      </c>
      <c r="D110" t="s">
        <v>53</v>
      </c>
      <c r="E110" t="s">
        <v>24</v>
      </c>
      <c r="F110" t="s">
        <v>24</v>
      </c>
      <c r="G110" t="s">
        <v>24</v>
      </c>
      <c r="H110">
        <v>0.5</v>
      </c>
      <c r="I110">
        <v>10.1041244</v>
      </c>
      <c r="J110">
        <v>3.4499009655172802E-2</v>
      </c>
      <c r="K110">
        <v>-15.305264060000001</v>
      </c>
      <c r="L110">
        <v>3.3265588505751099E-2</v>
      </c>
      <c r="M110">
        <v>9</v>
      </c>
      <c r="N110">
        <v>0.12918833333333199</v>
      </c>
      <c r="O110">
        <v>3.2587008547022102E-2</v>
      </c>
      <c r="P110">
        <v>1.0104124399999999E-2</v>
      </c>
      <c r="Q110">
        <v>-1.530526406E-2</v>
      </c>
      <c r="R110">
        <v>-1.8333333333333299</v>
      </c>
      <c r="S110">
        <v>4.3346693676000001</v>
      </c>
      <c r="T110">
        <v>-0.55098950615999998</v>
      </c>
      <c r="U110" t="s">
        <v>31</v>
      </c>
      <c r="V110">
        <v>1.9503465281066701</v>
      </c>
      <c r="AC110" s="2"/>
      <c r="AD110" s="2">
        <f>R$97-R110</f>
        <v>-0.73333333333333028</v>
      </c>
      <c r="AE110" s="4">
        <f>S$97-S110</f>
        <v>0.16472171429999971</v>
      </c>
    </row>
    <row r="111" spans="1:33" x14ac:dyDescent="0.35">
      <c r="A111" t="s">
        <v>22</v>
      </c>
      <c r="B111">
        <v>2</v>
      </c>
      <c r="C111">
        <v>44</v>
      </c>
      <c r="D111" t="s">
        <v>54</v>
      </c>
      <c r="E111" t="s">
        <v>24</v>
      </c>
      <c r="F111" t="s">
        <v>24</v>
      </c>
      <c r="G111" t="s">
        <v>24</v>
      </c>
      <c r="H111">
        <v>0.30000000000000099</v>
      </c>
      <c r="I111">
        <v>9.8501583999999998</v>
      </c>
      <c r="J111">
        <v>3.01981931034488E-2</v>
      </c>
      <c r="K111">
        <v>-15.373819299999999</v>
      </c>
      <c r="L111">
        <v>3.1749532413796702E-2</v>
      </c>
      <c r="M111">
        <v>8.8000000000000007</v>
      </c>
      <c r="N111">
        <v>0.101517222222221</v>
      </c>
      <c r="O111">
        <v>-7.1329914529778497E-3</v>
      </c>
      <c r="P111">
        <v>9.8501583999999996E-3</v>
      </c>
      <c r="Q111">
        <v>-1.5373819299999999E-2</v>
      </c>
      <c r="R111">
        <v>-1.1000000000000001</v>
      </c>
      <c r="S111">
        <v>4.2257179536000002</v>
      </c>
      <c r="T111">
        <v>-0.55345749479999995</v>
      </c>
      <c r="U111" t="s">
        <v>33</v>
      </c>
      <c r="V111">
        <v>2.5722604588000002</v>
      </c>
      <c r="AC111" s="2"/>
      <c r="AD111" s="2">
        <f>R$98-R111</f>
        <v>-0.36666666666665981</v>
      </c>
      <c r="AE111" s="4">
        <f>S$98-S111</f>
        <v>0.14745060329999937</v>
      </c>
    </row>
    <row r="112" spans="1:33" x14ac:dyDescent="0.35">
      <c r="A112" t="s">
        <v>22</v>
      </c>
      <c r="B112">
        <v>2</v>
      </c>
      <c r="C112">
        <v>51</v>
      </c>
      <c r="D112" t="s">
        <v>55</v>
      </c>
      <c r="E112" t="s">
        <v>24</v>
      </c>
      <c r="F112" t="s">
        <v>24</v>
      </c>
      <c r="G112" t="s">
        <v>24</v>
      </c>
      <c r="H112">
        <v>1.5</v>
      </c>
      <c r="I112">
        <v>10.731291300000001</v>
      </c>
      <c r="J112">
        <v>4.0347811034482699E-2</v>
      </c>
      <c r="K112">
        <v>-15.9890478</v>
      </c>
      <c r="L112">
        <v>1.16915848275903E-2</v>
      </c>
      <c r="M112">
        <v>8.6999999999999993</v>
      </c>
      <c r="N112">
        <v>-4.0899111111112801E-2</v>
      </c>
      <c r="O112">
        <v>-0.12570953846152999</v>
      </c>
      <c r="P112">
        <v>1.0731291299999999E-2</v>
      </c>
      <c r="Q112">
        <v>-1.59890478E-2</v>
      </c>
      <c r="R112">
        <v>-5.5</v>
      </c>
      <c r="S112">
        <v>4.6037239676999997</v>
      </c>
      <c r="T112">
        <v>-0.57560572080000005</v>
      </c>
      <c r="U112" t="s">
        <v>35</v>
      </c>
      <c r="V112">
        <v>-1.4718817530999999</v>
      </c>
      <c r="X112">
        <f>S112-S115</f>
        <v>0.97226745329999975</v>
      </c>
      <c r="Y112">
        <f>MAX(S112:S114)-MIN(S112:S114)</f>
        <v>8.4359589600000007E-2</v>
      </c>
      <c r="AC112" s="2"/>
      <c r="AD112" s="2">
        <f>R$99-R112</f>
        <v>0</v>
      </c>
      <c r="AE112" s="4">
        <f>S$99-S112</f>
        <v>5.1005826299999946E-2</v>
      </c>
    </row>
    <row r="113" spans="1:33" x14ac:dyDescent="0.35">
      <c r="A113" t="s">
        <v>22</v>
      </c>
      <c r="B113">
        <v>2</v>
      </c>
      <c r="C113">
        <v>52</v>
      </c>
      <c r="D113" t="s">
        <v>56</v>
      </c>
      <c r="E113" t="s">
        <v>24</v>
      </c>
      <c r="F113" t="s">
        <v>24</v>
      </c>
      <c r="G113" t="s">
        <v>24</v>
      </c>
      <c r="H113">
        <v>2.2000000000000002</v>
      </c>
      <c r="I113">
        <v>10.534648900000001</v>
      </c>
      <c r="J113">
        <v>3.1860380689655403E-2</v>
      </c>
      <c r="K113">
        <v>-15.78803896</v>
      </c>
      <c r="L113">
        <v>1.7592697318011701E-2</v>
      </c>
      <c r="M113">
        <v>10</v>
      </c>
      <c r="N113">
        <v>5.6126555555554299E-2</v>
      </c>
      <c r="O113">
        <v>-0.10736075213674399</v>
      </c>
      <c r="P113">
        <v>1.05346489E-2</v>
      </c>
      <c r="Q113">
        <v>-1.578803896E-2</v>
      </c>
      <c r="R113">
        <v>-8.06666666666667</v>
      </c>
      <c r="S113">
        <v>4.5193643780999997</v>
      </c>
      <c r="T113">
        <v>-0.56836940256000001</v>
      </c>
      <c r="U113" t="s">
        <v>37</v>
      </c>
      <c r="V113">
        <v>-4.1156716911266704</v>
      </c>
      <c r="X113">
        <f t="shared" ref="X113:X114" si="12">S113-S116</f>
        <v>0.8985619928999995</v>
      </c>
      <c r="AC113" s="2"/>
      <c r="AD113" s="2">
        <f>R$100-R113</f>
        <v>-0.36666666666666003</v>
      </c>
      <c r="AE113" s="4">
        <f>S$100-S113</f>
        <v>8.2762465500000104E-2</v>
      </c>
    </row>
    <row r="114" spans="1:33" x14ac:dyDescent="0.35">
      <c r="A114" t="s">
        <v>22</v>
      </c>
      <c r="B114">
        <v>2</v>
      </c>
      <c r="C114">
        <v>53</v>
      </c>
      <c r="D114" t="s">
        <v>57</v>
      </c>
      <c r="E114" t="s">
        <v>24</v>
      </c>
      <c r="F114" t="s">
        <v>24</v>
      </c>
      <c r="G114" t="s">
        <v>24</v>
      </c>
      <c r="H114">
        <v>1.2</v>
      </c>
      <c r="I114">
        <v>10.673708</v>
      </c>
      <c r="J114">
        <v>4.6410182068965702E-2</v>
      </c>
      <c r="K114">
        <v>-15.138129060000001</v>
      </c>
      <c r="L114">
        <v>3.7085109731804601E-2</v>
      </c>
      <c r="M114">
        <v>9.6999999999999993</v>
      </c>
      <c r="N114">
        <v>0.186774</v>
      </c>
      <c r="O114">
        <v>0.129261538461554</v>
      </c>
      <c r="P114">
        <v>1.0673708000000001E-2</v>
      </c>
      <c r="Q114">
        <v>-1.513812906E-2</v>
      </c>
      <c r="R114">
        <v>-4.4000000000000004</v>
      </c>
      <c r="S114">
        <v>4.579020732</v>
      </c>
      <c r="T114">
        <v>-0.54497264615999996</v>
      </c>
      <c r="U114" t="s">
        <v>39</v>
      </c>
      <c r="V114">
        <v>-0.36595191416</v>
      </c>
      <c r="X114">
        <f t="shared" si="12"/>
        <v>0.92931421440000017</v>
      </c>
      <c r="AC114" s="2"/>
      <c r="AD114" s="2">
        <f>R$101-R114</f>
        <v>-0.73333333333332984</v>
      </c>
      <c r="AE114" s="4">
        <f>S$101-S114</f>
        <v>0.1813661849999999</v>
      </c>
    </row>
    <row r="115" spans="1:33" x14ac:dyDescent="0.35">
      <c r="A115" t="s">
        <v>22</v>
      </c>
      <c r="B115">
        <v>2</v>
      </c>
      <c r="C115">
        <v>54</v>
      </c>
      <c r="D115" t="s">
        <v>58</v>
      </c>
      <c r="E115" t="s">
        <v>24</v>
      </c>
      <c r="F115" t="s">
        <v>24</v>
      </c>
      <c r="G115" t="s">
        <v>24</v>
      </c>
      <c r="H115">
        <v>3.7</v>
      </c>
      <c r="I115">
        <v>8.4649336000000002</v>
      </c>
      <c r="J115">
        <v>2.2904623448275301E-2</v>
      </c>
      <c r="K115">
        <v>-33.668236399999998</v>
      </c>
      <c r="L115">
        <v>2.5082244904221399E-2</v>
      </c>
      <c r="M115">
        <v>11.5</v>
      </c>
      <c r="N115">
        <v>6.8028111111109596E-2</v>
      </c>
      <c r="O115">
        <v>-0.56605408547007796</v>
      </c>
      <c r="P115">
        <v>8.4649336000000002E-3</v>
      </c>
      <c r="Q115">
        <v>-3.3668236400000003E-2</v>
      </c>
      <c r="R115">
        <v>-13.5666666666667</v>
      </c>
      <c r="S115">
        <v>3.6314565143999999</v>
      </c>
      <c r="T115">
        <v>-1.2120565104000001</v>
      </c>
      <c r="U115" t="s">
        <v>41</v>
      </c>
      <c r="V115">
        <v>-11.1472666626667</v>
      </c>
      <c r="Y115">
        <f>MAX(S115:S117)-MIN(S115:S117)</f>
        <v>2.8904132399999671E-2</v>
      </c>
      <c r="AC115" s="2"/>
      <c r="AD115" s="2">
        <f>R$102-R115</f>
        <v>0</v>
      </c>
      <c r="AE115" s="4">
        <f>S$102-S115</f>
        <v>0.12405856320000019</v>
      </c>
    </row>
    <row r="116" spans="1:33" x14ac:dyDescent="0.35">
      <c r="A116" t="s">
        <v>22</v>
      </c>
      <c r="B116">
        <v>2</v>
      </c>
      <c r="C116">
        <v>55</v>
      </c>
      <c r="D116" t="s">
        <v>59</v>
      </c>
      <c r="E116" t="s">
        <v>24</v>
      </c>
      <c r="F116" t="s">
        <v>24</v>
      </c>
      <c r="G116" t="s">
        <v>24</v>
      </c>
      <c r="H116">
        <v>4.5</v>
      </c>
      <c r="I116">
        <v>8.4400987999999995</v>
      </c>
      <c r="J116">
        <v>2.4994244137930301E-2</v>
      </c>
      <c r="K116">
        <v>-32.699124439999999</v>
      </c>
      <c r="L116">
        <v>3.2042923524910297E-2</v>
      </c>
      <c r="M116">
        <v>12.6</v>
      </c>
      <c r="N116">
        <v>0.113250666666662</v>
      </c>
      <c r="O116">
        <v>-0.544856205128191</v>
      </c>
      <c r="P116">
        <v>8.4400988000000003E-3</v>
      </c>
      <c r="Q116">
        <v>-3.2699124439999998E-2</v>
      </c>
      <c r="R116">
        <v>-16.5</v>
      </c>
      <c r="S116">
        <v>3.6208023852000002</v>
      </c>
      <c r="T116">
        <v>-1.1771684798399999</v>
      </c>
      <c r="U116" t="s">
        <v>43</v>
      </c>
      <c r="V116">
        <v>-14.05636609464</v>
      </c>
      <c r="AC116" s="2"/>
      <c r="AD116" s="2">
        <f>R$103-R116</f>
        <v>0</v>
      </c>
      <c r="AE116" s="4">
        <f>S$103-S116</f>
        <v>0.1516182953999996</v>
      </c>
    </row>
    <row r="117" spans="1:33" x14ac:dyDescent="0.35">
      <c r="A117" t="s">
        <v>22</v>
      </c>
      <c r="B117">
        <v>2</v>
      </c>
      <c r="C117">
        <v>56</v>
      </c>
      <c r="D117" t="s">
        <v>60</v>
      </c>
      <c r="E117" t="s">
        <v>24</v>
      </c>
      <c r="F117" t="s">
        <v>24</v>
      </c>
      <c r="G117" t="s">
        <v>24</v>
      </c>
      <c r="H117">
        <v>5.3</v>
      </c>
      <c r="I117">
        <v>8.5074743999999995</v>
      </c>
      <c r="J117">
        <v>2.4853696551723502E-2</v>
      </c>
      <c r="K117">
        <v>-31.67625142</v>
      </c>
      <c r="L117">
        <v>3.7444834022993402E-2</v>
      </c>
      <c r="M117">
        <v>13.6</v>
      </c>
      <c r="N117">
        <v>0.169192777777775</v>
      </c>
      <c r="O117">
        <v>-0.56331658119656702</v>
      </c>
      <c r="P117">
        <v>8.5074743999999994E-3</v>
      </c>
      <c r="Q117">
        <v>-3.1676251420000003E-2</v>
      </c>
      <c r="R117">
        <v>-19.433333333333302</v>
      </c>
      <c r="S117">
        <v>3.6497065175999999</v>
      </c>
      <c r="T117">
        <v>-1.14034505112</v>
      </c>
      <c r="U117" t="s">
        <v>45</v>
      </c>
      <c r="V117">
        <v>-16.9239718668533</v>
      </c>
      <c r="AC117" s="2"/>
      <c r="AD117" s="2">
        <f>R$104-R117</f>
        <v>-0.36666666666669911</v>
      </c>
      <c r="AE117" s="4">
        <f>S$104-S117</f>
        <v>0.17898000120000024</v>
      </c>
    </row>
    <row r="118" spans="1:33" x14ac:dyDescent="0.35">
      <c r="A118" t="s">
        <v>22</v>
      </c>
      <c r="B118">
        <v>3</v>
      </c>
      <c r="C118">
        <v>3</v>
      </c>
      <c r="D118" t="s">
        <v>63</v>
      </c>
      <c r="E118" t="s">
        <v>24</v>
      </c>
      <c r="F118" t="s">
        <v>24</v>
      </c>
      <c r="G118" t="s">
        <v>24</v>
      </c>
      <c r="H118">
        <v>2</v>
      </c>
      <c r="I118">
        <v>10.8203058</v>
      </c>
      <c r="J118">
        <v>1.2421262068966999E-2</v>
      </c>
      <c r="K118">
        <v>-16.470477079999998</v>
      </c>
      <c r="L118">
        <v>-2.65431173946322E-2</v>
      </c>
      <c r="M118">
        <v>10.3</v>
      </c>
      <c r="N118">
        <v>-0.119908444444437</v>
      </c>
      <c r="O118">
        <v>0.74391952136751605</v>
      </c>
      <c r="P118">
        <v>1.0820305800000001E-2</v>
      </c>
      <c r="Q118">
        <v>-1.647047708E-2</v>
      </c>
      <c r="R118">
        <v>-7.3333333333333304</v>
      </c>
      <c r="S118">
        <v>4.6419111881999999</v>
      </c>
      <c r="T118">
        <v>-0.59293717487999997</v>
      </c>
      <c r="U118" t="s">
        <v>25</v>
      </c>
      <c r="V118">
        <v>-3.2843593200133299</v>
      </c>
      <c r="X118">
        <f>S118-S127</f>
        <v>1.1571545699999852E-2</v>
      </c>
      <c r="AB118" s="2">
        <f>MIN(R118:R130)</f>
        <v>-19.433333333333302</v>
      </c>
      <c r="AC118" s="2">
        <f>MIN(S118:S130)</f>
        <v>3.3911546955</v>
      </c>
      <c r="AD118" s="2">
        <f>R$92-R118</f>
        <v>1.8333333333333304</v>
      </c>
      <c r="AE118" s="4">
        <f>S$92-S118</f>
        <v>0.19846140599999984</v>
      </c>
      <c r="AF118" s="2">
        <f>MIN(AD118:AD130)</f>
        <v>-0.36666666666669911</v>
      </c>
      <c r="AG118" s="4">
        <f>MIN(AE118:AE130)</f>
        <v>4.398279599999988E-2</v>
      </c>
    </row>
    <row r="119" spans="1:33" x14ac:dyDescent="0.35">
      <c r="A119" t="s">
        <v>22</v>
      </c>
      <c r="B119">
        <v>3</v>
      </c>
      <c r="C119">
        <v>7</v>
      </c>
      <c r="D119" t="s">
        <v>74</v>
      </c>
      <c r="E119" t="s">
        <v>24</v>
      </c>
      <c r="F119" t="s">
        <v>24</v>
      </c>
      <c r="G119" t="s">
        <v>24</v>
      </c>
      <c r="H119">
        <v>-0.30000000000000099</v>
      </c>
      <c r="I119">
        <v>7.9047894999999997</v>
      </c>
      <c r="J119">
        <v>3.0421386206898701E-2</v>
      </c>
      <c r="K119">
        <v>-15.739222659999999</v>
      </c>
      <c r="L119">
        <v>-7.3724659003785399E-3</v>
      </c>
      <c r="M119">
        <v>7.5</v>
      </c>
      <c r="N119">
        <v>9.4798712643690705E-2</v>
      </c>
      <c r="O119" t="s">
        <v>24</v>
      </c>
      <c r="P119">
        <v>7.9047895000000003E-3</v>
      </c>
      <c r="Q119">
        <v>-1.573922266E-2</v>
      </c>
      <c r="R119">
        <v>1.1000000000000001</v>
      </c>
      <c r="S119">
        <v>3.3911546955</v>
      </c>
      <c r="T119">
        <v>-0.56661201575999998</v>
      </c>
      <c r="U119" t="s">
        <v>47</v>
      </c>
      <c r="V119">
        <v>3.92454267974</v>
      </c>
      <c r="AB119" s="2">
        <f>MAX(R118:R130)</f>
        <v>1.1000000000000001</v>
      </c>
      <c r="AC119" s="2">
        <f>MAX(S118:S130)</f>
        <v>4.6419111881999999</v>
      </c>
      <c r="AD119" s="2">
        <f>R$93-R119</f>
        <v>-0.36666666666667014</v>
      </c>
      <c r="AE119" s="4">
        <f>S$93-S119</f>
        <v>7.1934762899999782E-2</v>
      </c>
      <c r="AF119" s="2">
        <f>MAX(AD118:AD130)</f>
        <v>1.8333333333333304</v>
      </c>
      <c r="AG119" s="4">
        <f>MAX(AE118:AE130)</f>
        <v>0.19846140599999984</v>
      </c>
    </row>
    <row r="120" spans="1:33" x14ac:dyDescent="0.35">
      <c r="A120" t="s">
        <v>22</v>
      </c>
      <c r="B120">
        <v>3</v>
      </c>
      <c r="C120">
        <v>8</v>
      </c>
      <c r="D120" t="s">
        <v>75</v>
      </c>
      <c r="E120" t="s">
        <v>24</v>
      </c>
      <c r="F120" t="s">
        <v>24</v>
      </c>
      <c r="G120" t="s">
        <v>24</v>
      </c>
      <c r="H120">
        <v>5.2</v>
      </c>
      <c r="I120">
        <v>7.9412947999999997</v>
      </c>
      <c r="J120">
        <v>2.5231455172415099E-2</v>
      </c>
      <c r="K120">
        <v>-33.383640120000003</v>
      </c>
      <c r="L120">
        <v>-4.3574635708802399E-2</v>
      </c>
      <c r="M120">
        <v>13.7</v>
      </c>
      <c r="N120">
        <v>-0.18747355555555401</v>
      </c>
      <c r="O120">
        <v>1.0747311452991499</v>
      </c>
      <c r="P120">
        <v>7.9412948000000001E-3</v>
      </c>
      <c r="Q120">
        <v>-3.3383640120000002E-2</v>
      </c>
      <c r="R120">
        <v>-19.066666666666698</v>
      </c>
      <c r="S120">
        <v>3.4068154692000001</v>
      </c>
      <c r="T120">
        <v>-1.2018110443200001</v>
      </c>
      <c r="U120" t="s">
        <v>49</v>
      </c>
      <c r="V120">
        <v>-16.8616622417867</v>
      </c>
      <c r="X120">
        <f>S120-S118</f>
        <v>-1.2350957189999998</v>
      </c>
      <c r="AB120" s="2">
        <f>AB119-AB118</f>
        <v>20.533333333333303</v>
      </c>
      <c r="AC120" s="2">
        <f>AC119-AC118</f>
        <v>1.2507564926999999</v>
      </c>
      <c r="AD120" s="2">
        <f>R$94-R120</f>
        <v>0.36666666666669911</v>
      </c>
      <c r="AE120" s="4">
        <f>S$94-S120</f>
        <v>0.15957053969999979</v>
      </c>
      <c r="AF120" s="3">
        <f>AF119-AF118</f>
        <v>2.2000000000000295</v>
      </c>
      <c r="AG120" s="4">
        <f>AG119-AG118</f>
        <v>0.15447860999999996</v>
      </c>
    </row>
    <row r="121" spans="1:33" x14ac:dyDescent="0.35">
      <c r="A121" t="s">
        <v>22</v>
      </c>
      <c r="B121">
        <v>3</v>
      </c>
      <c r="C121">
        <v>41</v>
      </c>
      <c r="D121" t="s">
        <v>64</v>
      </c>
      <c r="E121" t="s">
        <v>24</v>
      </c>
      <c r="F121" t="s">
        <v>24</v>
      </c>
      <c r="G121" t="s">
        <v>24</v>
      </c>
      <c r="H121">
        <v>1.1000000000000001</v>
      </c>
      <c r="I121">
        <v>10.6762655</v>
      </c>
      <c r="J121">
        <v>5.8093092413795601E-2</v>
      </c>
      <c r="K121">
        <v>-15.37904082</v>
      </c>
      <c r="L121">
        <v>-5.7829512643628499E-3</v>
      </c>
      <c r="M121">
        <v>9.6</v>
      </c>
      <c r="N121">
        <v>-4.9845333333329703E-2</v>
      </c>
      <c r="O121">
        <v>1.4447789401709601</v>
      </c>
      <c r="P121">
        <v>1.06762655E-2</v>
      </c>
      <c r="Q121">
        <v>-1.537904082E-2</v>
      </c>
      <c r="R121">
        <v>-4.0333333333333297</v>
      </c>
      <c r="S121">
        <v>4.5801178995000003</v>
      </c>
      <c r="T121">
        <v>-0.55364546952000004</v>
      </c>
      <c r="U121" t="s">
        <v>27</v>
      </c>
      <c r="V121">
        <v>-6.8609033533338897E-3</v>
      </c>
      <c r="AC121" s="2"/>
      <c r="AD121" s="2">
        <f>R$95-R121</f>
        <v>-0.36666666666667069</v>
      </c>
      <c r="AE121" s="4">
        <f>S$95-S121</f>
        <v>0.12216538619999984</v>
      </c>
      <c r="AF121" s="2">
        <f>AVERAGE(AD118:AD130)</f>
        <v>-2.820512820512696E-2</v>
      </c>
      <c r="AG121" s="4">
        <f>AVERAGE(AE118:AE130)</f>
        <v>0.11225608019999986</v>
      </c>
    </row>
    <row r="122" spans="1:33" x14ac:dyDescent="0.35">
      <c r="A122" t="s">
        <v>22</v>
      </c>
      <c r="B122">
        <v>3</v>
      </c>
      <c r="C122">
        <v>42</v>
      </c>
      <c r="D122" t="s">
        <v>65</v>
      </c>
      <c r="E122" t="s">
        <v>24</v>
      </c>
      <c r="F122" t="s">
        <v>24</v>
      </c>
      <c r="G122" t="s">
        <v>24</v>
      </c>
      <c r="H122">
        <v>0.89999999999999902</v>
      </c>
      <c r="I122">
        <v>10.4379337</v>
      </c>
      <c r="J122">
        <v>5.1506302068967599E-2</v>
      </c>
      <c r="K122">
        <v>-15.44793288</v>
      </c>
      <c r="L122">
        <v>-6.4999675095736001E-3</v>
      </c>
      <c r="M122">
        <v>9.4</v>
      </c>
      <c r="N122">
        <v>-6.6125444444440795E-2</v>
      </c>
      <c r="O122">
        <v>1.3291523418803599</v>
      </c>
      <c r="P122">
        <v>1.0437933700000001E-2</v>
      </c>
      <c r="Q122">
        <v>-1.5447932879999999E-2</v>
      </c>
      <c r="R122">
        <v>-3.3</v>
      </c>
      <c r="S122">
        <v>4.4778735572999997</v>
      </c>
      <c r="T122">
        <v>-0.55612558367999998</v>
      </c>
      <c r="U122" t="s">
        <v>29</v>
      </c>
      <c r="V122">
        <v>0.621747973620004</v>
      </c>
      <c r="AC122" s="2"/>
      <c r="AD122" s="2">
        <f>R$96-R122</f>
        <v>0</v>
      </c>
      <c r="AE122" s="4">
        <f>S$96-S122</f>
        <v>0.14473520489999991</v>
      </c>
    </row>
    <row r="123" spans="1:33" x14ac:dyDescent="0.35">
      <c r="A123" t="s">
        <v>22</v>
      </c>
      <c r="B123">
        <v>3</v>
      </c>
      <c r="C123">
        <v>43</v>
      </c>
      <c r="D123" t="s">
        <v>66</v>
      </c>
      <c r="E123" t="s">
        <v>24</v>
      </c>
      <c r="F123" t="s">
        <v>24</v>
      </c>
      <c r="G123" t="s">
        <v>24</v>
      </c>
      <c r="H123">
        <v>0.60000000000000098</v>
      </c>
      <c r="I123">
        <v>10.1976783</v>
      </c>
      <c r="J123">
        <v>4.44846800000019E-2</v>
      </c>
      <c r="K123">
        <v>-15.520589259999999</v>
      </c>
      <c r="L123">
        <v>-7.7145042145546098E-3</v>
      </c>
      <c r="M123">
        <v>9.1</v>
      </c>
      <c r="N123">
        <v>-8.7202666666663695E-2</v>
      </c>
      <c r="O123">
        <v>1.2190720683760901</v>
      </c>
      <c r="P123">
        <v>1.01976783E-2</v>
      </c>
      <c r="Q123">
        <v>-1.552058926E-2</v>
      </c>
      <c r="R123">
        <v>-2.2000000000000002</v>
      </c>
      <c r="S123">
        <v>4.3748039907000003</v>
      </c>
      <c r="T123">
        <v>-0.55874121336000004</v>
      </c>
      <c r="U123" t="s">
        <v>31</v>
      </c>
      <c r="V123">
        <v>1.61606277734</v>
      </c>
      <c r="AC123" s="2"/>
      <c r="AD123" s="2">
        <f>R$97-R123</f>
        <v>-0.36666666666666003</v>
      </c>
      <c r="AE123" s="4">
        <f>S$97-S123</f>
        <v>0.12458709119999956</v>
      </c>
    </row>
    <row r="124" spans="1:33" x14ac:dyDescent="0.35">
      <c r="A124" t="s">
        <v>22</v>
      </c>
      <c r="B124">
        <v>3</v>
      </c>
      <c r="C124">
        <v>44</v>
      </c>
      <c r="D124" t="s">
        <v>67</v>
      </c>
      <c r="E124" t="s">
        <v>24</v>
      </c>
      <c r="F124" t="s">
        <v>24</v>
      </c>
      <c r="G124" t="s">
        <v>24</v>
      </c>
      <c r="H124">
        <v>0.30000000000000099</v>
      </c>
      <c r="I124">
        <v>9.9409538000000008</v>
      </c>
      <c r="J124">
        <v>3.6625253793105002E-2</v>
      </c>
      <c r="K124">
        <v>-15.594630459999999</v>
      </c>
      <c r="L124">
        <v>-8.7256484291138893E-3</v>
      </c>
      <c r="M124">
        <v>8.8000000000000007</v>
      </c>
      <c r="N124">
        <v>-0.11469866666666199</v>
      </c>
      <c r="O124">
        <v>1.1087163076923301</v>
      </c>
      <c r="P124">
        <v>9.9409537999999992E-3</v>
      </c>
      <c r="Q124">
        <v>-1.559463046E-2</v>
      </c>
      <c r="R124">
        <v>-1.1000000000000001</v>
      </c>
      <c r="S124">
        <v>4.2646691802000003</v>
      </c>
      <c r="T124">
        <v>-0.56140669655999997</v>
      </c>
      <c r="U124" t="s">
        <v>33</v>
      </c>
      <c r="V124">
        <v>2.60326248364</v>
      </c>
      <c r="AC124" s="2"/>
      <c r="AD124" s="2">
        <f>R$98-R124</f>
        <v>-0.36666666666665981</v>
      </c>
      <c r="AE124" s="4">
        <f>S$98-S124</f>
        <v>0.10849937669999932</v>
      </c>
    </row>
    <row r="125" spans="1:33" x14ac:dyDescent="0.35">
      <c r="A125" t="s">
        <v>22</v>
      </c>
      <c r="B125">
        <v>3</v>
      </c>
      <c r="C125">
        <v>51</v>
      </c>
      <c r="D125" t="s">
        <v>68</v>
      </c>
      <c r="E125" t="s">
        <v>24</v>
      </c>
      <c r="F125" t="s">
        <v>24</v>
      </c>
      <c r="G125" t="s">
        <v>24</v>
      </c>
      <c r="H125">
        <v>1.5</v>
      </c>
      <c r="I125">
        <v>10.747662</v>
      </c>
      <c r="J125">
        <v>3.4079797241381098E-2</v>
      </c>
      <c r="K125">
        <v>-16.320669859999999</v>
      </c>
      <c r="L125">
        <v>-2.70132404597654E-2</v>
      </c>
      <c r="M125">
        <v>8.6999999999999993</v>
      </c>
      <c r="N125">
        <v>-0.209149999999998</v>
      </c>
      <c r="O125">
        <v>0.79627487179487799</v>
      </c>
      <c r="P125">
        <v>1.0747662E-2</v>
      </c>
      <c r="Q125">
        <v>-1.6320669860000001E-2</v>
      </c>
      <c r="R125">
        <v>-5.5</v>
      </c>
      <c r="S125">
        <v>4.6107469979999998</v>
      </c>
      <c r="T125">
        <v>-0.58754411496000003</v>
      </c>
      <c r="U125" t="s">
        <v>35</v>
      </c>
      <c r="V125">
        <v>-1.47679711696</v>
      </c>
      <c r="X125">
        <f>S125-S128</f>
        <v>0.94813405829999997</v>
      </c>
      <c r="Y125">
        <f>MAX(S125:S127)-MIN(S125:S127)</f>
        <v>9.1343538000000279E-2</v>
      </c>
      <c r="AC125" s="2"/>
      <c r="AD125" s="2">
        <f>R$99-R125</f>
        <v>0</v>
      </c>
      <c r="AE125" s="4">
        <f>S$99-S125</f>
        <v>4.398279599999988E-2</v>
      </c>
    </row>
    <row r="126" spans="1:33" x14ac:dyDescent="0.35">
      <c r="A126" t="s">
        <v>22</v>
      </c>
      <c r="B126">
        <v>3</v>
      </c>
      <c r="C126">
        <v>52</v>
      </c>
      <c r="D126" t="s">
        <v>69</v>
      </c>
      <c r="E126" t="s">
        <v>24</v>
      </c>
      <c r="F126" t="s">
        <v>24</v>
      </c>
      <c r="G126" t="s">
        <v>24</v>
      </c>
      <c r="H126">
        <v>2.2000000000000002</v>
      </c>
      <c r="I126">
        <v>10.580410499999999</v>
      </c>
      <c r="J126">
        <v>3.8487026206898499E-2</v>
      </c>
      <c r="K126">
        <v>-16.093692300000001</v>
      </c>
      <c r="L126">
        <v>-2.21200806130223E-2</v>
      </c>
      <c r="M126">
        <v>10</v>
      </c>
      <c r="N126">
        <v>-0.17609899999999701</v>
      </c>
      <c r="O126">
        <v>1.0094825982905999</v>
      </c>
      <c r="P126">
        <v>1.05804105E-2</v>
      </c>
      <c r="Q126">
        <v>-1.60936923E-2</v>
      </c>
      <c r="R126">
        <v>-8.06666666666667</v>
      </c>
      <c r="S126">
        <v>4.5389961044999998</v>
      </c>
      <c r="T126">
        <v>-0.57937292279999997</v>
      </c>
      <c r="U126" t="s">
        <v>37</v>
      </c>
      <c r="V126">
        <v>-4.1070434849666704</v>
      </c>
      <c r="X126">
        <f t="shared" ref="X126:X127" si="13">S126-S129</f>
        <v>0.86901560459999994</v>
      </c>
      <c r="AC126" s="2"/>
      <c r="AD126" s="2">
        <f>R$100-R126</f>
        <v>-0.36666666666666003</v>
      </c>
      <c r="AE126" s="4">
        <f>S$100-S126</f>
        <v>6.31307391E-2</v>
      </c>
    </row>
    <row r="127" spans="1:33" x14ac:dyDescent="0.35">
      <c r="A127" t="s">
        <v>22</v>
      </c>
      <c r="B127">
        <v>3</v>
      </c>
      <c r="C127">
        <v>53</v>
      </c>
      <c r="D127" t="s">
        <v>70</v>
      </c>
      <c r="E127" t="s">
        <v>24</v>
      </c>
      <c r="F127" t="s">
        <v>24</v>
      </c>
      <c r="G127" t="s">
        <v>24</v>
      </c>
      <c r="H127">
        <v>1.3</v>
      </c>
      <c r="I127">
        <v>10.7933325</v>
      </c>
      <c r="J127">
        <v>6.1221008275863902E-2</v>
      </c>
      <c r="K127">
        <v>-15.345401499999999</v>
      </c>
      <c r="L127">
        <v>-5.2808999233668304E-3</v>
      </c>
      <c r="M127">
        <v>9.8000000000000007</v>
      </c>
      <c r="N127">
        <v>-4.5590999999996398E-2</v>
      </c>
      <c r="O127">
        <v>1.50374249572651</v>
      </c>
      <c r="P127">
        <v>1.0793332500000001E-2</v>
      </c>
      <c r="Q127">
        <v>-1.53454015E-2</v>
      </c>
      <c r="R127">
        <v>-4.7666666666666702</v>
      </c>
      <c r="S127">
        <v>4.6303396425000001</v>
      </c>
      <c r="T127">
        <v>-0.55243445400000002</v>
      </c>
      <c r="U127" t="s">
        <v>39</v>
      </c>
      <c r="V127">
        <v>-0.688761478166666</v>
      </c>
      <c r="X127">
        <f t="shared" si="13"/>
        <v>0.89852527049999997</v>
      </c>
      <c r="AC127" s="2"/>
      <c r="AD127" s="2">
        <f>R$101-R127</f>
        <v>-0.36666666666666003</v>
      </c>
      <c r="AE127" s="4">
        <f>S$101-S127</f>
        <v>0.13004727449999987</v>
      </c>
    </row>
    <row r="128" spans="1:33" x14ac:dyDescent="0.35">
      <c r="A128" t="s">
        <v>22</v>
      </c>
      <c r="B128">
        <v>3</v>
      </c>
      <c r="C128">
        <v>54</v>
      </c>
      <c r="D128" t="s">
        <v>71</v>
      </c>
      <c r="E128" t="s">
        <v>24</v>
      </c>
      <c r="F128" t="s">
        <v>24</v>
      </c>
      <c r="G128" t="s">
        <v>24</v>
      </c>
      <c r="H128">
        <v>3.7</v>
      </c>
      <c r="I128">
        <v>8.5375592999999999</v>
      </c>
      <c r="J128">
        <v>2.1915631724139299E-2</v>
      </c>
      <c r="K128">
        <v>-34.386539280000001</v>
      </c>
      <c r="L128">
        <v>-5.6995065593860098E-2</v>
      </c>
      <c r="M128">
        <v>11.5</v>
      </c>
      <c r="N128">
        <v>-0.30204433333333103</v>
      </c>
      <c r="O128">
        <v>1.0089355897436001</v>
      </c>
      <c r="P128">
        <v>8.5375593000000007E-3</v>
      </c>
      <c r="Q128">
        <v>-3.4386539280000003E-2</v>
      </c>
      <c r="R128">
        <v>-13.5666666666667</v>
      </c>
      <c r="S128">
        <v>3.6626129396999998</v>
      </c>
      <c r="T128">
        <v>-1.2379154140799999</v>
      </c>
      <c r="U128" t="s">
        <v>41</v>
      </c>
      <c r="V128">
        <v>-11.141969141046699</v>
      </c>
      <c r="Y128">
        <f>MAX(S128:S130)-MIN(S128:S130)</f>
        <v>6.920143230000031E-2</v>
      </c>
      <c r="AC128" s="2"/>
      <c r="AD128" s="2">
        <f>R$102-R128</f>
        <v>0</v>
      </c>
      <c r="AE128" s="4">
        <f>S$102-S128</f>
        <v>9.2902137900000348E-2</v>
      </c>
    </row>
    <row r="129" spans="1:33" x14ac:dyDescent="0.35">
      <c r="A129" t="s">
        <v>22</v>
      </c>
      <c r="B129">
        <v>3</v>
      </c>
      <c r="C129">
        <v>55</v>
      </c>
      <c r="D129" t="s">
        <v>72</v>
      </c>
      <c r="E129" t="s">
        <v>24</v>
      </c>
      <c r="F129" t="s">
        <v>24</v>
      </c>
      <c r="G129" t="s">
        <v>24</v>
      </c>
      <c r="H129">
        <v>4.5</v>
      </c>
      <c r="I129">
        <v>8.5547331</v>
      </c>
      <c r="J129">
        <v>2.6733933793104799E-2</v>
      </c>
      <c r="K129">
        <v>-33.330524879999999</v>
      </c>
      <c r="L129">
        <v>-5.18527460536315E-2</v>
      </c>
      <c r="M129">
        <v>12.6</v>
      </c>
      <c r="N129">
        <v>-0.26251599999999398</v>
      </c>
      <c r="O129">
        <v>1.1135958974359099</v>
      </c>
      <c r="P129">
        <v>8.5547330999999997E-3</v>
      </c>
      <c r="Q129">
        <v>-3.3330524879999997E-2</v>
      </c>
      <c r="R129">
        <v>-16.5</v>
      </c>
      <c r="S129">
        <v>3.6699804998999999</v>
      </c>
      <c r="T129">
        <v>-1.1998988956800001</v>
      </c>
      <c r="U129" t="s">
        <v>43</v>
      </c>
      <c r="V129">
        <v>-14.029918395779999</v>
      </c>
      <c r="AC129" s="2"/>
      <c r="AD129" s="2">
        <f>R$103-R129</f>
        <v>0</v>
      </c>
      <c r="AE129" s="4">
        <f>S$103-S129</f>
        <v>0.10244018069999994</v>
      </c>
    </row>
    <row r="130" spans="1:33" x14ac:dyDescent="0.35">
      <c r="A130" t="s">
        <v>22</v>
      </c>
      <c r="B130">
        <v>3</v>
      </c>
      <c r="C130">
        <v>56</v>
      </c>
      <c r="D130" t="s">
        <v>73</v>
      </c>
      <c r="E130" t="s">
        <v>24</v>
      </c>
      <c r="F130" t="s">
        <v>24</v>
      </c>
      <c r="G130" t="s">
        <v>24</v>
      </c>
      <c r="H130">
        <v>5.3</v>
      </c>
      <c r="I130">
        <v>8.6988679999999992</v>
      </c>
      <c r="J130">
        <v>3.1855082758622297E-2</v>
      </c>
      <c r="K130">
        <v>-32.28006268</v>
      </c>
      <c r="L130">
        <v>-4.6327538237541002E-2</v>
      </c>
      <c r="M130">
        <v>13.6</v>
      </c>
      <c r="N130">
        <v>-0.24472433333332999</v>
      </c>
      <c r="O130">
        <v>1.24927972649574</v>
      </c>
      <c r="P130">
        <v>8.6988680000000002E-3</v>
      </c>
      <c r="Q130">
        <v>-3.2280062679999999E-2</v>
      </c>
      <c r="R130">
        <v>-19.433333333333302</v>
      </c>
      <c r="S130">
        <v>3.7318143720000001</v>
      </c>
      <c r="T130">
        <v>-1.16208225648</v>
      </c>
      <c r="U130" t="s">
        <v>45</v>
      </c>
      <c r="V130">
        <v>-16.863601217813301</v>
      </c>
      <c r="AC130" s="2"/>
      <c r="AD130" s="2">
        <f>R$104-R130</f>
        <v>-0.36666666666669911</v>
      </c>
      <c r="AE130" s="4">
        <f>S$104-S130</f>
        <v>9.6872146800000003E-2</v>
      </c>
    </row>
    <row r="131" spans="1:33" x14ac:dyDescent="0.35">
      <c r="A131" t="s">
        <v>22</v>
      </c>
      <c r="B131">
        <v>4</v>
      </c>
      <c r="C131">
        <v>3</v>
      </c>
      <c r="D131" t="s">
        <v>76</v>
      </c>
      <c r="E131" t="s">
        <v>24</v>
      </c>
      <c r="F131" t="s">
        <v>24</v>
      </c>
      <c r="G131" t="s">
        <v>24</v>
      </c>
      <c r="H131">
        <v>2</v>
      </c>
      <c r="I131">
        <v>10.9980815</v>
      </c>
      <c r="J131">
        <v>2.8856165517250898E-3</v>
      </c>
      <c r="K131">
        <v>-16.413838940000002</v>
      </c>
      <c r="L131">
        <v>5.3268170114938503E-3</v>
      </c>
      <c r="M131">
        <v>10.3</v>
      </c>
      <c r="N131">
        <v>0.117231444444444</v>
      </c>
      <c r="O131">
        <v>9.60218119658061E-2</v>
      </c>
      <c r="P131">
        <v>1.09980815E-2</v>
      </c>
      <c r="Q131">
        <v>-1.6413838940000001E-2</v>
      </c>
      <c r="R131">
        <v>-7.3333333333333304</v>
      </c>
      <c r="S131">
        <v>4.7181769635000004</v>
      </c>
      <c r="T131">
        <v>-0.59089820183999997</v>
      </c>
      <c r="U131" t="s">
        <v>25</v>
      </c>
      <c r="V131">
        <v>-3.20605457167333</v>
      </c>
      <c r="X131">
        <f>S131-S140</f>
        <v>-7.1409495299999293E-2</v>
      </c>
      <c r="AB131" s="2">
        <f>MIN(R131:R143)</f>
        <v>-20.1666666666667</v>
      </c>
      <c r="AC131" s="2">
        <f>MIN(S131:S143)</f>
        <v>3.5245746392999999</v>
      </c>
      <c r="AD131" s="2">
        <f>R$92-R131</f>
        <v>1.8333333333333304</v>
      </c>
      <c r="AE131" s="4">
        <f>S$92-S131</f>
        <v>0.12219563069999939</v>
      </c>
      <c r="AF131" s="2">
        <f>MIN(AD131:AD143)</f>
        <v>0</v>
      </c>
      <c r="AG131" s="4">
        <f>MIN(AE131:AE143)</f>
        <v>-9.9803246400000489E-2</v>
      </c>
    </row>
    <row r="132" spans="1:33" x14ac:dyDescent="0.35">
      <c r="A132" t="s">
        <v>22</v>
      </c>
      <c r="B132">
        <v>4</v>
      </c>
      <c r="C132">
        <v>7</v>
      </c>
      <c r="D132" t="s">
        <v>87</v>
      </c>
      <c r="E132" t="s">
        <v>24</v>
      </c>
      <c r="F132" t="s">
        <v>24</v>
      </c>
      <c r="G132" t="s">
        <v>24</v>
      </c>
      <c r="H132">
        <v>-0.19999999999999901</v>
      </c>
      <c r="I132">
        <v>8.2157917000000005</v>
      </c>
      <c r="J132">
        <v>1.04220013793116E-2</v>
      </c>
      <c r="K132">
        <v>-15.86083666</v>
      </c>
      <c r="L132">
        <v>1.4362099003833201E-2</v>
      </c>
      <c r="M132">
        <v>7.6</v>
      </c>
      <c r="N132">
        <v>0.30248285057471203</v>
      </c>
      <c r="O132" t="s">
        <v>24</v>
      </c>
      <c r="P132">
        <v>8.2157917000000007E-3</v>
      </c>
      <c r="Q132">
        <v>-1.5860836659999999E-2</v>
      </c>
      <c r="R132">
        <v>0.73333333333332995</v>
      </c>
      <c r="S132">
        <v>3.5245746392999999</v>
      </c>
      <c r="T132">
        <v>-0.57099011976000003</v>
      </c>
      <c r="U132" t="s">
        <v>47</v>
      </c>
      <c r="V132">
        <v>3.68691785287333</v>
      </c>
      <c r="AB132" s="2">
        <f>MAX(R131:R143)</f>
        <v>0.73333333333332995</v>
      </c>
      <c r="AC132" s="2">
        <f>MAX(S131:S143)</f>
        <v>4.7895864587999997</v>
      </c>
      <c r="AD132" s="2">
        <f>R$93-R132</f>
        <v>0</v>
      </c>
      <c r="AE132" s="4">
        <f>S$93-S132</f>
        <v>-6.1485180900000103E-2</v>
      </c>
      <c r="AF132" s="2">
        <f>MAX(AD131:AD143)</f>
        <v>1.8333333333333304</v>
      </c>
      <c r="AG132" s="4">
        <f>MAX(AE131:AE143)</f>
        <v>0.12219563069999939</v>
      </c>
    </row>
    <row r="133" spans="1:33" x14ac:dyDescent="0.35">
      <c r="A133" t="s">
        <v>22</v>
      </c>
      <c r="B133">
        <v>4</v>
      </c>
      <c r="C133">
        <v>8</v>
      </c>
      <c r="D133" t="s">
        <v>88</v>
      </c>
      <c r="E133" t="s">
        <v>24</v>
      </c>
      <c r="F133" t="s">
        <v>24</v>
      </c>
      <c r="G133" t="s">
        <v>24</v>
      </c>
      <c r="H133">
        <v>5.2</v>
      </c>
      <c r="I133">
        <v>8.2292532999999999</v>
      </c>
      <c r="J133">
        <v>3.8106496551726099E-3</v>
      </c>
      <c r="K133">
        <v>-33.621722239999997</v>
      </c>
      <c r="L133">
        <v>2.0846881839080501E-2</v>
      </c>
      <c r="M133">
        <v>13.7</v>
      </c>
      <c r="N133">
        <v>2.67013333333306E-2</v>
      </c>
      <c r="O133">
        <v>7.16010256410025E-2</v>
      </c>
      <c r="P133">
        <v>8.2292532999999994E-3</v>
      </c>
      <c r="Q133">
        <v>-3.3621722239999999E-2</v>
      </c>
      <c r="R133">
        <v>-19.066666666666698</v>
      </c>
      <c r="S133">
        <v>3.5303496657000002</v>
      </c>
      <c r="T133">
        <v>-1.2103820006399999</v>
      </c>
      <c r="U133" t="s">
        <v>49</v>
      </c>
      <c r="V133">
        <v>-16.7466990016067</v>
      </c>
      <c r="X133">
        <f>S133-S131</f>
        <v>-1.1878272978000002</v>
      </c>
      <c r="AB133" s="2">
        <f>AB132-AB131</f>
        <v>20.900000000000031</v>
      </c>
      <c r="AC133" s="2">
        <f>AC132-AC131</f>
        <v>1.2650118194999997</v>
      </c>
      <c r="AD133" s="2">
        <f>R$94-R133</f>
        <v>0.36666666666669911</v>
      </c>
      <c r="AE133" s="4">
        <f>S$94-S133</f>
        <v>3.603634319999971E-2</v>
      </c>
      <c r="AF133" s="3">
        <f>AF132-AF131</f>
        <v>1.8333333333333304</v>
      </c>
      <c r="AG133" s="4">
        <f>AG132-AG131</f>
        <v>0.22199887709999988</v>
      </c>
    </row>
    <row r="134" spans="1:33" x14ac:dyDescent="0.35">
      <c r="A134" t="s">
        <v>22</v>
      </c>
      <c r="B134">
        <v>4</v>
      </c>
      <c r="C134">
        <v>41</v>
      </c>
      <c r="D134" t="s">
        <v>77</v>
      </c>
      <c r="E134" t="s">
        <v>24</v>
      </c>
      <c r="F134" t="s">
        <v>24</v>
      </c>
      <c r="G134" t="s">
        <v>24</v>
      </c>
      <c r="H134">
        <v>1.2</v>
      </c>
      <c r="I134">
        <v>11.038636500000001</v>
      </c>
      <c r="J134">
        <v>2.3844200000000901E-2</v>
      </c>
      <c r="K134">
        <v>-15.54556618</v>
      </c>
      <c r="L134">
        <v>2.2000390038315401E-2</v>
      </c>
      <c r="M134">
        <v>9.6999999999999993</v>
      </c>
      <c r="N134">
        <v>0.53279055555555699</v>
      </c>
      <c r="O134">
        <v>0.65452239316238803</v>
      </c>
      <c r="P134">
        <v>1.1038636500000001E-2</v>
      </c>
      <c r="Q134">
        <v>-1.554556618E-2</v>
      </c>
      <c r="R134">
        <v>-4.4000000000000004</v>
      </c>
      <c r="S134">
        <v>4.7355750585000003</v>
      </c>
      <c r="T134">
        <v>-0.55964038248000003</v>
      </c>
      <c r="U134" t="s">
        <v>27</v>
      </c>
      <c r="V134">
        <v>-0.22406532397999901</v>
      </c>
      <c r="AC134" s="2"/>
      <c r="AD134" s="2">
        <f>R$95-R134</f>
        <v>0</v>
      </c>
      <c r="AE134" s="4">
        <f>S$95-S134</f>
        <v>-3.3291772800000174E-2</v>
      </c>
      <c r="AF134" s="2">
        <f>AVERAGE(AD131:AD143)</f>
        <v>0.31025641025641282</v>
      </c>
      <c r="AG134" s="4">
        <f>AVERAGE(AE131:AE143)</f>
        <v>-1.7003022300000187E-2</v>
      </c>
    </row>
    <row r="135" spans="1:33" x14ac:dyDescent="0.35">
      <c r="A135" t="s">
        <v>22</v>
      </c>
      <c r="B135">
        <v>4</v>
      </c>
      <c r="C135">
        <v>42</v>
      </c>
      <c r="D135" t="s">
        <v>78</v>
      </c>
      <c r="E135" t="s">
        <v>24</v>
      </c>
      <c r="F135" t="s">
        <v>24</v>
      </c>
      <c r="G135" t="s">
        <v>24</v>
      </c>
      <c r="H135">
        <v>1</v>
      </c>
      <c r="I135">
        <v>10.7894196</v>
      </c>
      <c r="J135">
        <v>1.7911480000000899E-2</v>
      </c>
      <c r="K135">
        <v>-15.61110472</v>
      </c>
      <c r="L135">
        <v>2.1344056245212E-2</v>
      </c>
      <c r="M135">
        <v>9.5</v>
      </c>
      <c r="N135">
        <v>0.50713511111111098</v>
      </c>
      <c r="O135">
        <v>0.57446618803417904</v>
      </c>
      <c r="P135">
        <v>1.0789419600000001E-2</v>
      </c>
      <c r="Q135">
        <v>-1.561110472E-2</v>
      </c>
      <c r="R135">
        <v>-3.6666666666666701</v>
      </c>
      <c r="S135">
        <v>4.6286610083999999</v>
      </c>
      <c r="T135">
        <v>-0.56199976992</v>
      </c>
      <c r="U135" t="s">
        <v>29</v>
      </c>
      <c r="V135">
        <v>0.39999457181333398</v>
      </c>
      <c r="AC135" s="2"/>
      <c r="AD135" s="2">
        <f>R$96-R135</f>
        <v>0.36666666666667025</v>
      </c>
      <c r="AE135" s="4">
        <f>S$96-S135</f>
        <v>-6.052246200000333E-3</v>
      </c>
    </row>
    <row r="136" spans="1:33" x14ac:dyDescent="0.35">
      <c r="A136" t="s">
        <v>22</v>
      </c>
      <c r="B136">
        <v>4</v>
      </c>
      <c r="C136">
        <v>43</v>
      </c>
      <c r="D136" t="s">
        <v>79</v>
      </c>
      <c r="E136" t="s">
        <v>24</v>
      </c>
      <c r="F136" t="s">
        <v>24</v>
      </c>
      <c r="G136" t="s">
        <v>24</v>
      </c>
      <c r="H136">
        <v>0.69999999999999896</v>
      </c>
      <c r="I136">
        <v>10.5271408</v>
      </c>
      <c r="J136">
        <v>1.12670000000009E-2</v>
      </c>
      <c r="K136">
        <v>-15.67799016</v>
      </c>
      <c r="L136">
        <v>2.02659977011506E-2</v>
      </c>
      <c r="M136">
        <v>9.1999999999999993</v>
      </c>
      <c r="N136">
        <v>0.47540533333333501</v>
      </c>
      <c r="O136">
        <v>0.49531398290596901</v>
      </c>
      <c r="P136">
        <v>1.0527140799999999E-2</v>
      </c>
      <c r="Q136">
        <v>-1.5677990159999999E-2</v>
      </c>
      <c r="R136">
        <v>-2.5666666666666602</v>
      </c>
      <c r="S136">
        <v>4.5161434032000001</v>
      </c>
      <c r="T136">
        <v>-0.56440764576000002</v>
      </c>
      <c r="U136" t="s">
        <v>31</v>
      </c>
      <c r="V136">
        <v>1.3850690907733401</v>
      </c>
      <c r="AC136" s="2"/>
      <c r="AD136" s="2">
        <f>R$97-R136</f>
        <v>0</v>
      </c>
      <c r="AE136" s="4">
        <f>S$97-S136</f>
        <v>-1.6752321300000261E-2</v>
      </c>
    </row>
    <row r="137" spans="1:33" x14ac:dyDescent="0.35">
      <c r="A137" t="s">
        <v>22</v>
      </c>
      <c r="B137">
        <v>4</v>
      </c>
      <c r="C137">
        <v>44</v>
      </c>
      <c r="D137" t="s">
        <v>80</v>
      </c>
      <c r="E137" t="s">
        <v>24</v>
      </c>
      <c r="F137" t="s">
        <v>24</v>
      </c>
      <c r="G137" t="s">
        <v>24</v>
      </c>
      <c r="H137">
        <v>0.39999999999999902</v>
      </c>
      <c r="I137">
        <v>10.2474147</v>
      </c>
      <c r="J137">
        <v>4.4735337931041102E-3</v>
      </c>
      <c r="K137">
        <v>-15.74778644</v>
      </c>
      <c r="L137">
        <v>1.8837109578545098E-2</v>
      </c>
      <c r="M137">
        <v>8.9</v>
      </c>
      <c r="N137">
        <v>0.43729822222222098</v>
      </c>
      <c r="O137">
        <v>0.412284786324776</v>
      </c>
      <c r="P137">
        <v>1.0247414700000001E-2</v>
      </c>
      <c r="Q137">
        <v>-1.5747786440000001E-2</v>
      </c>
      <c r="R137">
        <v>-1.4666666666666599</v>
      </c>
      <c r="S137">
        <v>4.3961409063000003</v>
      </c>
      <c r="T137">
        <v>-0.56692031184000002</v>
      </c>
      <c r="U137" t="s">
        <v>33</v>
      </c>
      <c r="V137">
        <v>2.3625539277933401</v>
      </c>
      <c r="AC137" s="2"/>
      <c r="AD137" s="2">
        <f>R$98-R137</f>
        <v>0</v>
      </c>
      <c r="AE137" s="4">
        <f>S$98-S137</f>
        <v>-2.2972349400000702E-2</v>
      </c>
    </row>
    <row r="138" spans="1:33" x14ac:dyDescent="0.35">
      <c r="A138" t="s">
        <v>22</v>
      </c>
      <c r="B138">
        <v>4</v>
      </c>
      <c r="C138">
        <v>51</v>
      </c>
      <c r="D138" t="s">
        <v>81</v>
      </c>
      <c r="E138" t="s">
        <v>24</v>
      </c>
      <c r="F138" t="s">
        <v>24</v>
      </c>
      <c r="G138" t="s">
        <v>24</v>
      </c>
      <c r="H138">
        <v>1.6</v>
      </c>
      <c r="I138">
        <v>11.0828276</v>
      </c>
      <c r="J138">
        <v>-4.71154482757974E-4</v>
      </c>
      <c r="K138">
        <v>-16.34254554</v>
      </c>
      <c r="L138">
        <v>3.9245497318013403E-3</v>
      </c>
      <c r="M138">
        <v>8.8000000000000007</v>
      </c>
      <c r="N138">
        <v>0.43431977777778003</v>
      </c>
      <c r="O138">
        <v>0.25447945299143998</v>
      </c>
      <c r="P138">
        <v>1.1082827599999999E-2</v>
      </c>
      <c r="Q138">
        <v>-1.634254554E-2</v>
      </c>
      <c r="R138">
        <v>-5.8666666666666698</v>
      </c>
      <c r="S138">
        <v>4.7545330404000001</v>
      </c>
      <c r="T138">
        <v>-0.58833163944</v>
      </c>
      <c r="U138" t="s">
        <v>35</v>
      </c>
      <c r="V138">
        <v>-1.7004652657066699</v>
      </c>
      <c r="X138">
        <f>S138-S141</f>
        <v>0.97363326060000022</v>
      </c>
      <c r="Y138">
        <f>MAX(S138:S140)-MIN(S138:S140)</f>
        <v>9.7298143799999792E-2</v>
      </c>
      <c r="AC138" s="2"/>
      <c r="AD138" s="2">
        <f>R$99-R138</f>
        <v>0.3666666666666698</v>
      </c>
      <c r="AE138" s="4">
        <f>S$99-S138</f>
        <v>-9.9803246400000489E-2</v>
      </c>
    </row>
    <row r="139" spans="1:33" x14ac:dyDescent="0.35">
      <c r="A139" t="s">
        <v>22</v>
      </c>
      <c r="B139">
        <v>4</v>
      </c>
      <c r="C139">
        <v>52</v>
      </c>
      <c r="D139" t="s">
        <v>82</v>
      </c>
      <c r="E139" t="s">
        <v>24</v>
      </c>
      <c r="F139" t="s">
        <v>24</v>
      </c>
      <c r="G139" t="s">
        <v>24</v>
      </c>
      <c r="H139">
        <v>2.2999999999999998</v>
      </c>
      <c r="I139">
        <v>10.937735</v>
      </c>
      <c r="J139">
        <v>7.2509103448348299E-4</v>
      </c>
      <c r="K139">
        <v>-16.153434839999999</v>
      </c>
      <c r="L139">
        <v>8.4765161685829704E-3</v>
      </c>
      <c r="M139">
        <v>10.1</v>
      </c>
      <c r="N139">
        <v>0.47609388888888299</v>
      </c>
      <c r="O139">
        <v>0.34445360683759302</v>
      </c>
      <c r="P139">
        <v>1.0937735000000001E-2</v>
      </c>
      <c r="Q139">
        <v>-1.6153434840000001E-2</v>
      </c>
      <c r="R139">
        <v>-8.43333333333333</v>
      </c>
      <c r="S139">
        <v>4.6922883149999999</v>
      </c>
      <c r="T139">
        <v>-0.58152365423999997</v>
      </c>
      <c r="U139" t="s">
        <v>37</v>
      </c>
      <c r="V139">
        <v>-4.3225686725733299</v>
      </c>
      <c r="X139">
        <f t="shared" ref="X139:X140" si="14">S139-S142</f>
        <v>0.91596334830000004</v>
      </c>
      <c r="AC139" s="2"/>
      <c r="AD139" s="2">
        <f>R$100-R139</f>
        <v>0</v>
      </c>
      <c r="AE139" s="4">
        <f>S$100-S139</f>
        <v>-9.0161471400000082E-2</v>
      </c>
    </row>
    <row r="140" spans="1:33" x14ac:dyDescent="0.35">
      <c r="A140" t="s">
        <v>22</v>
      </c>
      <c r="B140">
        <v>4</v>
      </c>
      <c r="C140">
        <v>53</v>
      </c>
      <c r="D140" t="s">
        <v>83</v>
      </c>
      <c r="E140" t="s">
        <v>24</v>
      </c>
      <c r="F140" t="s">
        <v>24</v>
      </c>
      <c r="G140" t="s">
        <v>24</v>
      </c>
      <c r="H140">
        <v>1.4</v>
      </c>
      <c r="I140">
        <v>11.1645372</v>
      </c>
      <c r="J140">
        <v>2.65876096551735E-2</v>
      </c>
      <c r="K140">
        <v>-15.51479816</v>
      </c>
      <c r="L140">
        <v>2.2188184214560799E-2</v>
      </c>
      <c r="M140">
        <v>9.9</v>
      </c>
      <c r="N140">
        <v>0.54683822222222001</v>
      </c>
      <c r="O140">
        <v>0.69091986324784904</v>
      </c>
      <c r="P140">
        <v>1.11645372E-2</v>
      </c>
      <c r="Q140">
        <v>-1.5514798159999999E-2</v>
      </c>
      <c r="R140">
        <v>-5.1333333333333302</v>
      </c>
      <c r="S140">
        <v>4.7895864587999997</v>
      </c>
      <c r="T140">
        <v>-0.55853273376000001</v>
      </c>
      <c r="U140" t="s">
        <v>39</v>
      </c>
      <c r="V140">
        <v>-0.90227960829333198</v>
      </c>
      <c r="X140">
        <f t="shared" si="14"/>
        <v>0.97063579469999972</v>
      </c>
      <c r="AC140" s="2"/>
      <c r="AD140" s="2">
        <f>R$101-R140</f>
        <v>0</v>
      </c>
      <c r="AE140" s="4">
        <f>S$101-S140</f>
        <v>-2.9199541799999729E-2</v>
      </c>
    </row>
    <row r="141" spans="1:33" x14ac:dyDescent="0.35">
      <c r="A141" t="s">
        <v>22</v>
      </c>
      <c r="B141">
        <v>4</v>
      </c>
      <c r="C141">
        <v>54</v>
      </c>
      <c r="D141" t="s">
        <v>84</v>
      </c>
      <c r="E141" t="s">
        <v>24</v>
      </c>
      <c r="F141" t="s">
        <v>24</v>
      </c>
      <c r="G141" t="s">
        <v>24</v>
      </c>
      <c r="H141">
        <v>3.8</v>
      </c>
      <c r="I141">
        <v>8.8132862000000003</v>
      </c>
      <c r="J141">
        <v>8.0513075862070297E-3</v>
      </c>
      <c r="K141">
        <v>-34.502812740000003</v>
      </c>
      <c r="L141">
        <v>9.6484842911885894E-3</v>
      </c>
      <c r="M141">
        <v>11.6</v>
      </c>
      <c r="N141">
        <v>0.34312499999999702</v>
      </c>
      <c r="O141">
        <v>0.15740916239314401</v>
      </c>
      <c r="P141">
        <v>8.8132861999999992E-3</v>
      </c>
      <c r="Q141">
        <v>-3.450281274E-2</v>
      </c>
      <c r="R141">
        <v>-13.9333333333333</v>
      </c>
      <c r="S141">
        <v>3.7808997797999999</v>
      </c>
      <c r="T141">
        <v>-1.24210125864</v>
      </c>
      <c r="U141" t="s">
        <v>41</v>
      </c>
      <c r="V141">
        <v>-11.394534812173299</v>
      </c>
      <c r="Y141">
        <f>MAX(S141:S143)-MIN(S141:S143)</f>
        <v>4.2625697400000107E-2</v>
      </c>
      <c r="AC141" s="2"/>
      <c r="AD141" s="2">
        <f>R$102-R141</f>
        <v>0.36666666666659964</v>
      </c>
      <c r="AE141" s="4">
        <f>S$102-S141</f>
        <v>-2.5384702199999776E-2</v>
      </c>
    </row>
    <row r="142" spans="1:33" x14ac:dyDescent="0.35">
      <c r="A142" t="s">
        <v>22</v>
      </c>
      <c r="B142">
        <v>4</v>
      </c>
      <c r="C142">
        <v>55</v>
      </c>
      <c r="D142" t="s">
        <v>85</v>
      </c>
      <c r="E142" t="s">
        <v>24</v>
      </c>
      <c r="F142" t="s">
        <v>24</v>
      </c>
      <c r="G142" t="s">
        <v>24</v>
      </c>
      <c r="H142">
        <v>4.5999999999999996</v>
      </c>
      <c r="I142">
        <v>8.8026222999999995</v>
      </c>
      <c r="J142">
        <v>9.4648400000001097E-3</v>
      </c>
      <c r="K142">
        <v>-33.558550680000003</v>
      </c>
      <c r="L142">
        <v>8.9844243678164296E-3</v>
      </c>
      <c r="M142">
        <v>12.7</v>
      </c>
      <c r="N142">
        <v>0.33804044444444198</v>
      </c>
      <c r="O142">
        <v>0.14635685470083901</v>
      </c>
      <c r="P142">
        <v>8.8026223000000001E-3</v>
      </c>
      <c r="Q142">
        <v>-3.355855068E-2</v>
      </c>
      <c r="R142">
        <v>-16.866666666666699</v>
      </c>
      <c r="S142">
        <v>3.7763249666999998</v>
      </c>
      <c r="T142">
        <v>-1.2081078244800001</v>
      </c>
      <c r="U142" t="s">
        <v>43</v>
      </c>
      <c r="V142">
        <v>-14.298449524446699</v>
      </c>
      <c r="AC142" s="2"/>
      <c r="AD142" s="2">
        <f>R$103-R142</f>
        <v>0.36666666666669911</v>
      </c>
      <c r="AE142" s="4">
        <f>S$103-S142</f>
        <v>-3.9042861000000428E-3</v>
      </c>
    </row>
    <row r="143" spans="1:33" x14ac:dyDescent="0.35">
      <c r="A143" t="s">
        <v>22</v>
      </c>
      <c r="B143">
        <v>4</v>
      </c>
      <c r="C143">
        <v>56</v>
      </c>
      <c r="D143" t="s">
        <v>86</v>
      </c>
      <c r="E143" t="s">
        <v>24</v>
      </c>
      <c r="F143" t="s">
        <v>24</v>
      </c>
      <c r="G143" t="s">
        <v>24</v>
      </c>
      <c r="H143">
        <v>5.5</v>
      </c>
      <c r="I143">
        <v>8.9019829000000001</v>
      </c>
      <c r="J143">
        <v>1.1533696551724201E-2</v>
      </c>
      <c r="K143">
        <v>-32.496655160000003</v>
      </c>
      <c r="L143">
        <v>4.7282780076641799E-3</v>
      </c>
      <c r="M143">
        <v>13.8</v>
      </c>
      <c r="N143">
        <v>0.33709355555555498</v>
      </c>
      <c r="O143">
        <v>0.13187876923074901</v>
      </c>
      <c r="P143">
        <v>8.9019829000000009E-3</v>
      </c>
      <c r="Q143">
        <v>-3.2496655159999999E-2</v>
      </c>
      <c r="R143">
        <v>-20.1666666666667</v>
      </c>
      <c r="S143">
        <v>3.8189506640999999</v>
      </c>
      <c r="T143">
        <v>-1.16987958576</v>
      </c>
      <c r="U143" t="s">
        <v>45</v>
      </c>
      <c r="V143">
        <v>-17.517595588326699</v>
      </c>
      <c r="AC143" s="2"/>
      <c r="AD143" s="2">
        <f>R$104-R143</f>
        <v>0.36666666666669911</v>
      </c>
      <c r="AE143" s="4">
        <f>S$104-S143</f>
        <v>9.7358547000001572E-3</v>
      </c>
    </row>
    <row r="144" spans="1:33" x14ac:dyDescent="0.35">
      <c r="A144" t="s">
        <v>22</v>
      </c>
      <c r="B144">
        <v>5</v>
      </c>
      <c r="C144">
        <v>3</v>
      </c>
      <c r="D144" t="s">
        <v>89</v>
      </c>
      <c r="E144" t="s">
        <v>24</v>
      </c>
      <c r="F144" t="s">
        <v>24</v>
      </c>
      <c r="G144" t="s">
        <v>24</v>
      </c>
      <c r="H144">
        <v>1.7</v>
      </c>
      <c r="I144">
        <v>11.1384103</v>
      </c>
      <c r="J144">
        <v>3.8730033103449898E-2</v>
      </c>
      <c r="K144">
        <v>-16.614318560000001</v>
      </c>
      <c r="L144">
        <v>-1.6542015478933601E-2</v>
      </c>
      <c r="M144">
        <v>10</v>
      </c>
      <c r="N144">
        <v>0.54786666666667105</v>
      </c>
      <c r="O144">
        <v>0.81390789743591796</v>
      </c>
      <c r="P144">
        <v>1.11384103E-2</v>
      </c>
      <c r="Q144">
        <v>-1.6614318560000001E-2</v>
      </c>
      <c r="R144">
        <v>-6.2333333333333298</v>
      </c>
      <c r="S144">
        <v>4.7783780186999998</v>
      </c>
      <c r="T144">
        <v>-0.59811546816000005</v>
      </c>
      <c r="U144" t="s">
        <v>25</v>
      </c>
      <c r="V144">
        <v>-2.0530707827933301</v>
      </c>
      <c r="X144">
        <f>S144-S153</f>
        <v>-0.22035267540000003</v>
      </c>
      <c r="AB144" s="2">
        <f>MIN(R144:R156)</f>
        <v>-19.8</v>
      </c>
      <c r="AC144" s="2">
        <f>MIN(S144:S156)</f>
        <v>3.6004054085999999</v>
      </c>
      <c r="AD144" s="2">
        <f>R$92-R144</f>
        <v>0.73333333333332984</v>
      </c>
      <c r="AE144" s="4">
        <f>S$92-S144</f>
        <v>6.1994575499999982E-2</v>
      </c>
      <c r="AF144" s="2">
        <f>MIN(AD144:AD156)</f>
        <v>-0.36666666666666003</v>
      </c>
      <c r="AG144" s="4">
        <f>MIN(AE144:AE156)</f>
        <v>-0.23927753849999966</v>
      </c>
    </row>
    <row r="145" spans="1:33" x14ac:dyDescent="0.35">
      <c r="A145" t="s">
        <v>22</v>
      </c>
      <c r="B145">
        <v>5</v>
      </c>
      <c r="C145">
        <v>7</v>
      </c>
      <c r="D145" t="s">
        <v>100</v>
      </c>
      <c r="E145" t="s">
        <v>24</v>
      </c>
      <c r="F145" t="s">
        <v>24</v>
      </c>
      <c r="G145" t="s">
        <v>24</v>
      </c>
      <c r="H145">
        <v>-0.19999999999999901</v>
      </c>
      <c r="I145">
        <v>8.3925534000000006</v>
      </c>
      <c r="J145">
        <v>4.5202678620691099E-2</v>
      </c>
      <c r="K145">
        <v>-16.01118022</v>
      </c>
      <c r="L145">
        <v>1.3121937164718999E-3</v>
      </c>
      <c r="M145">
        <v>7.6</v>
      </c>
      <c r="N145">
        <v>0.48443193869732698</v>
      </c>
      <c r="O145" t="s">
        <v>24</v>
      </c>
      <c r="P145">
        <v>8.3925534000000006E-3</v>
      </c>
      <c r="Q145">
        <v>-1.6011180220000001E-2</v>
      </c>
      <c r="R145">
        <v>0.73333333333332995</v>
      </c>
      <c r="S145">
        <v>3.6004054085999999</v>
      </c>
      <c r="T145">
        <v>-0.57640248792000004</v>
      </c>
      <c r="U145" t="s">
        <v>47</v>
      </c>
      <c r="V145">
        <v>3.7573362540133299</v>
      </c>
      <c r="AB145" s="2">
        <f>MAX(R144:R156)</f>
        <v>0.73333333333332995</v>
      </c>
      <c r="AC145" s="2">
        <f>MAX(S144:S156)</f>
        <v>4.9987306940999998</v>
      </c>
      <c r="AD145" s="2">
        <f>R$93-R145</f>
        <v>0</v>
      </c>
      <c r="AE145" s="4">
        <f>S$93-S145</f>
        <v>-0.13731595020000009</v>
      </c>
      <c r="AF145" s="2">
        <f>MAX(AD144:AD156)</f>
        <v>0.73333333333332984</v>
      </c>
      <c r="AG145" s="4">
        <f>MAX(AE144:AE156)</f>
        <v>6.1994575499999982E-2</v>
      </c>
    </row>
    <row r="146" spans="1:33" x14ac:dyDescent="0.35">
      <c r="A146" t="s">
        <v>22</v>
      </c>
      <c r="B146">
        <v>5</v>
      </c>
      <c r="C146">
        <v>8</v>
      </c>
      <c r="D146" t="s">
        <v>101</v>
      </c>
      <c r="E146" t="s">
        <v>24</v>
      </c>
      <c r="F146" t="s">
        <v>24</v>
      </c>
      <c r="G146" t="s">
        <v>24</v>
      </c>
      <c r="H146">
        <v>5.0999999999999996</v>
      </c>
      <c r="I146">
        <v>8.5285083999999998</v>
      </c>
      <c r="J146">
        <v>3.7324626206896902E-2</v>
      </c>
      <c r="K146">
        <v>-33.96154714</v>
      </c>
      <c r="L146">
        <v>-2.7983436628364802E-2</v>
      </c>
      <c r="M146">
        <v>13.6</v>
      </c>
      <c r="N146">
        <v>0.51999944444445101</v>
      </c>
      <c r="O146">
        <v>0.49193524786326698</v>
      </c>
      <c r="P146">
        <v>8.5285084000000008E-3</v>
      </c>
      <c r="Q146">
        <v>-3.3961547139999999E-2</v>
      </c>
      <c r="R146">
        <v>-18.7</v>
      </c>
      <c r="S146">
        <v>3.6587301035999999</v>
      </c>
      <c r="T146">
        <v>-1.2226156970399999</v>
      </c>
      <c r="U146" t="s">
        <v>49</v>
      </c>
      <c r="V146">
        <v>-16.263885593440001</v>
      </c>
      <c r="X146">
        <f>S146-S144</f>
        <v>-1.1196479150999998</v>
      </c>
      <c r="AB146" s="2">
        <f>AB145-AB144</f>
        <v>20.533333333333331</v>
      </c>
      <c r="AC146" s="2">
        <f>AC145-AC144</f>
        <v>1.3983252854999999</v>
      </c>
      <c r="AD146" s="2">
        <f>R$94-R146</f>
        <v>0</v>
      </c>
      <c r="AE146" s="4">
        <f>S$94-S146</f>
        <v>-9.2344094700000046E-2</v>
      </c>
      <c r="AF146" s="3">
        <f>AF145-AF144</f>
        <v>1.0999999999999899</v>
      </c>
      <c r="AG146" s="4">
        <f>AG145-AG144</f>
        <v>0.30127211399999965</v>
      </c>
    </row>
    <row r="147" spans="1:33" x14ac:dyDescent="0.35">
      <c r="A147" t="s">
        <v>22</v>
      </c>
      <c r="B147">
        <v>5</v>
      </c>
      <c r="C147">
        <v>41</v>
      </c>
      <c r="D147" t="s">
        <v>90</v>
      </c>
      <c r="E147" t="s">
        <v>24</v>
      </c>
      <c r="F147" t="s">
        <v>24</v>
      </c>
      <c r="G147" t="s">
        <v>24</v>
      </c>
      <c r="H147">
        <v>1.2</v>
      </c>
      <c r="I147">
        <v>11.5187898</v>
      </c>
      <c r="J147">
        <v>6.6824104827587702E-2</v>
      </c>
      <c r="K147">
        <v>-15.65823252</v>
      </c>
      <c r="L147">
        <v>5.0243262835197302E-3</v>
      </c>
      <c r="M147">
        <v>9.6999999999999993</v>
      </c>
      <c r="N147">
        <v>0.87648688888889104</v>
      </c>
      <c r="O147">
        <v>1.2091130940171</v>
      </c>
      <c r="P147">
        <v>1.15187898E-2</v>
      </c>
      <c r="Q147">
        <v>-1.5658232519999999E-2</v>
      </c>
      <c r="R147">
        <v>-4.4000000000000004</v>
      </c>
      <c r="S147">
        <v>4.9415608241999998</v>
      </c>
      <c r="T147">
        <v>-0.56369637072000001</v>
      </c>
      <c r="U147" t="s">
        <v>27</v>
      </c>
      <c r="V147">
        <v>-2.2135546519999601E-2</v>
      </c>
      <c r="AC147" s="2"/>
      <c r="AD147" s="2">
        <f>R$95-R147</f>
        <v>0</v>
      </c>
      <c r="AE147" s="4">
        <f>S$95-S147</f>
        <v>-0.23927753849999966</v>
      </c>
      <c r="AF147" s="2">
        <f>AVERAGE(AD144:AD156)</f>
        <v>7.5153558590010596E-16</v>
      </c>
      <c r="AG147" s="4">
        <f>AVERAGE(AE144:AE156)</f>
        <v>-0.17572960680000005</v>
      </c>
    </row>
    <row r="148" spans="1:33" x14ac:dyDescent="0.35">
      <c r="A148" t="s">
        <v>22</v>
      </c>
      <c r="B148">
        <v>5</v>
      </c>
      <c r="C148">
        <v>42</v>
      </c>
      <c r="D148" t="s">
        <v>91</v>
      </c>
      <c r="E148" t="s">
        <v>24</v>
      </c>
      <c r="F148" t="s">
        <v>24</v>
      </c>
      <c r="G148" t="s">
        <v>24</v>
      </c>
      <c r="H148">
        <v>0.89999999999999902</v>
      </c>
      <c r="I148">
        <v>11.251978100000001</v>
      </c>
      <c r="J148">
        <v>5.9063772413794097E-2</v>
      </c>
      <c r="K148">
        <v>-15.728425359999999</v>
      </c>
      <c r="L148">
        <v>3.0951048275811299E-3</v>
      </c>
      <c r="M148">
        <v>9.4</v>
      </c>
      <c r="N148">
        <v>0.80983122222222903</v>
      </c>
      <c r="O148">
        <v>1.1164971623931701</v>
      </c>
      <c r="P148">
        <v>1.1251978100000001E-2</v>
      </c>
      <c r="Q148">
        <v>-1.5728425359999999E-2</v>
      </c>
      <c r="R148">
        <v>-3.3</v>
      </c>
      <c r="S148">
        <v>4.8270986048999998</v>
      </c>
      <c r="T148">
        <v>-0.56622331295999995</v>
      </c>
      <c r="U148" t="s">
        <v>29</v>
      </c>
      <c r="V148">
        <v>0.96087529194000398</v>
      </c>
      <c r="AC148" s="2"/>
      <c r="AD148" s="2">
        <f>R$96-R148</f>
        <v>0</v>
      </c>
      <c r="AE148" s="4">
        <f>S$96-S148</f>
        <v>-0.20448984270000015</v>
      </c>
    </row>
    <row r="149" spans="1:33" x14ac:dyDescent="0.35">
      <c r="A149" t="s">
        <v>22</v>
      </c>
      <c r="B149">
        <v>5</v>
      </c>
      <c r="C149">
        <v>43</v>
      </c>
      <c r="D149" t="s">
        <v>92</v>
      </c>
      <c r="E149" t="s">
        <v>24</v>
      </c>
      <c r="F149" t="s">
        <v>24</v>
      </c>
      <c r="G149" t="s">
        <v>24</v>
      </c>
      <c r="H149">
        <v>0.60000000000000098</v>
      </c>
      <c r="I149">
        <v>10.965096600000001</v>
      </c>
      <c r="J149">
        <v>5.10516786206908E-2</v>
      </c>
      <c r="K149">
        <v>-15.804072059999999</v>
      </c>
      <c r="L149">
        <v>1.3646698850521301E-3</v>
      </c>
      <c r="M149">
        <v>9.1</v>
      </c>
      <c r="N149">
        <v>0.74105444444444402</v>
      </c>
      <c r="O149">
        <v>1.0248739829060001</v>
      </c>
      <c r="P149">
        <v>1.09650966E-2</v>
      </c>
      <c r="Q149">
        <v>-1.580407206E-2</v>
      </c>
      <c r="R149">
        <v>-2.2000000000000002</v>
      </c>
      <c r="S149">
        <v>4.7040264413999999</v>
      </c>
      <c r="T149">
        <v>-0.56894659416000004</v>
      </c>
      <c r="U149" t="s">
        <v>31</v>
      </c>
      <c r="V149">
        <v>1.9350798472399999</v>
      </c>
      <c r="AC149" s="2"/>
      <c r="AD149" s="2">
        <f>R$97-R149</f>
        <v>-0.36666666666666003</v>
      </c>
      <c r="AE149" s="4">
        <f>S$97-S149</f>
        <v>-0.20463535950000011</v>
      </c>
    </row>
    <row r="150" spans="1:33" x14ac:dyDescent="0.35">
      <c r="A150" t="s">
        <v>22</v>
      </c>
      <c r="B150">
        <v>5</v>
      </c>
      <c r="C150">
        <v>44</v>
      </c>
      <c r="D150" t="s">
        <v>93</v>
      </c>
      <c r="E150" t="s">
        <v>24</v>
      </c>
      <c r="F150" t="s">
        <v>24</v>
      </c>
      <c r="G150" t="s">
        <v>24</v>
      </c>
      <c r="H150">
        <v>0.39999999999999902</v>
      </c>
      <c r="I150">
        <v>10.654462199999999</v>
      </c>
      <c r="J150">
        <v>4.3241575172414698E-2</v>
      </c>
      <c r="K150">
        <v>-15.880975899999999</v>
      </c>
      <c r="L150">
        <v>-4.9740168582901301E-4</v>
      </c>
      <c r="M150">
        <v>8.9</v>
      </c>
      <c r="N150">
        <v>0.67367877777778096</v>
      </c>
      <c r="O150">
        <v>0.93373811965814502</v>
      </c>
      <c r="P150">
        <v>1.0654462199999999E-2</v>
      </c>
      <c r="Q150">
        <v>-1.58809759E-2</v>
      </c>
      <c r="R150">
        <v>-1.4666666666666599</v>
      </c>
      <c r="S150">
        <v>4.5707642838</v>
      </c>
      <c r="T150">
        <v>-0.57171513240000005</v>
      </c>
      <c r="U150" t="s">
        <v>33</v>
      </c>
      <c r="V150">
        <v>2.5323824847333398</v>
      </c>
      <c r="AC150" s="2"/>
      <c r="AD150" s="2">
        <f>R$98-R150</f>
        <v>0</v>
      </c>
      <c r="AE150" s="4">
        <f>S$98-S150</f>
        <v>-0.19759572690000038</v>
      </c>
    </row>
    <row r="151" spans="1:33" x14ac:dyDescent="0.35">
      <c r="A151" t="s">
        <v>22</v>
      </c>
      <c r="B151">
        <v>5</v>
      </c>
      <c r="C151">
        <v>51</v>
      </c>
      <c r="D151" t="s">
        <v>94</v>
      </c>
      <c r="E151" t="s">
        <v>24</v>
      </c>
      <c r="F151" t="s">
        <v>24</v>
      </c>
      <c r="G151" t="s">
        <v>24</v>
      </c>
      <c r="H151">
        <v>1.5</v>
      </c>
      <c r="I151">
        <v>11.384116499999999</v>
      </c>
      <c r="J151">
        <v>3.5105764137932503E-2</v>
      </c>
      <c r="K151">
        <v>-16.504530939999999</v>
      </c>
      <c r="L151">
        <v>-1.5724209348664999E-2</v>
      </c>
      <c r="M151">
        <v>8.6999999999999993</v>
      </c>
      <c r="N151">
        <v>0.54592111111111996</v>
      </c>
      <c r="O151">
        <v>1.0108515555555599</v>
      </c>
      <c r="P151">
        <v>1.1384116499999999E-2</v>
      </c>
      <c r="Q151">
        <v>-1.6504530940000001E-2</v>
      </c>
      <c r="R151">
        <v>-5.5</v>
      </c>
      <c r="S151">
        <v>4.8837859784999997</v>
      </c>
      <c r="T151">
        <v>-0.59416311383999998</v>
      </c>
      <c r="U151" t="s">
        <v>35</v>
      </c>
      <c r="V151">
        <v>-1.2103771353399999</v>
      </c>
      <c r="X151">
        <f>S151-S154</f>
        <v>0.92570696789999962</v>
      </c>
      <c r="Y151">
        <f>MAX(S151:S153)-MIN(S151:S153)</f>
        <v>0.17479956780000006</v>
      </c>
      <c r="AC151" s="2"/>
      <c r="AD151" s="2">
        <f>R$99-R151</f>
        <v>0</v>
      </c>
      <c r="AE151" s="4">
        <f>S$99-S151</f>
        <v>-0.22905618450000009</v>
      </c>
    </row>
    <row r="152" spans="1:33" x14ac:dyDescent="0.35">
      <c r="A152" t="s">
        <v>22</v>
      </c>
      <c r="B152">
        <v>5</v>
      </c>
      <c r="C152">
        <v>52</v>
      </c>
      <c r="D152" t="s">
        <v>95</v>
      </c>
      <c r="E152" t="s">
        <v>24</v>
      </c>
      <c r="F152" t="s">
        <v>24</v>
      </c>
      <c r="G152" t="s">
        <v>24</v>
      </c>
      <c r="H152">
        <v>2.2000000000000002</v>
      </c>
      <c r="I152">
        <v>11.2445947</v>
      </c>
      <c r="J152">
        <v>3.3919800000001103E-2</v>
      </c>
      <c r="K152">
        <v>-16.30719246</v>
      </c>
      <c r="L152">
        <v>-1.2672233409967501E-2</v>
      </c>
      <c r="M152">
        <v>10</v>
      </c>
      <c r="N152">
        <v>0.669222444444451</v>
      </c>
      <c r="O152">
        <v>1.0254492991453099</v>
      </c>
      <c r="P152">
        <v>1.1244594700000001E-2</v>
      </c>
      <c r="Q152">
        <v>-1.6307192460000001E-2</v>
      </c>
      <c r="R152">
        <v>-8.06666666666667</v>
      </c>
      <c r="S152">
        <v>4.8239311262999998</v>
      </c>
      <c r="T152">
        <v>-0.58705892855999997</v>
      </c>
      <c r="U152" t="s">
        <v>37</v>
      </c>
      <c r="V152">
        <v>-3.8297944689266701</v>
      </c>
      <c r="X152">
        <f t="shared" ref="X152:X153" si="15">S152-S155</f>
        <v>0.86195023199999987</v>
      </c>
      <c r="AC152" s="2"/>
      <c r="AD152" s="2">
        <f>R$100-R152</f>
        <v>-0.36666666666666003</v>
      </c>
      <c r="AE152" s="4">
        <f>S$100-S152</f>
        <v>-0.22180428269999997</v>
      </c>
    </row>
    <row r="153" spans="1:33" x14ac:dyDescent="0.35">
      <c r="A153" t="s">
        <v>22</v>
      </c>
      <c r="B153">
        <v>5</v>
      </c>
      <c r="C153">
        <v>53</v>
      </c>
      <c r="D153" t="s">
        <v>96</v>
      </c>
      <c r="E153" t="s">
        <v>24</v>
      </c>
      <c r="F153" t="s">
        <v>24</v>
      </c>
      <c r="G153" t="s">
        <v>24</v>
      </c>
      <c r="H153">
        <v>1.4</v>
      </c>
      <c r="I153">
        <v>11.652052899999999</v>
      </c>
      <c r="J153">
        <v>7.0344328275863593E-2</v>
      </c>
      <c r="K153">
        <v>-15.6230046</v>
      </c>
      <c r="L153">
        <v>5.7223235248990397E-3</v>
      </c>
      <c r="M153">
        <v>9.9</v>
      </c>
      <c r="N153">
        <v>0.90857644444444896</v>
      </c>
      <c r="O153">
        <v>1.25797989743592</v>
      </c>
      <c r="P153">
        <v>1.1652052899999999E-2</v>
      </c>
      <c r="Q153">
        <v>-1.56230046E-2</v>
      </c>
      <c r="R153">
        <v>-5.1333333333333302</v>
      </c>
      <c r="S153">
        <v>4.9987306940999998</v>
      </c>
      <c r="T153">
        <v>-0.56242816559999997</v>
      </c>
      <c r="U153" t="s">
        <v>39</v>
      </c>
      <c r="V153">
        <v>-0.69703080483333302</v>
      </c>
      <c r="X153">
        <f t="shared" si="15"/>
        <v>0.98055161489999954</v>
      </c>
      <c r="AC153" s="2"/>
      <c r="AD153" s="2">
        <f>R$101-R153</f>
        <v>0</v>
      </c>
      <c r="AE153" s="4">
        <f>S$101-S153</f>
        <v>-0.23834377709999988</v>
      </c>
    </row>
    <row r="154" spans="1:33" x14ac:dyDescent="0.35">
      <c r="A154" t="s">
        <v>22</v>
      </c>
      <c r="B154">
        <v>5</v>
      </c>
      <c r="C154">
        <v>54</v>
      </c>
      <c r="D154" t="s">
        <v>97</v>
      </c>
      <c r="E154" t="s">
        <v>24</v>
      </c>
      <c r="F154" t="s">
        <v>24</v>
      </c>
      <c r="G154" t="s">
        <v>24</v>
      </c>
      <c r="H154">
        <v>3.7</v>
      </c>
      <c r="I154">
        <v>9.2262913999999991</v>
      </c>
      <c r="J154">
        <v>3.65759158620695E-2</v>
      </c>
      <c r="K154">
        <v>-34.882572500000002</v>
      </c>
      <c r="L154">
        <v>-3.5327058390816998E-2</v>
      </c>
      <c r="M154">
        <v>11.5</v>
      </c>
      <c r="N154">
        <v>0.50645444444445098</v>
      </c>
      <c r="O154">
        <v>0.60506523076924901</v>
      </c>
      <c r="P154">
        <v>9.2262913999999994E-3</v>
      </c>
      <c r="Q154">
        <v>-3.48825725E-2</v>
      </c>
      <c r="R154">
        <v>-13.5666666666667</v>
      </c>
      <c r="S154">
        <v>3.9580790106000001</v>
      </c>
      <c r="T154">
        <v>-1.25577261</v>
      </c>
      <c r="U154" t="s">
        <v>41</v>
      </c>
      <c r="V154">
        <v>-10.864360266066701</v>
      </c>
      <c r="Y154">
        <f>MAX(S154:S156)-MIN(S154:S156)</f>
        <v>6.0100068600000167E-2</v>
      </c>
      <c r="AC154" s="2"/>
      <c r="AD154" s="2">
        <f>R$102-R154</f>
        <v>0</v>
      </c>
      <c r="AE154" s="4">
        <f>S$102-S154</f>
        <v>-0.20256393299999997</v>
      </c>
    </row>
    <row r="155" spans="1:33" x14ac:dyDescent="0.35">
      <c r="A155" t="s">
        <v>22</v>
      </c>
      <c r="B155">
        <v>5</v>
      </c>
      <c r="C155">
        <v>55</v>
      </c>
      <c r="D155" t="s">
        <v>98</v>
      </c>
      <c r="E155" t="s">
        <v>24</v>
      </c>
      <c r="F155" t="s">
        <v>24</v>
      </c>
      <c r="G155" t="s">
        <v>24</v>
      </c>
      <c r="H155">
        <v>4.5</v>
      </c>
      <c r="I155">
        <v>9.2353866999999994</v>
      </c>
      <c r="J155">
        <v>4.35294731034487E-2</v>
      </c>
      <c r="K155">
        <v>-33.912297539999997</v>
      </c>
      <c r="L155">
        <v>-3.1361938390816697E-2</v>
      </c>
      <c r="M155">
        <v>12.6</v>
      </c>
      <c r="N155">
        <v>0.54719244444444803</v>
      </c>
      <c r="O155">
        <v>0.57078550427352304</v>
      </c>
      <c r="P155">
        <v>9.2353867000000006E-3</v>
      </c>
      <c r="Q155">
        <v>-3.3912297539999997E-2</v>
      </c>
      <c r="R155">
        <v>-16.5</v>
      </c>
      <c r="S155">
        <v>3.9619808942999999</v>
      </c>
      <c r="T155">
        <v>-1.22084271144</v>
      </c>
      <c r="U155" t="s">
        <v>43</v>
      </c>
      <c r="V155">
        <v>-13.75886181714</v>
      </c>
      <c r="AC155" s="2"/>
      <c r="AD155" s="2">
        <f>R$103-R155</f>
        <v>0</v>
      </c>
      <c r="AE155" s="4">
        <f>S$103-S155</f>
        <v>-0.18956021370000009</v>
      </c>
    </row>
    <row r="156" spans="1:33" x14ac:dyDescent="0.35">
      <c r="A156" t="s">
        <v>22</v>
      </c>
      <c r="B156">
        <v>5</v>
      </c>
      <c r="C156">
        <v>56</v>
      </c>
      <c r="D156" t="s">
        <v>99</v>
      </c>
      <c r="E156" t="s">
        <v>24</v>
      </c>
      <c r="F156" t="s">
        <v>24</v>
      </c>
      <c r="G156" t="s">
        <v>24</v>
      </c>
      <c r="H156">
        <v>5.4</v>
      </c>
      <c r="I156">
        <v>9.3663848000000005</v>
      </c>
      <c r="J156">
        <v>5.2321416551723801E-2</v>
      </c>
      <c r="K156">
        <v>-32.821690340000004</v>
      </c>
      <c r="L156">
        <v>-2.4330621149437799E-2</v>
      </c>
      <c r="M156">
        <v>13.7</v>
      </c>
      <c r="N156">
        <v>0.58759566666666496</v>
      </c>
      <c r="O156">
        <v>0.54853558974360095</v>
      </c>
      <c r="P156">
        <v>9.3663848000000004E-3</v>
      </c>
      <c r="Q156">
        <v>-3.2821690340000001E-2</v>
      </c>
      <c r="R156">
        <v>-19.8</v>
      </c>
      <c r="S156">
        <v>4.0181790792000003</v>
      </c>
      <c r="T156">
        <v>-1.18158085224</v>
      </c>
      <c r="U156" t="s">
        <v>45</v>
      </c>
      <c r="V156">
        <v>-16.963401773040001</v>
      </c>
      <c r="AC156" s="2"/>
      <c r="AD156" s="2">
        <f>R$104-R156</f>
        <v>0</v>
      </c>
      <c r="AE156" s="4">
        <f>S$104-S156</f>
        <v>-0.18949256040000018</v>
      </c>
    </row>
    <row r="157" spans="1:33" x14ac:dyDescent="0.35">
      <c r="A157" t="s">
        <v>103</v>
      </c>
      <c r="B157">
        <v>1</v>
      </c>
      <c r="C157">
        <v>3</v>
      </c>
      <c r="D157" t="s">
        <v>23</v>
      </c>
      <c r="E157" t="s">
        <v>24</v>
      </c>
      <c r="F157" t="s">
        <v>24</v>
      </c>
      <c r="G157" t="s">
        <v>24</v>
      </c>
      <c r="H157">
        <v>0.17556204260049699</v>
      </c>
      <c r="I157">
        <v>14.832714899999999</v>
      </c>
      <c r="J157" t="s">
        <v>24</v>
      </c>
      <c r="K157">
        <v>-16.813749659999999</v>
      </c>
      <c r="L157" t="s">
        <v>24</v>
      </c>
      <c r="M157">
        <v>44.164525265398197</v>
      </c>
      <c r="N157" t="s">
        <v>24</v>
      </c>
      <c r="O157" t="s">
        <v>24</v>
      </c>
      <c r="P157">
        <v>1.48327149E-2</v>
      </c>
      <c r="Q157">
        <v>-1.6813749659999998E-2</v>
      </c>
      <c r="R157">
        <v>-0.64372748953515602</v>
      </c>
      <c r="S157">
        <v>6.3632346920999998</v>
      </c>
      <c r="T157">
        <v>-0.60529498776000001</v>
      </c>
      <c r="U157" t="s">
        <v>25</v>
      </c>
      <c r="V157">
        <v>5.1142122148048399</v>
      </c>
      <c r="AB157" s="2">
        <f>MIN(R157:R169)</f>
        <v>-0.64372748953515602</v>
      </c>
      <c r="AC157" s="2">
        <f>MIN(S157:S169)</f>
        <v>4.6123965888000003</v>
      </c>
    </row>
    <row r="158" spans="1:33" x14ac:dyDescent="0.35">
      <c r="A158" t="s">
        <v>103</v>
      </c>
      <c r="B158">
        <v>1</v>
      </c>
      <c r="C158">
        <v>7</v>
      </c>
      <c r="D158" t="s">
        <v>46</v>
      </c>
      <c r="E158" t="s">
        <v>24</v>
      </c>
      <c r="F158" t="s">
        <v>24</v>
      </c>
      <c r="G158" t="s">
        <v>24</v>
      </c>
      <c r="H158">
        <v>-2.2488435528855</v>
      </c>
      <c r="I158">
        <v>13.4016398</v>
      </c>
      <c r="J158" t="s">
        <v>24</v>
      </c>
      <c r="K158">
        <v>-16.128419520000001</v>
      </c>
      <c r="L158" t="s">
        <v>24</v>
      </c>
      <c r="M158">
        <v>41.023197213988702</v>
      </c>
      <c r="N158" t="s">
        <v>24</v>
      </c>
      <c r="O158" t="s">
        <v>24</v>
      </c>
      <c r="P158">
        <v>1.34016398E-2</v>
      </c>
      <c r="Q158">
        <v>-1.6128419519999999E-2</v>
      </c>
      <c r="R158">
        <v>8.2457596939135005</v>
      </c>
      <c r="S158">
        <v>5.7493034742000004</v>
      </c>
      <c r="T158">
        <v>-0.58062310271999995</v>
      </c>
      <c r="U158" t="s">
        <v>47</v>
      </c>
      <c r="V158">
        <v>13.414440065393499</v>
      </c>
      <c r="AB158" s="2">
        <f>MAX(R157:R169)</f>
        <v>8.2457596939135005</v>
      </c>
      <c r="AC158" s="2">
        <f>MAX(S157:S169)</f>
        <v>6.3632346920999998</v>
      </c>
    </row>
    <row r="159" spans="1:33" x14ac:dyDescent="0.35">
      <c r="A159" t="s">
        <v>103</v>
      </c>
      <c r="B159">
        <v>1</v>
      </c>
      <c r="C159">
        <v>8</v>
      </c>
      <c r="D159" t="s">
        <v>48</v>
      </c>
      <c r="E159" t="s">
        <v>24</v>
      </c>
      <c r="F159" t="s">
        <v>24</v>
      </c>
      <c r="G159" t="s">
        <v>24</v>
      </c>
      <c r="H159">
        <v>-0.80464183514780496</v>
      </c>
      <c r="I159">
        <v>13.625567050000001</v>
      </c>
      <c r="J159" t="s">
        <v>24</v>
      </c>
      <c r="K159">
        <v>-34.132545319999998</v>
      </c>
      <c r="L159" t="s">
        <v>24</v>
      </c>
      <c r="M159">
        <v>41.110023039344703</v>
      </c>
      <c r="N159" t="s">
        <v>24</v>
      </c>
      <c r="O159" t="s">
        <v>24</v>
      </c>
      <c r="P159">
        <v>1.3625567050000001E-2</v>
      </c>
      <c r="Q159">
        <v>-3.4132545319999999E-2</v>
      </c>
      <c r="R159">
        <v>2.9503533955419501</v>
      </c>
      <c r="S159">
        <v>5.8453682644500002</v>
      </c>
      <c r="T159">
        <v>-1.2287716315199999</v>
      </c>
      <c r="U159" t="s">
        <v>49</v>
      </c>
      <c r="V159">
        <v>7.5669500284719504</v>
      </c>
      <c r="AB159" s="2">
        <f>AB158-AB157</f>
        <v>8.8894871834486562</v>
      </c>
      <c r="AC159" s="2">
        <f>AC158-AC157</f>
        <v>1.7508381032999996</v>
      </c>
    </row>
    <row r="160" spans="1:33" x14ac:dyDescent="0.35">
      <c r="A160" t="s">
        <v>103</v>
      </c>
      <c r="B160">
        <v>1</v>
      </c>
      <c r="C160">
        <v>41</v>
      </c>
      <c r="D160" t="s">
        <v>26</v>
      </c>
      <c r="E160" t="s">
        <v>24</v>
      </c>
      <c r="F160" t="s">
        <v>24</v>
      </c>
      <c r="G160" t="s">
        <v>24</v>
      </c>
      <c r="H160">
        <v>-0.128817066173603</v>
      </c>
      <c r="I160">
        <v>14.435916649999999</v>
      </c>
      <c r="J160" t="s">
        <v>24</v>
      </c>
      <c r="K160">
        <v>-15.827663579999999</v>
      </c>
      <c r="L160" t="s">
        <v>24</v>
      </c>
      <c r="M160">
        <v>44.9474853850176</v>
      </c>
      <c r="N160" t="s">
        <v>24</v>
      </c>
      <c r="O160" t="s">
        <v>24</v>
      </c>
      <c r="P160">
        <v>1.443591665E-2</v>
      </c>
      <c r="Q160">
        <v>-1.5827663580000002E-2</v>
      </c>
      <c r="R160">
        <v>0.47232924263654402</v>
      </c>
      <c r="S160">
        <v>6.1930082428500004</v>
      </c>
      <c r="T160">
        <v>-0.56979588887999999</v>
      </c>
      <c r="U160" t="s">
        <v>27</v>
      </c>
      <c r="V160">
        <v>6.09554159660654</v>
      </c>
      <c r="AC160" s="2"/>
    </row>
    <row r="161" spans="1:32" x14ac:dyDescent="0.35">
      <c r="A161" t="s">
        <v>103</v>
      </c>
      <c r="B161">
        <v>1</v>
      </c>
      <c r="C161">
        <v>42</v>
      </c>
      <c r="D161" t="s">
        <v>28</v>
      </c>
      <c r="E161" t="s">
        <v>24</v>
      </c>
      <c r="F161" t="s">
        <v>24</v>
      </c>
      <c r="G161" t="s">
        <v>24</v>
      </c>
      <c r="H161">
        <v>-0.53211420327290404</v>
      </c>
      <c r="I161">
        <v>13.849500900000001</v>
      </c>
      <c r="J161" t="s">
        <v>24</v>
      </c>
      <c r="K161">
        <v>-15.88805436</v>
      </c>
      <c r="L161" t="s">
        <v>24</v>
      </c>
      <c r="M161">
        <v>44.544188247918299</v>
      </c>
      <c r="N161" t="s">
        <v>24</v>
      </c>
      <c r="O161" t="s">
        <v>24</v>
      </c>
      <c r="P161">
        <v>1.3849500900000001E-2</v>
      </c>
      <c r="Q161">
        <v>-1.5888054360000001E-2</v>
      </c>
      <c r="R161">
        <v>1.95108541200065</v>
      </c>
      <c r="S161">
        <v>5.9414358860999998</v>
      </c>
      <c r="T161">
        <v>-0.57196995695999997</v>
      </c>
      <c r="U161" t="s">
        <v>29</v>
      </c>
      <c r="V161">
        <v>7.32055134114065</v>
      </c>
      <c r="AC161" s="2"/>
    </row>
    <row r="162" spans="1:32" x14ac:dyDescent="0.35">
      <c r="A162" t="s">
        <v>103</v>
      </c>
      <c r="B162">
        <v>1</v>
      </c>
      <c r="C162">
        <v>43</v>
      </c>
      <c r="D162" t="s">
        <v>30</v>
      </c>
      <c r="E162" t="s">
        <v>24</v>
      </c>
      <c r="F162" t="s">
        <v>24</v>
      </c>
      <c r="G162" t="s">
        <v>24</v>
      </c>
      <c r="H162">
        <v>-0.94677616775310702</v>
      </c>
      <c r="I162">
        <v>13.231245550000001</v>
      </c>
      <c r="J162" t="s">
        <v>24</v>
      </c>
      <c r="K162">
        <v>-15.950519359999999</v>
      </c>
      <c r="L162" t="s">
        <v>24</v>
      </c>
      <c r="M162">
        <v>44.129526283438103</v>
      </c>
      <c r="N162" t="s">
        <v>24</v>
      </c>
      <c r="O162" t="s">
        <v>24</v>
      </c>
      <c r="P162">
        <v>1.323124555E-2</v>
      </c>
      <c r="Q162">
        <v>-1.5950519359999998E-2</v>
      </c>
      <c r="R162">
        <v>3.47151261509473</v>
      </c>
      <c r="S162">
        <v>5.67620434095</v>
      </c>
      <c r="T162">
        <v>-0.57421869696000005</v>
      </c>
      <c r="U162" t="s">
        <v>31</v>
      </c>
      <c r="V162">
        <v>8.5734982590847295</v>
      </c>
      <c r="AC162" s="2"/>
    </row>
    <row r="163" spans="1:32" x14ac:dyDescent="0.35">
      <c r="A163" t="s">
        <v>103</v>
      </c>
      <c r="B163">
        <v>1</v>
      </c>
      <c r="C163">
        <v>44</v>
      </c>
      <c r="D163" t="s">
        <v>32</v>
      </c>
      <c r="E163" t="s">
        <v>24</v>
      </c>
      <c r="F163" t="s">
        <v>24</v>
      </c>
      <c r="G163" t="s">
        <v>24</v>
      </c>
      <c r="H163">
        <v>-1.3801067466404999</v>
      </c>
      <c r="I163">
        <v>12.62707305</v>
      </c>
      <c r="J163" t="s">
        <v>24</v>
      </c>
      <c r="K163">
        <v>-16.017299319999999</v>
      </c>
      <c r="L163" t="s">
        <v>24</v>
      </c>
      <c r="M163">
        <v>43.696195704550703</v>
      </c>
      <c r="N163" t="s">
        <v>24</v>
      </c>
      <c r="O163" t="s">
        <v>24</v>
      </c>
      <c r="P163">
        <v>1.262707305E-2</v>
      </c>
      <c r="Q163">
        <v>-1.6017299320000001E-2</v>
      </c>
      <c r="R163">
        <v>5.0603914043484997</v>
      </c>
      <c r="S163">
        <v>5.4170143384499996</v>
      </c>
      <c r="T163">
        <v>-0.57662277551999996</v>
      </c>
      <c r="U163" t="s">
        <v>33</v>
      </c>
      <c r="V163">
        <v>9.9007829672785004</v>
      </c>
      <c r="AC163" s="2"/>
    </row>
    <row r="164" spans="1:32" x14ac:dyDescent="0.35">
      <c r="A164" t="s">
        <v>103</v>
      </c>
      <c r="B164">
        <v>1</v>
      </c>
      <c r="C164">
        <v>51</v>
      </c>
      <c r="D164" t="s">
        <v>34</v>
      </c>
      <c r="E164" t="s">
        <v>24</v>
      </c>
      <c r="F164" t="s">
        <v>24</v>
      </c>
      <c r="G164" t="s">
        <v>24</v>
      </c>
      <c r="H164">
        <v>-1.0503758308159901</v>
      </c>
      <c r="I164">
        <v>11.549643</v>
      </c>
      <c r="J164" t="s">
        <v>24</v>
      </c>
      <c r="K164">
        <v>-16.630661159999999</v>
      </c>
      <c r="L164" t="s">
        <v>24</v>
      </c>
      <c r="M164">
        <v>43.529511001006497</v>
      </c>
      <c r="N164" t="s">
        <v>24</v>
      </c>
      <c r="O164" t="s">
        <v>24</v>
      </c>
      <c r="P164">
        <v>1.1549643E-2</v>
      </c>
      <c r="Q164">
        <v>-1.6630661160000001E-2</v>
      </c>
      <c r="R164">
        <v>3.8513780463253</v>
      </c>
      <c r="S164">
        <v>4.9547968469999999</v>
      </c>
      <c r="T164">
        <v>-0.59870380176000004</v>
      </c>
      <c r="U164" t="s">
        <v>35</v>
      </c>
      <c r="V164">
        <v>8.2074710915652993</v>
      </c>
      <c r="AC164" s="2"/>
    </row>
    <row r="165" spans="1:32" x14ac:dyDescent="0.35">
      <c r="A165" t="s">
        <v>103</v>
      </c>
      <c r="B165">
        <v>1</v>
      </c>
      <c r="C165">
        <v>52</v>
      </c>
      <c r="D165" t="s">
        <v>36</v>
      </c>
      <c r="E165" t="s">
        <v>24</v>
      </c>
      <c r="F165" t="s">
        <v>24</v>
      </c>
      <c r="G165" t="s">
        <v>24</v>
      </c>
      <c r="H165">
        <v>-0.95744770419700098</v>
      </c>
      <c r="I165">
        <v>12.830294200000001</v>
      </c>
      <c r="J165" t="s">
        <v>24</v>
      </c>
      <c r="K165">
        <v>-16.43263924</v>
      </c>
      <c r="L165" t="s">
        <v>24</v>
      </c>
      <c r="M165">
        <v>43.8638339506604</v>
      </c>
      <c r="N165" t="s">
        <v>24</v>
      </c>
      <c r="O165" t="s">
        <v>24</v>
      </c>
      <c r="P165">
        <v>1.28302942E-2</v>
      </c>
      <c r="Q165">
        <v>-1.6432639240000001E-2</v>
      </c>
      <c r="R165">
        <v>3.51064158205567</v>
      </c>
      <c r="S165">
        <v>5.5041962118000001</v>
      </c>
      <c r="T165">
        <v>-0.59157501264000001</v>
      </c>
      <c r="U165" t="s">
        <v>37</v>
      </c>
      <c r="V165">
        <v>8.4232627812156693</v>
      </c>
      <c r="AC165" s="2"/>
    </row>
    <row r="166" spans="1:32" x14ac:dyDescent="0.35">
      <c r="A166" t="s">
        <v>103</v>
      </c>
      <c r="B166">
        <v>1</v>
      </c>
      <c r="C166">
        <v>53</v>
      </c>
      <c r="D166" t="s">
        <v>38</v>
      </c>
      <c r="E166" t="s">
        <v>24</v>
      </c>
      <c r="F166" t="s">
        <v>24</v>
      </c>
      <c r="G166" t="s">
        <v>24</v>
      </c>
      <c r="H166">
        <v>6.5351160955195595E-2</v>
      </c>
      <c r="I166">
        <v>14.7374265</v>
      </c>
      <c r="J166" t="s">
        <v>24</v>
      </c>
      <c r="K166">
        <v>-15.799489639999999</v>
      </c>
      <c r="L166" t="s">
        <v>24</v>
      </c>
      <c r="M166">
        <v>45.141653612146399</v>
      </c>
      <c r="N166" t="s">
        <v>24</v>
      </c>
      <c r="O166" t="s">
        <v>24</v>
      </c>
      <c r="P166">
        <v>1.4737426499999999E-2</v>
      </c>
      <c r="Q166">
        <v>-1.5799489640000001E-2</v>
      </c>
      <c r="R166">
        <v>-0.23962092350238401</v>
      </c>
      <c r="S166">
        <v>6.3223559685000001</v>
      </c>
      <c r="T166">
        <v>-0.56878162704000002</v>
      </c>
      <c r="U166" t="s">
        <v>39</v>
      </c>
      <c r="V166">
        <v>5.5139534179576204</v>
      </c>
      <c r="AC166" s="2"/>
    </row>
    <row r="167" spans="1:32" x14ac:dyDescent="0.35">
      <c r="A167" t="s">
        <v>103</v>
      </c>
      <c r="B167">
        <v>1</v>
      </c>
      <c r="C167">
        <v>54</v>
      </c>
      <c r="D167" t="s">
        <v>40</v>
      </c>
      <c r="E167" t="s">
        <v>24</v>
      </c>
      <c r="F167" t="s">
        <v>24</v>
      </c>
      <c r="G167" t="s">
        <v>24</v>
      </c>
      <c r="H167">
        <v>-1.3014770802579001</v>
      </c>
      <c r="I167">
        <v>10.751507200000001</v>
      </c>
      <c r="J167" t="s">
        <v>24</v>
      </c>
      <c r="K167">
        <v>-35.018227379999999</v>
      </c>
      <c r="L167" t="s">
        <v>24</v>
      </c>
      <c r="M167">
        <v>40.416586906545803</v>
      </c>
      <c r="N167" t="s">
        <v>24</v>
      </c>
      <c r="O167" t="s">
        <v>24</v>
      </c>
      <c r="P167">
        <v>1.07515072E-2</v>
      </c>
      <c r="Q167">
        <v>-3.5018227380000003E-2</v>
      </c>
      <c r="R167">
        <v>4.7720826276123001</v>
      </c>
      <c r="S167">
        <v>4.6123965888000003</v>
      </c>
      <c r="T167">
        <v>-1.26065618568</v>
      </c>
      <c r="U167" t="s">
        <v>41</v>
      </c>
      <c r="V167">
        <v>8.1238230307323001</v>
      </c>
      <c r="AC167" s="2"/>
    </row>
    <row r="168" spans="1:32" x14ac:dyDescent="0.35">
      <c r="A168" t="s">
        <v>103</v>
      </c>
      <c r="B168">
        <v>1</v>
      </c>
      <c r="C168">
        <v>55</v>
      </c>
      <c r="D168" t="s">
        <v>42</v>
      </c>
      <c r="E168" t="s">
        <v>24</v>
      </c>
      <c r="F168" t="s">
        <v>24</v>
      </c>
      <c r="G168" t="s">
        <v>24</v>
      </c>
      <c r="H168">
        <v>-0.96132872401690195</v>
      </c>
      <c r="I168">
        <v>12.2765057</v>
      </c>
      <c r="J168" t="s">
        <v>24</v>
      </c>
      <c r="K168">
        <v>-34.11798718</v>
      </c>
      <c r="L168" t="s">
        <v>24</v>
      </c>
      <c r="M168">
        <v>40.658435468873897</v>
      </c>
      <c r="N168" t="s">
        <v>24</v>
      </c>
      <c r="O168" t="s">
        <v>24</v>
      </c>
      <c r="P168">
        <v>1.2276505700000001E-2</v>
      </c>
      <c r="Q168">
        <v>-3.4117987180000003E-2</v>
      </c>
      <c r="R168">
        <v>3.5248719880619701</v>
      </c>
      <c r="S168">
        <v>5.2666209452999997</v>
      </c>
      <c r="T168">
        <v>-1.22824753848</v>
      </c>
      <c r="U168" t="s">
        <v>43</v>
      </c>
      <c r="V168">
        <v>7.56324539488197</v>
      </c>
      <c r="AC168" s="2"/>
    </row>
    <row r="169" spans="1:32" x14ac:dyDescent="0.35">
      <c r="A169" t="s">
        <v>103</v>
      </c>
      <c r="B169">
        <v>1</v>
      </c>
      <c r="C169">
        <v>56</v>
      </c>
      <c r="D169" t="s">
        <v>44</v>
      </c>
      <c r="E169" t="s">
        <v>24</v>
      </c>
      <c r="F169" t="s">
        <v>24</v>
      </c>
      <c r="G169" t="s">
        <v>24</v>
      </c>
      <c r="H169">
        <v>-0.64810983286980695</v>
      </c>
      <c r="I169">
        <v>14.1192536</v>
      </c>
      <c r="J169" t="s">
        <v>24</v>
      </c>
      <c r="K169">
        <v>-33.151332940000003</v>
      </c>
      <c r="L169" t="s">
        <v>24</v>
      </c>
      <c r="M169">
        <v>40.959899963638797</v>
      </c>
      <c r="N169" t="s">
        <v>24</v>
      </c>
      <c r="O169" t="s">
        <v>24</v>
      </c>
      <c r="P169">
        <v>1.4119253599999999E-2</v>
      </c>
      <c r="Q169">
        <v>-3.315133294E-2</v>
      </c>
      <c r="R169">
        <v>2.3764027205226301</v>
      </c>
      <c r="S169">
        <v>6.0571597944000004</v>
      </c>
      <c r="T169">
        <v>-1.19344798584</v>
      </c>
      <c r="U169" t="s">
        <v>45</v>
      </c>
      <c r="V169">
        <v>7.2401145290826303</v>
      </c>
      <c r="AC169" s="2"/>
    </row>
    <row r="170" spans="1:32" x14ac:dyDescent="0.35">
      <c r="A170" t="s">
        <v>103</v>
      </c>
      <c r="B170">
        <v>2</v>
      </c>
      <c r="C170">
        <v>3</v>
      </c>
      <c r="D170" t="s">
        <v>50</v>
      </c>
      <c r="E170" t="s">
        <v>24</v>
      </c>
      <c r="F170" t="s">
        <v>24</v>
      </c>
      <c r="G170" t="s">
        <v>24</v>
      </c>
      <c r="H170">
        <v>-0.210901458347102</v>
      </c>
      <c r="I170">
        <v>13.9311364</v>
      </c>
      <c r="J170" t="s">
        <v>24</v>
      </c>
      <c r="K170">
        <v>-16.05497828</v>
      </c>
      <c r="L170" t="s">
        <v>24</v>
      </c>
      <c r="M170">
        <v>43.778130435830697</v>
      </c>
      <c r="N170" t="s">
        <v>24</v>
      </c>
      <c r="O170" t="s">
        <v>24</v>
      </c>
      <c r="P170">
        <v>1.39311364E-2</v>
      </c>
      <c r="Q170">
        <v>-1.605497828E-2</v>
      </c>
      <c r="R170">
        <v>0.77330534727270706</v>
      </c>
      <c r="S170">
        <v>5.9764575155999999</v>
      </c>
      <c r="T170">
        <v>-0.57797921807999997</v>
      </c>
      <c r="U170" t="s">
        <v>25</v>
      </c>
      <c r="V170">
        <v>6.1717836447927104</v>
      </c>
      <c r="AB170" s="2">
        <f>MIN(R170:R182)</f>
        <v>0.61001863453114502</v>
      </c>
      <c r="AC170" s="2">
        <f>MIN(S170:S182)</f>
        <v>4.5716242571999999</v>
      </c>
      <c r="AD170" s="2">
        <f>R$157-R170</f>
        <v>-1.4170328368078631</v>
      </c>
      <c r="AF170" s="2">
        <f>MIN(AD170:AD182)</f>
        <v>-2.2659589546726697</v>
      </c>
    </row>
    <row r="171" spans="1:32" x14ac:dyDescent="0.35">
      <c r="A171" t="s">
        <v>103</v>
      </c>
      <c r="B171">
        <v>2</v>
      </c>
      <c r="C171">
        <v>7</v>
      </c>
      <c r="D171" t="s">
        <v>61</v>
      </c>
      <c r="E171" t="s">
        <v>24</v>
      </c>
      <c r="F171" t="s">
        <v>24</v>
      </c>
      <c r="G171" t="s">
        <v>24</v>
      </c>
      <c r="H171">
        <v>-2.51825433999461</v>
      </c>
      <c r="I171">
        <v>13.02518815</v>
      </c>
      <c r="J171" t="s">
        <v>24</v>
      </c>
      <c r="K171">
        <v>-15.51106994</v>
      </c>
      <c r="L171" t="s">
        <v>24</v>
      </c>
      <c r="M171">
        <v>40.7538235486997</v>
      </c>
      <c r="N171" t="s">
        <v>24</v>
      </c>
      <c r="O171" t="s">
        <v>24</v>
      </c>
      <c r="P171">
        <v>1.302518815E-2</v>
      </c>
      <c r="Q171">
        <v>-1.551106994E-2</v>
      </c>
      <c r="R171">
        <v>9.2335992466469001</v>
      </c>
      <c r="S171">
        <v>5.5878057163500001</v>
      </c>
      <c r="T171">
        <v>-0.55839851784000005</v>
      </c>
      <c r="U171" t="s">
        <v>47</v>
      </c>
      <c r="V171">
        <v>14.263006445156901</v>
      </c>
      <c r="AB171" s="2">
        <f>MAX(R170:R182)</f>
        <v>9.2335992466469001</v>
      </c>
      <c r="AC171" s="2">
        <f>MAX(S170:S182)</f>
        <v>6.1609779659999999</v>
      </c>
      <c r="AD171" s="2">
        <f>R$158-R171</f>
        <v>-0.98783955273339963</v>
      </c>
      <c r="AF171" s="2">
        <f>MAX(AD170:AD182)</f>
        <v>2.0351464518410189E-2</v>
      </c>
    </row>
    <row r="172" spans="1:32" x14ac:dyDescent="0.35">
      <c r="A172" t="s">
        <v>103</v>
      </c>
      <c r="B172">
        <v>2</v>
      </c>
      <c r="C172">
        <v>8</v>
      </c>
      <c r="D172" t="s">
        <v>62</v>
      </c>
      <c r="E172" t="s">
        <v>24</v>
      </c>
      <c r="F172" t="s">
        <v>24</v>
      </c>
      <c r="G172" t="s">
        <v>24</v>
      </c>
      <c r="H172">
        <v>-0.84197356450529504</v>
      </c>
      <c r="I172">
        <v>12.94716025</v>
      </c>
      <c r="J172" t="s">
        <v>24</v>
      </c>
      <c r="K172">
        <v>-32.662800599999997</v>
      </c>
      <c r="L172" t="s">
        <v>24</v>
      </c>
      <c r="M172">
        <v>41.072740590030797</v>
      </c>
      <c r="N172" t="s">
        <v>24</v>
      </c>
      <c r="O172" t="s">
        <v>24</v>
      </c>
      <c r="P172">
        <v>1.2947160250000001E-2</v>
      </c>
      <c r="Q172">
        <v>-3.26628006E-2</v>
      </c>
      <c r="R172">
        <v>3.0872364031860799</v>
      </c>
      <c r="S172">
        <v>5.55433174725</v>
      </c>
      <c r="T172">
        <v>-1.1758608215999999</v>
      </c>
      <c r="U172" t="s">
        <v>49</v>
      </c>
      <c r="V172">
        <v>7.4657073288360802</v>
      </c>
      <c r="AB172" s="2">
        <f>AB171-AB170</f>
        <v>8.6235806121157559</v>
      </c>
      <c r="AC172" s="2">
        <f>AC171-AC170</f>
        <v>1.5893537088</v>
      </c>
      <c r="AD172" s="2">
        <f>R$159-R172</f>
        <v>-0.13688300764412986</v>
      </c>
      <c r="AF172" s="3">
        <f>AF171-AF170</f>
        <v>2.2863104191910799</v>
      </c>
    </row>
    <row r="173" spans="1:32" x14ac:dyDescent="0.35">
      <c r="A173" t="s">
        <v>103</v>
      </c>
      <c r="B173">
        <v>2</v>
      </c>
      <c r="C173">
        <v>41</v>
      </c>
      <c r="D173" t="s">
        <v>51</v>
      </c>
      <c r="E173" t="s">
        <v>24</v>
      </c>
      <c r="F173" t="s">
        <v>24</v>
      </c>
      <c r="G173" t="s">
        <v>24</v>
      </c>
      <c r="H173">
        <v>-0.36052265603019901</v>
      </c>
      <c r="I173">
        <v>14.0644805</v>
      </c>
      <c r="J173" t="s">
        <v>24</v>
      </c>
      <c r="K173">
        <v>-15.16913478</v>
      </c>
      <c r="L173" t="s">
        <v>24</v>
      </c>
      <c r="M173">
        <v>44.715859059725297</v>
      </c>
      <c r="N173" t="s">
        <v>24</v>
      </c>
      <c r="O173" t="s">
        <v>24</v>
      </c>
      <c r="P173">
        <v>1.40644805E-2</v>
      </c>
      <c r="Q173">
        <v>-1.5169134779999999E-2</v>
      </c>
      <c r="R173">
        <v>1.32191640544406</v>
      </c>
      <c r="S173">
        <v>6.0336621345000001</v>
      </c>
      <c r="T173">
        <v>-0.54608885208000002</v>
      </c>
      <c r="U173" t="s">
        <v>27</v>
      </c>
      <c r="V173">
        <v>6.8094896878640601</v>
      </c>
      <c r="AC173" s="2"/>
      <c r="AD173" s="2">
        <f>R$160-R173</f>
        <v>-0.84958716280751601</v>
      </c>
      <c r="AF173" s="2">
        <f>AVERAGE(AD170:AD182)</f>
        <v>-0.85098933086884765</v>
      </c>
    </row>
    <row r="174" spans="1:32" x14ac:dyDescent="0.35">
      <c r="A174" t="s">
        <v>103</v>
      </c>
      <c r="B174">
        <v>2</v>
      </c>
      <c r="C174">
        <v>42</v>
      </c>
      <c r="D174" t="s">
        <v>52</v>
      </c>
      <c r="E174" t="s">
        <v>24</v>
      </c>
      <c r="F174" t="s">
        <v>24</v>
      </c>
      <c r="G174" t="s">
        <v>24</v>
      </c>
      <c r="H174">
        <v>-0.76659836811189996</v>
      </c>
      <c r="I174">
        <v>13.48412585</v>
      </c>
      <c r="J174" t="s">
        <v>24</v>
      </c>
      <c r="K174">
        <v>-15.23462366</v>
      </c>
      <c r="L174" t="s">
        <v>24</v>
      </c>
      <c r="M174">
        <v>44.309783347643602</v>
      </c>
      <c r="N174" t="s">
        <v>24</v>
      </c>
      <c r="O174" t="s">
        <v>24</v>
      </c>
      <c r="P174">
        <v>1.3484125850000001E-2</v>
      </c>
      <c r="Q174">
        <v>-1.523462366E-2</v>
      </c>
      <c r="R174">
        <v>2.81086068307697</v>
      </c>
      <c r="S174">
        <v>5.7846899896500004</v>
      </c>
      <c r="T174">
        <v>-0.54844645175999995</v>
      </c>
      <c r="U174" t="s">
        <v>29</v>
      </c>
      <c r="V174">
        <v>8.0471042209669701</v>
      </c>
      <c r="AC174" s="2"/>
      <c r="AD174" s="2">
        <f>R$161-R174</f>
        <v>-0.85977527107632001</v>
      </c>
    </row>
    <row r="175" spans="1:32" x14ac:dyDescent="0.35">
      <c r="A175" t="s">
        <v>103</v>
      </c>
      <c r="B175">
        <v>2</v>
      </c>
      <c r="C175">
        <v>43</v>
      </c>
      <c r="D175" t="s">
        <v>53</v>
      </c>
      <c r="E175" t="s">
        <v>24</v>
      </c>
      <c r="F175" t="s">
        <v>24</v>
      </c>
      <c r="G175" t="s">
        <v>24</v>
      </c>
      <c r="H175">
        <v>-1.1916139875223</v>
      </c>
      <c r="I175">
        <v>12.9307322</v>
      </c>
      <c r="J175" t="s">
        <v>24</v>
      </c>
      <c r="K175">
        <v>-15.305264060000001</v>
      </c>
      <c r="L175" t="s">
        <v>24</v>
      </c>
      <c r="M175">
        <v>43.8847677282332</v>
      </c>
      <c r="N175" t="s">
        <v>24</v>
      </c>
      <c r="O175" t="s">
        <v>24</v>
      </c>
      <c r="P175">
        <v>1.29307322E-2</v>
      </c>
      <c r="Q175">
        <v>-1.530526406E-2</v>
      </c>
      <c r="R175">
        <v>4.3692512875817702</v>
      </c>
      <c r="S175">
        <v>5.5472841138</v>
      </c>
      <c r="T175">
        <v>-0.55098950615999998</v>
      </c>
      <c r="U175" t="s">
        <v>31</v>
      </c>
      <c r="V175">
        <v>9.3655458952217696</v>
      </c>
      <c r="AC175" s="2"/>
      <c r="AD175" s="2">
        <f>R$162-R175</f>
        <v>-0.8977386724870402</v>
      </c>
    </row>
    <row r="176" spans="1:32" x14ac:dyDescent="0.35">
      <c r="A176" t="s">
        <v>103</v>
      </c>
      <c r="B176">
        <v>2</v>
      </c>
      <c r="C176">
        <v>44</v>
      </c>
      <c r="D176" t="s">
        <v>54</v>
      </c>
      <c r="E176" t="s">
        <v>24</v>
      </c>
      <c r="F176" t="s">
        <v>24</v>
      </c>
      <c r="G176" t="s">
        <v>24</v>
      </c>
      <c r="H176">
        <v>-1.63387953710819</v>
      </c>
      <c r="I176">
        <v>12.349964200000001</v>
      </c>
      <c r="J176" t="s">
        <v>24</v>
      </c>
      <c r="K176">
        <v>-15.373819299999999</v>
      </c>
      <c r="L176" t="s">
        <v>24</v>
      </c>
      <c r="M176">
        <v>43.442502178647302</v>
      </c>
      <c r="N176" t="s">
        <v>24</v>
      </c>
      <c r="O176" t="s">
        <v>24</v>
      </c>
      <c r="P176">
        <v>1.2349964200000001E-2</v>
      </c>
      <c r="Q176">
        <v>-1.5373819299999999E-2</v>
      </c>
      <c r="R176">
        <v>5.9908916360633597</v>
      </c>
      <c r="S176">
        <v>5.2981346417999999</v>
      </c>
      <c r="T176">
        <v>-0.55345749479999995</v>
      </c>
      <c r="U176" t="s">
        <v>33</v>
      </c>
      <c r="V176">
        <v>10.7355687830634</v>
      </c>
      <c r="AC176" s="2"/>
      <c r="AD176" s="2">
        <f>R$163-R176</f>
        <v>-0.93050023171486007</v>
      </c>
    </row>
    <row r="177" spans="1:32" x14ac:dyDescent="0.35">
      <c r="A177" t="s">
        <v>103</v>
      </c>
      <c r="B177">
        <v>2</v>
      </c>
      <c r="C177">
        <v>51</v>
      </c>
      <c r="D177" t="s">
        <v>55</v>
      </c>
      <c r="E177" t="s">
        <v>24</v>
      </c>
      <c r="F177" t="s">
        <v>24</v>
      </c>
      <c r="G177" t="s">
        <v>24</v>
      </c>
      <c r="H177">
        <v>-1.66836463663581</v>
      </c>
      <c r="I177">
        <v>11.60836065</v>
      </c>
      <c r="J177" t="s">
        <v>24</v>
      </c>
      <c r="K177">
        <v>-15.9890478</v>
      </c>
      <c r="L177" t="s">
        <v>24</v>
      </c>
      <c r="M177">
        <v>42.911602338869699</v>
      </c>
      <c r="N177" t="s">
        <v>24</v>
      </c>
      <c r="O177" t="s">
        <v>24</v>
      </c>
      <c r="P177">
        <v>1.160836065E-2</v>
      </c>
      <c r="Q177">
        <v>-1.59890478E-2</v>
      </c>
      <c r="R177">
        <v>6.1173370009979697</v>
      </c>
      <c r="S177">
        <v>4.9799867188500002</v>
      </c>
      <c r="T177">
        <v>-0.57560572080000005</v>
      </c>
      <c r="U177" t="s">
        <v>35</v>
      </c>
      <c r="V177">
        <v>10.521717999048001</v>
      </c>
      <c r="AC177" s="2"/>
      <c r="AD177" s="2">
        <f>R$164-R177</f>
        <v>-2.2659589546726697</v>
      </c>
    </row>
    <row r="178" spans="1:32" x14ac:dyDescent="0.35">
      <c r="A178" t="s">
        <v>103</v>
      </c>
      <c r="B178">
        <v>2</v>
      </c>
      <c r="C178">
        <v>52</v>
      </c>
      <c r="D178" t="s">
        <v>56</v>
      </c>
      <c r="E178" t="s">
        <v>24</v>
      </c>
      <c r="F178" t="s">
        <v>24</v>
      </c>
      <c r="G178" t="s">
        <v>24</v>
      </c>
      <c r="H178">
        <v>-1.3089703667621</v>
      </c>
      <c r="I178">
        <v>12.65749445</v>
      </c>
      <c r="J178" t="s">
        <v>24</v>
      </c>
      <c r="K178">
        <v>-15.78803896</v>
      </c>
      <c r="L178" t="s">
        <v>24</v>
      </c>
      <c r="M178">
        <v>43.512390802002699</v>
      </c>
      <c r="N178" t="s">
        <v>24</v>
      </c>
      <c r="O178" t="s">
        <v>24</v>
      </c>
      <c r="P178">
        <v>1.2657494450000001E-2</v>
      </c>
      <c r="Q178">
        <v>-1.578803896E-2</v>
      </c>
      <c r="R178">
        <v>4.7995580114610297</v>
      </c>
      <c r="S178">
        <v>5.43006511905</v>
      </c>
      <c r="T178">
        <v>-0.56836940256000001</v>
      </c>
      <c r="U178" t="s">
        <v>37</v>
      </c>
      <c r="V178">
        <v>9.6612537279510295</v>
      </c>
      <c r="AC178" s="2"/>
      <c r="AD178" s="2">
        <f>R$165-R178</f>
        <v>-1.2889164294053597</v>
      </c>
    </row>
    <row r="179" spans="1:32" x14ac:dyDescent="0.35">
      <c r="A179" t="s">
        <v>103</v>
      </c>
      <c r="B179">
        <v>2</v>
      </c>
      <c r="C179">
        <v>53</v>
      </c>
      <c r="D179" t="s">
        <v>57</v>
      </c>
      <c r="E179" t="s">
        <v>24</v>
      </c>
      <c r="F179" t="s">
        <v>24</v>
      </c>
      <c r="G179" t="s">
        <v>24</v>
      </c>
      <c r="H179">
        <v>-0.166368718508494</v>
      </c>
      <c r="I179">
        <v>14.361254000000001</v>
      </c>
      <c r="J179" t="s">
        <v>24</v>
      </c>
      <c r="K179">
        <v>-15.138129060000001</v>
      </c>
      <c r="L179" t="s">
        <v>24</v>
      </c>
      <c r="M179">
        <v>44.910012997247001</v>
      </c>
      <c r="N179" t="s">
        <v>24</v>
      </c>
      <c r="O179" t="s">
        <v>24</v>
      </c>
      <c r="P179">
        <v>1.4361254E-2</v>
      </c>
      <c r="Q179">
        <v>-1.513812906E-2</v>
      </c>
      <c r="R179">
        <v>0.61001863453114502</v>
      </c>
      <c r="S179">
        <v>6.1609779659999999</v>
      </c>
      <c r="T179">
        <v>-0.54497264615999996</v>
      </c>
      <c r="U179" t="s">
        <v>39</v>
      </c>
      <c r="V179">
        <v>6.22602395437114</v>
      </c>
      <c r="AC179" s="2"/>
      <c r="AD179" s="2">
        <f>R$166-R179</f>
        <v>-0.84963955803352897</v>
      </c>
    </row>
    <row r="180" spans="1:32" x14ac:dyDescent="0.35">
      <c r="A180" t="s">
        <v>103</v>
      </c>
      <c r="B180">
        <v>2</v>
      </c>
      <c r="C180">
        <v>54</v>
      </c>
      <c r="D180" t="s">
        <v>58</v>
      </c>
      <c r="E180" t="s">
        <v>24</v>
      </c>
      <c r="F180" t="s">
        <v>24</v>
      </c>
      <c r="G180" t="s">
        <v>24</v>
      </c>
      <c r="H180">
        <v>-1.42806477714291</v>
      </c>
      <c r="I180">
        <v>10.6564668</v>
      </c>
      <c r="J180" t="s">
        <v>24</v>
      </c>
      <c r="K180">
        <v>-33.668236399999998</v>
      </c>
      <c r="L180" t="s">
        <v>24</v>
      </c>
      <c r="M180">
        <v>40.290053691044797</v>
      </c>
      <c r="N180" t="s">
        <v>24</v>
      </c>
      <c r="O180" t="s">
        <v>24</v>
      </c>
      <c r="P180">
        <v>1.06564668E-2</v>
      </c>
      <c r="Q180">
        <v>-3.3668236400000003E-2</v>
      </c>
      <c r="R180">
        <v>5.2362375161906698</v>
      </c>
      <c r="S180">
        <v>4.5716242571999999</v>
      </c>
      <c r="T180">
        <v>-1.2120565104000001</v>
      </c>
      <c r="U180" t="s">
        <v>41</v>
      </c>
      <c r="V180">
        <v>8.5958052629906696</v>
      </c>
      <c r="AC180" s="2"/>
      <c r="AD180" s="2">
        <f>R$167-R180</f>
        <v>-0.46415488857836973</v>
      </c>
    </row>
    <row r="181" spans="1:32" x14ac:dyDescent="0.35">
      <c r="A181" t="s">
        <v>103</v>
      </c>
      <c r="B181">
        <v>2</v>
      </c>
      <c r="C181">
        <v>55</v>
      </c>
      <c r="D181" t="s">
        <v>59</v>
      </c>
      <c r="E181" t="s">
        <v>24</v>
      </c>
      <c r="F181" t="s">
        <v>24</v>
      </c>
      <c r="G181" t="s">
        <v>24</v>
      </c>
      <c r="H181">
        <v>-0.99819768761300098</v>
      </c>
      <c r="I181">
        <v>11.7577494</v>
      </c>
      <c r="J181" t="s">
        <v>24</v>
      </c>
      <c r="K181">
        <v>-32.699124439999999</v>
      </c>
      <c r="L181" t="s">
        <v>24</v>
      </c>
      <c r="M181">
        <v>40.621617808462801</v>
      </c>
      <c r="N181" t="s">
        <v>24</v>
      </c>
      <c r="O181" t="s">
        <v>24</v>
      </c>
      <c r="P181">
        <v>1.17577494E-2</v>
      </c>
      <c r="Q181">
        <v>-3.2699124439999998E-2</v>
      </c>
      <c r="R181">
        <v>3.6600581879143399</v>
      </c>
      <c r="S181">
        <v>5.0440744926000001</v>
      </c>
      <c r="T181">
        <v>-1.1771684798399999</v>
      </c>
      <c r="U181" t="s">
        <v>43</v>
      </c>
      <c r="V181">
        <v>7.5269642006743398</v>
      </c>
      <c r="AC181" s="2"/>
      <c r="AD181" s="2">
        <f>R$168-R181</f>
        <v>-0.13518619985236979</v>
      </c>
    </row>
    <row r="182" spans="1:32" x14ac:dyDescent="0.35">
      <c r="A182" t="s">
        <v>103</v>
      </c>
      <c r="B182">
        <v>2</v>
      </c>
      <c r="C182">
        <v>56</v>
      </c>
      <c r="D182" t="s">
        <v>60</v>
      </c>
      <c r="E182" t="s">
        <v>24</v>
      </c>
      <c r="F182" t="s">
        <v>24</v>
      </c>
      <c r="G182" t="s">
        <v>24</v>
      </c>
      <c r="H182">
        <v>-0.64255943345569499</v>
      </c>
      <c r="I182">
        <v>13.535942199999999</v>
      </c>
      <c r="J182" t="s">
        <v>24</v>
      </c>
      <c r="K182">
        <v>-31.67625142</v>
      </c>
      <c r="L182" t="s">
        <v>24</v>
      </c>
      <c r="M182">
        <v>40.965500087186697</v>
      </c>
      <c r="N182" t="s">
        <v>24</v>
      </c>
      <c r="O182" t="s">
        <v>24</v>
      </c>
      <c r="P182">
        <v>1.35359422E-2</v>
      </c>
      <c r="Q182">
        <v>-3.1676251420000003E-2</v>
      </c>
      <c r="R182">
        <v>2.3560512560042199</v>
      </c>
      <c r="S182">
        <v>5.8069192037999997</v>
      </c>
      <c r="T182">
        <v>-1.14034505112</v>
      </c>
      <c r="U182" t="s">
        <v>45</v>
      </c>
      <c r="V182">
        <v>7.0226254086842204</v>
      </c>
      <c r="AC182" s="2"/>
      <c r="AD182" s="2">
        <f>R$169-R182</f>
        <v>2.0351464518410189E-2</v>
      </c>
    </row>
    <row r="183" spans="1:32" x14ac:dyDescent="0.35">
      <c r="A183" t="s">
        <v>103</v>
      </c>
      <c r="B183">
        <v>3</v>
      </c>
      <c r="C183">
        <v>3</v>
      </c>
      <c r="D183" t="s">
        <v>63</v>
      </c>
      <c r="E183" t="s">
        <v>24</v>
      </c>
      <c r="F183" t="s">
        <v>24</v>
      </c>
      <c r="G183" t="s">
        <v>24</v>
      </c>
      <c r="H183">
        <v>1.3428722688815</v>
      </c>
      <c r="I183">
        <v>13.439397899999999</v>
      </c>
      <c r="J183" t="s">
        <v>24</v>
      </c>
      <c r="K183">
        <v>-16.470477079999998</v>
      </c>
      <c r="L183" t="s">
        <v>24</v>
      </c>
      <c r="M183">
        <v>45.331814125708597</v>
      </c>
      <c r="N183" t="s">
        <v>24</v>
      </c>
      <c r="O183" t="s">
        <v>24</v>
      </c>
      <c r="P183">
        <v>1.34393979E-2</v>
      </c>
      <c r="Q183">
        <v>-1.647047708E-2</v>
      </c>
      <c r="R183">
        <v>-4.9238649858988301</v>
      </c>
      <c r="S183">
        <v>5.7655016990999997</v>
      </c>
      <c r="T183">
        <v>-0.59293717487999997</v>
      </c>
      <c r="U183" t="s">
        <v>25</v>
      </c>
      <c r="V183">
        <v>0.24869953832116701</v>
      </c>
      <c r="AB183" s="2">
        <f>MIN(R183:R195)</f>
        <v>-4.9238649858988301</v>
      </c>
      <c r="AC183" s="2">
        <f>MIN(S183:S195)</f>
        <v>4.39926400485</v>
      </c>
      <c r="AD183" s="2">
        <f>R$157-R183</f>
        <v>4.2801374963636745</v>
      </c>
      <c r="AF183" s="2">
        <f>MIN(AD183:AD195)</f>
        <v>-3.3244737878003239</v>
      </c>
    </row>
    <row r="184" spans="1:32" x14ac:dyDescent="0.35">
      <c r="A184" t="s">
        <v>103</v>
      </c>
      <c r="B184">
        <v>3</v>
      </c>
      <c r="C184">
        <v>7</v>
      </c>
      <c r="D184" t="s">
        <v>74</v>
      </c>
      <c r="E184" t="s">
        <v>24</v>
      </c>
      <c r="F184" t="s">
        <v>24</v>
      </c>
      <c r="G184" t="s">
        <v>24</v>
      </c>
      <c r="H184">
        <v>-2.8712093572213</v>
      </c>
      <c r="I184">
        <v>12.397429750000001</v>
      </c>
      <c r="J184" t="s">
        <v>24</v>
      </c>
      <c r="K184">
        <v>-15.739222659999999</v>
      </c>
      <c r="L184" t="s">
        <v>24</v>
      </c>
      <c r="M184">
        <v>40.400819691243903</v>
      </c>
      <c r="N184" t="s">
        <v>24</v>
      </c>
      <c r="O184" t="s">
        <v>24</v>
      </c>
      <c r="P184">
        <v>1.2397429749999999E-2</v>
      </c>
      <c r="Q184">
        <v>-1.573922266E-2</v>
      </c>
      <c r="R184">
        <v>10.5277676431448</v>
      </c>
      <c r="S184">
        <v>5.3184973627499996</v>
      </c>
      <c r="T184">
        <v>-0.56661201575999998</v>
      </c>
      <c r="U184" t="s">
        <v>47</v>
      </c>
      <c r="V184">
        <v>15.279652990134799</v>
      </c>
      <c r="AB184" s="2">
        <f>MAX(R183:R195)</f>
        <v>10.5277676431448</v>
      </c>
      <c r="AC184" s="2">
        <f>MAX(S183:S195)</f>
        <v>6.0400867312499997</v>
      </c>
      <c r="AD184" s="2">
        <f>R$158-R184</f>
        <v>-2.2820079492312999</v>
      </c>
      <c r="AF184" s="2">
        <f>MAX(AD183:AD195)</f>
        <v>4.2801374963636745</v>
      </c>
    </row>
    <row r="185" spans="1:32" x14ac:dyDescent="0.35">
      <c r="A185" t="s">
        <v>103</v>
      </c>
      <c r="B185">
        <v>3</v>
      </c>
      <c r="C185">
        <v>8</v>
      </c>
      <c r="D185" t="s">
        <v>75</v>
      </c>
      <c r="E185" t="s">
        <v>24</v>
      </c>
      <c r="F185" t="s">
        <v>24</v>
      </c>
      <c r="G185" t="s">
        <v>24</v>
      </c>
      <c r="H185">
        <v>-1.2007454040748899</v>
      </c>
      <c r="I185">
        <v>12.2749524</v>
      </c>
      <c r="J185" t="s">
        <v>24</v>
      </c>
      <c r="K185">
        <v>-33.383640120000003</v>
      </c>
      <c r="L185" t="s">
        <v>24</v>
      </c>
      <c r="M185">
        <v>40.7139042087083</v>
      </c>
      <c r="N185" t="s">
        <v>24</v>
      </c>
      <c r="O185" t="s">
        <v>24</v>
      </c>
      <c r="P185">
        <v>1.2274952400000001E-2</v>
      </c>
      <c r="Q185">
        <v>-3.3383640120000002E-2</v>
      </c>
      <c r="R185">
        <v>4.4027331482746002</v>
      </c>
      <c r="S185">
        <v>5.2659545795999998</v>
      </c>
      <c r="T185">
        <v>-1.2018110443200001</v>
      </c>
      <c r="U185" t="s">
        <v>49</v>
      </c>
      <c r="V185">
        <v>8.4668766835546005</v>
      </c>
      <c r="AB185" s="2">
        <f>AB184-AB183</f>
        <v>15.45163262904363</v>
      </c>
      <c r="AC185" s="2">
        <f>AC184-AC183</f>
        <v>1.6408227263999997</v>
      </c>
      <c r="AD185" s="2">
        <f>R$159-R185</f>
        <v>-1.4523797527326501</v>
      </c>
      <c r="AF185" s="3">
        <f>AF184-AF183</f>
        <v>7.6046112841639983</v>
      </c>
    </row>
    <row r="186" spans="1:32" x14ac:dyDescent="0.35">
      <c r="A186" t="s">
        <v>103</v>
      </c>
      <c r="B186">
        <v>3</v>
      </c>
      <c r="C186">
        <v>41</v>
      </c>
      <c r="D186" t="s">
        <v>64</v>
      </c>
      <c r="E186" t="s">
        <v>24</v>
      </c>
      <c r="F186" t="s">
        <v>24</v>
      </c>
      <c r="G186" t="s">
        <v>24</v>
      </c>
      <c r="H186">
        <v>-1.0155170554640001</v>
      </c>
      <c r="I186">
        <v>13.777577750000001</v>
      </c>
      <c r="J186" t="s">
        <v>24</v>
      </c>
      <c r="K186">
        <v>-15.37904082</v>
      </c>
      <c r="L186" t="s">
        <v>24</v>
      </c>
      <c r="M186">
        <v>44.060760642707699</v>
      </c>
      <c r="N186" t="s">
        <v>24</v>
      </c>
      <c r="O186" t="s">
        <v>24</v>
      </c>
      <c r="P186">
        <v>1.3777577750000001E-2</v>
      </c>
      <c r="Q186">
        <v>-1.537904082E-2</v>
      </c>
      <c r="R186">
        <v>3.7235625367013299</v>
      </c>
      <c r="S186">
        <v>5.9105808547500001</v>
      </c>
      <c r="T186">
        <v>-0.55364546952000004</v>
      </c>
      <c r="U186" t="s">
        <v>27</v>
      </c>
      <c r="V186">
        <v>9.0804979219313307</v>
      </c>
      <c r="AC186" s="2"/>
      <c r="AD186" s="2">
        <f>R$160-R186</f>
        <v>-3.2512332940647859</v>
      </c>
      <c r="AF186" s="2">
        <f>AVERAGE(AD183:AD195)</f>
        <v>-1.7329428858458498</v>
      </c>
    </row>
    <row r="187" spans="1:32" x14ac:dyDescent="0.35">
      <c r="A187" t="s">
        <v>103</v>
      </c>
      <c r="B187">
        <v>3</v>
      </c>
      <c r="C187">
        <v>42</v>
      </c>
      <c r="D187" t="s">
        <v>65</v>
      </c>
      <c r="E187" t="s">
        <v>24</v>
      </c>
      <c r="F187" t="s">
        <v>24</v>
      </c>
      <c r="G187" t="s">
        <v>24</v>
      </c>
      <c r="H187">
        <v>-1.3763511955587999</v>
      </c>
      <c r="I187">
        <v>13.148216850000001</v>
      </c>
      <c r="J187" t="s">
        <v>24</v>
      </c>
      <c r="K187">
        <v>-15.44793288</v>
      </c>
      <c r="L187" t="s">
        <v>24</v>
      </c>
      <c r="M187">
        <v>43.699926502612897</v>
      </c>
      <c r="N187" t="s">
        <v>24</v>
      </c>
      <c r="O187" t="s">
        <v>24</v>
      </c>
      <c r="P187">
        <v>1.314821685E-2</v>
      </c>
      <c r="Q187">
        <v>-1.5447932879999999E-2</v>
      </c>
      <c r="R187">
        <v>5.0466210503822699</v>
      </c>
      <c r="S187">
        <v>5.6405850286500003</v>
      </c>
      <c r="T187">
        <v>-0.55612558367999998</v>
      </c>
      <c r="U187" t="s">
        <v>29</v>
      </c>
      <c r="V187">
        <v>10.1310804953523</v>
      </c>
      <c r="AC187" s="2"/>
      <c r="AD187" s="2">
        <f>R$161-R187</f>
        <v>-3.0955356383816199</v>
      </c>
    </row>
    <row r="188" spans="1:32" x14ac:dyDescent="0.35">
      <c r="A188" t="s">
        <v>103</v>
      </c>
      <c r="B188">
        <v>3</v>
      </c>
      <c r="C188">
        <v>43</v>
      </c>
      <c r="D188" t="s">
        <v>66</v>
      </c>
      <c r="E188" t="s">
        <v>24</v>
      </c>
      <c r="F188" t="s">
        <v>24</v>
      </c>
      <c r="G188" t="s">
        <v>24</v>
      </c>
      <c r="H188">
        <v>-1.747920435268</v>
      </c>
      <c r="I188">
        <v>12.63858415</v>
      </c>
      <c r="J188" t="s">
        <v>24</v>
      </c>
      <c r="K188">
        <v>-15.520589259999999</v>
      </c>
      <c r="L188" t="s">
        <v>24</v>
      </c>
      <c r="M188">
        <v>43.328357262903701</v>
      </c>
      <c r="N188" t="s">
        <v>24</v>
      </c>
      <c r="O188" t="s">
        <v>24</v>
      </c>
      <c r="P188">
        <v>1.263858415E-2</v>
      </c>
      <c r="Q188">
        <v>-1.552058926E-2</v>
      </c>
      <c r="R188">
        <v>6.4090415959826696</v>
      </c>
      <c r="S188">
        <v>5.42195260035</v>
      </c>
      <c r="T188">
        <v>-0.55874121336000004</v>
      </c>
      <c r="U188" t="s">
        <v>31</v>
      </c>
      <c r="V188">
        <v>11.272252982972701</v>
      </c>
      <c r="AC188" s="2"/>
      <c r="AD188" s="2">
        <f>R$162-R188</f>
        <v>-2.9375289808879397</v>
      </c>
    </row>
    <row r="189" spans="1:32" x14ac:dyDescent="0.35">
      <c r="A189" t="s">
        <v>103</v>
      </c>
      <c r="B189">
        <v>3</v>
      </c>
      <c r="C189">
        <v>44</v>
      </c>
      <c r="D189" t="s">
        <v>67</v>
      </c>
      <c r="E189" t="s">
        <v>24</v>
      </c>
      <c r="F189" t="s">
        <v>24</v>
      </c>
      <c r="G189" t="s">
        <v>24</v>
      </c>
      <c r="H189">
        <v>-2.12615927236111</v>
      </c>
      <c r="I189">
        <v>12.0837319</v>
      </c>
      <c r="J189" t="s">
        <v>24</v>
      </c>
      <c r="K189">
        <v>-15.594630459999999</v>
      </c>
      <c r="L189" t="s">
        <v>24</v>
      </c>
      <c r="M189">
        <v>42.950118425810601</v>
      </c>
      <c r="N189" t="s">
        <v>24</v>
      </c>
      <c r="O189" t="s">
        <v>24</v>
      </c>
      <c r="P189">
        <v>1.20837319E-2</v>
      </c>
      <c r="Q189">
        <v>-1.559463046E-2</v>
      </c>
      <c r="R189">
        <v>7.79591733199074</v>
      </c>
      <c r="S189">
        <v>5.1839209851000003</v>
      </c>
      <c r="T189">
        <v>-0.56140669655999997</v>
      </c>
      <c r="U189" t="s">
        <v>33</v>
      </c>
      <c r="V189">
        <v>12.418431620530701</v>
      </c>
      <c r="AC189" s="2"/>
      <c r="AD189" s="2">
        <f>R$163-R189</f>
        <v>-2.7355259276422403</v>
      </c>
    </row>
    <row r="190" spans="1:32" x14ac:dyDescent="0.35">
      <c r="A190" t="s">
        <v>103</v>
      </c>
      <c r="B190">
        <v>3</v>
      </c>
      <c r="C190">
        <v>51</v>
      </c>
      <c r="D190" t="s">
        <v>68</v>
      </c>
      <c r="E190" t="s">
        <v>24</v>
      </c>
      <c r="F190" t="s">
        <v>24</v>
      </c>
      <c r="G190" t="s">
        <v>24</v>
      </c>
      <c r="H190">
        <v>-0.982161644560406</v>
      </c>
      <c r="I190">
        <v>11.217205999999999</v>
      </c>
      <c r="J190" t="s">
        <v>24</v>
      </c>
      <c r="K190">
        <v>-16.320669859999999</v>
      </c>
      <c r="L190" t="s">
        <v>24</v>
      </c>
      <c r="M190">
        <v>43.597700305104397</v>
      </c>
      <c r="N190" t="s">
        <v>24</v>
      </c>
      <c r="O190" t="s">
        <v>24</v>
      </c>
      <c r="P190">
        <v>1.1217206E-2</v>
      </c>
      <c r="Q190">
        <v>-1.6320669860000001E-2</v>
      </c>
      <c r="R190">
        <v>3.6012593633881602</v>
      </c>
      <c r="S190">
        <v>4.8121813739999997</v>
      </c>
      <c r="T190">
        <v>-0.58754411496000003</v>
      </c>
      <c r="U190" t="s">
        <v>35</v>
      </c>
      <c r="V190">
        <v>7.8258966224281599</v>
      </c>
      <c r="AC190" s="2"/>
      <c r="AD190" s="2">
        <f>R$164-R190</f>
        <v>0.25011868293713979</v>
      </c>
    </row>
    <row r="191" spans="1:32" x14ac:dyDescent="0.35">
      <c r="A191" t="s">
        <v>103</v>
      </c>
      <c r="B191">
        <v>3</v>
      </c>
      <c r="C191">
        <v>52</v>
      </c>
      <c r="D191" t="s">
        <v>69</v>
      </c>
      <c r="E191" t="s">
        <v>24</v>
      </c>
      <c r="F191" t="s">
        <v>24</v>
      </c>
      <c r="G191" t="s">
        <v>24</v>
      </c>
      <c r="H191">
        <v>-1.4329610662068</v>
      </c>
      <c r="I191">
        <v>12.37207525</v>
      </c>
      <c r="J191" t="s">
        <v>24</v>
      </c>
      <c r="K191">
        <v>-16.093692300000001</v>
      </c>
      <c r="L191" t="s">
        <v>24</v>
      </c>
      <c r="M191">
        <v>43.388295839371402</v>
      </c>
      <c r="N191" t="s">
        <v>24</v>
      </c>
      <c r="O191" t="s">
        <v>24</v>
      </c>
      <c r="P191">
        <v>1.237207525E-2</v>
      </c>
      <c r="Q191">
        <v>-1.60936923E-2</v>
      </c>
      <c r="R191">
        <v>5.2541905760915997</v>
      </c>
      <c r="S191">
        <v>5.3076202822500003</v>
      </c>
      <c r="T191">
        <v>-0.57937292279999997</v>
      </c>
      <c r="U191" t="s">
        <v>37</v>
      </c>
      <c r="V191">
        <v>9.9824379355416006</v>
      </c>
      <c r="AC191" s="2"/>
      <c r="AD191" s="2">
        <f>R$165-R191</f>
        <v>-1.7435489940359297</v>
      </c>
    </row>
    <row r="192" spans="1:32" x14ac:dyDescent="0.35">
      <c r="A192" t="s">
        <v>103</v>
      </c>
      <c r="B192">
        <v>3</v>
      </c>
      <c r="C192">
        <v>53</v>
      </c>
      <c r="D192" t="s">
        <v>70</v>
      </c>
      <c r="E192" t="s">
        <v>24</v>
      </c>
      <c r="F192" t="s">
        <v>24</v>
      </c>
      <c r="G192" t="s">
        <v>24</v>
      </c>
      <c r="H192">
        <v>-0.84132350844489401</v>
      </c>
      <c r="I192">
        <v>14.07945625</v>
      </c>
      <c r="J192" t="s">
        <v>24</v>
      </c>
      <c r="K192">
        <v>-15.345401499999999</v>
      </c>
      <c r="L192" t="s">
        <v>24</v>
      </c>
      <c r="M192">
        <v>44.2349541897268</v>
      </c>
      <c r="N192" t="s">
        <v>24</v>
      </c>
      <c r="O192" t="s">
        <v>24</v>
      </c>
      <c r="P192">
        <v>1.407945625E-2</v>
      </c>
      <c r="Q192">
        <v>-1.53454015E-2</v>
      </c>
      <c r="R192">
        <v>3.08485286429794</v>
      </c>
      <c r="S192">
        <v>6.0400867312499997</v>
      </c>
      <c r="T192">
        <v>-0.55243445400000002</v>
      </c>
      <c r="U192" t="s">
        <v>39</v>
      </c>
      <c r="V192">
        <v>8.5725051415479392</v>
      </c>
      <c r="AC192" s="2"/>
      <c r="AD192" s="2">
        <f>R$166-R192</f>
        <v>-3.3244737878003239</v>
      </c>
    </row>
    <row r="193" spans="1:32" x14ac:dyDescent="0.35">
      <c r="A193" t="s">
        <v>103</v>
      </c>
      <c r="B193">
        <v>3</v>
      </c>
      <c r="C193">
        <v>54</v>
      </c>
      <c r="D193" t="s">
        <v>71</v>
      </c>
      <c r="E193" t="s">
        <v>24</v>
      </c>
      <c r="F193" t="s">
        <v>24</v>
      </c>
      <c r="G193" t="s">
        <v>24</v>
      </c>
      <c r="H193">
        <v>-1.7296193425771</v>
      </c>
      <c r="I193">
        <v>10.254694649999999</v>
      </c>
      <c r="J193" t="s">
        <v>24</v>
      </c>
      <c r="K193">
        <v>-34.386539280000001</v>
      </c>
      <c r="L193" t="s">
        <v>24</v>
      </c>
      <c r="M193">
        <v>39.988427265704999</v>
      </c>
      <c r="N193" t="s">
        <v>24</v>
      </c>
      <c r="O193" t="s">
        <v>24</v>
      </c>
      <c r="P193">
        <v>1.025469465E-2</v>
      </c>
      <c r="Q193">
        <v>-3.4386539280000003E-2</v>
      </c>
      <c r="R193">
        <v>6.3419375894493699</v>
      </c>
      <c r="S193">
        <v>4.39926400485</v>
      </c>
      <c r="T193">
        <v>-1.2379154140799999</v>
      </c>
      <c r="U193" t="s">
        <v>41</v>
      </c>
      <c r="V193">
        <v>9.5032861802193693</v>
      </c>
      <c r="AC193" s="2"/>
      <c r="AD193" s="2">
        <f>R$167-R193</f>
        <v>-1.5698549618370699</v>
      </c>
    </row>
    <row r="194" spans="1:32" x14ac:dyDescent="0.35">
      <c r="A194" t="s">
        <v>103</v>
      </c>
      <c r="B194">
        <v>3</v>
      </c>
      <c r="C194">
        <v>55</v>
      </c>
      <c r="D194" t="s">
        <v>72</v>
      </c>
      <c r="E194" t="s">
        <v>24</v>
      </c>
      <c r="F194" t="s">
        <v>24</v>
      </c>
      <c r="G194" t="s">
        <v>24</v>
      </c>
      <c r="H194">
        <v>-1.55317110089749</v>
      </c>
      <c r="I194">
        <v>11.42287655</v>
      </c>
      <c r="J194" t="s">
        <v>24</v>
      </c>
      <c r="K194">
        <v>-33.330524879999999</v>
      </c>
      <c r="L194" t="s">
        <v>24</v>
      </c>
      <c r="M194">
        <v>40.066576609621599</v>
      </c>
      <c r="N194" t="s">
        <v>24</v>
      </c>
      <c r="O194" t="s">
        <v>24</v>
      </c>
      <c r="P194">
        <v>1.1422876550000001E-2</v>
      </c>
      <c r="Q194">
        <v>-3.3330524879999997E-2</v>
      </c>
      <c r="R194">
        <v>5.6949607032907998</v>
      </c>
      <c r="S194">
        <v>4.9004140399500002</v>
      </c>
      <c r="T194">
        <v>-1.1998988956800001</v>
      </c>
      <c r="U194" t="s">
        <v>43</v>
      </c>
      <c r="V194">
        <v>9.3954758475607996</v>
      </c>
      <c r="AC194" s="2"/>
      <c r="AD194" s="2">
        <f>R$168-R194</f>
        <v>-2.1700887152288297</v>
      </c>
    </row>
    <row r="195" spans="1:32" x14ac:dyDescent="0.35">
      <c r="A195" t="s">
        <v>103</v>
      </c>
      <c r="B195">
        <v>3</v>
      </c>
      <c r="C195">
        <v>56</v>
      </c>
      <c r="D195" t="s">
        <v>73</v>
      </c>
      <c r="E195" t="s">
        <v>24</v>
      </c>
      <c r="F195" t="s">
        <v>24</v>
      </c>
      <c r="G195" t="s">
        <v>24</v>
      </c>
      <c r="H195">
        <v>-1.3289286583573101</v>
      </c>
      <c r="I195">
        <v>13.199774</v>
      </c>
      <c r="J195" t="s">
        <v>24</v>
      </c>
      <c r="K195">
        <v>-32.28006268</v>
      </c>
      <c r="L195" t="s">
        <v>24</v>
      </c>
      <c r="M195">
        <v>40.279065491311897</v>
      </c>
      <c r="N195" t="s">
        <v>24</v>
      </c>
      <c r="O195" t="s">
        <v>24</v>
      </c>
      <c r="P195">
        <v>1.3199773999999999E-2</v>
      </c>
      <c r="Q195">
        <v>-3.2280062679999999E-2</v>
      </c>
      <c r="R195">
        <v>4.8727384139768004</v>
      </c>
      <c r="S195">
        <v>5.6627030459999999</v>
      </c>
      <c r="T195">
        <v>-1.16208225648</v>
      </c>
      <c r="U195" t="s">
        <v>45</v>
      </c>
      <c r="V195">
        <v>9.3733592034968005</v>
      </c>
      <c r="AC195" s="2"/>
      <c r="AD195" s="2">
        <f>R$169-R195</f>
        <v>-2.4963356934541703</v>
      </c>
    </row>
    <row r="196" spans="1:32" x14ac:dyDescent="0.35">
      <c r="A196" t="s">
        <v>103</v>
      </c>
      <c r="B196">
        <v>4</v>
      </c>
      <c r="C196">
        <v>3</v>
      </c>
      <c r="D196" t="s">
        <v>76</v>
      </c>
      <c r="E196" t="s">
        <v>24</v>
      </c>
      <c r="F196" t="s">
        <v>24</v>
      </c>
      <c r="G196" t="s">
        <v>24</v>
      </c>
      <c r="H196">
        <v>-2.66206526960957E-2</v>
      </c>
      <c r="I196">
        <v>14.30968075</v>
      </c>
      <c r="J196" t="s">
        <v>24</v>
      </c>
      <c r="K196">
        <v>-16.413838940000002</v>
      </c>
      <c r="L196" t="s">
        <v>24</v>
      </c>
      <c r="M196">
        <v>43.9623494882795</v>
      </c>
      <c r="N196" t="s">
        <v>24</v>
      </c>
      <c r="O196" t="s">
        <v>24</v>
      </c>
      <c r="P196">
        <v>1.430968075E-2</v>
      </c>
      <c r="Q196">
        <v>-1.6413838940000001E-2</v>
      </c>
      <c r="R196">
        <v>9.7609059885684205E-2</v>
      </c>
      <c r="S196">
        <v>6.13885304175</v>
      </c>
      <c r="T196">
        <v>-0.59089820183999997</v>
      </c>
      <c r="U196" t="s">
        <v>25</v>
      </c>
      <c r="V196">
        <v>5.6455638997956799</v>
      </c>
      <c r="AB196" s="2">
        <f>MIN(R196:R208)</f>
        <v>-0.56400178981960702</v>
      </c>
      <c r="AC196" s="2">
        <f>MIN(S196:S208)</f>
        <v>4.3169318049000003</v>
      </c>
      <c r="AD196" s="2">
        <f>R$157-R196</f>
        <v>-0.74133654942084026</v>
      </c>
      <c r="AF196" s="2">
        <f>MIN(AD196:AD208)</f>
        <v>-1.3463882566192997</v>
      </c>
    </row>
    <row r="197" spans="1:32" x14ac:dyDescent="0.35">
      <c r="A197" t="s">
        <v>103</v>
      </c>
      <c r="B197">
        <v>4</v>
      </c>
      <c r="C197">
        <v>7</v>
      </c>
      <c r="D197" t="s">
        <v>87</v>
      </c>
      <c r="E197" t="s">
        <v>24</v>
      </c>
      <c r="F197" t="s">
        <v>24</v>
      </c>
      <c r="G197" t="s">
        <v>24</v>
      </c>
      <c r="H197">
        <v>-2.4071265066995</v>
      </c>
      <c r="I197">
        <v>13.13385085</v>
      </c>
      <c r="J197" t="s">
        <v>24</v>
      </c>
      <c r="K197">
        <v>-15.86083666</v>
      </c>
      <c r="L197" t="s">
        <v>24</v>
      </c>
      <c r="M197">
        <v>40.864917413827897</v>
      </c>
      <c r="N197" t="s">
        <v>24</v>
      </c>
      <c r="O197" t="s">
        <v>24</v>
      </c>
      <c r="P197">
        <v>1.313385085E-2</v>
      </c>
      <c r="Q197">
        <v>-1.5860836659999999E-2</v>
      </c>
      <c r="R197">
        <v>8.8261305245648298</v>
      </c>
      <c r="S197">
        <v>5.6344220146500001</v>
      </c>
      <c r="T197">
        <v>-0.57099011976000003</v>
      </c>
      <c r="U197" t="s">
        <v>47</v>
      </c>
      <c r="V197">
        <v>13.8895624194548</v>
      </c>
      <c r="AB197" s="2">
        <f>MAX(R196:R208)</f>
        <v>8.8261305245648298</v>
      </c>
      <c r="AC197" s="2">
        <f>MAX(S196:S208)</f>
        <v>6.13885304175</v>
      </c>
      <c r="AD197" s="2">
        <f>R$158-R197</f>
        <v>-0.58037083065132933</v>
      </c>
      <c r="AF197" s="2">
        <f>MAX(AD196:AD208)</f>
        <v>0.90925793834298019</v>
      </c>
    </row>
    <row r="198" spans="1:32" x14ac:dyDescent="0.35">
      <c r="A198" t="s">
        <v>103</v>
      </c>
      <c r="B198">
        <v>4</v>
      </c>
      <c r="C198">
        <v>8</v>
      </c>
      <c r="D198" t="s">
        <v>88</v>
      </c>
      <c r="E198" t="s">
        <v>24</v>
      </c>
      <c r="F198" t="s">
        <v>24</v>
      </c>
      <c r="G198" t="s">
        <v>24</v>
      </c>
      <c r="H198">
        <v>-0.627366225961701</v>
      </c>
      <c r="I198">
        <v>13.25131165</v>
      </c>
      <c r="J198" t="s">
        <v>24</v>
      </c>
      <c r="K198">
        <v>-33.621722239999997</v>
      </c>
      <c r="L198" t="s">
        <v>24</v>
      </c>
      <c r="M198">
        <v>41.287302022641398</v>
      </c>
      <c r="N198" t="s">
        <v>24</v>
      </c>
      <c r="O198" t="s">
        <v>24</v>
      </c>
      <c r="P198">
        <v>1.325131165E-2</v>
      </c>
      <c r="Q198">
        <v>-3.3621722239999999E-2</v>
      </c>
      <c r="R198">
        <v>2.3003428285262402</v>
      </c>
      <c r="S198">
        <v>5.68481269785</v>
      </c>
      <c r="T198">
        <v>-1.2103820006399999</v>
      </c>
      <c r="U198" t="s">
        <v>49</v>
      </c>
      <c r="V198">
        <v>6.77477352573624</v>
      </c>
      <c r="AB198" s="2">
        <f>AB197-AB196</f>
        <v>9.3901323143844362</v>
      </c>
      <c r="AC198" s="2">
        <f>AC197-AC196</f>
        <v>1.8219212368499997</v>
      </c>
      <c r="AD198" s="2">
        <f>R$159-R198</f>
        <v>0.65001056701570992</v>
      </c>
      <c r="AF198" s="3">
        <f>AF197-AF196</f>
        <v>2.2556461949622797</v>
      </c>
    </row>
    <row r="199" spans="1:32" x14ac:dyDescent="0.35">
      <c r="A199" t="s">
        <v>103</v>
      </c>
      <c r="B199">
        <v>4</v>
      </c>
      <c r="C199">
        <v>41</v>
      </c>
      <c r="D199" t="s">
        <v>77</v>
      </c>
      <c r="E199" t="s">
        <v>24</v>
      </c>
      <c r="F199" t="s">
        <v>24</v>
      </c>
      <c r="G199" t="s">
        <v>24</v>
      </c>
      <c r="H199">
        <v>-4.42280229345045E-2</v>
      </c>
      <c r="I199">
        <v>13.422623249999999</v>
      </c>
      <c r="J199" t="s">
        <v>24</v>
      </c>
      <c r="K199">
        <v>-15.54556618</v>
      </c>
      <c r="L199" t="s">
        <v>24</v>
      </c>
      <c r="M199">
        <v>45.032082536431403</v>
      </c>
      <c r="N199" t="s">
        <v>24</v>
      </c>
      <c r="O199" t="s">
        <v>24</v>
      </c>
      <c r="P199">
        <v>1.342262325E-2</v>
      </c>
      <c r="Q199">
        <v>-1.554556618E-2</v>
      </c>
      <c r="R199">
        <v>0.162169417426516</v>
      </c>
      <c r="S199">
        <v>5.7583053742499999</v>
      </c>
      <c r="T199">
        <v>-0.55964038248000003</v>
      </c>
      <c r="U199" t="s">
        <v>27</v>
      </c>
      <c r="V199">
        <v>5.3608344091965199</v>
      </c>
      <c r="AC199" s="2"/>
      <c r="AD199" s="2">
        <f>R$160-R199</f>
        <v>0.31015982521002805</v>
      </c>
      <c r="AF199" s="2">
        <f>AVERAGE(AD196:AD208)</f>
        <v>8.2069831817773997E-2</v>
      </c>
    </row>
    <row r="200" spans="1:32" x14ac:dyDescent="0.35">
      <c r="A200" t="s">
        <v>103</v>
      </c>
      <c r="B200">
        <v>4</v>
      </c>
      <c r="C200">
        <v>42</v>
      </c>
      <c r="D200" t="s">
        <v>78</v>
      </c>
      <c r="E200" t="s">
        <v>24</v>
      </c>
      <c r="F200" t="s">
        <v>24</v>
      </c>
      <c r="G200" t="s">
        <v>24</v>
      </c>
      <c r="H200">
        <v>-0.45374667227409998</v>
      </c>
      <c r="I200">
        <v>12.8619748</v>
      </c>
      <c r="J200" t="s">
        <v>24</v>
      </c>
      <c r="K200">
        <v>-15.61110472</v>
      </c>
      <c r="L200" t="s">
        <v>24</v>
      </c>
      <c r="M200">
        <v>44.6225638870918</v>
      </c>
      <c r="N200" t="s">
        <v>24</v>
      </c>
      <c r="O200" t="s">
        <v>24</v>
      </c>
      <c r="P200">
        <v>1.28619748E-2</v>
      </c>
      <c r="Q200">
        <v>-1.561110472E-2</v>
      </c>
      <c r="R200">
        <v>1.6637377983383701</v>
      </c>
      <c r="S200">
        <v>5.5177871891999999</v>
      </c>
      <c r="T200">
        <v>-0.56199976992</v>
      </c>
      <c r="U200" t="s">
        <v>29</v>
      </c>
      <c r="V200">
        <v>6.6195252176183699</v>
      </c>
      <c r="AC200" s="2"/>
      <c r="AD200" s="2">
        <f>R$161-R200</f>
        <v>0.2873476136622799</v>
      </c>
    </row>
    <row r="201" spans="1:32" x14ac:dyDescent="0.35">
      <c r="A201" t="s">
        <v>103</v>
      </c>
      <c r="B201">
        <v>4</v>
      </c>
      <c r="C201">
        <v>43</v>
      </c>
      <c r="D201" t="s">
        <v>79</v>
      </c>
      <c r="E201" t="s">
        <v>24</v>
      </c>
      <c r="F201" t="s">
        <v>24</v>
      </c>
      <c r="G201" t="s">
        <v>24</v>
      </c>
      <c r="H201">
        <v>-0.88208634530990104</v>
      </c>
      <c r="I201">
        <v>12.312935400000001</v>
      </c>
      <c r="J201" t="s">
        <v>24</v>
      </c>
      <c r="K201">
        <v>-15.67799016</v>
      </c>
      <c r="L201" t="s">
        <v>24</v>
      </c>
      <c r="M201">
        <v>44.194224214056</v>
      </c>
      <c r="N201" t="s">
        <v>24</v>
      </c>
      <c r="O201" t="s">
        <v>24</v>
      </c>
      <c r="P201">
        <v>1.2312935400000001E-2</v>
      </c>
      <c r="Q201">
        <v>-1.5677990159999999E-2</v>
      </c>
      <c r="R201">
        <v>3.2343165994696399</v>
      </c>
      <c r="S201">
        <v>5.2822492865999999</v>
      </c>
      <c r="T201">
        <v>-0.56440764576000002</v>
      </c>
      <c r="U201" t="s">
        <v>31</v>
      </c>
      <c r="V201">
        <v>7.9521582403096396</v>
      </c>
      <c r="AC201" s="2"/>
      <c r="AD201" s="2">
        <f>R$162-R201</f>
        <v>0.23719601562509007</v>
      </c>
    </row>
    <row r="202" spans="1:32" x14ac:dyDescent="0.35">
      <c r="A202" t="s">
        <v>103</v>
      </c>
      <c r="B202">
        <v>4</v>
      </c>
      <c r="C202">
        <v>44</v>
      </c>
      <c r="D202" t="s">
        <v>80</v>
      </c>
      <c r="E202" t="s">
        <v>24</v>
      </c>
      <c r="F202" t="s">
        <v>24</v>
      </c>
      <c r="G202" t="s">
        <v>24</v>
      </c>
      <c r="H202">
        <v>-1.3334072673582</v>
      </c>
      <c r="I202">
        <v>11.738222349999999</v>
      </c>
      <c r="J202" t="s">
        <v>24</v>
      </c>
      <c r="K202">
        <v>-15.74778644</v>
      </c>
      <c r="L202" t="s">
        <v>24</v>
      </c>
      <c r="M202">
        <v>43.742903292007703</v>
      </c>
      <c r="N202" t="s">
        <v>24</v>
      </c>
      <c r="O202" t="s">
        <v>24</v>
      </c>
      <c r="P202">
        <v>1.1738222350000001E-2</v>
      </c>
      <c r="Q202">
        <v>-1.5747786440000001E-2</v>
      </c>
      <c r="R202">
        <v>4.8891599803133996</v>
      </c>
      <c r="S202">
        <v>5.03569738815</v>
      </c>
      <c r="T202">
        <v>-0.56692031184000002</v>
      </c>
      <c r="U202" t="s">
        <v>33</v>
      </c>
      <c r="V202">
        <v>9.3579370566234008</v>
      </c>
      <c r="AC202" s="2"/>
      <c r="AD202" s="2">
        <f>R$163-R202</f>
        <v>0.17123142403510005</v>
      </c>
    </row>
    <row r="203" spans="1:32" x14ac:dyDescent="0.35">
      <c r="A203" t="s">
        <v>103</v>
      </c>
      <c r="B203">
        <v>4</v>
      </c>
      <c r="C203">
        <v>51</v>
      </c>
      <c r="D203" t="s">
        <v>81</v>
      </c>
      <c r="E203" t="s">
        <v>24</v>
      </c>
      <c r="F203" t="s">
        <v>24</v>
      </c>
      <c r="G203" t="s">
        <v>24</v>
      </c>
      <c r="H203">
        <v>-1.4175726280758001</v>
      </c>
      <c r="I203">
        <v>11.0004788</v>
      </c>
      <c r="J203" t="s">
        <v>24</v>
      </c>
      <c r="K203">
        <v>-16.34254554</v>
      </c>
      <c r="L203" t="s">
        <v>24</v>
      </c>
      <c r="M203">
        <v>43.162322396273503</v>
      </c>
      <c r="N203" t="s">
        <v>24</v>
      </c>
      <c r="O203" t="s">
        <v>24</v>
      </c>
      <c r="P203">
        <v>1.10004788E-2</v>
      </c>
      <c r="Q203">
        <v>-1.634254554E-2</v>
      </c>
      <c r="R203">
        <v>5.1977663029445997</v>
      </c>
      <c r="S203">
        <v>4.7192054052000003</v>
      </c>
      <c r="T203">
        <v>-0.58833163944</v>
      </c>
      <c r="U203" t="s">
        <v>35</v>
      </c>
      <c r="V203">
        <v>9.3286400687045994</v>
      </c>
      <c r="AC203" s="2"/>
      <c r="AD203" s="2">
        <f>R$164-R203</f>
        <v>-1.3463882566192997</v>
      </c>
    </row>
    <row r="204" spans="1:32" x14ac:dyDescent="0.35">
      <c r="A204" t="s">
        <v>103</v>
      </c>
      <c r="B204">
        <v>4</v>
      </c>
      <c r="C204">
        <v>52</v>
      </c>
      <c r="D204" t="s">
        <v>82</v>
      </c>
      <c r="E204" t="s">
        <v>24</v>
      </c>
      <c r="F204" t="s">
        <v>24</v>
      </c>
      <c r="G204" t="s">
        <v>24</v>
      </c>
      <c r="H204">
        <v>-1.0287990099297</v>
      </c>
      <c r="I204">
        <v>12.0606525</v>
      </c>
      <c r="J204" t="s">
        <v>24</v>
      </c>
      <c r="K204">
        <v>-16.153434839999999</v>
      </c>
      <c r="L204" t="s">
        <v>24</v>
      </c>
      <c r="M204">
        <v>43.792490655687502</v>
      </c>
      <c r="N204" t="s">
        <v>24</v>
      </c>
      <c r="O204" t="s">
        <v>24</v>
      </c>
      <c r="P204">
        <v>1.20606525E-2</v>
      </c>
      <c r="Q204">
        <v>-1.6153434840000001E-2</v>
      </c>
      <c r="R204">
        <v>3.7722630364089</v>
      </c>
      <c r="S204">
        <v>5.1740199225000003</v>
      </c>
      <c r="T204">
        <v>-0.58152365423999997</v>
      </c>
      <c r="U204" t="s">
        <v>37</v>
      </c>
      <c r="V204">
        <v>8.3647593046688993</v>
      </c>
      <c r="AC204" s="2"/>
      <c r="AD204" s="2">
        <f>R$165-R204</f>
        <v>-0.26162145435323003</v>
      </c>
    </row>
    <row r="205" spans="1:32" x14ac:dyDescent="0.35">
      <c r="A205" t="s">
        <v>103</v>
      </c>
      <c r="B205">
        <v>4</v>
      </c>
      <c r="C205">
        <v>53</v>
      </c>
      <c r="D205" t="s">
        <v>83</v>
      </c>
      <c r="E205" t="s">
        <v>24</v>
      </c>
      <c r="F205" t="s">
        <v>24</v>
      </c>
      <c r="G205" t="s">
        <v>24</v>
      </c>
      <c r="H205">
        <v>0.15381866995080201</v>
      </c>
      <c r="I205">
        <v>13.7048486</v>
      </c>
      <c r="J205" t="s">
        <v>24</v>
      </c>
      <c r="K205">
        <v>-15.51479816</v>
      </c>
      <c r="L205" t="s">
        <v>24</v>
      </c>
      <c r="M205">
        <v>45.230129229316702</v>
      </c>
      <c r="N205" t="s">
        <v>24</v>
      </c>
      <c r="O205" t="s">
        <v>24</v>
      </c>
      <c r="P205">
        <v>1.37048486E-2</v>
      </c>
      <c r="Q205">
        <v>-1.5514798159999999E-2</v>
      </c>
      <c r="R205">
        <v>-0.56400178981960702</v>
      </c>
      <c r="S205">
        <v>5.8793800493999999</v>
      </c>
      <c r="T205">
        <v>-0.55853273376000001</v>
      </c>
      <c r="U205" t="s">
        <v>39</v>
      </c>
      <c r="V205">
        <v>4.7568455258203901</v>
      </c>
      <c r="AC205" s="2"/>
      <c r="AD205" s="2">
        <f>R$166-R205</f>
        <v>0.32438086631722302</v>
      </c>
    </row>
    <row r="206" spans="1:32" x14ac:dyDescent="0.35">
      <c r="A206" t="s">
        <v>103</v>
      </c>
      <c r="B206">
        <v>4</v>
      </c>
      <c r="C206">
        <v>54</v>
      </c>
      <c r="D206" t="s">
        <v>84</v>
      </c>
      <c r="E206" t="s">
        <v>24</v>
      </c>
      <c r="F206" t="s">
        <v>24</v>
      </c>
      <c r="G206" t="s">
        <v>24</v>
      </c>
      <c r="H206">
        <v>-1.1950919508079001</v>
      </c>
      <c r="I206">
        <v>10.062778099999999</v>
      </c>
      <c r="J206" t="s">
        <v>24</v>
      </c>
      <c r="K206">
        <v>-34.502812740000003</v>
      </c>
      <c r="L206" t="s">
        <v>24</v>
      </c>
      <c r="M206">
        <v>40.522975926850997</v>
      </c>
      <c r="N206" t="s">
        <v>24</v>
      </c>
      <c r="O206" t="s">
        <v>24</v>
      </c>
      <c r="P206">
        <v>1.0062778099999999E-2</v>
      </c>
      <c r="Q206">
        <v>-3.450281274E-2</v>
      </c>
      <c r="R206">
        <v>4.3820038196289701</v>
      </c>
      <c r="S206">
        <v>4.3169318049000003</v>
      </c>
      <c r="T206">
        <v>-1.24210125864</v>
      </c>
      <c r="U206" t="s">
        <v>41</v>
      </c>
      <c r="V206">
        <v>7.4568343658889704</v>
      </c>
      <c r="AC206" s="2"/>
      <c r="AD206" s="2">
        <f>R$167-R206</f>
        <v>0.39007880798332994</v>
      </c>
    </row>
    <row r="207" spans="1:32" x14ac:dyDescent="0.35">
      <c r="A207" t="s">
        <v>103</v>
      </c>
      <c r="B207">
        <v>4</v>
      </c>
      <c r="C207">
        <v>55</v>
      </c>
      <c r="D207" t="s">
        <v>85</v>
      </c>
      <c r="E207" t="s">
        <v>24</v>
      </c>
      <c r="F207" t="s">
        <v>24</v>
      </c>
      <c r="G207" t="s">
        <v>24</v>
      </c>
      <c r="H207">
        <v>-0.76579367497580397</v>
      </c>
      <c r="I207">
        <v>11.130626149999999</v>
      </c>
      <c r="J207" t="s">
        <v>24</v>
      </c>
      <c r="K207">
        <v>-33.558550680000003</v>
      </c>
      <c r="L207" t="s">
        <v>24</v>
      </c>
      <c r="M207">
        <v>40.853973434836902</v>
      </c>
      <c r="N207" t="s">
        <v>24</v>
      </c>
      <c r="O207" t="s">
        <v>24</v>
      </c>
      <c r="P207">
        <v>1.113062615E-2</v>
      </c>
      <c r="Q207">
        <v>-3.355855068E-2</v>
      </c>
      <c r="R207">
        <v>2.8079101415779499</v>
      </c>
      <c r="S207">
        <v>4.77503861835</v>
      </c>
      <c r="T207">
        <v>-1.2081078244800001</v>
      </c>
      <c r="U207" t="s">
        <v>43</v>
      </c>
      <c r="V207">
        <v>6.3748409354479501</v>
      </c>
      <c r="AC207" s="2"/>
      <c r="AD207" s="2">
        <f>R$168-R207</f>
        <v>0.71696184648402017</v>
      </c>
    </row>
    <row r="208" spans="1:32" x14ac:dyDescent="0.35">
      <c r="A208" t="s">
        <v>103</v>
      </c>
      <c r="B208">
        <v>4</v>
      </c>
      <c r="C208">
        <v>56</v>
      </c>
      <c r="D208" t="s">
        <v>86</v>
      </c>
      <c r="E208" t="s">
        <v>24</v>
      </c>
      <c r="F208" t="s">
        <v>24</v>
      </c>
      <c r="G208" t="s">
        <v>24</v>
      </c>
      <c r="H208">
        <v>-0.400130395139904</v>
      </c>
      <c r="I208">
        <v>12.75489645</v>
      </c>
      <c r="J208" t="s">
        <v>24</v>
      </c>
      <c r="K208">
        <v>-32.496655160000003</v>
      </c>
      <c r="L208" t="s">
        <v>24</v>
      </c>
      <c r="M208">
        <v>41.207881772241997</v>
      </c>
      <c r="N208" t="s">
        <v>24</v>
      </c>
      <c r="O208" t="s">
        <v>24</v>
      </c>
      <c r="P208">
        <v>1.2754896450000001E-2</v>
      </c>
      <c r="Q208">
        <v>-3.2496655159999999E-2</v>
      </c>
      <c r="R208">
        <v>1.4671447821796499</v>
      </c>
      <c r="S208">
        <v>5.4718505770499997</v>
      </c>
      <c r="T208">
        <v>-1.16987958576</v>
      </c>
      <c r="U208" t="s">
        <v>45</v>
      </c>
      <c r="V208">
        <v>5.7691157734696503</v>
      </c>
      <c r="AC208" s="2"/>
      <c r="AD208" s="2">
        <f>R$169-R208</f>
        <v>0.90925793834298019</v>
      </c>
    </row>
    <row r="209" spans="1:32" x14ac:dyDescent="0.35">
      <c r="A209" t="s">
        <v>103</v>
      </c>
      <c r="B209">
        <v>5</v>
      </c>
      <c r="C209">
        <v>3</v>
      </c>
      <c r="D209" t="s">
        <v>89</v>
      </c>
      <c r="E209" t="s">
        <v>24</v>
      </c>
      <c r="F209" t="s">
        <v>24</v>
      </c>
      <c r="G209" t="s">
        <v>24</v>
      </c>
      <c r="H209">
        <v>0.33134257350989998</v>
      </c>
      <c r="I209">
        <v>14.263625149999999</v>
      </c>
      <c r="J209" t="s">
        <v>24</v>
      </c>
      <c r="K209">
        <v>-16.614318560000001</v>
      </c>
      <c r="L209" t="s">
        <v>24</v>
      </c>
      <c r="M209">
        <v>44.320362032098799</v>
      </c>
      <c r="N209" t="s">
        <v>24</v>
      </c>
      <c r="O209" t="s">
        <v>24</v>
      </c>
      <c r="P209">
        <v>1.4263625150000001E-2</v>
      </c>
      <c r="Q209">
        <v>-1.6614318560000001E-2</v>
      </c>
      <c r="R209">
        <v>-1.2149227695363001</v>
      </c>
      <c r="S209">
        <v>6.1190951893500003</v>
      </c>
      <c r="T209">
        <v>-0.59811546816000005</v>
      </c>
      <c r="U209" t="s">
        <v>25</v>
      </c>
      <c r="V209">
        <v>4.3060569516536997</v>
      </c>
      <c r="AB209" s="2">
        <f>MIN(R209:R221)</f>
        <v>-1.2149227695363001</v>
      </c>
      <c r="AC209" s="2">
        <f>MIN(S209:S221)</f>
        <v>4.7254438803000003</v>
      </c>
      <c r="AD209" s="2">
        <f>R$157-R209</f>
        <v>0.57119528000114406</v>
      </c>
      <c r="AF209" s="2">
        <f>MIN(AD209:AD221)</f>
        <v>-4.3454814793473844</v>
      </c>
    </row>
    <row r="210" spans="1:32" x14ac:dyDescent="0.35">
      <c r="A210" t="s">
        <v>103</v>
      </c>
      <c r="B210">
        <v>5</v>
      </c>
      <c r="C210">
        <v>7</v>
      </c>
      <c r="D210" t="s">
        <v>100</v>
      </c>
      <c r="E210" t="s">
        <v>24</v>
      </c>
      <c r="F210" t="s">
        <v>24</v>
      </c>
      <c r="G210" t="s">
        <v>24</v>
      </c>
      <c r="H210">
        <v>-3.1909833996896002</v>
      </c>
      <c r="I210">
        <v>13.5350617</v>
      </c>
      <c r="J210" t="s">
        <v>24</v>
      </c>
      <c r="K210">
        <v>-16.01118022</v>
      </c>
      <c r="L210" t="s">
        <v>24</v>
      </c>
      <c r="M210">
        <v>40.081087506692199</v>
      </c>
      <c r="N210" t="s">
        <v>24</v>
      </c>
      <c r="O210" t="s">
        <v>24</v>
      </c>
      <c r="P210">
        <v>1.35350617E-2</v>
      </c>
      <c r="Q210">
        <v>-1.6011180220000001E-2</v>
      </c>
      <c r="R210">
        <v>11.700272465528499</v>
      </c>
      <c r="S210">
        <v>5.8065414692999999</v>
      </c>
      <c r="T210">
        <v>-0.57640248792000004</v>
      </c>
      <c r="U210" t="s">
        <v>47</v>
      </c>
      <c r="V210">
        <v>16.930411446908501</v>
      </c>
      <c r="AB210" s="2">
        <f>MAX(R209:R221)</f>
        <v>11.700272465528499</v>
      </c>
      <c r="AC210" s="2">
        <f>MAX(S209:S221)</f>
        <v>6.5222549320500001</v>
      </c>
      <c r="AD210" s="2">
        <f>R$158-R210</f>
        <v>-3.4545127716149988</v>
      </c>
      <c r="AF210" s="2">
        <f>MAX(AD209:AD221)</f>
        <v>0.57119528000114406</v>
      </c>
    </row>
    <row r="211" spans="1:32" x14ac:dyDescent="0.35">
      <c r="A211" t="s">
        <v>103</v>
      </c>
      <c r="B211">
        <v>5</v>
      </c>
      <c r="C211">
        <v>8</v>
      </c>
      <c r="D211" t="s">
        <v>101</v>
      </c>
      <c r="E211" t="s">
        <v>24</v>
      </c>
      <c r="F211" t="s">
        <v>24</v>
      </c>
      <c r="G211" t="s">
        <v>24</v>
      </c>
      <c r="H211">
        <v>-1.618482644695</v>
      </c>
      <c r="I211">
        <v>13.2482142</v>
      </c>
      <c r="J211" t="s">
        <v>24</v>
      </c>
      <c r="K211">
        <v>-33.96154714</v>
      </c>
      <c r="L211" t="s">
        <v>24</v>
      </c>
      <c r="M211">
        <v>40.296221192756803</v>
      </c>
      <c r="N211" t="s">
        <v>24</v>
      </c>
      <c r="O211" t="s">
        <v>24</v>
      </c>
      <c r="P211">
        <v>1.32482142E-2</v>
      </c>
      <c r="Q211">
        <v>-3.3961547139999999E-2</v>
      </c>
      <c r="R211">
        <v>5.9344363638816704</v>
      </c>
      <c r="S211">
        <v>5.6834838917999999</v>
      </c>
      <c r="T211">
        <v>-1.2226156970399999</v>
      </c>
      <c r="U211" t="s">
        <v>49</v>
      </c>
      <c r="V211">
        <v>10.395304558641699</v>
      </c>
      <c r="AB211" s="2">
        <f>AB210-AB209</f>
        <v>12.9151952350648</v>
      </c>
      <c r="AC211" s="2">
        <f>AC210-AC209</f>
        <v>1.7968110517499998</v>
      </c>
      <c r="AD211" s="2">
        <f>R$159-R211</f>
        <v>-2.9840829683397203</v>
      </c>
      <c r="AF211" s="3">
        <f>AF210-AF209</f>
        <v>4.9166767593485288</v>
      </c>
    </row>
    <row r="212" spans="1:32" x14ac:dyDescent="0.35">
      <c r="A212" t="s">
        <v>103</v>
      </c>
      <c r="B212">
        <v>5</v>
      </c>
      <c r="C212">
        <v>41</v>
      </c>
      <c r="D212" t="s">
        <v>90</v>
      </c>
      <c r="E212" t="s">
        <v>24</v>
      </c>
      <c r="F212" t="s">
        <v>24</v>
      </c>
      <c r="G212" t="s">
        <v>24</v>
      </c>
      <c r="H212">
        <v>-1.2958706247654901</v>
      </c>
      <c r="I212">
        <v>14.895024899999999</v>
      </c>
      <c r="J212" t="s">
        <v>24</v>
      </c>
      <c r="K212">
        <v>-15.65823252</v>
      </c>
      <c r="L212" t="s">
        <v>24</v>
      </c>
      <c r="M212">
        <v>43.780496695108504</v>
      </c>
      <c r="N212" t="s">
        <v>24</v>
      </c>
      <c r="O212" t="s">
        <v>24</v>
      </c>
      <c r="P212">
        <v>1.48950249E-2</v>
      </c>
      <c r="Q212">
        <v>-1.5658232519999999E-2</v>
      </c>
      <c r="R212">
        <v>4.7515256241401298</v>
      </c>
      <c r="S212">
        <v>6.3899656820999997</v>
      </c>
      <c r="T212">
        <v>-0.56369637072000001</v>
      </c>
      <c r="U212" t="s">
        <v>27</v>
      </c>
      <c r="V212">
        <v>10.5777949355201</v>
      </c>
      <c r="AC212" s="2"/>
      <c r="AD212" s="2">
        <f>R$160-R212</f>
        <v>-4.2791963815035858</v>
      </c>
      <c r="AF212" s="2">
        <f>AVERAGE(AD209:AD221)</f>
        <v>-2.9604651136504923</v>
      </c>
    </row>
    <row r="213" spans="1:32" x14ac:dyDescent="0.35">
      <c r="A213" t="s">
        <v>103</v>
      </c>
      <c r="B213">
        <v>5</v>
      </c>
      <c r="C213">
        <v>42</v>
      </c>
      <c r="D213" t="s">
        <v>91</v>
      </c>
      <c r="E213" t="s">
        <v>24</v>
      </c>
      <c r="F213" t="s">
        <v>24</v>
      </c>
      <c r="G213" t="s">
        <v>24</v>
      </c>
      <c r="H213">
        <v>-1.6576856058288001</v>
      </c>
      <c r="I213">
        <v>14.31015405</v>
      </c>
      <c r="J213" t="s">
        <v>24</v>
      </c>
      <c r="K213">
        <v>-15.728425359999999</v>
      </c>
      <c r="L213" t="s">
        <v>24</v>
      </c>
      <c r="M213">
        <v>43.418681714045199</v>
      </c>
      <c r="N213" t="s">
        <v>24</v>
      </c>
      <c r="O213" t="s">
        <v>24</v>
      </c>
      <c r="P213">
        <v>1.4310154049999999E-2</v>
      </c>
      <c r="Q213">
        <v>-1.5728425359999999E-2</v>
      </c>
      <c r="R213">
        <v>6.0781805547056003</v>
      </c>
      <c r="S213">
        <v>6.1390560874500002</v>
      </c>
      <c r="T213">
        <v>-0.56622331295999995</v>
      </c>
      <c r="U213" t="s">
        <v>29</v>
      </c>
      <c r="V213">
        <v>11.6510133291956</v>
      </c>
      <c r="AC213" s="2"/>
      <c r="AD213" s="2">
        <f>R$161-R213</f>
        <v>-4.1270951427049507</v>
      </c>
    </row>
    <row r="214" spans="1:32" x14ac:dyDescent="0.35">
      <c r="A214" t="s">
        <v>103</v>
      </c>
      <c r="B214">
        <v>5</v>
      </c>
      <c r="C214">
        <v>43</v>
      </c>
      <c r="D214" t="s">
        <v>92</v>
      </c>
      <c r="E214" t="s">
        <v>24</v>
      </c>
      <c r="F214" t="s">
        <v>24</v>
      </c>
      <c r="G214" t="s">
        <v>24</v>
      </c>
      <c r="H214">
        <v>-2.0296720866891</v>
      </c>
      <c r="I214">
        <v>13.7079133</v>
      </c>
      <c r="J214" t="s">
        <v>24</v>
      </c>
      <c r="K214">
        <v>-15.804072059999999</v>
      </c>
      <c r="L214" t="s">
        <v>24</v>
      </c>
      <c r="M214">
        <v>43.046695233184899</v>
      </c>
      <c r="N214" t="s">
        <v>24</v>
      </c>
      <c r="O214" t="s">
        <v>24</v>
      </c>
      <c r="P214">
        <v>1.3707913299999999E-2</v>
      </c>
      <c r="Q214">
        <v>-1.580407206E-2</v>
      </c>
      <c r="R214">
        <v>7.4421309845266999</v>
      </c>
      <c r="S214">
        <v>5.8806948057000001</v>
      </c>
      <c r="T214">
        <v>-0.56894659416000004</v>
      </c>
      <c r="U214" t="s">
        <v>31</v>
      </c>
      <c r="V214">
        <v>12.7538791960667</v>
      </c>
      <c r="AC214" s="2"/>
      <c r="AD214" s="2">
        <f>R$162-R214</f>
        <v>-3.9706183694319699</v>
      </c>
    </row>
    <row r="215" spans="1:32" x14ac:dyDescent="0.35">
      <c r="A215" t="s">
        <v>103</v>
      </c>
      <c r="B215">
        <v>5</v>
      </c>
      <c r="C215">
        <v>44</v>
      </c>
      <c r="D215" t="s">
        <v>93</v>
      </c>
      <c r="E215" t="s">
        <v>24</v>
      </c>
      <c r="F215" t="s">
        <v>24</v>
      </c>
      <c r="G215" t="s">
        <v>24</v>
      </c>
      <c r="H215">
        <v>-2.4097704196121899</v>
      </c>
      <c r="I215">
        <v>13.1150261</v>
      </c>
      <c r="J215" t="s">
        <v>24</v>
      </c>
      <c r="K215">
        <v>-15.880975899999999</v>
      </c>
      <c r="L215" t="s">
        <v>24</v>
      </c>
      <c r="M215">
        <v>42.666596900261801</v>
      </c>
      <c r="N215" t="s">
        <v>24</v>
      </c>
      <c r="O215" t="s">
        <v>24</v>
      </c>
      <c r="P215">
        <v>1.31150261E-2</v>
      </c>
      <c r="Q215">
        <v>-1.58809759E-2</v>
      </c>
      <c r="R215">
        <v>8.8358248719113597</v>
      </c>
      <c r="S215">
        <v>5.6263461969000002</v>
      </c>
      <c r="T215">
        <v>-0.57171513240000005</v>
      </c>
      <c r="U215" t="s">
        <v>33</v>
      </c>
      <c r="V215">
        <v>13.890455936411399</v>
      </c>
      <c r="AC215" s="2"/>
      <c r="AD215" s="2">
        <f>R$163-R215</f>
        <v>-3.77543346756286</v>
      </c>
    </row>
    <row r="216" spans="1:32" x14ac:dyDescent="0.35">
      <c r="A216" t="s">
        <v>103</v>
      </c>
      <c r="B216">
        <v>5</v>
      </c>
      <c r="C216">
        <v>51</v>
      </c>
      <c r="D216" t="s">
        <v>94</v>
      </c>
      <c r="E216" t="s">
        <v>24</v>
      </c>
      <c r="F216" t="s">
        <v>24</v>
      </c>
      <c r="G216" t="s">
        <v>24</v>
      </c>
      <c r="H216">
        <v>-1.36802189039341</v>
      </c>
      <c r="I216">
        <v>11.99259825</v>
      </c>
      <c r="J216" t="s">
        <v>24</v>
      </c>
      <c r="K216">
        <v>-16.504530939999999</v>
      </c>
      <c r="L216" t="s">
        <v>24</v>
      </c>
      <c r="M216">
        <v>43.211930621750902</v>
      </c>
      <c r="N216" t="s">
        <v>24</v>
      </c>
      <c r="O216" t="s">
        <v>24</v>
      </c>
      <c r="P216">
        <v>1.199259825E-2</v>
      </c>
      <c r="Q216">
        <v>-1.6504530940000001E-2</v>
      </c>
      <c r="R216">
        <v>5.01608026477584</v>
      </c>
      <c r="S216">
        <v>5.1448246492500003</v>
      </c>
      <c r="T216">
        <v>-0.59416311383999998</v>
      </c>
      <c r="U216" t="s">
        <v>35</v>
      </c>
      <c r="V216">
        <v>9.5667418001858398</v>
      </c>
      <c r="AC216" s="2"/>
      <c r="AD216" s="2">
        <f>R$164-R216</f>
        <v>-1.16470221845054</v>
      </c>
    </row>
    <row r="217" spans="1:32" x14ac:dyDescent="0.35">
      <c r="A217" t="s">
        <v>103</v>
      </c>
      <c r="B217">
        <v>5</v>
      </c>
      <c r="C217">
        <v>52</v>
      </c>
      <c r="D217" t="s">
        <v>95</v>
      </c>
      <c r="E217" t="s">
        <v>24</v>
      </c>
      <c r="F217" t="s">
        <v>24</v>
      </c>
      <c r="G217" t="s">
        <v>24</v>
      </c>
      <c r="H217">
        <v>-1.563721497602</v>
      </c>
      <c r="I217">
        <v>13.24486235</v>
      </c>
      <c r="J217" t="s">
        <v>24</v>
      </c>
      <c r="K217">
        <v>-16.30719246</v>
      </c>
      <c r="L217" t="s">
        <v>24</v>
      </c>
      <c r="M217">
        <v>43.257625273339102</v>
      </c>
      <c r="N217" t="s">
        <v>24</v>
      </c>
      <c r="O217" t="s">
        <v>24</v>
      </c>
      <c r="P217">
        <v>1.3244862350000001E-2</v>
      </c>
      <c r="Q217">
        <v>-1.6307192460000001E-2</v>
      </c>
      <c r="R217">
        <v>5.73364549120733</v>
      </c>
      <c r="S217">
        <v>5.6820459481499999</v>
      </c>
      <c r="T217">
        <v>-0.58705892855999997</v>
      </c>
      <c r="U217" t="s">
        <v>37</v>
      </c>
      <c r="V217">
        <v>10.8286325107973</v>
      </c>
      <c r="AC217" s="2"/>
      <c r="AD217" s="2">
        <f>R$165-R217</f>
        <v>-2.22300390915166</v>
      </c>
    </row>
    <row r="218" spans="1:32" x14ac:dyDescent="0.35">
      <c r="A218" t="s">
        <v>103</v>
      </c>
      <c r="B218">
        <v>5</v>
      </c>
      <c r="C218">
        <v>53</v>
      </c>
      <c r="D218" t="s">
        <v>96</v>
      </c>
      <c r="E218" t="s">
        <v>24</v>
      </c>
      <c r="F218" t="s">
        <v>24</v>
      </c>
      <c r="G218" t="s">
        <v>24</v>
      </c>
      <c r="H218">
        <v>-1.1197801515940899</v>
      </c>
      <c r="I218">
        <v>15.20339145</v>
      </c>
      <c r="J218" t="s">
        <v>24</v>
      </c>
      <c r="K218">
        <v>-15.6230046</v>
      </c>
      <c r="L218" t="s">
        <v>24</v>
      </c>
      <c r="M218">
        <v>43.956587168279903</v>
      </c>
      <c r="N218" t="s">
        <v>24</v>
      </c>
      <c r="O218" t="s">
        <v>24</v>
      </c>
      <c r="P218">
        <v>1.5203391449999999E-2</v>
      </c>
      <c r="Q218">
        <v>-1.56230046E-2</v>
      </c>
      <c r="R218">
        <v>4.1058605558450001</v>
      </c>
      <c r="S218">
        <v>6.5222549320500001</v>
      </c>
      <c r="T218">
        <v>-0.56242816559999997</v>
      </c>
      <c r="U218" t="s">
        <v>39</v>
      </c>
      <c r="V218">
        <v>10.065687322295</v>
      </c>
      <c r="AC218" s="2"/>
      <c r="AD218" s="2">
        <f>R$166-R218</f>
        <v>-4.3454814793473844</v>
      </c>
    </row>
    <row r="219" spans="1:32" x14ac:dyDescent="0.35">
      <c r="A219" t="s">
        <v>103</v>
      </c>
      <c r="B219">
        <v>5</v>
      </c>
      <c r="C219">
        <v>54</v>
      </c>
      <c r="D219" t="s">
        <v>97</v>
      </c>
      <c r="E219" t="s">
        <v>24</v>
      </c>
      <c r="F219" t="s">
        <v>24</v>
      </c>
      <c r="G219" t="s">
        <v>24</v>
      </c>
      <c r="H219">
        <v>-1.8974926719395999</v>
      </c>
      <c r="I219">
        <v>11.015020700000001</v>
      </c>
      <c r="J219" t="s">
        <v>24</v>
      </c>
      <c r="K219">
        <v>-34.882572500000002</v>
      </c>
      <c r="L219" t="s">
        <v>24</v>
      </c>
      <c r="M219">
        <v>39.820614708906099</v>
      </c>
      <c r="N219" t="s">
        <v>24</v>
      </c>
      <c r="O219" t="s">
        <v>24</v>
      </c>
      <c r="P219">
        <v>1.1015020699999999E-2</v>
      </c>
      <c r="Q219">
        <v>-3.48825725E-2</v>
      </c>
      <c r="R219">
        <v>6.9574731304451998</v>
      </c>
      <c r="S219">
        <v>4.7254438803000003</v>
      </c>
      <c r="T219">
        <v>-1.25577261</v>
      </c>
      <c r="U219" t="s">
        <v>41</v>
      </c>
      <c r="V219">
        <v>10.427144400745201</v>
      </c>
      <c r="AC219" s="2"/>
      <c r="AD219" s="2">
        <f>R$167-R219</f>
        <v>-2.1853905028328997</v>
      </c>
    </row>
    <row r="220" spans="1:32" x14ac:dyDescent="0.35">
      <c r="A220" t="s">
        <v>103</v>
      </c>
      <c r="B220">
        <v>5</v>
      </c>
      <c r="C220">
        <v>55</v>
      </c>
      <c r="D220" t="s">
        <v>98</v>
      </c>
      <c r="E220" t="s">
        <v>24</v>
      </c>
      <c r="F220" t="s">
        <v>24</v>
      </c>
      <c r="G220" t="s">
        <v>24</v>
      </c>
      <c r="H220">
        <v>-1.7722778214648001</v>
      </c>
      <c r="I220">
        <v>12.245803349999999</v>
      </c>
      <c r="J220" t="s">
        <v>24</v>
      </c>
      <c r="K220">
        <v>-33.912297539999997</v>
      </c>
      <c r="L220" t="s">
        <v>24</v>
      </c>
      <c r="M220">
        <v>39.847527037640504</v>
      </c>
      <c r="N220" t="s">
        <v>24</v>
      </c>
      <c r="O220" t="s">
        <v>24</v>
      </c>
      <c r="P220">
        <v>1.2245803350000001E-2</v>
      </c>
      <c r="Q220">
        <v>-3.3912297539999997E-2</v>
      </c>
      <c r="R220">
        <v>6.4983520120375999</v>
      </c>
      <c r="S220">
        <v>5.2534496371500001</v>
      </c>
      <c r="T220">
        <v>-1.22084271144</v>
      </c>
      <c r="U220" t="s">
        <v>43</v>
      </c>
      <c r="V220">
        <v>10.530958937747601</v>
      </c>
      <c r="AC220" s="2"/>
      <c r="AD220" s="2">
        <f>R$168-R220</f>
        <v>-2.9734800239756298</v>
      </c>
    </row>
    <row r="221" spans="1:32" x14ac:dyDescent="0.35">
      <c r="A221" t="s">
        <v>103</v>
      </c>
      <c r="B221">
        <v>5</v>
      </c>
      <c r="C221">
        <v>56</v>
      </c>
      <c r="D221" t="s">
        <v>99</v>
      </c>
      <c r="E221" t="s">
        <v>24</v>
      </c>
      <c r="F221" t="s">
        <v>24</v>
      </c>
      <c r="G221" t="s">
        <v>24</v>
      </c>
      <c r="H221">
        <v>-1.6229037935629</v>
      </c>
      <c r="I221">
        <v>14.2014174</v>
      </c>
      <c r="J221" t="s">
        <v>24</v>
      </c>
      <c r="K221">
        <v>-32.821690340000004</v>
      </c>
      <c r="L221" t="s">
        <v>24</v>
      </c>
      <c r="M221">
        <v>39.985144740432801</v>
      </c>
      <c r="N221" t="s">
        <v>24</v>
      </c>
      <c r="O221" t="s">
        <v>24</v>
      </c>
      <c r="P221">
        <v>1.4201417399999999E-2</v>
      </c>
      <c r="Q221">
        <v>-3.2821690340000001E-2</v>
      </c>
      <c r="R221">
        <v>5.9506472430639699</v>
      </c>
      <c r="S221">
        <v>6.0924080645999998</v>
      </c>
      <c r="T221">
        <v>-1.18158085224</v>
      </c>
      <c r="U221" t="s">
        <v>45</v>
      </c>
      <c r="V221">
        <v>10.861474455424</v>
      </c>
      <c r="AC221" s="2"/>
      <c r="AD221" s="2">
        <f>R$169-R221</f>
        <v>-3.5742445225413397</v>
      </c>
    </row>
    <row r="222" spans="1:32" x14ac:dyDescent="0.35">
      <c r="A222" t="s">
        <v>104</v>
      </c>
      <c r="B222">
        <v>1</v>
      </c>
      <c r="C222">
        <v>3</v>
      </c>
      <c r="D222" t="s">
        <v>23</v>
      </c>
      <c r="E222" t="s">
        <v>24</v>
      </c>
      <c r="F222" t="s">
        <v>24</v>
      </c>
      <c r="G222" t="s">
        <v>24</v>
      </c>
      <c r="H222">
        <v>0.223</v>
      </c>
      <c r="I222">
        <v>14.832714899999999</v>
      </c>
      <c r="J222" t="s">
        <v>24</v>
      </c>
      <c r="K222">
        <v>-16.813749659999999</v>
      </c>
      <c r="L222" t="s">
        <v>24</v>
      </c>
      <c r="M222">
        <v>7.0168999999999997</v>
      </c>
      <c r="N222" t="s">
        <v>24</v>
      </c>
      <c r="O222" t="s">
        <v>24</v>
      </c>
      <c r="P222">
        <v>1.48327149E-2</v>
      </c>
      <c r="Q222">
        <v>-1.6813749659999998E-2</v>
      </c>
      <c r="R222">
        <v>-0.81766666666666699</v>
      </c>
      <c r="S222">
        <v>6.3632346920999998</v>
      </c>
      <c r="T222">
        <v>-0.60529498776000001</v>
      </c>
      <c r="U222" t="s">
        <v>25</v>
      </c>
      <c r="V222">
        <v>4.9402730376733297</v>
      </c>
      <c r="AB222" s="2">
        <f>MIN(R222:R234)</f>
        <v>-1.0127333333333299</v>
      </c>
      <c r="AC222" s="2">
        <f>MIN(S222:S234)</f>
        <v>4.6123965888000003</v>
      </c>
    </row>
    <row r="223" spans="1:32" x14ac:dyDescent="0.35">
      <c r="A223" t="s">
        <v>104</v>
      </c>
      <c r="B223">
        <v>1</v>
      </c>
      <c r="C223">
        <v>7</v>
      </c>
      <c r="D223" t="s">
        <v>46</v>
      </c>
      <c r="E223" t="s">
        <v>24</v>
      </c>
      <c r="F223" t="s">
        <v>24</v>
      </c>
      <c r="G223" t="s">
        <v>24</v>
      </c>
      <c r="H223">
        <v>-0.17424999999999999</v>
      </c>
      <c r="I223">
        <v>13.4016398</v>
      </c>
      <c r="J223" t="s">
        <v>24</v>
      </c>
      <c r="K223">
        <v>-16.128419520000001</v>
      </c>
      <c r="L223" t="s">
        <v>24</v>
      </c>
      <c r="M223">
        <v>5.9607999999999999</v>
      </c>
      <c r="N223" t="s">
        <v>24</v>
      </c>
      <c r="O223" t="s">
        <v>24</v>
      </c>
      <c r="P223">
        <v>1.34016398E-2</v>
      </c>
      <c r="Q223">
        <v>-1.6128419519999999E-2</v>
      </c>
      <c r="R223">
        <v>0.63891666666666702</v>
      </c>
      <c r="S223">
        <v>5.7493034742000004</v>
      </c>
      <c r="T223">
        <v>-0.58062310271999995</v>
      </c>
      <c r="U223" t="s">
        <v>47</v>
      </c>
      <c r="V223">
        <v>5.8075970381466702</v>
      </c>
      <c r="AB223" s="2">
        <f>MAX(R222:R234)</f>
        <v>0.63891666666666702</v>
      </c>
      <c r="AC223" s="2">
        <f>MAX(S222:S234)</f>
        <v>6.3632346920999998</v>
      </c>
    </row>
    <row r="224" spans="1:32" x14ac:dyDescent="0.35">
      <c r="A224" t="s">
        <v>104</v>
      </c>
      <c r="B224">
        <v>1</v>
      </c>
      <c r="C224">
        <v>8</v>
      </c>
      <c r="D224" t="s">
        <v>48</v>
      </c>
      <c r="E224" t="s">
        <v>24</v>
      </c>
      <c r="F224" t="s">
        <v>24</v>
      </c>
      <c r="G224" t="s">
        <v>24</v>
      </c>
      <c r="H224">
        <v>1.3000000000000801E-2</v>
      </c>
      <c r="I224">
        <v>13.625567050000001</v>
      </c>
      <c r="J224" t="s">
        <v>24</v>
      </c>
      <c r="K224">
        <v>-34.132545319999998</v>
      </c>
      <c r="L224" t="s">
        <v>24</v>
      </c>
      <c r="M224">
        <v>6.4304500000000004</v>
      </c>
      <c r="N224" t="s">
        <v>24</v>
      </c>
      <c r="O224" t="s">
        <v>24</v>
      </c>
      <c r="P224">
        <v>1.3625567050000001E-2</v>
      </c>
      <c r="Q224">
        <v>-3.4132545319999999E-2</v>
      </c>
      <c r="R224">
        <v>-4.7666666666669598E-2</v>
      </c>
      <c r="S224">
        <v>5.8453682644500002</v>
      </c>
      <c r="T224">
        <v>-1.2287716315199999</v>
      </c>
      <c r="U224" t="s">
        <v>49</v>
      </c>
      <c r="V224">
        <v>4.5689299662633296</v>
      </c>
      <c r="AB224" s="2">
        <f>AB223-AB222</f>
        <v>1.651649999999997</v>
      </c>
      <c r="AC224" s="2">
        <f>AC223-AC222</f>
        <v>1.7508381032999996</v>
      </c>
    </row>
    <row r="225" spans="1:32" x14ac:dyDescent="0.35">
      <c r="A225" t="s">
        <v>104</v>
      </c>
      <c r="B225">
        <v>1</v>
      </c>
      <c r="C225">
        <v>41</v>
      </c>
      <c r="D225" t="s">
        <v>26</v>
      </c>
      <c r="E225" t="s">
        <v>24</v>
      </c>
      <c r="F225" t="s">
        <v>24</v>
      </c>
      <c r="G225" t="s">
        <v>24</v>
      </c>
      <c r="H225">
        <v>0.22945000000000099</v>
      </c>
      <c r="I225">
        <v>14.435916649999999</v>
      </c>
      <c r="J225" t="s">
        <v>24</v>
      </c>
      <c r="K225">
        <v>-15.827663579999999</v>
      </c>
      <c r="L225" t="s">
        <v>24</v>
      </c>
      <c r="M225">
        <v>6.9480000000000004</v>
      </c>
      <c r="N225" t="s">
        <v>24</v>
      </c>
      <c r="O225" t="s">
        <v>24</v>
      </c>
      <c r="P225">
        <v>1.443591665E-2</v>
      </c>
      <c r="Q225">
        <v>-1.5827663580000002E-2</v>
      </c>
      <c r="R225">
        <v>-0.84131666666667004</v>
      </c>
      <c r="S225">
        <v>6.1930082428500004</v>
      </c>
      <c r="T225">
        <v>-0.56979588887999999</v>
      </c>
      <c r="U225" t="s">
        <v>27</v>
      </c>
      <c r="V225">
        <v>4.7818956873033303</v>
      </c>
      <c r="AC225" s="2"/>
    </row>
    <row r="226" spans="1:32" x14ac:dyDescent="0.35">
      <c r="A226" t="s">
        <v>104</v>
      </c>
      <c r="B226">
        <v>1</v>
      </c>
      <c r="C226">
        <v>42</v>
      </c>
      <c r="D226" t="s">
        <v>28</v>
      </c>
      <c r="E226" t="s">
        <v>24</v>
      </c>
      <c r="F226" t="s">
        <v>24</v>
      </c>
      <c r="G226" t="s">
        <v>24</v>
      </c>
      <c r="H226">
        <v>0.1338</v>
      </c>
      <c r="I226">
        <v>13.849500900000001</v>
      </c>
      <c r="J226" t="s">
        <v>24</v>
      </c>
      <c r="K226">
        <v>-15.88805436</v>
      </c>
      <c r="L226" t="s">
        <v>24</v>
      </c>
      <c r="M226">
        <v>6.8524000000000003</v>
      </c>
      <c r="N226" t="s">
        <v>24</v>
      </c>
      <c r="O226" t="s">
        <v>24</v>
      </c>
      <c r="P226">
        <v>1.3849500900000001E-2</v>
      </c>
      <c r="Q226">
        <v>-1.5888054360000001E-2</v>
      </c>
      <c r="R226">
        <v>-0.49059999999999998</v>
      </c>
      <c r="S226">
        <v>5.9414358860999998</v>
      </c>
      <c r="T226">
        <v>-0.57196995695999997</v>
      </c>
      <c r="U226" t="s">
        <v>29</v>
      </c>
      <c r="V226">
        <v>4.8788659291399998</v>
      </c>
      <c r="AC226" s="2"/>
    </row>
    <row r="227" spans="1:32" x14ac:dyDescent="0.35">
      <c r="A227" t="s">
        <v>104</v>
      </c>
      <c r="B227">
        <v>1</v>
      </c>
      <c r="C227">
        <v>43</v>
      </c>
      <c r="D227" t="s">
        <v>30</v>
      </c>
      <c r="E227" t="s">
        <v>24</v>
      </c>
      <c r="F227" t="s">
        <v>24</v>
      </c>
      <c r="G227" t="s">
        <v>24</v>
      </c>
      <c r="H227">
        <v>3.8299999999999598E-2</v>
      </c>
      <c r="I227">
        <v>13.231245550000001</v>
      </c>
      <c r="J227" t="s">
        <v>24</v>
      </c>
      <c r="K227">
        <v>-15.950519359999999</v>
      </c>
      <c r="L227" t="s">
        <v>24</v>
      </c>
      <c r="M227">
        <v>6.7569499999999998</v>
      </c>
      <c r="N227" t="s">
        <v>24</v>
      </c>
      <c r="O227" t="s">
        <v>24</v>
      </c>
      <c r="P227">
        <v>1.323124555E-2</v>
      </c>
      <c r="Q227">
        <v>-1.5950519359999998E-2</v>
      </c>
      <c r="R227">
        <v>-0.14043333333333199</v>
      </c>
      <c r="S227">
        <v>5.67620434095</v>
      </c>
      <c r="T227">
        <v>-0.57421869696000005</v>
      </c>
      <c r="U227" t="s">
        <v>31</v>
      </c>
      <c r="V227">
        <v>4.9615523106566704</v>
      </c>
      <c r="AC227" s="2"/>
    </row>
    <row r="228" spans="1:32" x14ac:dyDescent="0.35">
      <c r="A228" t="s">
        <v>104</v>
      </c>
      <c r="B228">
        <v>1</v>
      </c>
      <c r="C228">
        <v>44</v>
      </c>
      <c r="D228" t="s">
        <v>32</v>
      </c>
      <c r="E228" t="s">
        <v>24</v>
      </c>
      <c r="F228" t="s">
        <v>24</v>
      </c>
      <c r="G228" t="s">
        <v>24</v>
      </c>
      <c r="H228">
        <v>-5.9350000000000201E-2</v>
      </c>
      <c r="I228">
        <v>12.62707305</v>
      </c>
      <c r="J228" t="s">
        <v>24</v>
      </c>
      <c r="K228">
        <v>-16.017299319999999</v>
      </c>
      <c r="L228" t="s">
        <v>24</v>
      </c>
      <c r="M228">
        <v>6.6593499999999999</v>
      </c>
      <c r="N228" t="s">
        <v>24</v>
      </c>
      <c r="O228" t="s">
        <v>24</v>
      </c>
      <c r="P228">
        <v>1.262707305E-2</v>
      </c>
      <c r="Q228">
        <v>-1.6017299320000001E-2</v>
      </c>
      <c r="R228">
        <v>0.21761666666666701</v>
      </c>
      <c r="S228">
        <v>5.4170143384499996</v>
      </c>
      <c r="T228">
        <v>-0.57662277551999996</v>
      </c>
      <c r="U228" t="s">
        <v>33</v>
      </c>
      <c r="V228">
        <v>5.0580082295966697</v>
      </c>
      <c r="AC228" s="2"/>
    </row>
    <row r="229" spans="1:32" x14ac:dyDescent="0.35">
      <c r="A229" t="s">
        <v>104</v>
      </c>
      <c r="B229">
        <v>1</v>
      </c>
      <c r="C229">
        <v>51</v>
      </c>
      <c r="D229" t="s">
        <v>34</v>
      </c>
      <c r="E229" t="s">
        <v>24</v>
      </c>
      <c r="F229" t="s">
        <v>24</v>
      </c>
      <c r="G229" t="s">
        <v>24</v>
      </c>
      <c r="H229">
        <v>4.0150000000000602E-2</v>
      </c>
      <c r="I229">
        <v>11.549643</v>
      </c>
      <c r="J229" t="s">
        <v>24</v>
      </c>
      <c r="K229">
        <v>-16.630661159999999</v>
      </c>
      <c r="L229" t="s">
        <v>24</v>
      </c>
      <c r="M229">
        <v>6.6359000000000004</v>
      </c>
      <c r="N229" t="s">
        <v>24</v>
      </c>
      <c r="O229" t="s">
        <v>24</v>
      </c>
      <c r="P229">
        <v>1.1549643E-2</v>
      </c>
      <c r="Q229">
        <v>-1.6630661160000001E-2</v>
      </c>
      <c r="R229">
        <v>-0.14721666666666899</v>
      </c>
      <c r="S229">
        <v>4.9547968469999999</v>
      </c>
      <c r="T229">
        <v>-0.59870380176000004</v>
      </c>
      <c r="U229" t="s">
        <v>35</v>
      </c>
      <c r="V229">
        <v>4.2088763785733301</v>
      </c>
      <c r="AC229" s="2"/>
    </row>
    <row r="230" spans="1:32" x14ac:dyDescent="0.35">
      <c r="A230" t="s">
        <v>104</v>
      </c>
      <c r="B230">
        <v>1</v>
      </c>
      <c r="C230">
        <v>52</v>
      </c>
      <c r="D230" t="s">
        <v>36</v>
      </c>
      <c r="E230" t="s">
        <v>24</v>
      </c>
      <c r="F230" t="s">
        <v>24</v>
      </c>
      <c r="G230" t="s">
        <v>24</v>
      </c>
      <c r="H230">
        <v>0.1135</v>
      </c>
      <c r="I230">
        <v>12.830294200000001</v>
      </c>
      <c r="J230" t="s">
        <v>24</v>
      </c>
      <c r="K230">
        <v>-16.43263924</v>
      </c>
      <c r="L230" t="s">
        <v>24</v>
      </c>
      <c r="M230">
        <v>6.7708000000000004</v>
      </c>
      <c r="N230" t="s">
        <v>24</v>
      </c>
      <c r="O230" t="s">
        <v>24</v>
      </c>
      <c r="P230">
        <v>1.28302942E-2</v>
      </c>
      <c r="Q230">
        <v>-1.6432639240000001E-2</v>
      </c>
      <c r="R230">
        <v>-0.41616666666666702</v>
      </c>
      <c r="S230">
        <v>5.5041962118000001</v>
      </c>
      <c r="T230">
        <v>-0.59157501264000001</v>
      </c>
      <c r="U230" t="s">
        <v>37</v>
      </c>
      <c r="V230">
        <v>4.4964545324933303</v>
      </c>
      <c r="AC230" s="2"/>
    </row>
    <row r="231" spans="1:32" x14ac:dyDescent="0.35">
      <c r="A231" t="s">
        <v>104</v>
      </c>
      <c r="B231">
        <v>1</v>
      </c>
      <c r="C231">
        <v>53</v>
      </c>
      <c r="D231" t="s">
        <v>38</v>
      </c>
      <c r="E231" t="s">
        <v>24</v>
      </c>
      <c r="F231" t="s">
        <v>24</v>
      </c>
      <c r="G231" t="s">
        <v>24</v>
      </c>
      <c r="H231">
        <v>0.2762</v>
      </c>
      <c r="I231">
        <v>14.7374265</v>
      </c>
      <c r="J231" t="s">
        <v>24</v>
      </c>
      <c r="K231">
        <v>-15.799489639999999</v>
      </c>
      <c r="L231" t="s">
        <v>24</v>
      </c>
      <c r="M231">
        <v>6.9947499999999998</v>
      </c>
      <c r="N231" t="s">
        <v>24</v>
      </c>
      <c r="O231" t="s">
        <v>24</v>
      </c>
      <c r="P231">
        <v>1.4737426499999999E-2</v>
      </c>
      <c r="Q231">
        <v>-1.5799489640000001E-2</v>
      </c>
      <c r="R231">
        <v>-1.0127333333333299</v>
      </c>
      <c r="S231">
        <v>6.3223559685000001</v>
      </c>
      <c r="T231">
        <v>-0.56878162704000002</v>
      </c>
      <c r="U231" t="s">
        <v>39</v>
      </c>
      <c r="V231">
        <v>4.7408410081266696</v>
      </c>
      <c r="AC231" s="2"/>
    </row>
    <row r="232" spans="1:32" x14ac:dyDescent="0.35">
      <c r="A232" t="s">
        <v>104</v>
      </c>
      <c r="B232">
        <v>1</v>
      </c>
      <c r="C232">
        <v>54</v>
      </c>
      <c r="D232" t="s">
        <v>40</v>
      </c>
      <c r="E232" t="s">
        <v>24</v>
      </c>
      <c r="F232" t="s">
        <v>24</v>
      </c>
      <c r="G232" t="s">
        <v>24</v>
      </c>
      <c r="H232">
        <v>-4.7749999999999702E-2</v>
      </c>
      <c r="I232">
        <v>10.751507200000001</v>
      </c>
      <c r="J232" t="s">
        <v>24</v>
      </c>
      <c r="K232">
        <v>-35.018227379999999</v>
      </c>
      <c r="L232" t="s">
        <v>24</v>
      </c>
      <c r="M232">
        <v>6.2225999999999999</v>
      </c>
      <c r="N232" t="s">
        <v>24</v>
      </c>
      <c r="O232" t="s">
        <v>24</v>
      </c>
      <c r="P232">
        <v>1.07515072E-2</v>
      </c>
      <c r="Q232">
        <v>-3.5018227380000003E-2</v>
      </c>
      <c r="R232">
        <v>0.17508333333333201</v>
      </c>
      <c r="S232">
        <v>4.6123965888000003</v>
      </c>
      <c r="T232">
        <v>-1.26065618568</v>
      </c>
      <c r="U232" t="s">
        <v>41</v>
      </c>
      <c r="V232">
        <v>3.5268237364533301</v>
      </c>
      <c r="AC232" s="2"/>
    </row>
    <row r="233" spans="1:32" x14ac:dyDescent="0.35">
      <c r="A233" t="s">
        <v>104</v>
      </c>
      <c r="B233">
        <v>1</v>
      </c>
      <c r="C233">
        <v>55</v>
      </c>
      <c r="D233" t="s">
        <v>42</v>
      </c>
      <c r="E233" t="s">
        <v>24</v>
      </c>
      <c r="F233" t="s">
        <v>24</v>
      </c>
      <c r="G233" t="s">
        <v>24</v>
      </c>
      <c r="H233">
        <v>-3.4700000000000002E-2</v>
      </c>
      <c r="I233">
        <v>12.2765057</v>
      </c>
      <c r="J233" t="s">
        <v>24</v>
      </c>
      <c r="K233">
        <v>-34.11798718</v>
      </c>
      <c r="L233" t="s">
        <v>24</v>
      </c>
      <c r="M233">
        <v>6.21915</v>
      </c>
      <c r="N233" t="s">
        <v>24</v>
      </c>
      <c r="O233" t="s">
        <v>24</v>
      </c>
      <c r="P233">
        <v>1.2276505700000001E-2</v>
      </c>
      <c r="Q233">
        <v>-3.4117987180000003E-2</v>
      </c>
      <c r="R233">
        <v>0.127233333333333</v>
      </c>
      <c r="S233">
        <v>5.2666209452999997</v>
      </c>
      <c r="T233">
        <v>-1.22824753848</v>
      </c>
      <c r="U233" t="s">
        <v>43</v>
      </c>
      <c r="V233">
        <v>4.1656067401533301</v>
      </c>
      <c r="AC233" s="2"/>
    </row>
    <row r="234" spans="1:32" x14ac:dyDescent="0.35">
      <c r="A234" t="s">
        <v>104</v>
      </c>
      <c r="B234">
        <v>1</v>
      </c>
      <c r="C234">
        <v>56</v>
      </c>
      <c r="D234" t="s">
        <v>44</v>
      </c>
      <c r="E234" t="s">
        <v>24</v>
      </c>
      <c r="F234" t="s">
        <v>24</v>
      </c>
      <c r="G234" t="s">
        <v>24</v>
      </c>
      <c r="H234">
        <v>-1.7300000000000499E-2</v>
      </c>
      <c r="I234">
        <v>14.1192536</v>
      </c>
      <c r="J234" t="s">
        <v>24</v>
      </c>
      <c r="K234">
        <v>-33.151332940000003</v>
      </c>
      <c r="L234" t="s">
        <v>24</v>
      </c>
      <c r="M234">
        <v>6.2207499999999998</v>
      </c>
      <c r="N234" t="s">
        <v>24</v>
      </c>
      <c r="O234" t="s">
        <v>24</v>
      </c>
      <c r="P234">
        <v>1.4119253599999999E-2</v>
      </c>
      <c r="Q234">
        <v>-3.315133294E-2</v>
      </c>
      <c r="R234">
        <v>6.3433333333335201E-2</v>
      </c>
      <c r="S234">
        <v>6.0571597944000004</v>
      </c>
      <c r="T234">
        <v>-1.19344798584</v>
      </c>
      <c r="U234" t="s">
        <v>45</v>
      </c>
      <c r="V234">
        <v>4.9271451418933401</v>
      </c>
      <c r="AC234" s="2"/>
    </row>
    <row r="235" spans="1:32" x14ac:dyDescent="0.35">
      <c r="A235" t="s">
        <v>104</v>
      </c>
      <c r="B235">
        <v>2</v>
      </c>
      <c r="C235">
        <v>3</v>
      </c>
      <c r="D235" t="s">
        <v>50</v>
      </c>
      <c r="E235" t="s">
        <v>24</v>
      </c>
      <c r="F235" t="s">
        <v>24</v>
      </c>
      <c r="G235" t="s">
        <v>24</v>
      </c>
      <c r="H235">
        <v>0.42385</v>
      </c>
      <c r="I235">
        <v>13.9311364</v>
      </c>
      <c r="J235" t="s">
        <v>24</v>
      </c>
      <c r="K235">
        <v>-16.05497828</v>
      </c>
      <c r="L235" t="s">
        <v>24</v>
      </c>
      <c r="M235">
        <v>7.2167500000000002</v>
      </c>
      <c r="N235" t="s">
        <v>24</v>
      </c>
      <c r="O235" t="s">
        <v>24</v>
      </c>
      <c r="P235">
        <v>1.39311364E-2</v>
      </c>
      <c r="Q235">
        <v>-1.605497828E-2</v>
      </c>
      <c r="R235">
        <v>-1.5541166666666699</v>
      </c>
      <c r="S235">
        <v>5.9764575155999999</v>
      </c>
      <c r="T235">
        <v>-0.57797921807999997</v>
      </c>
      <c r="U235" t="s">
        <v>25</v>
      </c>
      <c r="V235">
        <v>3.8443616308533302</v>
      </c>
      <c r="AB235" s="2">
        <f>MIN(R235:R247)</f>
        <v>-1.5541166666666699</v>
      </c>
      <c r="AC235" s="2">
        <f>MIN(S235:S247)</f>
        <v>4.5716242571999999</v>
      </c>
      <c r="AD235" s="2">
        <f>R$222-R235</f>
        <v>0.73645000000000294</v>
      </c>
      <c r="AF235" s="2">
        <f>MIN(AD235:AD247)</f>
        <v>-6.2699999999999978E-2</v>
      </c>
    </row>
    <row r="236" spans="1:32" x14ac:dyDescent="0.35">
      <c r="A236" t="s">
        <v>104</v>
      </c>
      <c r="B236">
        <v>2</v>
      </c>
      <c r="C236">
        <v>7</v>
      </c>
      <c r="D236" t="s">
        <v>61</v>
      </c>
      <c r="E236" t="s">
        <v>24</v>
      </c>
      <c r="F236" t="s">
        <v>24</v>
      </c>
      <c r="G236" t="s">
        <v>24</v>
      </c>
      <c r="H236">
        <v>-0.19134999999999999</v>
      </c>
      <c r="I236">
        <v>13.02518815</v>
      </c>
      <c r="J236" t="s">
        <v>24</v>
      </c>
      <c r="K236">
        <v>-15.51106994</v>
      </c>
      <c r="L236" t="s">
        <v>24</v>
      </c>
      <c r="M236">
        <v>5.9435000000000002</v>
      </c>
      <c r="N236" t="s">
        <v>24</v>
      </c>
      <c r="O236" t="s">
        <v>24</v>
      </c>
      <c r="P236">
        <v>1.302518815E-2</v>
      </c>
      <c r="Q236">
        <v>-1.551106994E-2</v>
      </c>
      <c r="R236">
        <v>0.701616666666667</v>
      </c>
      <c r="S236">
        <v>5.5878057163500001</v>
      </c>
      <c r="T236">
        <v>-0.55839851784000005</v>
      </c>
      <c r="U236" t="s">
        <v>47</v>
      </c>
      <c r="V236">
        <v>5.7310238651766703</v>
      </c>
      <c r="AB236" s="2">
        <f>MAX(R235:R247)</f>
        <v>0.701616666666667</v>
      </c>
      <c r="AC236" s="2">
        <f>MAX(S235:S247)</f>
        <v>6.1609779659999999</v>
      </c>
      <c r="AD236" s="2">
        <f>R$223-R236</f>
        <v>-6.2699999999999978E-2</v>
      </c>
      <c r="AF236" s="2">
        <f>MAX(AD235:AD247)</f>
        <v>0.73645000000000294</v>
      </c>
    </row>
    <row r="237" spans="1:32" x14ac:dyDescent="0.35">
      <c r="A237" t="s">
        <v>104</v>
      </c>
      <c r="B237">
        <v>2</v>
      </c>
      <c r="C237">
        <v>8</v>
      </c>
      <c r="D237" t="s">
        <v>62</v>
      </c>
      <c r="E237" t="s">
        <v>24</v>
      </c>
      <c r="F237" t="s">
        <v>24</v>
      </c>
      <c r="G237" t="s">
        <v>24</v>
      </c>
      <c r="H237">
        <v>5.0099999999999603E-2</v>
      </c>
      <c r="I237">
        <v>12.94716025</v>
      </c>
      <c r="J237" t="s">
        <v>24</v>
      </c>
      <c r="K237">
        <v>-32.662800599999997</v>
      </c>
      <c r="L237" t="s">
        <v>24</v>
      </c>
      <c r="M237">
        <v>6.4688999999999997</v>
      </c>
      <c r="N237" t="s">
        <v>24</v>
      </c>
      <c r="O237" t="s">
        <v>24</v>
      </c>
      <c r="P237">
        <v>1.2947160250000001E-2</v>
      </c>
      <c r="Q237">
        <v>-3.26628006E-2</v>
      </c>
      <c r="R237">
        <v>-0.183699999999999</v>
      </c>
      <c r="S237">
        <v>5.55433174725</v>
      </c>
      <c r="T237">
        <v>-1.1758608215999999</v>
      </c>
      <c r="U237" t="s">
        <v>49</v>
      </c>
      <c r="V237">
        <v>4.1947709256500003</v>
      </c>
      <c r="AB237" s="2">
        <f>AB236-AB235</f>
        <v>2.2557333333333371</v>
      </c>
      <c r="AC237" s="2">
        <f>AC236-AC235</f>
        <v>1.5893537088</v>
      </c>
      <c r="AD237" s="2">
        <f>R$224-R237</f>
        <v>0.1360333333333294</v>
      </c>
      <c r="AF237" s="3">
        <f>AF236-AF235</f>
        <v>0.79915000000000291</v>
      </c>
    </row>
    <row r="238" spans="1:32" x14ac:dyDescent="0.35">
      <c r="A238" t="s">
        <v>104</v>
      </c>
      <c r="B238">
        <v>2</v>
      </c>
      <c r="C238">
        <v>41</v>
      </c>
      <c r="D238" t="s">
        <v>51</v>
      </c>
      <c r="E238" t="s">
        <v>24</v>
      </c>
      <c r="F238" t="s">
        <v>24</v>
      </c>
      <c r="G238" t="s">
        <v>24</v>
      </c>
      <c r="H238">
        <v>0.23094999999999999</v>
      </c>
      <c r="I238">
        <v>14.0644805</v>
      </c>
      <c r="J238" t="s">
        <v>24</v>
      </c>
      <c r="K238">
        <v>-15.16913478</v>
      </c>
      <c r="L238" t="s">
        <v>24</v>
      </c>
      <c r="M238">
        <v>6.9494999999999996</v>
      </c>
      <c r="N238" t="s">
        <v>24</v>
      </c>
      <c r="O238" t="s">
        <v>24</v>
      </c>
      <c r="P238">
        <v>1.40644805E-2</v>
      </c>
      <c r="Q238">
        <v>-1.5169134779999999E-2</v>
      </c>
      <c r="R238">
        <v>-0.846816666666667</v>
      </c>
      <c r="S238">
        <v>6.0336621345000001</v>
      </c>
      <c r="T238">
        <v>-0.54608885208000002</v>
      </c>
      <c r="U238" t="s">
        <v>27</v>
      </c>
      <c r="V238">
        <v>4.6407566157533298</v>
      </c>
      <c r="AC238" s="2"/>
      <c r="AD238" s="2">
        <f>R$225-R238</f>
        <v>5.4999999999969518E-3</v>
      </c>
      <c r="AF238" s="2">
        <f>AVERAGE(AD235:AD247)</f>
        <v>0.11600769230769209</v>
      </c>
    </row>
    <row r="239" spans="1:32" x14ac:dyDescent="0.35">
      <c r="A239" t="s">
        <v>104</v>
      </c>
      <c r="B239">
        <v>2</v>
      </c>
      <c r="C239">
        <v>42</v>
      </c>
      <c r="D239" t="s">
        <v>52</v>
      </c>
      <c r="E239" t="s">
        <v>24</v>
      </c>
      <c r="F239" t="s">
        <v>24</v>
      </c>
      <c r="G239" t="s">
        <v>24</v>
      </c>
      <c r="H239">
        <v>0.13899999999999901</v>
      </c>
      <c r="I239">
        <v>13.48412585</v>
      </c>
      <c r="J239" t="s">
        <v>24</v>
      </c>
      <c r="K239">
        <v>-15.23462366</v>
      </c>
      <c r="L239" t="s">
        <v>24</v>
      </c>
      <c r="M239">
        <v>6.8575999999999997</v>
      </c>
      <c r="N239" t="s">
        <v>24</v>
      </c>
      <c r="O239" t="s">
        <v>24</v>
      </c>
      <c r="P239">
        <v>1.3484125850000001E-2</v>
      </c>
      <c r="Q239">
        <v>-1.523462366E-2</v>
      </c>
      <c r="R239">
        <v>-0.50966666666666305</v>
      </c>
      <c r="S239">
        <v>5.7846899896500004</v>
      </c>
      <c r="T239">
        <v>-0.54844645175999995</v>
      </c>
      <c r="U239" t="s">
        <v>29</v>
      </c>
      <c r="V239">
        <v>4.7265768712233402</v>
      </c>
      <c r="AC239" s="2"/>
      <c r="AD239" s="2">
        <f>R$226-R239</f>
        <v>1.9066666666663068E-2</v>
      </c>
    </row>
    <row r="240" spans="1:32" x14ac:dyDescent="0.35">
      <c r="A240" t="s">
        <v>104</v>
      </c>
      <c r="B240">
        <v>2</v>
      </c>
      <c r="C240">
        <v>43</v>
      </c>
      <c r="D240" t="s">
        <v>53</v>
      </c>
      <c r="E240" t="s">
        <v>24</v>
      </c>
      <c r="F240" t="s">
        <v>24</v>
      </c>
      <c r="G240" t="s">
        <v>24</v>
      </c>
      <c r="H240">
        <v>4.4649999999999898E-2</v>
      </c>
      <c r="I240">
        <v>12.9307322</v>
      </c>
      <c r="J240" t="s">
        <v>24</v>
      </c>
      <c r="K240">
        <v>-15.305264060000001</v>
      </c>
      <c r="L240" t="s">
        <v>24</v>
      </c>
      <c r="M240">
        <v>6.7632500000000002</v>
      </c>
      <c r="N240" t="s">
        <v>24</v>
      </c>
      <c r="O240" t="s">
        <v>24</v>
      </c>
      <c r="P240">
        <v>1.29307322E-2</v>
      </c>
      <c r="Q240">
        <v>-1.530526406E-2</v>
      </c>
      <c r="R240">
        <v>-0.16371666666666601</v>
      </c>
      <c r="S240">
        <v>5.5472841138</v>
      </c>
      <c r="T240">
        <v>-0.55098950615999998</v>
      </c>
      <c r="U240" t="s">
        <v>31</v>
      </c>
      <c r="V240">
        <v>4.83257794097333</v>
      </c>
      <c r="AC240" s="2"/>
      <c r="AD240" s="2">
        <f>R$227-R240</f>
        <v>2.3283333333334016E-2</v>
      </c>
    </row>
    <row r="241" spans="1:32" x14ac:dyDescent="0.35">
      <c r="A241" t="s">
        <v>104</v>
      </c>
      <c r="B241">
        <v>2</v>
      </c>
      <c r="C241">
        <v>44</v>
      </c>
      <c r="D241" t="s">
        <v>54</v>
      </c>
      <c r="E241" t="s">
        <v>24</v>
      </c>
      <c r="F241" t="s">
        <v>24</v>
      </c>
      <c r="G241" t="s">
        <v>24</v>
      </c>
      <c r="H241">
        <v>-5.1700000000000301E-2</v>
      </c>
      <c r="I241">
        <v>12.349964200000001</v>
      </c>
      <c r="J241" t="s">
        <v>24</v>
      </c>
      <c r="K241">
        <v>-15.373819299999999</v>
      </c>
      <c r="L241" t="s">
        <v>24</v>
      </c>
      <c r="M241">
        <v>6.6669499999999999</v>
      </c>
      <c r="N241" t="s">
        <v>24</v>
      </c>
      <c r="O241" t="s">
        <v>24</v>
      </c>
      <c r="P241">
        <v>1.2349964200000001E-2</v>
      </c>
      <c r="Q241">
        <v>-1.5373819299999999E-2</v>
      </c>
      <c r="R241">
        <v>0.18956666666666799</v>
      </c>
      <c r="S241">
        <v>5.2981346417999999</v>
      </c>
      <c r="T241">
        <v>-0.55345749479999995</v>
      </c>
      <c r="U241" t="s">
        <v>33</v>
      </c>
      <c r="V241">
        <v>4.9342438136666704</v>
      </c>
      <c r="AC241" s="2"/>
      <c r="AD241" s="2">
        <f>R$228-R241</f>
        <v>2.804999999999902E-2</v>
      </c>
    </row>
    <row r="242" spans="1:32" x14ac:dyDescent="0.35">
      <c r="A242" t="s">
        <v>104</v>
      </c>
      <c r="B242">
        <v>2</v>
      </c>
      <c r="C242">
        <v>51</v>
      </c>
      <c r="D242" t="s">
        <v>55</v>
      </c>
      <c r="E242" t="s">
        <v>24</v>
      </c>
      <c r="F242" t="s">
        <v>24</v>
      </c>
      <c r="G242" t="s">
        <v>24</v>
      </c>
      <c r="H242">
        <v>8.3800000000000097E-2</v>
      </c>
      <c r="I242">
        <v>11.60836065</v>
      </c>
      <c r="J242" t="s">
        <v>24</v>
      </c>
      <c r="K242">
        <v>-15.9890478</v>
      </c>
      <c r="L242" t="s">
        <v>24</v>
      </c>
      <c r="M242">
        <v>6.6791999999999998</v>
      </c>
      <c r="N242" t="s">
        <v>24</v>
      </c>
      <c r="O242" t="s">
        <v>24</v>
      </c>
      <c r="P242">
        <v>1.160836065E-2</v>
      </c>
      <c r="Q242">
        <v>-1.59890478E-2</v>
      </c>
      <c r="R242">
        <v>-0.30726666666666702</v>
      </c>
      <c r="S242">
        <v>4.9799867188500002</v>
      </c>
      <c r="T242">
        <v>-0.57560572080000005</v>
      </c>
      <c r="U242" t="s">
        <v>35</v>
      </c>
      <c r="V242">
        <v>4.09711433138333</v>
      </c>
      <c r="AC242" s="2"/>
      <c r="AD242" s="2">
        <f>R$229-R242</f>
        <v>0.16004999999999803</v>
      </c>
    </row>
    <row r="243" spans="1:32" x14ac:dyDescent="0.35">
      <c r="A243" t="s">
        <v>104</v>
      </c>
      <c r="B243">
        <v>2</v>
      </c>
      <c r="C243">
        <v>52</v>
      </c>
      <c r="D243" t="s">
        <v>56</v>
      </c>
      <c r="E243" t="s">
        <v>24</v>
      </c>
      <c r="F243" t="s">
        <v>24</v>
      </c>
      <c r="G243" t="s">
        <v>24</v>
      </c>
      <c r="H243">
        <v>0.15454999999999999</v>
      </c>
      <c r="I243">
        <v>12.65749445</v>
      </c>
      <c r="J243" t="s">
        <v>24</v>
      </c>
      <c r="K243">
        <v>-15.78803896</v>
      </c>
      <c r="L243" t="s">
        <v>24</v>
      </c>
      <c r="M243">
        <v>6.8117000000000001</v>
      </c>
      <c r="N243" t="s">
        <v>24</v>
      </c>
      <c r="O243" t="s">
        <v>24</v>
      </c>
      <c r="P243">
        <v>1.2657494450000001E-2</v>
      </c>
      <c r="Q243">
        <v>-1.578803896E-2</v>
      </c>
      <c r="R243">
        <v>-0.56668333333333298</v>
      </c>
      <c r="S243">
        <v>5.43006511905</v>
      </c>
      <c r="T243">
        <v>-0.56836940256000001</v>
      </c>
      <c r="U243" t="s">
        <v>37</v>
      </c>
      <c r="V243">
        <v>4.2950123831566698</v>
      </c>
      <c r="AC243" s="2"/>
      <c r="AD243" s="2">
        <f>R$230-R243</f>
        <v>0.15051666666666597</v>
      </c>
    </row>
    <row r="244" spans="1:32" x14ac:dyDescent="0.35">
      <c r="A244" t="s">
        <v>104</v>
      </c>
      <c r="B244">
        <v>2</v>
      </c>
      <c r="C244">
        <v>53</v>
      </c>
      <c r="D244" t="s">
        <v>57</v>
      </c>
      <c r="E244" t="s">
        <v>24</v>
      </c>
      <c r="F244" t="s">
        <v>24</v>
      </c>
      <c r="G244" t="s">
        <v>24</v>
      </c>
      <c r="H244">
        <v>0.27605000000000102</v>
      </c>
      <c r="I244">
        <v>14.361254000000001</v>
      </c>
      <c r="J244" t="s">
        <v>24</v>
      </c>
      <c r="K244">
        <v>-15.138129060000001</v>
      </c>
      <c r="L244" t="s">
        <v>24</v>
      </c>
      <c r="M244">
        <v>6.9945500000000003</v>
      </c>
      <c r="N244" t="s">
        <v>24</v>
      </c>
      <c r="O244" t="s">
        <v>24</v>
      </c>
      <c r="P244">
        <v>1.4361254E-2</v>
      </c>
      <c r="Q244">
        <v>-1.513812906E-2</v>
      </c>
      <c r="R244">
        <v>-1.0121833333333401</v>
      </c>
      <c r="S244">
        <v>6.1609779659999999</v>
      </c>
      <c r="T244">
        <v>-0.54497264615999996</v>
      </c>
      <c r="U244" t="s">
        <v>39</v>
      </c>
      <c r="V244">
        <v>4.6038219865066603</v>
      </c>
      <c r="AC244" s="2"/>
      <c r="AD244" s="2">
        <f>R$231-R244</f>
        <v>-5.499999999898364E-4</v>
      </c>
    </row>
    <row r="245" spans="1:32" x14ac:dyDescent="0.35">
      <c r="A245" t="s">
        <v>104</v>
      </c>
      <c r="B245">
        <v>2</v>
      </c>
      <c r="C245">
        <v>54</v>
      </c>
      <c r="D245" t="s">
        <v>58</v>
      </c>
      <c r="E245" t="s">
        <v>24</v>
      </c>
      <c r="F245" t="s">
        <v>24</v>
      </c>
      <c r="G245" t="s">
        <v>24</v>
      </c>
      <c r="H245">
        <v>-1.1300000000000299E-2</v>
      </c>
      <c r="I245">
        <v>10.6564668</v>
      </c>
      <c r="J245" t="s">
        <v>24</v>
      </c>
      <c r="K245">
        <v>-33.668236399999998</v>
      </c>
      <c r="L245" t="s">
        <v>24</v>
      </c>
      <c r="M245">
        <v>6.2595000000000001</v>
      </c>
      <c r="N245" t="s">
        <v>24</v>
      </c>
      <c r="O245" t="s">
        <v>24</v>
      </c>
      <c r="P245">
        <v>1.06564668E-2</v>
      </c>
      <c r="Q245">
        <v>-3.3668236400000003E-2</v>
      </c>
      <c r="R245">
        <v>4.1433333333334398E-2</v>
      </c>
      <c r="S245">
        <v>4.5716242571999999</v>
      </c>
      <c r="T245">
        <v>-1.2120565104000001</v>
      </c>
      <c r="U245" t="s">
        <v>41</v>
      </c>
      <c r="V245">
        <v>3.4010010801333301</v>
      </c>
      <c r="AC245" s="2"/>
      <c r="AD245" s="2">
        <f>R$232-R245</f>
        <v>0.1336499999999976</v>
      </c>
    </row>
    <row r="246" spans="1:32" x14ac:dyDescent="0.35">
      <c r="A246" t="s">
        <v>104</v>
      </c>
      <c r="B246">
        <v>2</v>
      </c>
      <c r="C246">
        <v>55</v>
      </c>
      <c r="D246" t="s">
        <v>59</v>
      </c>
      <c r="E246" t="s">
        <v>24</v>
      </c>
      <c r="F246" t="s">
        <v>24</v>
      </c>
      <c r="G246" t="s">
        <v>24</v>
      </c>
      <c r="H246">
        <v>-6.3000000000004198E-3</v>
      </c>
      <c r="I246">
        <v>11.7577494</v>
      </c>
      <c r="J246" t="s">
        <v>24</v>
      </c>
      <c r="K246">
        <v>-32.699124439999999</v>
      </c>
      <c r="L246" t="s">
        <v>24</v>
      </c>
      <c r="M246">
        <v>6.2481499999999999</v>
      </c>
      <c r="N246" t="s">
        <v>24</v>
      </c>
      <c r="O246" t="s">
        <v>24</v>
      </c>
      <c r="P246">
        <v>1.17577494E-2</v>
      </c>
      <c r="Q246">
        <v>-3.2699124439999998E-2</v>
      </c>
      <c r="R246">
        <v>2.3100000000001501E-2</v>
      </c>
      <c r="S246">
        <v>5.0440744926000001</v>
      </c>
      <c r="T246">
        <v>-1.1771684798399999</v>
      </c>
      <c r="U246" t="s">
        <v>43</v>
      </c>
      <c r="V246">
        <v>3.8900060127599998</v>
      </c>
      <c r="AC246" s="2"/>
      <c r="AD246" s="2">
        <f>R$233-R246</f>
        <v>0.1041333333333315</v>
      </c>
    </row>
    <row r="247" spans="1:32" x14ac:dyDescent="0.35">
      <c r="A247" t="s">
        <v>104</v>
      </c>
      <c r="B247">
        <v>2</v>
      </c>
      <c r="C247">
        <v>56</v>
      </c>
      <c r="D247" t="s">
        <v>60</v>
      </c>
      <c r="E247" t="s">
        <v>24</v>
      </c>
      <c r="F247" t="s">
        <v>24</v>
      </c>
      <c r="G247" t="s">
        <v>24</v>
      </c>
      <c r="H247">
        <v>3.0500000000000002E-3</v>
      </c>
      <c r="I247">
        <v>13.535942199999999</v>
      </c>
      <c r="J247" t="s">
        <v>24</v>
      </c>
      <c r="K247">
        <v>-31.67625142</v>
      </c>
      <c r="L247" t="s">
        <v>24</v>
      </c>
      <c r="M247">
        <v>6.242</v>
      </c>
      <c r="N247" t="s">
        <v>24</v>
      </c>
      <c r="O247" t="s">
        <v>24</v>
      </c>
      <c r="P247">
        <v>1.35359422E-2</v>
      </c>
      <c r="Q247">
        <v>-3.1676251420000003E-2</v>
      </c>
      <c r="R247">
        <v>-1.11833333333333E-2</v>
      </c>
      <c r="S247">
        <v>5.8069192037999997</v>
      </c>
      <c r="T247">
        <v>-1.14034505112</v>
      </c>
      <c r="U247" t="s">
        <v>45</v>
      </c>
      <c r="V247">
        <v>4.6553908193466702</v>
      </c>
      <c r="AC247" s="2"/>
      <c r="AD247" s="2">
        <f>R$234-R247</f>
        <v>7.4616666666668496E-2</v>
      </c>
    </row>
    <row r="248" spans="1:32" x14ac:dyDescent="0.35">
      <c r="A248" t="s">
        <v>104</v>
      </c>
      <c r="B248">
        <v>3</v>
      </c>
      <c r="C248">
        <v>3</v>
      </c>
      <c r="D248" t="s">
        <v>63</v>
      </c>
      <c r="E248" t="s">
        <v>24</v>
      </c>
      <c r="F248" t="s">
        <v>24</v>
      </c>
      <c r="G248" t="s">
        <v>24</v>
      </c>
      <c r="H248">
        <v>0.41399999999999998</v>
      </c>
      <c r="I248">
        <v>13.439397899999999</v>
      </c>
      <c r="J248" t="s">
        <v>24</v>
      </c>
      <c r="K248">
        <v>-16.470477079999998</v>
      </c>
      <c r="L248" t="s">
        <v>24</v>
      </c>
      <c r="M248">
        <v>7.2066499999999998</v>
      </c>
      <c r="N248" t="s">
        <v>24</v>
      </c>
      <c r="O248" t="s">
        <v>24</v>
      </c>
      <c r="P248">
        <v>1.34393979E-2</v>
      </c>
      <c r="Q248">
        <v>-1.647047708E-2</v>
      </c>
      <c r="R248">
        <v>-1.518</v>
      </c>
      <c r="S248">
        <v>5.7655016990999997</v>
      </c>
      <c r="T248">
        <v>-0.59293717487999997</v>
      </c>
      <c r="U248" t="s">
        <v>25</v>
      </c>
      <c r="V248">
        <v>3.65456452422</v>
      </c>
      <c r="AB248" s="2">
        <f>MIN(R248:R260)</f>
        <v>-1.518</v>
      </c>
      <c r="AC248" s="2">
        <f>MIN(S248:S260)</f>
        <v>4.39926400485</v>
      </c>
      <c r="AD248" s="2">
        <f>R$222-R248</f>
        <v>0.70033333333333303</v>
      </c>
      <c r="AF248" s="2">
        <f>MIN(AD248:AD260)</f>
        <v>-8.1949999999999967E-2</v>
      </c>
    </row>
    <row r="249" spans="1:32" x14ac:dyDescent="0.35">
      <c r="A249" t="s">
        <v>104</v>
      </c>
      <c r="B249">
        <v>3</v>
      </c>
      <c r="C249">
        <v>7</v>
      </c>
      <c r="D249" t="s">
        <v>74</v>
      </c>
      <c r="E249" t="s">
        <v>24</v>
      </c>
      <c r="F249" t="s">
        <v>24</v>
      </c>
      <c r="G249" t="s">
        <v>24</v>
      </c>
      <c r="H249">
        <v>-0.1966</v>
      </c>
      <c r="I249">
        <v>12.397429750000001</v>
      </c>
      <c r="J249" t="s">
        <v>24</v>
      </c>
      <c r="K249">
        <v>-15.739222659999999</v>
      </c>
      <c r="L249" t="s">
        <v>24</v>
      </c>
      <c r="M249">
        <v>5.9393000000000002</v>
      </c>
      <c r="N249" t="s">
        <v>24</v>
      </c>
      <c r="O249" t="s">
        <v>24</v>
      </c>
      <c r="P249">
        <v>1.2397429749999999E-2</v>
      </c>
      <c r="Q249">
        <v>-1.573922266E-2</v>
      </c>
      <c r="R249">
        <v>0.72086666666666699</v>
      </c>
      <c r="S249">
        <v>5.3184973627499996</v>
      </c>
      <c r="T249">
        <v>-0.56661201575999998</v>
      </c>
      <c r="U249" t="s">
        <v>47</v>
      </c>
      <c r="V249">
        <v>5.4727520136566703</v>
      </c>
      <c r="AB249" s="2">
        <f>MAX(R248:R260)</f>
        <v>0.72086666666666699</v>
      </c>
      <c r="AC249" s="2">
        <f>MAX(S248:S260)</f>
        <v>6.0400867312499997</v>
      </c>
      <c r="AD249" s="2">
        <f>R$223-R249</f>
        <v>-8.1949999999999967E-2</v>
      </c>
      <c r="AF249" s="2">
        <f>MAX(AD248:AD260)</f>
        <v>0.70033333333333303</v>
      </c>
    </row>
    <row r="250" spans="1:32" x14ac:dyDescent="0.35">
      <c r="A250" t="s">
        <v>104</v>
      </c>
      <c r="B250">
        <v>3</v>
      </c>
      <c r="C250">
        <v>8</v>
      </c>
      <c r="D250" t="s">
        <v>75</v>
      </c>
      <c r="E250" t="s">
        <v>24</v>
      </c>
      <c r="F250" t="s">
        <v>24</v>
      </c>
      <c r="G250" t="s">
        <v>24</v>
      </c>
      <c r="H250">
        <v>7.1100000000000399E-2</v>
      </c>
      <c r="I250">
        <v>12.2749524</v>
      </c>
      <c r="J250" t="s">
        <v>24</v>
      </c>
      <c r="K250">
        <v>-33.383640120000003</v>
      </c>
      <c r="L250" t="s">
        <v>24</v>
      </c>
      <c r="M250">
        <v>6.4903500000000003</v>
      </c>
      <c r="N250" t="s">
        <v>24</v>
      </c>
      <c r="O250" t="s">
        <v>24</v>
      </c>
      <c r="P250">
        <v>1.2274952400000001E-2</v>
      </c>
      <c r="Q250">
        <v>-3.3383640120000002E-2</v>
      </c>
      <c r="R250">
        <v>-0.26070000000000099</v>
      </c>
      <c r="S250">
        <v>5.2659545795999998</v>
      </c>
      <c r="T250">
        <v>-1.2018110443200001</v>
      </c>
      <c r="U250" t="s">
        <v>49</v>
      </c>
      <c r="V250">
        <v>3.80344353528</v>
      </c>
      <c r="AB250" s="2">
        <f>AB249-AB248</f>
        <v>2.238866666666667</v>
      </c>
      <c r="AC250" s="2">
        <f>AC249-AC248</f>
        <v>1.6408227263999997</v>
      </c>
      <c r="AD250" s="2">
        <f>R$224-R250</f>
        <v>0.21303333333333138</v>
      </c>
      <c r="AF250" s="3">
        <f>AF249-AF248</f>
        <v>0.782283333333333</v>
      </c>
    </row>
    <row r="251" spans="1:32" x14ac:dyDescent="0.35">
      <c r="A251" t="s">
        <v>104</v>
      </c>
      <c r="B251">
        <v>3</v>
      </c>
      <c r="C251">
        <v>41</v>
      </c>
      <c r="D251" t="s">
        <v>64</v>
      </c>
      <c r="E251" t="s">
        <v>24</v>
      </c>
      <c r="F251" t="s">
        <v>24</v>
      </c>
      <c r="G251" t="s">
        <v>24</v>
      </c>
      <c r="H251">
        <v>0.26274999999999998</v>
      </c>
      <c r="I251">
        <v>13.777577750000001</v>
      </c>
      <c r="J251" t="s">
        <v>24</v>
      </c>
      <c r="K251">
        <v>-15.37904082</v>
      </c>
      <c r="L251" t="s">
        <v>24</v>
      </c>
      <c r="M251">
        <v>6.9829999999999997</v>
      </c>
      <c r="N251" t="s">
        <v>24</v>
      </c>
      <c r="O251" t="s">
        <v>24</v>
      </c>
      <c r="P251">
        <v>1.3777577750000001E-2</v>
      </c>
      <c r="Q251">
        <v>-1.537904082E-2</v>
      </c>
      <c r="R251">
        <v>-0.96341666666666703</v>
      </c>
      <c r="S251">
        <v>5.9105808547500001</v>
      </c>
      <c r="T251">
        <v>-0.55364546952000004</v>
      </c>
      <c r="U251" t="s">
        <v>27</v>
      </c>
      <c r="V251">
        <v>4.39351871856333</v>
      </c>
      <c r="AC251" s="2"/>
      <c r="AD251" s="2">
        <f>R$225-R251</f>
        <v>0.12209999999999699</v>
      </c>
      <c r="AF251" s="2">
        <f>AVERAGE(AD248:AD260)</f>
        <v>0.15122179487179371</v>
      </c>
    </row>
    <row r="252" spans="1:32" x14ac:dyDescent="0.35">
      <c r="A252" t="s">
        <v>104</v>
      </c>
      <c r="B252">
        <v>3</v>
      </c>
      <c r="C252">
        <v>42</v>
      </c>
      <c r="D252" t="s">
        <v>65</v>
      </c>
      <c r="E252" t="s">
        <v>24</v>
      </c>
      <c r="F252" t="s">
        <v>24</v>
      </c>
      <c r="G252" t="s">
        <v>24</v>
      </c>
      <c r="H252">
        <v>0.16524999999999901</v>
      </c>
      <c r="I252">
        <v>13.148216850000001</v>
      </c>
      <c r="J252" t="s">
        <v>24</v>
      </c>
      <c r="K252">
        <v>-15.44793288</v>
      </c>
      <c r="L252" t="s">
        <v>24</v>
      </c>
      <c r="M252">
        <v>6.8858499999999996</v>
      </c>
      <c r="N252" t="s">
        <v>24</v>
      </c>
      <c r="O252" t="s">
        <v>24</v>
      </c>
      <c r="P252">
        <v>1.314821685E-2</v>
      </c>
      <c r="Q252">
        <v>-1.5447932879999999E-2</v>
      </c>
      <c r="R252">
        <v>-0.605916666666663</v>
      </c>
      <c r="S252">
        <v>5.6405850286500003</v>
      </c>
      <c r="T252">
        <v>-0.55612558367999998</v>
      </c>
      <c r="U252" t="s">
        <v>29</v>
      </c>
      <c r="V252">
        <v>4.47854277830334</v>
      </c>
      <c r="AC252" s="2"/>
      <c r="AD252" s="2">
        <f>R$226-R252</f>
        <v>0.11531666666666301</v>
      </c>
    </row>
    <row r="253" spans="1:32" x14ac:dyDescent="0.35">
      <c r="A253" t="s">
        <v>104</v>
      </c>
      <c r="B253">
        <v>3</v>
      </c>
      <c r="C253">
        <v>43</v>
      </c>
      <c r="D253" t="s">
        <v>66</v>
      </c>
      <c r="E253" t="s">
        <v>24</v>
      </c>
      <c r="F253" t="s">
        <v>24</v>
      </c>
      <c r="G253" t="s">
        <v>24</v>
      </c>
      <c r="H253">
        <v>6.6549999999999401E-2</v>
      </c>
      <c r="I253">
        <v>12.63858415</v>
      </c>
      <c r="J253" t="s">
        <v>24</v>
      </c>
      <c r="K253">
        <v>-15.520589259999999</v>
      </c>
      <c r="L253" t="s">
        <v>24</v>
      </c>
      <c r="M253">
        <v>6.7874999999999996</v>
      </c>
      <c r="N253" t="s">
        <v>24</v>
      </c>
      <c r="O253" t="s">
        <v>24</v>
      </c>
      <c r="P253">
        <v>1.263858415E-2</v>
      </c>
      <c r="Q253">
        <v>-1.552058926E-2</v>
      </c>
      <c r="R253">
        <v>-0.24401666666666399</v>
      </c>
      <c r="S253">
        <v>5.42195260035</v>
      </c>
      <c r="T253">
        <v>-0.55874121336000004</v>
      </c>
      <c r="U253" t="s">
        <v>31</v>
      </c>
      <c r="V253">
        <v>4.6191947203233399</v>
      </c>
      <c r="AC253" s="2"/>
      <c r="AD253" s="2">
        <f>R$227-R253</f>
        <v>0.103583333333332</v>
      </c>
    </row>
    <row r="254" spans="1:32" x14ac:dyDescent="0.35">
      <c r="A254" t="s">
        <v>104</v>
      </c>
      <c r="B254">
        <v>3</v>
      </c>
      <c r="C254">
        <v>44</v>
      </c>
      <c r="D254" t="s">
        <v>67</v>
      </c>
      <c r="E254" t="s">
        <v>24</v>
      </c>
      <c r="F254" t="s">
        <v>24</v>
      </c>
      <c r="G254" t="s">
        <v>24</v>
      </c>
      <c r="H254">
        <v>-3.2450000000000798E-2</v>
      </c>
      <c r="I254">
        <v>12.0837319</v>
      </c>
      <c r="J254" t="s">
        <v>24</v>
      </c>
      <c r="K254">
        <v>-15.594630459999999</v>
      </c>
      <c r="L254" t="s">
        <v>24</v>
      </c>
      <c r="M254">
        <v>6.6887999999999996</v>
      </c>
      <c r="N254" t="s">
        <v>24</v>
      </c>
      <c r="O254" t="s">
        <v>24</v>
      </c>
      <c r="P254">
        <v>1.20837319E-2</v>
      </c>
      <c r="Q254">
        <v>-1.559463046E-2</v>
      </c>
      <c r="R254">
        <v>0.11898333333333599</v>
      </c>
      <c r="S254">
        <v>5.1839209851000003</v>
      </c>
      <c r="T254">
        <v>-0.56140669655999997</v>
      </c>
      <c r="U254" t="s">
        <v>33</v>
      </c>
      <c r="V254">
        <v>4.7414976218733402</v>
      </c>
      <c r="AC254" s="2"/>
      <c r="AD254" s="2">
        <f>R$228-R254</f>
        <v>9.8633333333331019E-2</v>
      </c>
    </row>
    <row r="255" spans="1:32" x14ac:dyDescent="0.35">
      <c r="A255" t="s">
        <v>104</v>
      </c>
      <c r="B255">
        <v>3</v>
      </c>
      <c r="C255">
        <v>51</v>
      </c>
      <c r="D255" t="s">
        <v>68</v>
      </c>
      <c r="E255" t="s">
        <v>24</v>
      </c>
      <c r="F255" t="s">
        <v>24</v>
      </c>
      <c r="G255" t="s">
        <v>24</v>
      </c>
      <c r="H255">
        <v>8.0000000000000099E-2</v>
      </c>
      <c r="I255">
        <v>11.217205999999999</v>
      </c>
      <c r="J255" t="s">
        <v>24</v>
      </c>
      <c r="K255">
        <v>-16.320669859999999</v>
      </c>
      <c r="L255" t="s">
        <v>24</v>
      </c>
      <c r="M255">
        <v>6.6765999999999996</v>
      </c>
      <c r="N255" t="s">
        <v>24</v>
      </c>
      <c r="O255" t="s">
        <v>24</v>
      </c>
      <c r="P255">
        <v>1.1217206E-2</v>
      </c>
      <c r="Q255">
        <v>-1.6320669860000001E-2</v>
      </c>
      <c r="R255">
        <v>-0.293333333333334</v>
      </c>
      <c r="S255">
        <v>4.8121813739999997</v>
      </c>
      <c r="T255">
        <v>-0.58754411496000003</v>
      </c>
      <c r="U255" t="s">
        <v>35</v>
      </c>
      <c r="V255">
        <v>3.9313039257066702</v>
      </c>
      <c r="AC255" s="2"/>
      <c r="AD255" s="2">
        <f>R$229-R255</f>
        <v>0.14611666666666501</v>
      </c>
    </row>
    <row r="256" spans="1:32" x14ac:dyDescent="0.35">
      <c r="A256" t="s">
        <v>104</v>
      </c>
      <c r="B256">
        <v>3</v>
      </c>
      <c r="C256">
        <v>52</v>
      </c>
      <c r="D256" t="s">
        <v>69</v>
      </c>
      <c r="E256" t="s">
        <v>24</v>
      </c>
      <c r="F256" t="s">
        <v>24</v>
      </c>
      <c r="G256" t="s">
        <v>24</v>
      </c>
      <c r="H256">
        <v>0.14624999999999999</v>
      </c>
      <c r="I256">
        <v>12.37207525</v>
      </c>
      <c r="J256" t="s">
        <v>24</v>
      </c>
      <c r="K256">
        <v>-16.093692300000001</v>
      </c>
      <c r="L256" t="s">
        <v>24</v>
      </c>
      <c r="M256">
        <v>6.8047000000000004</v>
      </c>
      <c r="N256" t="s">
        <v>24</v>
      </c>
      <c r="O256" t="s">
        <v>24</v>
      </c>
      <c r="P256">
        <v>1.237207525E-2</v>
      </c>
      <c r="Q256">
        <v>-1.60936923E-2</v>
      </c>
      <c r="R256">
        <v>-0.53625</v>
      </c>
      <c r="S256">
        <v>5.3076202822500003</v>
      </c>
      <c r="T256">
        <v>-0.57937292279999997</v>
      </c>
      <c r="U256" t="s">
        <v>37</v>
      </c>
      <c r="V256">
        <v>4.1919973594500002</v>
      </c>
      <c r="AC256" s="2"/>
      <c r="AD256" s="2">
        <f>R$230-R256</f>
        <v>0.12008333333333299</v>
      </c>
    </row>
    <row r="257" spans="1:32" x14ac:dyDescent="0.35">
      <c r="A257" t="s">
        <v>104</v>
      </c>
      <c r="B257">
        <v>3</v>
      </c>
      <c r="C257">
        <v>53</v>
      </c>
      <c r="D257" t="s">
        <v>70</v>
      </c>
      <c r="E257" t="s">
        <v>24</v>
      </c>
      <c r="F257" t="s">
        <v>24</v>
      </c>
      <c r="G257" t="s">
        <v>24</v>
      </c>
      <c r="H257">
        <v>0.31040000000000001</v>
      </c>
      <c r="I257">
        <v>14.07945625</v>
      </c>
      <c r="J257" t="s">
        <v>24</v>
      </c>
      <c r="K257">
        <v>-15.345401499999999</v>
      </c>
      <c r="L257" t="s">
        <v>24</v>
      </c>
      <c r="M257">
        <v>7.0305</v>
      </c>
      <c r="N257" t="s">
        <v>24</v>
      </c>
      <c r="O257" t="s">
        <v>24</v>
      </c>
      <c r="P257">
        <v>1.407945625E-2</v>
      </c>
      <c r="Q257">
        <v>-1.53454015E-2</v>
      </c>
      <c r="R257">
        <v>-1.1381333333333301</v>
      </c>
      <c r="S257">
        <v>6.0400867312499997</v>
      </c>
      <c r="T257">
        <v>-0.55243445400000002</v>
      </c>
      <c r="U257" t="s">
        <v>39</v>
      </c>
      <c r="V257">
        <v>4.3495189439166699</v>
      </c>
      <c r="AC257" s="2"/>
      <c r="AD257" s="2">
        <f>R$231-R257</f>
        <v>0.12540000000000018</v>
      </c>
    </row>
    <row r="258" spans="1:32" x14ac:dyDescent="0.35">
      <c r="A258" t="s">
        <v>104</v>
      </c>
      <c r="B258">
        <v>3</v>
      </c>
      <c r="C258">
        <v>54</v>
      </c>
      <c r="D258" t="s">
        <v>71</v>
      </c>
      <c r="E258" t="s">
        <v>24</v>
      </c>
      <c r="F258" t="s">
        <v>24</v>
      </c>
      <c r="G258" t="s">
        <v>24</v>
      </c>
      <c r="H258">
        <v>-2.18999999999996E-2</v>
      </c>
      <c r="I258">
        <v>10.254694649999999</v>
      </c>
      <c r="J258" t="s">
        <v>24</v>
      </c>
      <c r="K258">
        <v>-34.386539280000001</v>
      </c>
      <c r="L258" t="s">
        <v>24</v>
      </c>
      <c r="M258">
        <v>6.2511000000000001</v>
      </c>
      <c r="N258" t="s">
        <v>24</v>
      </c>
      <c r="O258" t="s">
        <v>24</v>
      </c>
      <c r="P258">
        <v>1.025469465E-2</v>
      </c>
      <c r="Q258">
        <v>-3.4386539280000003E-2</v>
      </c>
      <c r="R258">
        <v>8.0299999999998498E-2</v>
      </c>
      <c r="S258">
        <v>4.39926400485</v>
      </c>
      <c r="T258">
        <v>-1.2379154140799999</v>
      </c>
      <c r="U258" t="s">
        <v>41</v>
      </c>
      <c r="V258">
        <v>3.2416485907700001</v>
      </c>
      <c r="AC258" s="2"/>
      <c r="AD258" s="2">
        <f>R$232-R258</f>
        <v>9.4783333333333511E-2</v>
      </c>
    </row>
    <row r="259" spans="1:32" x14ac:dyDescent="0.35">
      <c r="A259" t="s">
        <v>104</v>
      </c>
      <c r="B259">
        <v>3</v>
      </c>
      <c r="C259">
        <v>55</v>
      </c>
      <c r="D259" t="s">
        <v>72</v>
      </c>
      <c r="E259" t="s">
        <v>24</v>
      </c>
      <c r="F259" t="s">
        <v>24</v>
      </c>
      <c r="G259" t="s">
        <v>24</v>
      </c>
      <c r="H259">
        <v>-5.9000000000004604E-3</v>
      </c>
      <c r="I259">
        <v>11.42287655</v>
      </c>
      <c r="J259" t="s">
        <v>24</v>
      </c>
      <c r="K259">
        <v>-33.330524879999999</v>
      </c>
      <c r="L259" t="s">
        <v>24</v>
      </c>
      <c r="M259">
        <v>6.2509499999999996</v>
      </c>
      <c r="N259" t="s">
        <v>24</v>
      </c>
      <c r="O259" t="s">
        <v>24</v>
      </c>
      <c r="P259">
        <v>1.1422876550000001E-2</v>
      </c>
      <c r="Q259">
        <v>-3.3330524879999997E-2</v>
      </c>
      <c r="R259">
        <v>2.1633333333335E-2</v>
      </c>
      <c r="S259">
        <v>4.9004140399500002</v>
      </c>
      <c r="T259">
        <v>-1.1998988956800001</v>
      </c>
      <c r="U259" t="s">
        <v>43</v>
      </c>
      <c r="V259">
        <v>3.7221484776033398</v>
      </c>
      <c r="AC259" s="2"/>
      <c r="AD259" s="2">
        <f>R$233-R259</f>
        <v>0.105599999999998</v>
      </c>
    </row>
    <row r="260" spans="1:32" x14ac:dyDescent="0.35">
      <c r="A260" t="s">
        <v>104</v>
      </c>
      <c r="B260">
        <v>3</v>
      </c>
      <c r="C260">
        <v>56</v>
      </c>
      <c r="D260" t="s">
        <v>73</v>
      </c>
      <c r="E260" t="s">
        <v>24</v>
      </c>
      <c r="F260" t="s">
        <v>24</v>
      </c>
      <c r="G260" t="s">
        <v>24</v>
      </c>
      <c r="H260">
        <v>1.07499999999998E-2</v>
      </c>
      <c r="I260">
        <v>13.199774</v>
      </c>
      <c r="J260" t="s">
        <v>24</v>
      </c>
      <c r="K260">
        <v>-32.28006268</v>
      </c>
      <c r="L260" t="s">
        <v>24</v>
      </c>
      <c r="M260">
        <v>6.2519999999999998</v>
      </c>
      <c r="N260" t="s">
        <v>24</v>
      </c>
      <c r="O260" t="s">
        <v>24</v>
      </c>
      <c r="P260">
        <v>1.3199773999999999E-2</v>
      </c>
      <c r="Q260">
        <v>-3.2280062679999999E-2</v>
      </c>
      <c r="R260">
        <v>-3.9416666666665899E-2</v>
      </c>
      <c r="S260">
        <v>5.6627030459999999</v>
      </c>
      <c r="T260">
        <v>-1.16208225648</v>
      </c>
      <c r="U260" t="s">
        <v>45</v>
      </c>
      <c r="V260">
        <v>4.4612041228533297</v>
      </c>
      <c r="AC260" s="2"/>
      <c r="AD260" s="2">
        <f>R$234-R260</f>
        <v>0.10285000000000111</v>
      </c>
    </row>
    <row r="261" spans="1:32" x14ac:dyDescent="0.35">
      <c r="A261" t="s">
        <v>104</v>
      </c>
      <c r="B261">
        <v>4</v>
      </c>
      <c r="C261">
        <v>3</v>
      </c>
      <c r="D261" t="s">
        <v>76</v>
      </c>
      <c r="E261" t="s">
        <v>24</v>
      </c>
      <c r="F261" t="s">
        <v>24</v>
      </c>
      <c r="G261" t="s">
        <v>24</v>
      </c>
      <c r="H261">
        <v>0.47704999999999997</v>
      </c>
      <c r="I261">
        <v>14.30968075</v>
      </c>
      <c r="J261" t="s">
        <v>24</v>
      </c>
      <c r="K261">
        <v>-16.413838940000002</v>
      </c>
      <c r="L261" t="s">
        <v>24</v>
      </c>
      <c r="M261">
        <v>7.2675999999999998</v>
      </c>
      <c r="N261" t="s">
        <v>24</v>
      </c>
      <c r="O261" t="s">
        <v>24</v>
      </c>
      <c r="P261">
        <v>1.430968075E-2</v>
      </c>
      <c r="Q261">
        <v>-1.6413838940000001E-2</v>
      </c>
      <c r="R261">
        <v>-1.74918333333333</v>
      </c>
      <c r="S261">
        <v>6.13885304175</v>
      </c>
      <c r="T261">
        <v>-0.59089820183999997</v>
      </c>
      <c r="U261" t="s">
        <v>25</v>
      </c>
      <c r="V261">
        <v>3.7987715065766601</v>
      </c>
      <c r="AB261" s="2">
        <f>MIN(R261:R273)</f>
        <v>-1.74918333333333</v>
      </c>
      <c r="AC261" s="2">
        <f>MIN(S261:S273)</f>
        <v>4.3169318049000003</v>
      </c>
      <c r="AD261" s="2">
        <f>R$222-R261</f>
        <v>0.931516666666663</v>
      </c>
      <c r="AF261" s="2">
        <f>MIN(AD261:AD273)</f>
        <v>-2.1816666666665929E-2</v>
      </c>
    </row>
    <row r="262" spans="1:32" x14ac:dyDescent="0.35">
      <c r="A262" t="s">
        <v>104</v>
      </c>
      <c r="B262">
        <v>4</v>
      </c>
      <c r="C262">
        <v>7</v>
      </c>
      <c r="D262" t="s">
        <v>87</v>
      </c>
      <c r="E262" t="s">
        <v>24</v>
      </c>
      <c r="F262" t="s">
        <v>24</v>
      </c>
      <c r="G262" t="s">
        <v>24</v>
      </c>
      <c r="H262">
        <v>-0.1802</v>
      </c>
      <c r="I262">
        <v>13.13385085</v>
      </c>
      <c r="J262" t="s">
        <v>24</v>
      </c>
      <c r="K262">
        <v>-15.86083666</v>
      </c>
      <c r="L262" t="s">
        <v>24</v>
      </c>
      <c r="M262">
        <v>5.9530000000000003</v>
      </c>
      <c r="N262" t="s">
        <v>24</v>
      </c>
      <c r="O262" t="s">
        <v>24</v>
      </c>
      <c r="P262">
        <v>1.313385085E-2</v>
      </c>
      <c r="Q262">
        <v>-1.5860836659999999E-2</v>
      </c>
      <c r="R262">
        <v>0.66073333333333295</v>
      </c>
      <c r="S262">
        <v>5.6344220146500001</v>
      </c>
      <c r="T262">
        <v>-0.57099011976000003</v>
      </c>
      <c r="U262" t="s">
        <v>47</v>
      </c>
      <c r="V262">
        <v>5.7241652282233302</v>
      </c>
      <c r="AB262" s="2">
        <f>MAX(R261:R273)</f>
        <v>0.66073333333333295</v>
      </c>
      <c r="AC262" s="2">
        <f>MAX(S261:S273)</f>
        <v>6.13885304175</v>
      </c>
      <c r="AD262" s="2">
        <f>R$223-R262</f>
        <v>-2.1816666666665929E-2</v>
      </c>
      <c r="AF262" s="2">
        <f>MAX(AD261:AD273)</f>
        <v>0.931516666666663</v>
      </c>
    </row>
    <row r="263" spans="1:32" x14ac:dyDescent="0.35">
      <c r="A263" t="s">
        <v>104</v>
      </c>
      <c r="B263">
        <v>4</v>
      </c>
      <c r="C263">
        <v>8</v>
      </c>
      <c r="D263" t="s">
        <v>88</v>
      </c>
      <c r="E263" t="s">
        <v>24</v>
      </c>
      <c r="F263" t="s">
        <v>24</v>
      </c>
      <c r="G263" t="s">
        <v>24</v>
      </c>
      <c r="H263">
        <v>0.1203</v>
      </c>
      <c r="I263">
        <v>13.25131165</v>
      </c>
      <c r="J263" t="s">
        <v>24</v>
      </c>
      <c r="K263">
        <v>-33.621722239999997</v>
      </c>
      <c r="L263" t="s">
        <v>24</v>
      </c>
      <c r="M263">
        <v>6.5347</v>
      </c>
      <c r="N263" t="s">
        <v>24</v>
      </c>
      <c r="O263" t="s">
        <v>24</v>
      </c>
      <c r="P263">
        <v>1.325131165E-2</v>
      </c>
      <c r="Q263">
        <v>-3.3621722239999999E-2</v>
      </c>
      <c r="R263">
        <v>-0.44109999999999999</v>
      </c>
      <c r="S263">
        <v>5.68481269785</v>
      </c>
      <c r="T263">
        <v>-1.2103820006399999</v>
      </c>
      <c r="U263" t="s">
        <v>49</v>
      </c>
      <c r="V263">
        <v>4.0333306972100003</v>
      </c>
      <c r="AB263" s="2">
        <f>AB262-AB261</f>
        <v>2.4099166666666632</v>
      </c>
      <c r="AC263" s="2">
        <f>AC262-AC261</f>
        <v>1.8219212368499997</v>
      </c>
      <c r="AD263" s="2">
        <f>R$224-R263</f>
        <v>0.39343333333333042</v>
      </c>
      <c r="AF263" s="3">
        <f>AF262-AF261</f>
        <v>0.95333333333332893</v>
      </c>
    </row>
    <row r="264" spans="1:32" x14ac:dyDescent="0.35">
      <c r="A264" t="s">
        <v>104</v>
      </c>
      <c r="B264">
        <v>4</v>
      </c>
      <c r="C264">
        <v>41</v>
      </c>
      <c r="D264" t="s">
        <v>77</v>
      </c>
      <c r="E264" t="s">
        <v>24</v>
      </c>
      <c r="F264" t="s">
        <v>24</v>
      </c>
      <c r="G264" t="s">
        <v>24</v>
      </c>
      <c r="H264">
        <v>0.32164999999999999</v>
      </c>
      <c r="I264">
        <v>13.422623249999999</v>
      </c>
      <c r="J264" t="s">
        <v>24</v>
      </c>
      <c r="K264">
        <v>-15.54556618</v>
      </c>
      <c r="L264" t="s">
        <v>24</v>
      </c>
      <c r="M264">
        <v>7.0358000000000001</v>
      </c>
      <c r="N264" t="s">
        <v>24</v>
      </c>
      <c r="O264" t="s">
        <v>24</v>
      </c>
      <c r="P264">
        <v>1.342262325E-2</v>
      </c>
      <c r="Q264">
        <v>-1.554556618E-2</v>
      </c>
      <c r="R264">
        <v>-1.1793833333333299</v>
      </c>
      <c r="S264">
        <v>5.7583053742499999</v>
      </c>
      <c r="T264">
        <v>-0.55964038248000003</v>
      </c>
      <c r="U264" t="s">
        <v>27</v>
      </c>
      <c r="V264">
        <v>4.01928165843667</v>
      </c>
      <c r="AC264" s="2"/>
      <c r="AD264" s="2">
        <f>R$225-R264</f>
        <v>0.33806666666665985</v>
      </c>
      <c r="AF264" s="2">
        <f>AVERAGE(AD261:AD273)</f>
        <v>0.36937435897435827</v>
      </c>
    </row>
    <row r="265" spans="1:32" x14ac:dyDescent="0.35">
      <c r="A265" t="s">
        <v>104</v>
      </c>
      <c r="B265">
        <v>4</v>
      </c>
      <c r="C265">
        <v>42</v>
      </c>
      <c r="D265" t="s">
        <v>78</v>
      </c>
      <c r="E265" t="s">
        <v>24</v>
      </c>
      <c r="F265" t="s">
        <v>24</v>
      </c>
      <c r="G265" t="s">
        <v>24</v>
      </c>
      <c r="H265">
        <v>0.22664999999999999</v>
      </c>
      <c r="I265">
        <v>12.8619748</v>
      </c>
      <c r="J265" t="s">
        <v>24</v>
      </c>
      <c r="K265">
        <v>-15.61110472</v>
      </c>
      <c r="L265" t="s">
        <v>24</v>
      </c>
      <c r="M265">
        <v>6.9409000000000001</v>
      </c>
      <c r="N265" t="s">
        <v>24</v>
      </c>
      <c r="O265" t="s">
        <v>24</v>
      </c>
      <c r="P265">
        <v>1.28619748E-2</v>
      </c>
      <c r="Q265">
        <v>-1.561110472E-2</v>
      </c>
      <c r="R265">
        <v>-0.83104999999999996</v>
      </c>
      <c r="S265">
        <v>5.5177871891999999</v>
      </c>
      <c r="T265">
        <v>-0.56199976992</v>
      </c>
      <c r="U265" t="s">
        <v>29</v>
      </c>
      <c r="V265">
        <v>4.1247374192799997</v>
      </c>
      <c r="AC265" s="2"/>
      <c r="AD265" s="2">
        <f>R$226-R265</f>
        <v>0.34044999999999997</v>
      </c>
    </row>
    <row r="266" spans="1:32" x14ac:dyDescent="0.35">
      <c r="A266" t="s">
        <v>104</v>
      </c>
      <c r="B266">
        <v>4</v>
      </c>
      <c r="C266">
        <v>43</v>
      </c>
      <c r="D266" t="s">
        <v>79</v>
      </c>
      <c r="E266" t="s">
        <v>24</v>
      </c>
      <c r="F266" t="s">
        <v>24</v>
      </c>
      <c r="G266" t="s">
        <v>24</v>
      </c>
      <c r="H266">
        <v>0.12845000000000001</v>
      </c>
      <c r="I266">
        <v>12.312935400000001</v>
      </c>
      <c r="J266" t="s">
        <v>24</v>
      </c>
      <c r="K266">
        <v>-15.67799016</v>
      </c>
      <c r="L266" t="s">
        <v>24</v>
      </c>
      <c r="M266">
        <v>6.8428500000000003</v>
      </c>
      <c r="N266" t="s">
        <v>24</v>
      </c>
      <c r="O266" t="s">
        <v>24</v>
      </c>
      <c r="P266">
        <v>1.2312935400000001E-2</v>
      </c>
      <c r="Q266">
        <v>-1.5677990159999999E-2</v>
      </c>
      <c r="R266">
        <v>-0.47098333333333298</v>
      </c>
      <c r="S266">
        <v>5.2822492865999999</v>
      </c>
      <c r="T266">
        <v>-0.56440764576000002</v>
      </c>
      <c r="U266" t="s">
        <v>31</v>
      </c>
      <c r="V266">
        <v>4.2468583075066704</v>
      </c>
      <c r="AC266" s="2"/>
      <c r="AD266" s="2">
        <f>R$227-R266</f>
        <v>0.33055000000000101</v>
      </c>
    </row>
    <row r="267" spans="1:32" x14ac:dyDescent="0.35">
      <c r="A267" t="s">
        <v>104</v>
      </c>
      <c r="B267">
        <v>4</v>
      </c>
      <c r="C267">
        <v>44</v>
      </c>
      <c r="D267" t="s">
        <v>80</v>
      </c>
      <c r="E267" t="s">
        <v>24</v>
      </c>
      <c r="F267" t="s">
        <v>24</v>
      </c>
      <c r="G267" t="s">
        <v>24</v>
      </c>
      <c r="H267">
        <v>2.7599999999999601E-2</v>
      </c>
      <c r="I267">
        <v>11.738222349999999</v>
      </c>
      <c r="J267" t="s">
        <v>24</v>
      </c>
      <c r="K267">
        <v>-15.74778644</v>
      </c>
      <c r="L267" t="s">
        <v>24</v>
      </c>
      <c r="M267">
        <v>6.7420999999999998</v>
      </c>
      <c r="N267" t="s">
        <v>24</v>
      </c>
      <c r="O267" t="s">
        <v>24</v>
      </c>
      <c r="P267">
        <v>1.1738222350000001E-2</v>
      </c>
      <c r="Q267">
        <v>-1.5747786440000001E-2</v>
      </c>
      <c r="R267">
        <v>-0.101199999999999</v>
      </c>
      <c r="S267">
        <v>5.03569738815</v>
      </c>
      <c r="T267">
        <v>-0.56692031184000002</v>
      </c>
      <c r="U267" t="s">
        <v>33</v>
      </c>
      <c r="V267">
        <v>4.3675770763099999</v>
      </c>
      <c r="AC267" s="2"/>
      <c r="AD267" s="2">
        <f>R$228-R267</f>
        <v>0.31881666666666603</v>
      </c>
    </row>
    <row r="268" spans="1:32" x14ac:dyDescent="0.35">
      <c r="A268" t="s">
        <v>104</v>
      </c>
      <c r="B268">
        <v>4</v>
      </c>
      <c r="C268">
        <v>51</v>
      </c>
      <c r="D268" t="s">
        <v>81</v>
      </c>
      <c r="E268" t="s">
        <v>24</v>
      </c>
      <c r="F268" t="s">
        <v>24</v>
      </c>
      <c r="G268" t="s">
        <v>24</v>
      </c>
      <c r="H268">
        <v>0.1348</v>
      </c>
      <c r="I268">
        <v>11.0004788</v>
      </c>
      <c r="J268" t="s">
        <v>24</v>
      </c>
      <c r="K268">
        <v>-16.34254554</v>
      </c>
      <c r="L268" t="s">
        <v>24</v>
      </c>
      <c r="M268">
        <v>6.72715</v>
      </c>
      <c r="N268" t="s">
        <v>24</v>
      </c>
      <c r="O268" t="s">
        <v>24</v>
      </c>
      <c r="P268">
        <v>1.10004788E-2</v>
      </c>
      <c r="Q268">
        <v>-1.634254554E-2</v>
      </c>
      <c r="R268">
        <v>-0.49426666666666702</v>
      </c>
      <c r="S268">
        <v>4.7192054052000003</v>
      </c>
      <c r="T268">
        <v>-0.58833163944</v>
      </c>
      <c r="U268" t="s">
        <v>35</v>
      </c>
      <c r="V268">
        <v>3.6366070990933301</v>
      </c>
      <c r="AC268" s="2"/>
      <c r="AD268" s="2">
        <f>R$229-R268</f>
        <v>0.34704999999999803</v>
      </c>
    </row>
    <row r="269" spans="1:32" x14ac:dyDescent="0.35">
      <c r="A269" t="s">
        <v>104</v>
      </c>
      <c r="B269">
        <v>4</v>
      </c>
      <c r="C269">
        <v>52</v>
      </c>
      <c r="D269" t="s">
        <v>82</v>
      </c>
      <c r="E269" t="s">
        <v>24</v>
      </c>
      <c r="F269" t="s">
        <v>24</v>
      </c>
      <c r="G269" t="s">
        <v>24</v>
      </c>
      <c r="H269">
        <v>0.22310000000000099</v>
      </c>
      <c r="I269">
        <v>12.0606525</v>
      </c>
      <c r="J269" t="s">
        <v>24</v>
      </c>
      <c r="K269">
        <v>-16.153434839999999</v>
      </c>
      <c r="L269" t="s">
        <v>24</v>
      </c>
      <c r="M269">
        <v>6.8764000000000003</v>
      </c>
      <c r="N269" t="s">
        <v>24</v>
      </c>
      <c r="O269" t="s">
        <v>24</v>
      </c>
      <c r="P269">
        <v>1.20606525E-2</v>
      </c>
      <c r="Q269">
        <v>-1.6153434840000001E-2</v>
      </c>
      <c r="R269">
        <v>-0.81803333333333705</v>
      </c>
      <c r="S269">
        <v>5.1740199225000003</v>
      </c>
      <c r="T269">
        <v>-0.58152365423999997</v>
      </c>
      <c r="U269" t="s">
        <v>37</v>
      </c>
      <c r="V269">
        <v>3.7744629349266599</v>
      </c>
      <c r="AC269" s="2"/>
      <c r="AD269" s="2">
        <f>R$230-R269</f>
        <v>0.40186666666667004</v>
      </c>
    </row>
    <row r="270" spans="1:32" x14ac:dyDescent="0.35">
      <c r="A270" t="s">
        <v>104</v>
      </c>
      <c r="B270">
        <v>4</v>
      </c>
      <c r="C270">
        <v>53</v>
      </c>
      <c r="D270" t="s">
        <v>83</v>
      </c>
      <c r="E270" t="s">
        <v>24</v>
      </c>
      <c r="F270" t="s">
        <v>24</v>
      </c>
      <c r="G270" t="s">
        <v>24</v>
      </c>
      <c r="H270">
        <v>0.36814999999999998</v>
      </c>
      <c r="I270">
        <v>13.7048486</v>
      </c>
      <c r="J270" t="s">
        <v>24</v>
      </c>
      <c r="K270">
        <v>-15.51479816</v>
      </c>
      <c r="L270" t="s">
        <v>24</v>
      </c>
      <c r="M270">
        <v>7.0822000000000003</v>
      </c>
      <c r="N270" t="s">
        <v>24</v>
      </c>
      <c r="O270" t="s">
        <v>24</v>
      </c>
      <c r="P270">
        <v>1.37048486E-2</v>
      </c>
      <c r="Q270">
        <v>-1.5514798159999999E-2</v>
      </c>
      <c r="R270">
        <v>-1.34988333333333</v>
      </c>
      <c r="S270">
        <v>5.8793800493999999</v>
      </c>
      <c r="T270">
        <v>-0.55853273376000001</v>
      </c>
      <c r="U270" t="s">
        <v>39</v>
      </c>
      <c r="V270">
        <v>3.97096398230667</v>
      </c>
      <c r="AC270" s="2"/>
      <c r="AD270" s="2">
        <f>R$231-R270</f>
        <v>0.33715000000000006</v>
      </c>
    </row>
    <row r="271" spans="1:32" x14ac:dyDescent="0.35">
      <c r="A271" t="s">
        <v>104</v>
      </c>
      <c r="B271">
        <v>4</v>
      </c>
      <c r="C271">
        <v>54</v>
      </c>
      <c r="D271" t="s">
        <v>84</v>
      </c>
      <c r="E271" t="s">
        <v>24</v>
      </c>
      <c r="F271" t="s">
        <v>24</v>
      </c>
      <c r="G271" t="s">
        <v>24</v>
      </c>
      <c r="H271">
        <v>5.2600000000000001E-2</v>
      </c>
      <c r="I271">
        <v>10.062778099999999</v>
      </c>
      <c r="J271" t="s">
        <v>24</v>
      </c>
      <c r="K271">
        <v>-34.502812740000003</v>
      </c>
      <c r="L271" t="s">
        <v>24</v>
      </c>
      <c r="M271">
        <v>6.32</v>
      </c>
      <c r="N271" t="s">
        <v>24</v>
      </c>
      <c r="O271" t="s">
        <v>24</v>
      </c>
      <c r="P271">
        <v>1.0062778099999999E-2</v>
      </c>
      <c r="Q271">
        <v>-3.450281274E-2</v>
      </c>
      <c r="R271">
        <v>-0.19286666666666699</v>
      </c>
      <c r="S271">
        <v>4.3169318049000003</v>
      </c>
      <c r="T271">
        <v>-1.24210125864</v>
      </c>
      <c r="U271" t="s">
        <v>41</v>
      </c>
      <c r="V271">
        <v>2.88196387959333</v>
      </c>
      <c r="AC271" s="2"/>
      <c r="AD271" s="2">
        <f>R$232-R271</f>
        <v>0.367949999999999</v>
      </c>
    </row>
    <row r="272" spans="1:32" x14ac:dyDescent="0.35">
      <c r="A272" t="s">
        <v>104</v>
      </c>
      <c r="B272">
        <v>4</v>
      </c>
      <c r="C272">
        <v>55</v>
      </c>
      <c r="D272" t="s">
        <v>85</v>
      </c>
      <c r="E272" t="s">
        <v>24</v>
      </c>
      <c r="F272" t="s">
        <v>24</v>
      </c>
      <c r="G272" t="s">
        <v>24</v>
      </c>
      <c r="H272">
        <v>6.5450000000000202E-2</v>
      </c>
      <c r="I272">
        <v>11.130626149999999</v>
      </c>
      <c r="J272" t="s">
        <v>24</v>
      </c>
      <c r="K272">
        <v>-33.558550680000003</v>
      </c>
      <c r="L272" t="s">
        <v>24</v>
      </c>
      <c r="M272">
        <v>6.3162000000000003</v>
      </c>
      <c r="N272" t="s">
        <v>24</v>
      </c>
      <c r="O272" t="s">
        <v>24</v>
      </c>
      <c r="P272">
        <v>1.113062615E-2</v>
      </c>
      <c r="Q272">
        <v>-3.355855068E-2</v>
      </c>
      <c r="R272">
        <v>-0.23998333333333399</v>
      </c>
      <c r="S272">
        <v>4.77503861835</v>
      </c>
      <c r="T272">
        <v>-1.2081078244800001</v>
      </c>
      <c r="U272" t="s">
        <v>43</v>
      </c>
      <c r="V272">
        <v>3.3269474605366698</v>
      </c>
      <c r="AC272" s="2"/>
      <c r="AD272" s="2">
        <f>R$233-R272</f>
        <v>0.36721666666666697</v>
      </c>
    </row>
    <row r="273" spans="1:32" x14ac:dyDescent="0.35">
      <c r="A273" t="s">
        <v>104</v>
      </c>
      <c r="B273">
        <v>4</v>
      </c>
      <c r="C273">
        <v>56</v>
      </c>
      <c r="D273" t="s">
        <v>86</v>
      </c>
      <c r="E273" t="s">
        <v>24</v>
      </c>
      <c r="F273" t="s">
        <v>24</v>
      </c>
      <c r="G273" t="s">
        <v>24</v>
      </c>
      <c r="H273">
        <v>7.8050000000000203E-2</v>
      </c>
      <c r="I273">
        <v>12.75489645</v>
      </c>
      <c r="J273" t="s">
        <v>24</v>
      </c>
      <c r="K273">
        <v>-32.496655160000003</v>
      </c>
      <c r="L273" t="s">
        <v>24</v>
      </c>
      <c r="M273">
        <v>6.3132999999999999</v>
      </c>
      <c r="N273" t="s">
        <v>24</v>
      </c>
      <c r="O273" t="s">
        <v>24</v>
      </c>
      <c r="P273">
        <v>1.2754896450000001E-2</v>
      </c>
      <c r="Q273">
        <v>-3.2496655159999999E-2</v>
      </c>
      <c r="R273">
        <v>-0.28618333333333401</v>
      </c>
      <c r="S273">
        <v>5.4718505770499997</v>
      </c>
      <c r="T273">
        <v>-1.16987958576</v>
      </c>
      <c r="U273" t="s">
        <v>45</v>
      </c>
      <c r="V273">
        <v>4.01578765795667</v>
      </c>
      <c r="AC273" s="2"/>
      <c r="AD273" s="2">
        <f>R$234-R273</f>
        <v>0.34961666666666924</v>
      </c>
    </row>
    <row r="274" spans="1:32" x14ac:dyDescent="0.35">
      <c r="A274" t="s">
        <v>104</v>
      </c>
      <c r="B274">
        <v>5</v>
      </c>
      <c r="C274">
        <v>3</v>
      </c>
      <c r="D274" t="s">
        <v>89</v>
      </c>
      <c r="E274" t="s">
        <v>24</v>
      </c>
      <c r="F274" t="s">
        <v>24</v>
      </c>
      <c r="G274" t="s">
        <v>24</v>
      </c>
      <c r="H274">
        <v>0.43054999999999899</v>
      </c>
      <c r="I274">
        <v>14.263625149999999</v>
      </c>
      <c r="J274" t="s">
        <v>24</v>
      </c>
      <c r="K274">
        <v>-16.614318560000001</v>
      </c>
      <c r="L274" t="s">
        <v>24</v>
      </c>
      <c r="M274">
        <v>7.2359999999999998</v>
      </c>
      <c r="N274" t="s">
        <v>24</v>
      </c>
      <c r="O274" t="s">
        <v>24</v>
      </c>
      <c r="P274">
        <v>1.4263625150000001E-2</v>
      </c>
      <c r="Q274">
        <v>-1.6614318560000001E-2</v>
      </c>
      <c r="R274">
        <v>-1.5786833333333301</v>
      </c>
      <c r="S274">
        <v>6.1190951893500003</v>
      </c>
      <c r="T274">
        <v>-0.59811546816000005</v>
      </c>
      <c r="U274" t="s">
        <v>25</v>
      </c>
      <c r="V274">
        <v>3.9422963878566701</v>
      </c>
      <c r="AB274" s="2">
        <f>MIN(R274:R286)</f>
        <v>-1.5786833333333301</v>
      </c>
      <c r="AC274" s="2">
        <f>MIN(S274:S286)</f>
        <v>4.7254438803000003</v>
      </c>
      <c r="AD274" s="2">
        <f>R$222-R274</f>
        <v>0.76101666666666312</v>
      </c>
      <c r="AF274" s="2">
        <f>MIN(AD274:AD286)</f>
        <v>-1.7599999999999949E-2</v>
      </c>
    </row>
    <row r="275" spans="1:32" x14ac:dyDescent="0.35">
      <c r="A275" t="s">
        <v>104</v>
      </c>
      <c r="B275">
        <v>5</v>
      </c>
      <c r="C275">
        <v>7</v>
      </c>
      <c r="D275" t="s">
        <v>100</v>
      </c>
      <c r="E275" t="s">
        <v>24</v>
      </c>
      <c r="F275" t="s">
        <v>24</v>
      </c>
      <c r="G275" t="s">
        <v>24</v>
      </c>
      <c r="H275">
        <v>-0.17904999999999999</v>
      </c>
      <c r="I275">
        <v>13.5350617</v>
      </c>
      <c r="J275" t="s">
        <v>24</v>
      </c>
      <c r="K275">
        <v>-16.01118022</v>
      </c>
      <c r="L275" t="s">
        <v>24</v>
      </c>
      <c r="M275">
        <v>5.9619499999999999</v>
      </c>
      <c r="N275" t="s">
        <v>24</v>
      </c>
      <c r="O275" t="s">
        <v>24</v>
      </c>
      <c r="P275">
        <v>1.35350617E-2</v>
      </c>
      <c r="Q275">
        <v>-1.6011180220000001E-2</v>
      </c>
      <c r="R275">
        <v>0.65651666666666697</v>
      </c>
      <c r="S275">
        <v>5.8065414692999999</v>
      </c>
      <c r="T275">
        <v>-0.57640248792000004</v>
      </c>
      <c r="U275" t="s">
        <v>47</v>
      </c>
      <c r="V275">
        <v>5.8866556480466699</v>
      </c>
      <c r="AB275" s="2">
        <f>MAX(R274:R286)</f>
        <v>0.65651666666666697</v>
      </c>
      <c r="AC275" s="2">
        <f>MAX(S274:S286)</f>
        <v>6.5222549320500001</v>
      </c>
      <c r="AD275" s="2">
        <f>R$223-R275</f>
        <v>-1.7599999999999949E-2</v>
      </c>
      <c r="AF275" s="2">
        <f>MAX(AD274:AD286)</f>
        <v>0.76101666666666312</v>
      </c>
    </row>
    <row r="276" spans="1:32" x14ac:dyDescent="0.35">
      <c r="A276" t="s">
        <v>104</v>
      </c>
      <c r="B276">
        <v>5</v>
      </c>
      <c r="C276">
        <v>8</v>
      </c>
      <c r="D276" t="s">
        <v>101</v>
      </c>
      <c r="E276" t="s">
        <v>24</v>
      </c>
      <c r="F276" t="s">
        <v>24</v>
      </c>
      <c r="G276" t="s">
        <v>24</v>
      </c>
      <c r="H276">
        <v>6.0350000000000598E-2</v>
      </c>
      <c r="I276">
        <v>13.2482142</v>
      </c>
      <c r="J276" t="s">
        <v>24</v>
      </c>
      <c r="K276">
        <v>-33.96154714</v>
      </c>
      <c r="L276" t="s">
        <v>24</v>
      </c>
      <c r="M276">
        <v>6.4862000000000002</v>
      </c>
      <c r="N276" t="s">
        <v>24</v>
      </c>
      <c r="O276" t="s">
        <v>24</v>
      </c>
      <c r="P276">
        <v>1.32482142E-2</v>
      </c>
      <c r="Q276">
        <v>-3.3961547139999999E-2</v>
      </c>
      <c r="R276">
        <v>-0.221283333333336</v>
      </c>
      <c r="S276">
        <v>5.6834838917999999</v>
      </c>
      <c r="T276">
        <v>-1.2226156970399999</v>
      </c>
      <c r="U276" t="s">
        <v>49</v>
      </c>
      <c r="V276">
        <v>4.2395848614266596</v>
      </c>
      <c r="AB276" s="2">
        <f>AB275-AB274</f>
        <v>2.2351999999999972</v>
      </c>
      <c r="AC276" s="2">
        <f>AC275-AC274</f>
        <v>1.7968110517499998</v>
      </c>
      <c r="AD276" s="2">
        <f>R$224-R276</f>
        <v>0.17361666666666639</v>
      </c>
      <c r="AF276" s="3">
        <f>AF275-AF274</f>
        <v>0.77861666666666307</v>
      </c>
    </row>
    <row r="277" spans="1:32" x14ac:dyDescent="0.35">
      <c r="A277" t="s">
        <v>104</v>
      </c>
      <c r="B277">
        <v>5</v>
      </c>
      <c r="C277">
        <v>41</v>
      </c>
      <c r="D277" t="s">
        <v>90</v>
      </c>
      <c r="E277" t="s">
        <v>24</v>
      </c>
      <c r="F277" t="s">
        <v>24</v>
      </c>
      <c r="G277" t="s">
        <v>24</v>
      </c>
      <c r="H277">
        <v>0.30399999999999999</v>
      </c>
      <c r="I277">
        <v>14.895024899999999</v>
      </c>
      <c r="J277" t="s">
        <v>24</v>
      </c>
      <c r="K277">
        <v>-15.65823252</v>
      </c>
      <c r="L277" t="s">
        <v>24</v>
      </c>
      <c r="M277">
        <v>7.0346500000000001</v>
      </c>
      <c r="N277" t="s">
        <v>24</v>
      </c>
      <c r="O277" t="s">
        <v>24</v>
      </c>
      <c r="P277">
        <v>1.48950249E-2</v>
      </c>
      <c r="Q277">
        <v>-1.5658232519999999E-2</v>
      </c>
      <c r="R277">
        <v>-1.11466666666667</v>
      </c>
      <c r="S277">
        <v>6.3899656820999997</v>
      </c>
      <c r="T277">
        <v>-0.56369637072000001</v>
      </c>
      <c r="U277" t="s">
        <v>27</v>
      </c>
      <c r="V277">
        <v>4.7116026447133299</v>
      </c>
      <c r="AC277" s="2"/>
      <c r="AD277" s="2">
        <f>R$225-R277</f>
        <v>0.27334999999999998</v>
      </c>
      <c r="AF277" s="2">
        <f>AVERAGE(AD274:AD286)</f>
        <v>0.28915897435897459</v>
      </c>
    </row>
    <row r="278" spans="1:32" x14ac:dyDescent="0.35">
      <c r="A278" t="s">
        <v>104</v>
      </c>
      <c r="B278">
        <v>5</v>
      </c>
      <c r="C278">
        <v>42</v>
      </c>
      <c r="D278" t="s">
        <v>91</v>
      </c>
      <c r="E278" t="s">
        <v>24</v>
      </c>
      <c r="F278" t="s">
        <v>24</v>
      </c>
      <c r="G278" t="s">
        <v>24</v>
      </c>
      <c r="H278">
        <v>0.20235</v>
      </c>
      <c r="I278">
        <v>14.31015405</v>
      </c>
      <c r="J278" t="s">
        <v>24</v>
      </c>
      <c r="K278">
        <v>-15.728425359999999</v>
      </c>
      <c r="L278" t="s">
        <v>24</v>
      </c>
      <c r="M278">
        <v>6.9328500000000002</v>
      </c>
      <c r="N278" t="s">
        <v>24</v>
      </c>
      <c r="O278" t="s">
        <v>24</v>
      </c>
      <c r="P278">
        <v>1.4310154049999999E-2</v>
      </c>
      <c r="Q278">
        <v>-1.5728425359999999E-2</v>
      </c>
      <c r="R278">
        <v>-0.74195</v>
      </c>
      <c r="S278">
        <v>6.1390560874500002</v>
      </c>
      <c r="T278">
        <v>-0.56622331295999995</v>
      </c>
      <c r="U278" t="s">
        <v>29</v>
      </c>
      <c r="V278">
        <v>4.83088277449</v>
      </c>
      <c r="AC278" s="2"/>
      <c r="AD278" s="2">
        <f>R$226-R278</f>
        <v>0.25135000000000002</v>
      </c>
    </row>
    <row r="279" spans="1:32" x14ac:dyDescent="0.35">
      <c r="A279" t="s">
        <v>104</v>
      </c>
      <c r="B279">
        <v>5</v>
      </c>
      <c r="C279">
        <v>43</v>
      </c>
      <c r="D279" t="s">
        <v>92</v>
      </c>
      <c r="E279" t="s">
        <v>24</v>
      </c>
      <c r="F279" t="s">
        <v>24</v>
      </c>
      <c r="G279" t="s">
        <v>24</v>
      </c>
      <c r="H279">
        <v>9.9250000000000504E-2</v>
      </c>
      <c r="I279">
        <v>13.7079133</v>
      </c>
      <c r="J279" t="s">
        <v>24</v>
      </c>
      <c r="K279">
        <v>-15.804072059999999</v>
      </c>
      <c r="L279" t="s">
        <v>24</v>
      </c>
      <c r="M279">
        <v>6.8295500000000002</v>
      </c>
      <c r="N279" t="s">
        <v>24</v>
      </c>
      <c r="O279" t="s">
        <v>24</v>
      </c>
      <c r="P279">
        <v>1.3707913299999999E-2</v>
      </c>
      <c r="Q279">
        <v>-1.580407206E-2</v>
      </c>
      <c r="R279">
        <v>-0.363916666666668</v>
      </c>
      <c r="S279">
        <v>5.8806948057000001</v>
      </c>
      <c r="T279">
        <v>-0.56894659416000004</v>
      </c>
      <c r="U279" t="s">
        <v>31</v>
      </c>
      <c r="V279">
        <v>4.9478315448733303</v>
      </c>
      <c r="AC279" s="2"/>
      <c r="AD279" s="2">
        <f>R$227-R279</f>
        <v>0.223483333333336</v>
      </c>
    </row>
    <row r="280" spans="1:32" x14ac:dyDescent="0.35">
      <c r="A280" t="s">
        <v>104</v>
      </c>
      <c r="B280">
        <v>5</v>
      </c>
      <c r="C280">
        <v>44</v>
      </c>
      <c r="D280" t="s">
        <v>93</v>
      </c>
      <c r="E280" t="s">
        <v>24</v>
      </c>
      <c r="F280" t="s">
        <v>24</v>
      </c>
      <c r="G280" t="s">
        <v>24</v>
      </c>
      <c r="H280">
        <v>-4.5000000000001697E-3</v>
      </c>
      <c r="I280">
        <v>13.1150261</v>
      </c>
      <c r="J280" t="s">
        <v>24</v>
      </c>
      <c r="K280">
        <v>-15.880975899999999</v>
      </c>
      <c r="L280" t="s">
        <v>24</v>
      </c>
      <c r="M280">
        <v>6.7256499999999999</v>
      </c>
      <c r="N280" t="s">
        <v>24</v>
      </c>
      <c r="O280" t="s">
        <v>24</v>
      </c>
      <c r="P280">
        <v>1.31150261E-2</v>
      </c>
      <c r="Q280">
        <v>-1.58809759E-2</v>
      </c>
      <c r="R280">
        <v>1.6500000000000601E-2</v>
      </c>
      <c r="S280">
        <v>5.6263461969000002</v>
      </c>
      <c r="T280">
        <v>-0.57171513240000005</v>
      </c>
      <c r="U280" t="s">
        <v>33</v>
      </c>
      <c r="V280">
        <v>5.0711310645000003</v>
      </c>
      <c r="AC280" s="2"/>
      <c r="AD280" s="2">
        <f>R$228-R280</f>
        <v>0.20111666666666642</v>
      </c>
    </row>
    <row r="281" spans="1:32" x14ac:dyDescent="0.35">
      <c r="A281" t="s">
        <v>104</v>
      </c>
      <c r="B281">
        <v>5</v>
      </c>
      <c r="C281">
        <v>51</v>
      </c>
      <c r="D281" t="s">
        <v>94</v>
      </c>
      <c r="E281" t="s">
        <v>24</v>
      </c>
      <c r="F281" t="s">
        <v>24</v>
      </c>
      <c r="G281" t="s">
        <v>24</v>
      </c>
      <c r="H281">
        <v>0.15570000000000001</v>
      </c>
      <c r="I281">
        <v>11.99259825</v>
      </c>
      <c r="J281" t="s">
        <v>24</v>
      </c>
      <c r="K281">
        <v>-16.504530939999999</v>
      </c>
      <c r="L281" t="s">
        <v>24</v>
      </c>
      <c r="M281">
        <v>6.7608499999999996</v>
      </c>
      <c r="N281" t="s">
        <v>24</v>
      </c>
      <c r="O281" t="s">
        <v>24</v>
      </c>
      <c r="P281">
        <v>1.199259825E-2</v>
      </c>
      <c r="Q281">
        <v>-1.6504530940000001E-2</v>
      </c>
      <c r="R281">
        <v>-0.57089999999999996</v>
      </c>
      <c r="S281">
        <v>5.1448246492500003</v>
      </c>
      <c r="T281">
        <v>-0.59416311383999998</v>
      </c>
      <c r="U281" t="s">
        <v>35</v>
      </c>
      <c r="V281">
        <v>3.9797615354100002</v>
      </c>
      <c r="AC281" s="2"/>
      <c r="AD281" s="2">
        <f>R$229-R281</f>
        <v>0.42368333333333097</v>
      </c>
    </row>
    <row r="282" spans="1:32" x14ac:dyDescent="0.35">
      <c r="A282" t="s">
        <v>104</v>
      </c>
      <c r="B282">
        <v>5</v>
      </c>
      <c r="C282">
        <v>52</v>
      </c>
      <c r="D282" t="s">
        <v>95</v>
      </c>
      <c r="E282" t="s">
        <v>24</v>
      </c>
      <c r="F282" t="s">
        <v>24</v>
      </c>
      <c r="G282" t="s">
        <v>24</v>
      </c>
      <c r="H282">
        <v>0.22825000000000001</v>
      </c>
      <c r="I282">
        <v>13.24486235</v>
      </c>
      <c r="J282" t="s">
        <v>24</v>
      </c>
      <c r="K282">
        <v>-16.30719246</v>
      </c>
      <c r="L282" t="s">
        <v>24</v>
      </c>
      <c r="M282">
        <v>6.8963000000000001</v>
      </c>
      <c r="N282" t="s">
        <v>24</v>
      </c>
      <c r="O282" t="s">
        <v>24</v>
      </c>
      <c r="P282">
        <v>1.3244862350000001E-2</v>
      </c>
      <c r="Q282">
        <v>-1.6307192460000001E-2</v>
      </c>
      <c r="R282">
        <v>-0.83691666666666698</v>
      </c>
      <c r="S282">
        <v>5.6820459481499999</v>
      </c>
      <c r="T282">
        <v>-0.58705892855999997</v>
      </c>
      <c r="U282" t="s">
        <v>37</v>
      </c>
      <c r="V282">
        <v>4.2580703529233297</v>
      </c>
      <c r="AC282" s="2"/>
      <c r="AD282" s="2">
        <f>R$230-R282</f>
        <v>0.42074999999999996</v>
      </c>
    </row>
    <row r="283" spans="1:32" x14ac:dyDescent="0.35">
      <c r="A283" t="s">
        <v>104</v>
      </c>
      <c r="B283">
        <v>5</v>
      </c>
      <c r="C283">
        <v>53</v>
      </c>
      <c r="D283" t="s">
        <v>96</v>
      </c>
      <c r="E283" t="s">
        <v>24</v>
      </c>
      <c r="F283" t="s">
        <v>24</v>
      </c>
      <c r="G283" t="s">
        <v>24</v>
      </c>
      <c r="H283">
        <v>0.35349999999999998</v>
      </c>
      <c r="I283">
        <v>15.20339145</v>
      </c>
      <c r="J283" t="s">
        <v>24</v>
      </c>
      <c r="K283">
        <v>-15.6230046</v>
      </c>
      <c r="L283" t="s">
        <v>24</v>
      </c>
      <c r="M283">
        <v>7.0842499999999999</v>
      </c>
      <c r="N283" t="s">
        <v>24</v>
      </c>
      <c r="O283" t="s">
        <v>24</v>
      </c>
      <c r="P283">
        <v>1.5203391449999999E-2</v>
      </c>
      <c r="Q283">
        <v>-1.56230046E-2</v>
      </c>
      <c r="R283">
        <v>-1.29616666666667</v>
      </c>
      <c r="S283">
        <v>6.5222549320500001</v>
      </c>
      <c r="T283">
        <v>-0.56242816559999997</v>
      </c>
      <c r="U283" t="s">
        <v>39</v>
      </c>
      <c r="V283">
        <v>4.6636600997833302</v>
      </c>
      <c r="AC283" s="2"/>
      <c r="AD283" s="2">
        <f>R$231-R283</f>
        <v>0.28343333333334009</v>
      </c>
    </row>
    <row r="284" spans="1:32" x14ac:dyDescent="0.35">
      <c r="A284" t="s">
        <v>104</v>
      </c>
      <c r="B284">
        <v>5</v>
      </c>
      <c r="C284">
        <v>54</v>
      </c>
      <c r="D284" t="s">
        <v>97</v>
      </c>
      <c r="E284" t="s">
        <v>24</v>
      </c>
      <c r="F284" t="s">
        <v>24</v>
      </c>
      <c r="G284" t="s">
        <v>24</v>
      </c>
      <c r="H284">
        <v>3.4900000000000403E-2</v>
      </c>
      <c r="I284">
        <v>11.015020700000001</v>
      </c>
      <c r="J284" t="s">
        <v>24</v>
      </c>
      <c r="K284">
        <v>-34.882572500000002</v>
      </c>
      <c r="L284" t="s">
        <v>24</v>
      </c>
      <c r="M284">
        <v>6.3131500000000003</v>
      </c>
      <c r="N284" t="s">
        <v>24</v>
      </c>
      <c r="O284" t="s">
        <v>24</v>
      </c>
      <c r="P284">
        <v>1.1015020699999999E-2</v>
      </c>
      <c r="Q284">
        <v>-3.48825725E-2</v>
      </c>
      <c r="R284">
        <v>-0.12796666666666801</v>
      </c>
      <c r="S284">
        <v>4.7254438803000003</v>
      </c>
      <c r="T284">
        <v>-1.25577261</v>
      </c>
      <c r="U284" t="s">
        <v>41</v>
      </c>
      <c r="V284">
        <v>3.34170460363333</v>
      </c>
      <c r="AC284" s="2"/>
      <c r="AD284" s="2">
        <f>R$232-R284</f>
        <v>0.30305000000000004</v>
      </c>
    </row>
    <row r="285" spans="1:32" x14ac:dyDescent="0.35">
      <c r="A285" t="s">
        <v>104</v>
      </c>
      <c r="B285">
        <v>5</v>
      </c>
      <c r="C285">
        <v>55</v>
      </c>
      <c r="D285" t="s">
        <v>98</v>
      </c>
      <c r="E285" t="s">
        <v>24</v>
      </c>
      <c r="F285" t="s">
        <v>24</v>
      </c>
      <c r="G285" t="s">
        <v>24</v>
      </c>
      <c r="H285">
        <v>3.6100000000000201E-2</v>
      </c>
      <c r="I285">
        <v>12.245803349999999</v>
      </c>
      <c r="J285" t="s">
        <v>24</v>
      </c>
      <c r="K285">
        <v>-33.912297539999997</v>
      </c>
      <c r="L285" t="s">
        <v>24</v>
      </c>
      <c r="M285">
        <v>6.2976000000000001</v>
      </c>
      <c r="N285" t="s">
        <v>24</v>
      </c>
      <c r="O285" t="s">
        <v>24</v>
      </c>
      <c r="P285">
        <v>1.2245803350000001E-2</v>
      </c>
      <c r="Q285">
        <v>-3.3912297539999997E-2</v>
      </c>
      <c r="R285">
        <v>-0.13236666666666699</v>
      </c>
      <c r="S285">
        <v>5.2534496371500001</v>
      </c>
      <c r="T285">
        <v>-1.22084271144</v>
      </c>
      <c r="U285" t="s">
        <v>43</v>
      </c>
      <c r="V285">
        <v>3.90024025904333</v>
      </c>
      <c r="AC285" s="2"/>
      <c r="AD285" s="2">
        <f>R$233-R285</f>
        <v>0.2596</v>
      </c>
    </row>
    <row r="286" spans="1:32" x14ac:dyDescent="0.35">
      <c r="A286" t="s">
        <v>104</v>
      </c>
      <c r="B286">
        <v>5</v>
      </c>
      <c r="C286">
        <v>56</v>
      </c>
      <c r="D286" t="s">
        <v>99</v>
      </c>
      <c r="E286" t="s">
        <v>24</v>
      </c>
      <c r="F286" t="s">
        <v>24</v>
      </c>
      <c r="G286" t="s">
        <v>24</v>
      </c>
      <c r="H286">
        <v>3.7849999999999703E-2</v>
      </c>
      <c r="I286">
        <v>14.2014174</v>
      </c>
      <c r="J286" t="s">
        <v>24</v>
      </c>
      <c r="K286">
        <v>-32.821690340000004</v>
      </c>
      <c r="L286" t="s">
        <v>24</v>
      </c>
      <c r="M286">
        <v>6.2831999999999999</v>
      </c>
      <c r="N286" t="s">
        <v>24</v>
      </c>
      <c r="O286" t="s">
        <v>24</v>
      </c>
      <c r="P286">
        <v>1.4201417399999999E-2</v>
      </c>
      <c r="Q286">
        <v>-3.2821690340000001E-2</v>
      </c>
      <c r="R286">
        <v>-0.13878333333333201</v>
      </c>
      <c r="S286">
        <v>6.0924080645999998</v>
      </c>
      <c r="T286">
        <v>-1.18158085224</v>
      </c>
      <c r="U286" t="s">
        <v>45</v>
      </c>
      <c r="V286">
        <v>4.7720438790266702</v>
      </c>
      <c r="AC286" s="2"/>
      <c r="AD286" s="2">
        <f>R$234-R286</f>
        <v>0.20221666666666721</v>
      </c>
    </row>
  </sheetData>
  <sortState xmlns:xlrd2="http://schemas.microsoft.com/office/spreadsheetml/2017/richdata2" ref="A2:V286">
    <sortCondition ref="A2:A286"/>
    <sortCondition ref="B2:B286"/>
    <sortCondition ref="C2:C28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summary_output_final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Maas, Ellen Diana van Lutse</cp:lastModifiedBy>
  <dcterms:created xsi:type="dcterms:W3CDTF">2023-08-13T17:44:40Z</dcterms:created>
  <dcterms:modified xsi:type="dcterms:W3CDTF">2023-08-14T20:07:10Z</dcterms:modified>
</cp:coreProperties>
</file>