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sk\Documents\Modeling\Comb_results_2scen_2050\"/>
    </mc:Choice>
  </mc:AlternateContent>
  <xr:revisionPtr revIDLastSave="0" documentId="13_ncr:1_{843E23F3-C139-4B2A-86E0-FE8420A11E57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gwp_summary_output" sheetId="1" r:id="rId1"/>
    <sheet name="N2O" sheetId="2" r:id="rId2"/>
    <sheet name="N2O comp between models" sheetId="3" r:id="rId3"/>
    <sheet name="SOC" sheetId="5" r:id="rId4"/>
    <sheet name="GWP" sheetId="4" r:id="rId5"/>
    <sheet name="GWP comp between model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5" i="4" l="1"/>
  <c r="R155" i="4"/>
  <c r="S155" i="4" s="1"/>
  <c r="Q156" i="4"/>
  <c r="R156" i="4"/>
  <c r="S156" i="4"/>
  <c r="Q157" i="4"/>
  <c r="R157" i="4"/>
  <c r="S157" i="4"/>
  <c r="Q158" i="4"/>
  <c r="S158" i="4" s="1"/>
  <c r="R158" i="4"/>
  <c r="Q159" i="4"/>
  <c r="R159" i="4"/>
  <c r="S159" i="4" s="1"/>
  <c r="Q160" i="4"/>
  <c r="R160" i="4"/>
  <c r="S160" i="4"/>
  <c r="Q161" i="4"/>
  <c r="R161" i="4"/>
  <c r="S161" i="4"/>
  <c r="Q162" i="4"/>
  <c r="S162" i="4" s="1"/>
  <c r="R162" i="4"/>
  <c r="Q163" i="4"/>
  <c r="R163" i="4"/>
  <c r="S163" i="4" s="1"/>
  <c r="Q164" i="4"/>
  <c r="R164" i="4"/>
  <c r="S164" i="4"/>
  <c r="Q165" i="4"/>
  <c r="R165" i="4"/>
  <c r="S165" i="4"/>
  <c r="Q166" i="4"/>
  <c r="S166" i="4" s="1"/>
  <c r="R166" i="4"/>
  <c r="R154" i="4"/>
  <c r="Q154" i="4"/>
  <c r="Q98" i="4"/>
  <c r="R98" i="4"/>
  <c r="S98" i="4" s="1"/>
  <c r="Q99" i="4"/>
  <c r="R99" i="4"/>
  <c r="S99" i="4"/>
  <c r="Q100" i="4"/>
  <c r="R100" i="4"/>
  <c r="S100" i="4"/>
  <c r="Q101" i="4"/>
  <c r="R101" i="4"/>
  <c r="S101" i="4" s="1"/>
  <c r="Q102" i="4"/>
  <c r="R102" i="4"/>
  <c r="S102" i="4" s="1"/>
  <c r="Q103" i="4"/>
  <c r="R103" i="4"/>
  <c r="S103" i="4"/>
  <c r="Q104" i="4"/>
  <c r="R104" i="4"/>
  <c r="S104" i="4"/>
  <c r="Q105" i="4"/>
  <c r="S105" i="4" s="1"/>
  <c r="R105" i="4"/>
  <c r="Q106" i="4"/>
  <c r="R106" i="4"/>
  <c r="S106" i="4" s="1"/>
  <c r="Q107" i="4"/>
  <c r="R107" i="4"/>
  <c r="S107" i="4"/>
  <c r="Q108" i="4"/>
  <c r="R108" i="4"/>
  <c r="S108" i="4"/>
  <c r="Q109" i="4"/>
  <c r="S109" i="4" s="1"/>
  <c r="R109" i="4"/>
  <c r="R97" i="4"/>
  <c r="Q97" i="4"/>
  <c r="Q53" i="4"/>
  <c r="R53" i="4"/>
  <c r="S53" i="4" s="1"/>
  <c r="Q54" i="4"/>
  <c r="R54" i="4"/>
  <c r="S54" i="4"/>
  <c r="Q55" i="4"/>
  <c r="R55" i="4"/>
  <c r="S55" i="4"/>
  <c r="Q56" i="4"/>
  <c r="S56" i="4" s="1"/>
  <c r="R56" i="4"/>
  <c r="Q57" i="4"/>
  <c r="R57" i="4"/>
  <c r="S57" i="4" s="1"/>
  <c r="Q58" i="4"/>
  <c r="R58" i="4"/>
  <c r="S58" i="4"/>
  <c r="Q59" i="4"/>
  <c r="R59" i="4"/>
  <c r="S59" i="4"/>
  <c r="Q60" i="4"/>
  <c r="S60" i="4" s="1"/>
  <c r="R60" i="4"/>
  <c r="Q61" i="4"/>
  <c r="R61" i="4"/>
  <c r="S61" i="4" s="1"/>
  <c r="S52" i="4"/>
  <c r="R52" i="4"/>
  <c r="Q52" i="4"/>
  <c r="S8" i="4"/>
  <c r="S9" i="4"/>
  <c r="S10" i="4"/>
  <c r="S11" i="4"/>
  <c r="S12" i="4"/>
  <c r="S13" i="4"/>
  <c r="S14" i="4"/>
  <c r="S15" i="4"/>
  <c r="S16" i="4"/>
  <c r="Q8" i="4"/>
  <c r="R8" i="4"/>
  <c r="Q9" i="4"/>
  <c r="R9" i="4"/>
  <c r="Q10" i="4"/>
  <c r="R10" i="4"/>
  <c r="Q11" i="4"/>
  <c r="R11" i="4"/>
  <c r="Q12" i="4"/>
  <c r="R12" i="4"/>
  <c r="Q13" i="4"/>
  <c r="R13" i="4"/>
  <c r="Q14" i="4"/>
  <c r="R14" i="4"/>
  <c r="Q15" i="4"/>
  <c r="R15" i="4"/>
  <c r="Q16" i="4"/>
  <c r="R16" i="4"/>
  <c r="Q7" i="4"/>
  <c r="R7" i="4"/>
  <c r="M17" i="4"/>
  <c r="N17" i="4"/>
  <c r="S154" i="4" l="1"/>
  <c r="S97" i="4"/>
  <c r="S7" i="4"/>
  <c r="R2" i="3"/>
  <c r="R3" i="3"/>
  <c r="O53" i="3"/>
  <c r="O52" i="3"/>
  <c r="O3" i="3"/>
  <c r="O2" i="3"/>
  <c r="M2" i="3"/>
  <c r="R52" i="3"/>
  <c r="O92" i="5"/>
  <c r="O2" i="5"/>
  <c r="O17" i="5"/>
  <c r="O136" i="5"/>
  <c r="O123" i="5"/>
  <c r="O110" i="5"/>
  <c r="O37" i="5"/>
  <c r="O27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37" i="5"/>
  <c r="N38" i="5"/>
  <c r="N39" i="5"/>
  <c r="N40" i="5"/>
  <c r="N41" i="5"/>
  <c r="N42" i="5"/>
  <c r="N43" i="5"/>
  <c r="N44" i="5"/>
  <c r="N45" i="5"/>
  <c r="N46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8" i="5"/>
  <c r="N29" i="5"/>
  <c r="N30" i="5"/>
  <c r="N31" i="5"/>
  <c r="N32" i="5"/>
  <c r="N33" i="5"/>
  <c r="N34" i="5"/>
  <c r="N35" i="5"/>
  <c r="N36" i="5"/>
  <c r="N27" i="5"/>
  <c r="J72" i="5"/>
  <c r="K180" i="5"/>
  <c r="K167" i="5"/>
  <c r="J149" i="5"/>
  <c r="K193" i="5"/>
  <c r="J193" i="5"/>
  <c r="J180" i="5"/>
  <c r="J167" i="5"/>
  <c r="K149" i="5"/>
  <c r="K136" i="5"/>
  <c r="L136" i="5" s="1"/>
  <c r="J136" i="5"/>
  <c r="K123" i="5"/>
  <c r="J123" i="5"/>
  <c r="K110" i="5"/>
  <c r="J110" i="5"/>
  <c r="K92" i="5"/>
  <c r="J92" i="5"/>
  <c r="J62" i="5"/>
  <c r="J47" i="5"/>
  <c r="K82" i="5"/>
  <c r="J82" i="5"/>
  <c r="K72" i="5"/>
  <c r="K62" i="5"/>
  <c r="K47" i="5"/>
  <c r="L47" i="5" s="1"/>
  <c r="K37" i="5"/>
  <c r="L37" i="5" s="1"/>
  <c r="J37" i="5"/>
  <c r="K27" i="5"/>
  <c r="J27" i="5"/>
  <c r="K17" i="5"/>
  <c r="J17" i="5"/>
  <c r="K2" i="5"/>
  <c r="J2" i="5"/>
  <c r="N37" i="4"/>
  <c r="M37" i="4"/>
  <c r="N2" i="4"/>
  <c r="O2" i="4" s="1"/>
  <c r="M2" i="4"/>
  <c r="N47" i="4"/>
  <c r="M47" i="4"/>
  <c r="M92" i="4"/>
  <c r="N92" i="4"/>
  <c r="N149" i="4"/>
  <c r="M149" i="4"/>
  <c r="N180" i="4"/>
  <c r="O180" i="4" s="1"/>
  <c r="M193" i="4"/>
  <c r="N193" i="4"/>
  <c r="M180" i="4"/>
  <c r="N167" i="4"/>
  <c r="O167" i="4" s="1"/>
  <c r="M167" i="4"/>
  <c r="N136" i="4"/>
  <c r="O136" i="4" s="1"/>
  <c r="M136" i="4"/>
  <c r="N123" i="4"/>
  <c r="O123" i="4" s="1"/>
  <c r="M123" i="4"/>
  <c r="M110" i="4"/>
  <c r="N110" i="4"/>
  <c r="N82" i="4"/>
  <c r="O82" i="4" s="1"/>
  <c r="M82" i="4"/>
  <c r="N72" i="4"/>
  <c r="O72" i="4" s="1"/>
  <c r="M72" i="4"/>
  <c r="N62" i="4"/>
  <c r="O62" i="4" s="1"/>
  <c r="M62" i="4"/>
  <c r="O17" i="4"/>
  <c r="O27" i="4"/>
  <c r="N27" i="4"/>
  <c r="M27" i="4"/>
  <c r="P2" i="5" l="1"/>
  <c r="L72" i="5"/>
  <c r="L27" i="5"/>
  <c r="L193" i="5"/>
  <c r="L82" i="5"/>
  <c r="L123" i="5"/>
  <c r="L167" i="5"/>
  <c r="L180" i="5"/>
  <c r="L149" i="5"/>
  <c r="L92" i="5"/>
  <c r="L62" i="5"/>
  <c r="L17" i="5"/>
  <c r="L110" i="5"/>
  <c r="L2" i="5"/>
  <c r="O37" i="4"/>
  <c r="O47" i="4"/>
  <c r="O92" i="4"/>
  <c r="O149" i="4"/>
  <c r="O193" i="4"/>
  <c r="O110" i="4"/>
  <c r="R78" i="3"/>
  <c r="R53" i="3"/>
  <c r="P2" i="3"/>
  <c r="M52" i="3"/>
  <c r="R15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9" i="3"/>
  <c r="R80" i="3"/>
  <c r="R81" i="3"/>
  <c r="R82" i="3"/>
  <c r="R4" i="3"/>
  <c r="R5" i="3"/>
  <c r="S3" i="3" s="1"/>
  <c r="R6" i="3"/>
  <c r="R7" i="3"/>
  <c r="R8" i="3"/>
  <c r="R9" i="3"/>
  <c r="R10" i="3"/>
  <c r="R11" i="3"/>
  <c r="R12" i="3"/>
  <c r="R13" i="3"/>
  <c r="R14" i="3"/>
  <c r="R16" i="3"/>
  <c r="R17" i="3"/>
  <c r="R18" i="3"/>
  <c r="R19" i="3"/>
  <c r="R20" i="3"/>
  <c r="R21" i="3"/>
  <c r="R22" i="3"/>
  <c r="R23" i="3"/>
  <c r="R24" i="3"/>
  <c r="R25" i="3"/>
  <c r="R26" i="3"/>
  <c r="O42" i="3"/>
  <c r="O44" i="3"/>
  <c r="O43" i="3"/>
  <c r="O41" i="3"/>
  <c r="O19" i="3"/>
  <c r="O18" i="3"/>
  <c r="O16" i="3"/>
  <c r="O17" i="3"/>
  <c r="O84" i="3"/>
  <c r="O83" i="3"/>
  <c r="P52" i="3"/>
  <c r="O28" i="3"/>
  <c r="O27" i="3"/>
  <c r="M85" i="3"/>
  <c r="M87" i="3"/>
  <c r="M89" i="3"/>
  <c r="M91" i="3"/>
  <c r="M93" i="3"/>
  <c r="M95" i="3"/>
  <c r="M97" i="3"/>
  <c r="M99" i="3"/>
  <c r="M101" i="3"/>
  <c r="M103" i="3"/>
  <c r="M105" i="3"/>
  <c r="M107" i="3"/>
  <c r="M83" i="3"/>
  <c r="M29" i="3"/>
  <c r="M31" i="3"/>
  <c r="M33" i="3"/>
  <c r="M35" i="3"/>
  <c r="M37" i="3"/>
  <c r="M39" i="3"/>
  <c r="M41" i="3"/>
  <c r="M43" i="3"/>
  <c r="M45" i="3"/>
  <c r="M27" i="3"/>
  <c r="M6" i="3"/>
  <c r="M8" i="3"/>
  <c r="M10" i="3"/>
  <c r="M12" i="3"/>
  <c r="M14" i="3"/>
  <c r="M16" i="3"/>
  <c r="M18" i="3"/>
  <c r="M20" i="3"/>
  <c r="M54" i="3"/>
  <c r="M56" i="3"/>
  <c r="M58" i="3"/>
  <c r="M60" i="3"/>
  <c r="M62" i="3"/>
  <c r="M64" i="3"/>
  <c r="M66" i="3"/>
  <c r="M68" i="3"/>
  <c r="M70" i="3"/>
  <c r="M72" i="3"/>
  <c r="M74" i="3"/>
  <c r="M76" i="3"/>
  <c r="M4" i="3"/>
  <c r="P83" i="3" l="1"/>
  <c r="S52" i="3"/>
  <c r="S53" i="3"/>
  <c r="S2" i="3"/>
  <c r="P27" i="3"/>
</calcChain>
</file>

<file path=xl/sharedStrings.xml><?xml version="1.0" encoding="utf-8"?>
<sst xmlns="http://schemas.openxmlformats.org/spreadsheetml/2006/main" count="5364" uniqueCount="80">
  <si>
    <t>Climate_Scenario</t>
  </si>
  <si>
    <t>scenario_abbrev</t>
  </si>
  <si>
    <t>Mgmt_Scenario</t>
  </si>
  <si>
    <t>Scenario_Name</t>
  </si>
  <si>
    <t>Model</t>
  </si>
  <si>
    <t>site_name</t>
  </si>
  <si>
    <t>CO2e_N2O</t>
  </si>
  <si>
    <t>CO2e_CH4</t>
  </si>
  <si>
    <t>CO2e_SOC</t>
  </si>
  <si>
    <t>GWP</t>
  </si>
  <si>
    <t>climate_desc</t>
  </si>
  <si>
    <t>CR</t>
  </si>
  <si>
    <t>1_1</t>
  </si>
  <si>
    <t>APSIM</t>
  </si>
  <si>
    <t>KBS</t>
  </si>
  <si>
    <t>Baseline</t>
  </si>
  <si>
    <t>NT-CR</t>
  </si>
  <si>
    <t>1_2</t>
  </si>
  <si>
    <t>CC-CR</t>
  </si>
  <si>
    <t>1_3</t>
  </si>
  <si>
    <t>RF05-CR</t>
  </si>
  <si>
    <t>1_41</t>
  </si>
  <si>
    <t>RF15-CR</t>
  </si>
  <si>
    <t>1_42</t>
  </si>
  <si>
    <t>RF25-CR</t>
  </si>
  <si>
    <t>1_43</t>
  </si>
  <si>
    <t>RF35-CR</t>
  </si>
  <si>
    <t>1_44</t>
  </si>
  <si>
    <t>RR50-CR</t>
  </si>
  <si>
    <t>1_51</t>
  </si>
  <si>
    <t>RR25-CR</t>
  </si>
  <si>
    <t>1_52</t>
  </si>
  <si>
    <t>RR00-CR</t>
  </si>
  <si>
    <t>1_53</t>
  </si>
  <si>
    <t>BC19-CR</t>
  </si>
  <si>
    <t>1_61</t>
  </si>
  <si>
    <t>NA</t>
  </si>
  <si>
    <t>BC38-CR</t>
  </si>
  <si>
    <t>1_62</t>
  </si>
  <si>
    <t>BC57-CR</t>
  </si>
  <si>
    <t>1_63</t>
  </si>
  <si>
    <t>BC76-CR</t>
  </si>
  <si>
    <t>1_64</t>
  </si>
  <si>
    <t>BC96-CR</t>
  </si>
  <si>
    <t>1_65</t>
  </si>
  <si>
    <t>5_1</t>
  </si>
  <si>
    <t>UKESM_High</t>
  </si>
  <si>
    <t>5_2</t>
  </si>
  <si>
    <t>5_3</t>
  </si>
  <si>
    <t>5_41</t>
  </si>
  <si>
    <t>5_42</t>
  </si>
  <si>
    <t>5_43</t>
  </si>
  <si>
    <t>5_44</t>
  </si>
  <si>
    <t>5_51</t>
  </si>
  <si>
    <t>5_52</t>
  </si>
  <si>
    <t>5_53</t>
  </si>
  <si>
    <t>5_61</t>
  </si>
  <si>
    <t>5_62</t>
  </si>
  <si>
    <t>5_63</t>
  </si>
  <si>
    <t>5_64</t>
  </si>
  <si>
    <t>5_65</t>
  </si>
  <si>
    <t>Daycent</t>
  </si>
  <si>
    <t>Millennial</t>
  </si>
  <si>
    <t>RothC</t>
  </si>
  <si>
    <t>LRF</t>
  </si>
  <si>
    <t>RR50-NT-CR</t>
  </si>
  <si>
    <t>1_54</t>
  </si>
  <si>
    <t>RR25-NT-CR</t>
  </si>
  <si>
    <t>1_55</t>
  </si>
  <si>
    <t>RR00-NT-CR</t>
  </si>
  <si>
    <t>1_56</t>
  </si>
  <si>
    <t>CN</t>
  </si>
  <si>
    <t>1_7</t>
  </si>
  <si>
    <t>CC-NT-CR</t>
  </si>
  <si>
    <t>1_8</t>
  </si>
  <si>
    <t>5_54</t>
  </si>
  <si>
    <t>5_55</t>
  </si>
  <si>
    <t>5_56</t>
  </si>
  <si>
    <t>5_7</t>
  </si>
  <si>
    <t>5_8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</si>
</sst>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5"/>
  <sheetViews>
    <sheetView workbookViewId="0">
      <selection sqref="A1:K1048576"/>
    </sheetView>
  </sheetViews>
  <sheetFormatPr defaultRowHeight="14.4" x14ac:dyDescent="0.3"/>
  <cols>
    <col min="9" max="9" width="12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 t="s">
        <v>18</v>
      </c>
      <c r="C2">
        <v>3</v>
      </c>
      <c r="D2" t="s">
        <v>19</v>
      </c>
      <c r="E2" t="s">
        <v>13</v>
      </c>
      <c r="F2" t="s">
        <v>14</v>
      </c>
      <c r="G2">
        <v>5.6171544000000004</v>
      </c>
      <c r="H2">
        <v>-0.35029285599999999</v>
      </c>
      <c r="I2">
        <v>-6.233333333</v>
      </c>
      <c r="J2">
        <v>-0.96647179000000005</v>
      </c>
      <c r="K2" t="s">
        <v>15</v>
      </c>
    </row>
    <row r="3" spans="1:11" x14ac:dyDescent="0.3">
      <c r="A3">
        <v>5</v>
      </c>
      <c r="B3" t="s">
        <v>18</v>
      </c>
      <c r="C3">
        <v>3</v>
      </c>
      <c r="D3" t="s">
        <v>48</v>
      </c>
      <c r="E3" t="s">
        <v>13</v>
      </c>
      <c r="F3" t="s">
        <v>14</v>
      </c>
      <c r="G3">
        <v>7.0620778800000004</v>
      </c>
      <c r="H3">
        <v>-0.36119578800000002</v>
      </c>
      <c r="I3">
        <v>-4.0333333329999999</v>
      </c>
      <c r="J3">
        <v>2.6675487580000001</v>
      </c>
      <c r="K3" t="s">
        <v>46</v>
      </c>
    </row>
    <row r="4" spans="1:11" x14ac:dyDescent="0.3">
      <c r="A4">
        <v>1</v>
      </c>
      <c r="B4" t="s">
        <v>26</v>
      </c>
      <c r="C4">
        <v>44</v>
      </c>
      <c r="D4" t="s">
        <v>27</v>
      </c>
      <c r="E4" t="s">
        <v>13</v>
      </c>
      <c r="F4" t="s">
        <v>14</v>
      </c>
      <c r="G4">
        <v>8.8444827900000007</v>
      </c>
      <c r="H4">
        <v>-0.349022848</v>
      </c>
      <c r="I4">
        <v>-8.4333333330000002</v>
      </c>
      <c r="J4">
        <v>6.2126608E-2</v>
      </c>
      <c r="K4" t="s">
        <v>15</v>
      </c>
    </row>
    <row r="5" spans="1:11" x14ac:dyDescent="0.3">
      <c r="A5">
        <v>1</v>
      </c>
      <c r="B5" t="s">
        <v>24</v>
      </c>
      <c r="C5">
        <v>43</v>
      </c>
      <c r="D5" t="s">
        <v>25</v>
      </c>
      <c r="E5" t="s">
        <v>13</v>
      </c>
      <c r="F5" t="s">
        <v>14</v>
      </c>
      <c r="G5">
        <v>9.6633966000000004</v>
      </c>
      <c r="H5">
        <v>-0.34867337300000001</v>
      </c>
      <c r="I5">
        <v>-9.1666666669999994</v>
      </c>
      <c r="J5">
        <v>0.14805656</v>
      </c>
      <c r="K5" t="s">
        <v>15</v>
      </c>
    </row>
    <row r="6" spans="1:11" x14ac:dyDescent="0.3">
      <c r="A6">
        <v>1</v>
      </c>
      <c r="B6" t="s">
        <v>22</v>
      </c>
      <c r="C6">
        <v>42</v>
      </c>
      <c r="D6" t="s">
        <v>23</v>
      </c>
      <c r="E6" t="s">
        <v>13</v>
      </c>
      <c r="F6" t="s">
        <v>14</v>
      </c>
      <c r="G6">
        <v>10.74008793</v>
      </c>
      <c r="H6">
        <v>-0.34838311500000002</v>
      </c>
      <c r="I6">
        <v>-9.9</v>
      </c>
      <c r="J6">
        <v>0.49170481500000002</v>
      </c>
      <c r="K6" t="s">
        <v>15</v>
      </c>
    </row>
    <row r="7" spans="1:11" x14ac:dyDescent="0.3">
      <c r="A7">
        <v>1</v>
      </c>
      <c r="B7" t="s">
        <v>43</v>
      </c>
      <c r="C7">
        <v>65</v>
      </c>
      <c r="D7" t="s">
        <v>44</v>
      </c>
      <c r="E7" t="s">
        <v>13</v>
      </c>
      <c r="F7" t="s">
        <v>14</v>
      </c>
      <c r="G7">
        <v>10.973493960000001</v>
      </c>
      <c r="H7" t="s">
        <v>36</v>
      </c>
      <c r="I7">
        <v>2.5666666669999998</v>
      </c>
      <c r="J7">
        <v>13.540160630000001</v>
      </c>
      <c r="K7" t="s">
        <v>15</v>
      </c>
    </row>
    <row r="8" spans="1:11" x14ac:dyDescent="0.3">
      <c r="A8">
        <v>1</v>
      </c>
      <c r="B8" t="s">
        <v>41</v>
      </c>
      <c r="C8">
        <v>64</v>
      </c>
      <c r="D8" t="s">
        <v>42</v>
      </c>
      <c r="E8" t="s">
        <v>13</v>
      </c>
      <c r="F8" t="s">
        <v>14</v>
      </c>
      <c r="G8">
        <v>11.21127579</v>
      </c>
      <c r="H8" t="s">
        <v>36</v>
      </c>
      <c r="I8">
        <v>0.366666667</v>
      </c>
      <c r="J8">
        <v>11.577942459999999</v>
      </c>
      <c r="K8" t="s">
        <v>15</v>
      </c>
    </row>
    <row r="9" spans="1:11" x14ac:dyDescent="0.3">
      <c r="A9">
        <v>1</v>
      </c>
      <c r="B9" t="s">
        <v>39</v>
      </c>
      <c r="C9">
        <v>63</v>
      </c>
      <c r="D9" t="s">
        <v>40</v>
      </c>
      <c r="E9" t="s">
        <v>13</v>
      </c>
      <c r="F9" t="s">
        <v>14</v>
      </c>
      <c r="G9">
        <v>11.498456969999999</v>
      </c>
      <c r="H9" t="s">
        <v>36</v>
      </c>
      <c r="I9">
        <v>-1.8333333329999999</v>
      </c>
      <c r="J9">
        <v>9.6651236370000007</v>
      </c>
      <c r="K9" t="s">
        <v>15</v>
      </c>
    </row>
    <row r="10" spans="1:11" x14ac:dyDescent="0.3">
      <c r="A10">
        <v>1</v>
      </c>
      <c r="B10" t="s">
        <v>16</v>
      </c>
      <c r="C10">
        <v>2</v>
      </c>
      <c r="D10" t="s">
        <v>17</v>
      </c>
      <c r="E10" t="s">
        <v>13</v>
      </c>
      <c r="F10" t="s">
        <v>14</v>
      </c>
      <c r="G10">
        <v>11.7289458</v>
      </c>
      <c r="H10">
        <v>-0.34670640600000002</v>
      </c>
      <c r="I10">
        <v>-7.7</v>
      </c>
      <c r="J10">
        <v>3.6822393940000002</v>
      </c>
      <c r="K10" t="s">
        <v>15</v>
      </c>
    </row>
    <row r="11" spans="1:11" x14ac:dyDescent="0.3">
      <c r="A11">
        <v>1</v>
      </c>
      <c r="B11" t="s">
        <v>37</v>
      </c>
      <c r="C11">
        <v>62</v>
      </c>
      <c r="D11" t="s">
        <v>38</v>
      </c>
      <c r="E11" t="s">
        <v>13</v>
      </c>
      <c r="F11" t="s">
        <v>14</v>
      </c>
      <c r="G11">
        <v>11.85332577</v>
      </c>
      <c r="H11" t="s">
        <v>36</v>
      </c>
      <c r="I11">
        <v>-4.4000000000000004</v>
      </c>
      <c r="J11">
        <v>7.4533257700000002</v>
      </c>
      <c r="K11" t="s">
        <v>15</v>
      </c>
    </row>
    <row r="12" spans="1:11" x14ac:dyDescent="0.3">
      <c r="A12">
        <v>1</v>
      </c>
      <c r="B12" t="s">
        <v>20</v>
      </c>
      <c r="C12">
        <v>41</v>
      </c>
      <c r="D12" t="s">
        <v>21</v>
      </c>
      <c r="E12" t="s">
        <v>13</v>
      </c>
      <c r="F12" t="s">
        <v>14</v>
      </c>
      <c r="G12">
        <v>12.03577518</v>
      </c>
      <c r="H12">
        <v>-0.34829781300000001</v>
      </c>
      <c r="I12">
        <v>-10.633333329999999</v>
      </c>
      <c r="J12">
        <v>1.054144033</v>
      </c>
      <c r="K12" t="s">
        <v>15</v>
      </c>
    </row>
    <row r="13" spans="1:11" x14ac:dyDescent="0.3">
      <c r="A13">
        <v>5</v>
      </c>
      <c r="B13" t="s">
        <v>26</v>
      </c>
      <c r="C13">
        <v>44</v>
      </c>
      <c r="D13" t="s">
        <v>52</v>
      </c>
      <c r="E13" t="s">
        <v>13</v>
      </c>
      <c r="F13" t="s">
        <v>14</v>
      </c>
      <c r="G13">
        <v>12.17990631</v>
      </c>
      <c r="H13">
        <v>-0.35986631000000002</v>
      </c>
      <c r="I13">
        <v>-6.9666666670000001</v>
      </c>
      <c r="J13">
        <v>4.8533733339999996</v>
      </c>
      <c r="K13" t="s">
        <v>46</v>
      </c>
    </row>
    <row r="14" spans="1:11" x14ac:dyDescent="0.3">
      <c r="A14">
        <v>1</v>
      </c>
      <c r="B14" t="s">
        <v>34</v>
      </c>
      <c r="C14">
        <v>61</v>
      </c>
      <c r="D14" t="s">
        <v>35</v>
      </c>
      <c r="E14" t="s">
        <v>13</v>
      </c>
      <c r="F14" t="s">
        <v>14</v>
      </c>
      <c r="G14">
        <v>12.263891640000001</v>
      </c>
      <c r="H14" t="s">
        <v>36</v>
      </c>
      <c r="I14">
        <v>-7.3333333329999997</v>
      </c>
      <c r="J14">
        <v>4.9305583070000001</v>
      </c>
      <c r="K14" t="s">
        <v>15</v>
      </c>
    </row>
    <row r="15" spans="1:11" x14ac:dyDescent="0.3">
      <c r="A15">
        <v>1</v>
      </c>
      <c r="B15" t="s">
        <v>11</v>
      </c>
      <c r="C15">
        <v>1</v>
      </c>
      <c r="D15" t="s">
        <v>12</v>
      </c>
      <c r="E15" t="s">
        <v>13</v>
      </c>
      <c r="F15" t="s">
        <v>14</v>
      </c>
      <c r="G15">
        <v>12.81515664</v>
      </c>
      <c r="H15">
        <v>-0.34818148900000001</v>
      </c>
      <c r="I15">
        <v>-11</v>
      </c>
      <c r="J15">
        <v>1.466975151</v>
      </c>
      <c r="K15" t="s">
        <v>15</v>
      </c>
    </row>
    <row r="16" spans="1:11" x14ac:dyDescent="0.3">
      <c r="A16">
        <v>5</v>
      </c>
      <c r="B16" t="s">
        <v>24</v>
      </c>
      <c r="C16">
        <v>43</v>
      </c>
      <c r="D16" t="s">
        <v>51</v>
      </c>
      <c r="E16" t="s">
        <v>13</v>
      </c>
      <c r="F16" t="s">
        <v>14</v>
      </c>
      <c r="G16">
        <v>13.500389759999999</v>
      </c>
      <c r="H16">
        <v>-0.35956086500000001</v>
      </c>
      <c r="I16">
        <v>-8.0666666669999998</v>
      </c>
      <c r="J16">
        <v>5.0741622289999997</v>
      </c>
      <c r="K16" t="s">
        <v>46</v>
      </c>
    </row>
    <row r="17" spans="1:11" x14ac:dyDescent="0.3">
      <c r="A17">
        <v>1</v>
      </c>
      <c r="B17" t="s">
        <v>28</v>
      </c>
      <c r="C17">
        <v>51</v>
      </c>
      <c r="D17" t="s">
        <v>29</v>
      </c>
      <c r="E17" t="s">
        <v>13</v>
      </c>
      <c r="F17" t="s">
        <v>14</v>
      </c>
      <c r="G17">
        <v>13.605593430000001</v>
      </c>
      <c r="H17">
        <v>-0.34681426100000001</v>
      </c>
      <c r="I17">
        <v>-13.2</v>
      </c>
      <c r="J17">
        <v>5.8779168999999999E-2</v>
      </c>
      <c r="K17" t="s">
        <v>15</v>
      </c>
    </row>
    <row r="18" spans="1:11" x14ac:dyDescent="0.3">
      <c r="A18">
        <v>5</v>
      </c>
      <c r="B18" t="s">
        <v>22</v>
      </c>
      <c r="C18">
        <v>42</v>
      </c>
      <c r="D18" t="s">
        <v>50</v>
      </c>
      <c r="E18" t="s">
        <v>13</v>
      </c>
      <c r="F18" t="s">
        <v>14</v>
      </c>
      <c r="G18">
        <v>15.000225240000001</v>
      </c>
      <c r="H18">
        <v>-0.35930511900000001</v>
      </c>
      <c r="I18">
        <v>-8.8000000000000007</v>
      </c>
      <c r="J18">
        <v>5.8409201209999999</v>
      </c>
      <c r="K18" t="s">
        <v>46</v>
      </c>
    </row>
    <row r="19" spans="1:11" x14ac:dyDescent="0.3">
      <c r="A19">
        <v>5</v>
      </c>
      <c r="B19" t="s">
        <v>43</v>
      </c>
      <c r="C19">
        <v>65</v>
      </c>
      <c r="D19" t="s">
        <v>60</v>
      </c>
      <c r="E19" t="s">
        <v>13</v>
      </c>
      <c r="F19" t="s">
        <v>14</v>
      </c>
      <c r="G19">
        <v>15.027934350000001</v>
      </c>
      <c r="H19" t="s">
        <v>36</v>
      </c>
      <c r="I19">
        <v>5.1333333330000004</v>
      </c>
      <c r="J19">
        <v>20.161267680000002</v>
      </c>
      <c r="K19" t="s">
        <v>46</v>
      </c>
    </row>
    <row r="20" spans="1:11" x14ac:dyDescent="0.3">
      <c r="A20">
        <v>1</v>
      </c>
      <c r="B20" t="s">
        <v>30</v>
      </c>
      <c r="C20">
        <v>52</v>
      </c>
      <c r="D20" t="s">
        <v>31</v>
      </c>
      <c r="E20" t="s">
        <v>13</v>
      </c>
      <c r="F20" t="s">
        <v>14</v>
      </c>
      <c r="G20">
        <v>15.168384659999999</v>
      </c>
      <c r="H20">
        <v>-0.34226309999999999</v>
      </c>
      <c r="I20">
        <v>-16.133333329999999</v>
      </c>
      <c r="J20">
        <v>-1.307211774</v>
      </c>
      <c r="K20" t="s">
        <v>15</v>
      </c>
    </row>
    <row r="21" spans="1:11" x14ac:dyDescent="0.3">
      <c r="A21">
        <v>5</v>
      </c>
      <c r="B21" t="s">
        <v>41</v>
      </c>
      <c r="C21">
        <v>64</v>
      </c>
      <c r="D21" t="s">
        <v>59</v>
      </c>
      <c r="E21" t="s">
        <v>13</v>
      </c>
      <c r="F21" t="s">
        <v>14</v>
      </c>
      <c r="G21">
        <v>15.35873196</v>
      </c>
      <c r="H21" t="s">
        <v>36</v>
      </c>
      <c r="I21">
        <v>2.9333333330000002</v>
      </c>
      <c r="J21">
        <v>18.29206529</v>
      </c>
      <c r="K21" t="s">
        <v>46</v>
      </c>
    </row>
    <row r="22" spans="1:11" x14ac:dyDescent="0.3">
      <c r="A22">
        <v>5</v>
      </c>
      <c r="B22" t="s">
        <v>16</v>
      </c>
      <c r="C22">
        <v>2</v>
      </c>
      <c r="D22" t="s">
        <v>47</v>
      </c>
      <c r="E22" t="s">
        <v>13</v>
      </c>
      <c r="F22" t="s">
        <v>14</v>
      </c>
      <c r="G22">
        <v>15.68811387</v>
      </c>
      <c r="H22">
        <v>-0.36166125999999998</v>
      </c>
      <c r="I22">
        <v>-8.8000000000000007</v>
      </c>
      <c r="J22">
        <v>6.5264526099999998</v>
      </c>
      <c r="K22" t="s">
        <v>46</v>
      </c>
    </row>
    <row r="23" spans="1:11" x14ac:dyDescent="0.3">
      <c r="A23">
        <v>5</v>
      </c>
      <c r="B23" t="s">
        <v>39</v>
      </c>
      <c r="C23">
        <v>63</v>
      </c>
      <c r="D23" t="s">
        <v>58</v>
      </c>
      <c r="E23" t="s">
        <v>13</v>
      </c>
      <c r="F23" t="s">
        <v>14</v>
      </c>
      <c r="G23">
        <v>15.73150293</v>
      </c>
      <c r="H23" t="s">
        <v>36</v>
      </c>
      <c r="I23">
        <v>0.366666667</v>
      </c>
      <c r="J23">
        <v>16.098169599999999</v>
      </c>
      <c r="K23" t="s">
        <v>46</v>
      </c>
    </row>
    <row r="24" spans="1:11" x14ac:dyDescent="0.3">
      <c r="A24">
        <v>5</v>
      </c>
      <c r="B24" t="s">
        <v>37</v>
      </c>
      <c r="C24">
        <v>62</v>
      </c>
      <c r="D24" t="s">
        <v>57</v>
      </c>
      <c r="E24" t="s">
        <v>13</v>
      </c>
      <c r="F24" t="s">
        <v>14</v>
      </c>
      <c r="G24">
        <v>16.181133540000001</v>
      </c>
      <c r="H24" t="s">
        <v>36</v>
      </c>
      <c r="I24">
        <v>-3.3</v>
      </c>
      <c r="J24">
        <v>12.88113354</v>
      </c>
      <c r="K24" t="s">
        <v>46</v>
      </c>
    </row>
    <row r="25" spans="1:11" x14ac:dyDescent="0.3">
      <c r="A25">
        <v>5</v>
      </c>
      <c r="B25" t="s">
        <v>34</v>
      </c>
      <c r="C25">
        <v>61</v>
      </c>
      <c r="D25" t="s">
        <v>56</v>
      </c>
      <c r="E25" t="s">
        <v>13</v>
      </c>
      <c r="F25" t="s">
        <v>14</v>
      </c>
      <c r="G25">
        <v>16.692016769999999</v>
      </c>
      <c r="H25" t="s">
        <v>36</v>
      </c>
      <c r="I25">
        <v>-6.233333333</v>
      </c>
      <c r="J25">
        <v>10.45868344</v>
      </c>
      <c r="K25" t="s">
        <v>46</v>
      </c>
    </row>
    <row r="26" spans="1:11" x14ac:dyDescent="0.3">
      <c r="A26">
        <v>5</v>
      </c>
      <c r="B26" t="s">
        <v>20</v>
      </c>
      <c r="C26">
        <v>41</v>
      </c>
      <c r="D26" t="s">
        <v>49</v>
      </c>
      <c r="E26" t="s">
        <v>13</v>
      </c>
      <c r="F26" t="s">
        <v>14</v>
      </c>
      <c r="G26">
        <v>16.755800489999999</v>
      </c>
      <c r="H26">
        <v>-0.35908241299999999</v>
      </c>
      <c r="I26">
        <v>-9.5333333329999999</v>
      </c>
      <c r="J26">
        <v>6.8633847440000002</v>
      </c>
      <c r="K26" t="s">
        <v>46</v>
      </c>
    </row>
    <row r="27" spans="1:11" x14ac:dyDescent="0.3">
      <c r="A27">
        <v>5</v>
      </c>
      <c r="B27" t="s">
        <v>11</v>
      </c>
      <c r="C27">
        <v>1</v>
      </c>
      <c r="D27" t="s">
        <v>45</v>
      </c>
      <c r="E27" t="s">
        <v>13</v>
      </c>
      <c r="F27" t="s">
        <v>14</v>
      </c>
      <c r="G27">
        <v>17.703693149999999</v>
      </c>
      <c r="H27">
        <v>-0.35900589799999999</v>
      </c>
      <c r="I27">
        <v>-9.5333333329999999</v>
      </c>
      <c r="J27">
        <v>7.8113539190000001</v>
      </c>
      <c r="K27" t="s">
        <v>46</v>
      </c>
    </row>
    <row r="28" spans="1:11" x14ac:dyDescent="0.3">
      <c r="A28">
        <v>1</v>
      </c>
      <c r="B28" t="s">
        <v>32</v>
      </c>
      <c r="C28">
        <v>53</v>
      </c>
      <c r="D28" t="s">
        <v>33</v>
      </c>
      <c r="E28" t="s">
        <v>13</v>
      </c>
      <c r="F28" t="s">
        <v>14</v>
      </c>
      <c r="G28">
        <v>18.24660123</v>
      </c>
      <c r="H28">
        <v>-0.329945928</v>
      </c>
      <c r="I28">
        <v>-20.533333330000001</v>
      </c>
      <c r="J28">
        <v>-2.6166780310000002</v>
      </c>
      <c r="K28" t="s">
        <v>15</v>
      </c>
    </row>
    <row r="29" spans="1:11" x14ac:dyDescent="0.3">
      <c r="A29">
        <v>5</v>
      </c>
      <c r="B29" t="s">
        <v>28</v>
      </c>
      <c r="C29">
        <v>51</v>
      </c>
      <c r="D29" t="s">
        <v>53</v>
      </c>
      <c r="E29" t="s">
        <v>13</v>
      </c>
      <c r="F29" t="s">
        <v>14</v>
      </c>
      <c r="G29">
        <v>18.42837282</v>
      </c>
      <c r="H29">
        <v>-0.35774878900000001</v>
      </c>
      <c r="I29">
        <v>-11.366666670000001</v>
      </c>
      <c r="J29">
        <v>6.7039573639999999</v>
      </c>
      <c r="K29" t="s">
        <v>46</v>
      </c>
    </row>
    <row r="30" spans="1:11" x14ac:dyDescent="0.3">
      <c r="A30">
        <v>5</v>
      </c>
      <c r="B30" t="s">
        <v>30</v>
      </c>
      <c r="C30">
        <v>52</v>
      </c>
      <c r="D30" t="s">
        <v>54</v>
      </c>
      <c r="E30" t="s">
        <v>13</v>
      </c>
      <c r="F30" t="s">
        <v>14</v>
      </c>
      <c r="G30">
        <v>19.857543419999999</v>
      </c>
      <c r="H30">
        <v>-0.35386403399999999</v>
      </c>
      <c r="I30">
        <v>-12.46666667</v>
      </c>
      <c r="J30">
        <v>7.0370127189999998</v>
      </c>
      <c r="K30" t="s">
        <v>46</v>
      </c>
    </row>
    <row r="31" spans="1:11" x14ac:dyDescent="0.3">
      <c r="A31">
        <v>5</v>
      </c>
      <c r="B31" t="s">
        <v>32</v>
      </c>
      <c r="C31">
        <v>53</v>
      </c>
      <c r="D31" t="s">
        <v>55</v>
      </c>
      <c r="E31" t="s">
        <v>13</v>
      </c>
      <c r="F31" t="s">
        <v>14</v>
      </c>
      <c r="G31">
        <v>22.588801950000001</v>
      </c>
      <c r="H31">
        <v>-0.345120178</v>
      </c>
      <c r="I31">
        <v>-14.66666667</v>
      </c>
      <c r="J31">
        <v>7.5770151050000001</v>
      </c>
      <c r="K31" t="s">
        <v>46</v>
      </c>
    </row>
    <row r="32" spans="1:11" x14ac:dyDescent="0.3">
      <c r="A32">
        <v>1</v>
      </c>
      <c r="B32" t="s">
        <v>28</v>
      </c>
      <c r="C32">
        <v>51</v>
      </c>
      <c r="D32" t="s">
        <v>29</v>
      </c>
      <c r="E32" t="s">
        <v>13</v>
      </c>
      <c r="F32" t="s">
        <v>64</v>
      </c>
      <c r="G32">
        <v>3.71223138</v>
      </c>
      <c r="H32">
        <v>-0.60109885655999995</v>
      </c>
      <c r="I32">
        <v>0</v>
      </c>
      <c r="J32">
        <v>3.1111325234399998</v>
      </c>
      <c r="K32" t="s">
        <v>15</v>
      </c>
    </row>
    <row r="33" spans="1:11" x14ac:dyDescent="0.3">
      <c r="A33">
        <v>1</v>
      </c>
      <c r="B33" t="s">
        <v>65</v>
      </c>
      <c r="C33">
        <v>54</v>
      </c>
      <c r="D33" t="s">
        <v>66</v>
      </c>
      <c r="E33" t="s">
        <v>13</v>
      </c>
      <c r="F33" t="s">
        <v>64</v>
      </c>
      <c r="G33">
        <v>3.8361866400000002</v>
      </c>
      <c r="H33">
        <v>-0.58854679923240005</v>
      </c>
      <c r="I33">
        <v>0</v>
      </c>
      <c r="J33">
        <v>3.2476398407675999</v>
      </c>
      <c r="K33" t="s">
        <v>15</v>
      </c>
    </row>
    <row r="34" spans="1:11" x14ac:dyDescent="0.3">
      <c r="A34">
        <v>1</v>
      </c>
      <c r="B34" t="s">
        <v>30</v>
      </c>
      <c r="C34">
        <v>52</v>
      </c>
      <c r="D34" t="s">
        <v>31</v>
      </c>
      <c r="E34" t="s">
        <v>13</v>
      </c>
      <c r="F34" t="s">
        <v>64</v>
      </c>
      <c r="G34">
        <v>4.4370140100000004</v>
      </c>
      <c r="H34">
        <v>-0.59430879071999998</v>
      </c>
      <c r="I34">
        <v>0</v>
      </c>
      <c r="J34">
        <v>3.84270521928</v>
      </c>
      <c r="K34" t="s">
        <v>15</v>
      </c>
    </row>
    <row r="35" spans="1:11" x14ac:dyDescent="0.3">
      <c r="A35">
        <v>1</v>
      </c>
      <c r="B35" t="s">
        <v>67</v>
      </c>
      <c r="C35">
        <v>55</v>
      </c>
      <c r="D35" t="s">
        <v>68</v>
      </c>
      <c r="E35" t="s">
        <v>13</v>
      </c>
      <c r="F35" t="s">
        <v>64</v>
      </c>
      <c r="G35">
        <v>4.6298924100000001</v>
      </c>
      <c r="H35">
        <v>-0.57404870306279998</v>
      </c>
      <c r="I35">
        <v>-0.73333333333332995</v>
      </c>
      <c r="J35">
        <v>3.3225103736038699</v>
      </c>
      <c r="K35" t="s">
        <v>15</v>
      </c>
    </row>
    <row r="36" spans="1:11" x14ac:dyDescent="0.3">
      <c r="A36">
        <v>1</v>
      </c>
      <c r="B36" t="s">
        <v>43</v>
      </c>
      <c r="C36">
        <v>65</v>
      </c>
      <c r="D36" t="s">
        <v>44</v>
      </c>
      <c r="E36" t="s">
        <v>13</v>
      </c>
      <c r="F36" t="s">
        <v>64</v>
      </c>
      <c r="G36">
        <v>5.2996557900000001</v>
      </c>
      <c r="H36" t="s">
        <v>36</v>
      </c>
      <c r="I36">
        <v>14.3</v>
      </c>
      <c r="J36">
        <v>19.59965579</v>
      </c>
      <c r="K36" t="s">
        <v>15</v>
      </c>
    </row>
    <row r="37" spans="1:11" x14ac:dyDescent="0.3">
      <c r="A37">
        <v>5</v>
      </c>
      <c r="B37" t="s">
        <v>41</v>
      </c>
      <c r="C37">
        <v>64</v>
      </c>
      <c r="D37" t="s">
        <v>59</v>
      </c>
      <c r="E37" t="s">
        <v>13</v>
      </c>
      <c r="F37" t="s">
        <v>64</v>
      </c>
      <c r="G37">
        <v>5.3137656</v>
      </c>
      <c r="H37" t="s">
        <v>36</v>
      </c>
      <c r="I37">
        <v>10.633333333333301</v>
      </c>
      <c r="J37">
        <v>15.947098933333301</v>
      </c>
      <c r="K37" t="s">
        <v>46</v>
      </c>
    </row>
    <row r="38" spans="1:11" x14ac:dyDescent="0.3">
      <c r="A38">
        <v>5</v>
      </c>
      <c r="B38" t="s">
        <v>43</v>
      </c>
      <c r="C38">
        <v>65</v>
      </c>
      <c r="D38" t="s">
        <v>60</v>
      </c>
      <c r="E38" t="s">
        <v>13</v>
      </c>
      <c r="F38" t="s">
        <v>64</v>
      </c>
      <c r="G38">
        <v>5.37415164</v>
      </c>
      <c r="H38" t="s">
        <v>36</v>
      </c>
      <c r="I38">
        <v>13.9333333333333</v>
      </c>
      <c r="J38">
        <v>19.307484973333299</v>
      </c>
      <c r="K38" t="s">
        <v>46</v>
      </c>
    </row>
    <row r="39" spans="1:11" x14ac:dyDescent="0.3">
      <c r="A39">
        <v>1</v>
      </c>
      <c r="B39" t="s">
        <v>41</v>
      </c>
      <c r="C39">
        <v>64</v>
      </c>
      <c r="D39" t="s">
        <v>42</v>
      </c>
      <c r="E39" t="s">
        <v>13</v>
      </c>
      <c r="F39" t="s">
        <v>64</v>
      </c>
      <c r="G39">
        <v>5.3830019099999999</v>
      </c>
      <c r="H39" t="s">
        <v>36</v>
      </c>
      <c r="I39">
        <v>10.633333333333301</v>
      </c>
      <c r="J39">
        <v>16.016335243333302</v>
      </c>
      <c r="K39" t="s">
        <v>15</v>
      </c>
    </row>
    <row r="40" spans="1:11" x14ac:dyDescent="0.3">
      <c r="A40">
        <v>5</v>
      </c>
      <c r="B40" t="s">
        <v>39</v>
      </c>
      <c r="C40">
        <v>63</v>
      </c>
      <c r="D40" t="s">
        <v>58</v>
      </c>
      <c r="E40" t="s">
        <v>13</v>
      </c>
      <c r="F40" t="s">
        <v>64</v>
      </c>
      <c r="G40">
        <v>5.3892224100000004</v>
      </c>
      <c r="H40" t="s">
        <v>36</v>
      </c>
      <c r="I40">
        <v>8.06666666666667</v>
      </c>
      <c r="J40">
        <v>13.455889076666701</v>
      </c>
      <c r="K40" t="s">
        <v>46</v>
      </c>
    </row>
    <row r="41" spans="1:11" x14ac:dyDescent="0.3">
      <c r="A41">
        <v>1</v>
      </c>
      <c r="B41" t="s">
        <v>32</v>
      </c>
      <c r="C41">
        <v>53</v>
      </c>
      <c r="D41" t="s">
        <v>33</v>
      </c>
      <c r="E41" t="s">
        <v>13</v>
      </c>
      <c r="F41" t="s">
        <v>64</v>
      </c>
      <c r="G41">
        <v>5.3921696399999997</v>
      </c>
      <c r="H41">
        <v>-0.57208371408000003</v>
      </c>
      <c r="I41">
        <v>0.36666666666666498</v>
      </c>
      <c r="J41">
        <v>5.1867525925866698</v>
      </c>
      <c r="K41" t="s">
        <v>15</v>
      </c>
    </row>
    <row r="42" spans="1:11" x14ac:dyDescent="0.3">
      <c r="A42">
        <v>5</v>
      </c>
      <c r="B42" t="s">
        <v>28</v>
      </c>
      <c r="C42">
        <v>51</v>
      </c>
      <c r="D42" t="s">
        <v>53</v>
      </c>
      <c r="E42" t="s">
        <v>13</v>
      </c>
      <c r="F42" t="s">
        <v>64</v>
      </c>
      <c r="G42">
        <v>5.4058633199999999</v>
      </c>
      <c r="H42">
        <v>-0.59706223128000002</v>
      </c>
      <c r="I42">
        <v>0.73333333333333295</v>
      </c>
      <c r="J42">
        <v>5.54213442205333</v>
      </c>
      <c r="K42" t="s">
        <v>46</v>
      </c>
    </row>
    <row r="43" spans="1:11" x14ac:dyDescent="0.3">
      <c r="A43">
        <v>1</v>
      </c>
      <c r="B43" t="s">
        <v>18</v>
      </c>
      <c r="C43">
        <v>3</v>
      </c>
      <c r="D43" t="s">
        <v>19</v>
      </c>
      <c r="E43" t="s">
        <v>13</v>
      </c>
      <c r="F43" t="s">
        <v>64</v>
      </c>
      <c r="G43">
        <v>5.42331933</v>
      </c>
      <c r="H43">
        <v>-0.60621755328000004</v>
      </c>
      <c r="I43">
        <v>0</v>
      </c>
      <c r="J43">
        <v>4.8171017767200004</v>
      </c>
      <c r="K43" t="s">
        <v>15</v>
      </c>
    </row>
    <row r="44" spans="1:11" x14ac:dyDescent="0.3">
      <c r="A44">
        <v>5</v>
      </c>
      <c r="B44" t="s">
        <v>37</v>
      </c>
      <c r="C44">
        <v>62</v>
      </c>
      <c r="D44" t="s">
        <v>57</v>
      </c>
      <c r="E44" t="s">
        <v>13</v>
      </c>
      <c r="F44" t="s">
        <v>64</v>
      </c>
      <c r="G44">
        <v>5.4733407300000003</v>
      </c>
      <c r="H44" t="s">
        <v>36</v>
      </c>
      <c r="I44">
        <v>5.5</v>
      </c>
      <c r="J44">
        <v>10.97334073</v>
      </c>
      <c r="K44" t="s">
        <v>46</v>
      </c>
    </row>
    <row r="45" spans="1:11" x14ac:dyDescent="0.3">
      <c r="A45">
        <v>1</v>
      </c>
      <c r="B45" t="s">
        <v>39</v>
      </c>
      <c r="C45">
        <v>63</v>
      </c>
      <c r="D45" t="s">
        <v>40</v>
      </c>
      <c r="E45" t="s">
        <v>13</v>
      </c>
      <c r="F45" t="s">
        <v>64</v>
      </c>
      <c r="G45">
        <v>5.4889263000000001</v>
      </c>
      <c r="H45" t="s">
        <v>36</v>
      </c>
      <c r="I45">
        <v>8.43333333333333</v>
      </c>
      <c r="J45">
        <v>13.922259633333301</v>
      </c>
      <c r="K45" t="s">
        <v>15</v>
      </c>
    </row>
    <row r="46" spans="1:11" x14ac:dyDescent="0.3">
      <c r="A46">
        <v>5</v>
      </c>
      <c r="B46" t="s">
        <v>65</v>
      </c>
      <c r="C46">
        <v>54</v>
      </c>
      <c r="D46" t="s">
        <v>75</v>
      </c>
      <c r="E46" t="s">
        <v>13</v>
      </c>
      <c r="F46" t="s">
        <v>64</v>
      </c>
      <c r="G46">
        <v>5.49280875</v>
      </c>
      <c r="H46">
        <v>-0.58659533406719999</v>
      </c>
      <c r="I46">
        <v>1.1000000000000001</v>
      </c>
      <c r="J46">
        <v>6.0062134159328</v>
      </c>
      <c r="K46" t="s">
        <v>46</v>
      </c>
    </row>
    <row r="47" spans="1:11" x14ac:dyDescent="0.3">
      <c r="A47">
        <v>1</v>
      </c>
      <c r="B47" t="s">
        <v>71</v>
      </c>
      <c r="C47">
        <v>7</v>
      </c>
      <c r="D47" t="s">
        <v>72</v>
      </c>
      <c r="E47" t="s">
        <v>13</v>
      </c>
      <c r="F47" t="s">
        <v>64</v>
      </c>
      <c r="G47">
        <v>5.5102347299999996</v>
      </c>
      <c r="H47">
        <v>-0.58062310271999995</v>
      </c>
      <c r="I47">
        <v>-1.4666666666666699</v>
      </c>
      <c r="J47">
        <v>3.46294496061333</v>
      </c>
      <c r="K47" t="s">
        <v>15</v>
      </c>
    </row>
    <row r="48" spans="1:11" x14ac:dyDescent="0.3">
      <c r="A48">
        <v>5</v>
      </c>
      <c r="B48" t="s">
        <v>34</v>
      </c>
      <c r="C48">
        <v>61</v>
      </c>
      <c r="D48" t="s">
        <v>56</v>
      </c>
      <c r="E48" t="s">
        <v>13</v>
      </c>
      <c r="F48" t="s">
        <v>64</v>
      </c>
      <c r="G48">
        <v>5.5218391799999997</v>
      </c>
      <c r="H48" t="s">
        <v>36</v>
      </c>
      <c r="I48">
        <v>3.3</v>
      </c>
      <c r="J48">
        <v>8.8218391799999996</v>
      </c>
      <c r="K48" t="s">
        <v>46</v>
      </c>
    </row>
    <row r="49" spans="1:11" x14ac:dyDescent="0.3">
      <c r="A49">
        <v>1</v>
      </c>
      <c r="B49" t="s">
        <v>73</v>
      </c>
      <c r="C49">
        <v>8</v>
      </c>
      <c r="D49" t="s">
        <v>74</v>
      </c>
      <c r="E49" t="s">
        <v>13</v>
      </c>
      <c r="F49" t="s">
        <v>64</v>
      </c>
      <c r="G49">
        <v>5.5351381799999997</v>
      </c>
      <c r="H49">
        <v>-0.57485415485879998</v>
      </c>
      <c r="I49">
        <v>-0.73333333333333295</v>
      </c>
      <c r="J49">
        <v>4.2269506918078701</v>
      </c>
      <c r="K49" t="s">
        <v>15</v>
      </c>
    </row>
    <row r="50" spans="1:11" x14ac:dyDescent="0.3">
      <c r="A50">
        <v>1</v>
      </c>
      <c r="B50" t="s">
        <v>69</v>
      </c>
      <c r="C50">
        <v>56</v>
      </c>
      <c r="D50" t="s">
        <v>70</v>
      </c>
      <c r="E50" t="s">
        <v>13</v>
      </c>
      <c r="F50" t="s">
        <v>64</v>
      </c>
      <c r="G50">
        <v>5.5828301099999997</v>
      </c>
      <c r="H50">
        <v>-0.55853207732879995</v>
      </c>
      <c r="I50">
        <v>-1.1000000000000001</v>
      </c>
      <c r="J50">
        <v>3.9242980326711998</v>
      </c>
      <c r="K50" t="s">
        <v>15</v>
      </c>
    </row>
    <row r="51" spans="1:11" x14ac:dyDescent="0.3">
      <c r="A51">
        <v>1</v>
      </c>
      <c r="B51" t="s">
        <v>37</v>
      </c>
      <c r="C51">
        <v>62</v>
      </c>
      <c r="D51" t="s">
        <v>38</v>
      </c>
      <c r="E51" t="s">
        <v>13</v>
      </c>
      <c r="F51" t="s">
        <v>64</v>
      </c>
      <c r="G51">
        <v>5.5997241300000002</v>
      </c>
      <c r="H51" t="s">
        <v>36</v>
      </c>
      <c r="I51">
        <v>5.8666666666666698</v>
      </c>
      <c r="J51">
        <v>11.466390796666699</v>
      </c>
      <c r="K51" t="s">
        <v>15</v>
      </c>
    </row>
    <row r="52" spans="1:11" x14ac:dyDescent="0.3">
      <c r="A52">
        <v>1</v>
      </c>
      <c r="B52" t="s">
        <v>34</v>
      </c>
      <c r="C52">
        <v>61</v>
      </c>
      <c r="D52" t="s">
        <v>35</v>
      </c>
      <c r="E52" t="s">
        <v>13</v>
      </c>
      <c r="F52" t="s">
        <v>64</v>
      </c>
      <c r="G52">
        <v>5.6520406799999998</v>
      </c>
      <c r="H52" t="s">
        <v>36</v>
      </c>
      <c r="I52">
        <v>2.9333333333333398</v>
      </c>
      <c r="J52">
        <v>8.5853740133333396</v>
      </c>
      <c r="K52" t="s">
        <v>15</v>
      </c>
    </row>
    <row r="53" spans="1:11" x14ac:dyDescent="0.3">
      <c r="A53">
        <v>1</v>
      </c>
      <c r="B53" t="s">
        <v>26</v>
      </c>
      <c r="C53">
        <v>44</v>
      </c>
      <c r="D53" t="s">
        <v>27</v>
      </c>
      <c r="E53" t="s">
        <v>13</v>
      </c>
      <c r="F53" t="s">
        <v>64</v>
      </c>
      <c r="G53">
        <v>6.4608601200000004</v>
      </c>
      <c r="H53">
        <v>-0.58034827223999996</v>
      </c>
      <c r="I53">
        <v>0</v>
      </c>
      <c r="J53">
        <v>5.8805118477600002</v>
      </c>
      <c r="K53" t="s">
        <v>15</v>
      </c>
    </row>
    <row r="54" spans="1:11" x14ac:dyDescent="0.3">
      <c r="A54">
        <v>5</v>
      </c>
      <c r="B54" t="s">
        <v>30</v>
      </c>
      <c r="C54">
        <v>52</v>
      </c>
      <c r="D54" t="s">
        <v>54</v>
      </c>
      <c r="E54" t="s">
        <v>13</v>
      </c>
      <c r="F54" t="s">
        <v>64</v>
      </c>
      <c r="G54">
        <v>6.54016077</v>
      </c>
      <c r="H54">
        <v>-0.59032723464000003</v>
      </c>
      <c r="I54">
        <v>1.4666666666666699</v>
      </c>
      <c r="J54">
        <v>7.4165002020266702</v>
      </c>
      <c r="K54" t="s">
        <v>46</v>
      </c>
    </row>
    <row r="55" spans="1:11" x14ac:dyDescent="0.3">
      <c r="A55">
        <v>5</v>
      </c>
      <c r="B55" t="s">
        <v>67</v>
      </c>
      <c r="C55">
        <v>55</v>
      </c>
      <c r="D55" t="s">
        <v>76</v>
      </c>
      <c r="E55" t="s">
        <v>13</v>
      </c>
      <c r="F55" t="s">
        <v>64</v>
      </c>
      <c r="G55">
        <v>6.5449183800000004</v>
      </c>
      <c r="H55">
        <v>-0.57083872235400002</v>
      </c>
      <c r="I55">
        <v>1.4666666666666699</v>
      </c>
      <c r="J55">
        <v>7.4407463243126699</v>
      </c>
      <c r="K55" t="s">
        <v>46</v>
      </c>
    </row>
    <row r="56" spans="1:11" x14ac:dyDescent="0.3">
      <c r="A56">
        <v>5</v>
      </c>
      <c r="B56" t="s">
        <v>26</v>
      </c>
      <c r="C56">
        <v>44</v>
      </c>
      <c r="D56" t="s">
        <v>52</v>
      </c>
      <c r="E56" t="s">
        <v>13</v>
      </c>
      <c r="F56" t="s">
        <v>64</v>
      </c>
      <c r="G56">
        <v>6.6819281100000003</v>
      </c>
      <c r="H56">
        <v>-0.57611795759999995</v>
      </c>
      <c r="I56">
        <v>2.2000000000000002</v>
      </c>
      <c r="J56">
        <v>8.3058101523999994</v>
      </c>
      <c r="K56" t="s">
        <v>46</v>
      </c>
    </row>
    <row r="57" spans="1:11" x14ac:dyDescent="0.3">
      <c r="A57">
        <v>1</v>
      </c>
      <c r="B57" t="s">
        <v>24</v>
      </c>
      <c r="C57">
        <v>43</v>
      </c>
      <c r="D57" t="s">
        <v>25</v>
      </c>
      <c r="E57" t="s">
        <v>13</v>
      </c>
      <c r="F57" t="s">
        <v>64</v>
      </c>
      <c r="G57">
        <v>6.8530176000000003</v>
      </c>
      <c r="H57">
        <v>-0.57788145719999995</v>
      </c>
      <c r="I57">
        <v>0.36666666666666498</v>
      </c>
      <c r="J57">
        <v>6.6418028094666601</v>
      </c>
      <c r="K57" t="s">
        <v>15</v>
      </c>
    </row>
    <row r="58" spans="1:11" x14ac:dyDescent="0.3">
      <c r="A58">
        <v>5</v>
      </c>
      <c r="B58" t="s">
        <v>24</v>
      </c>
      <c r="C58">
        <v>43</v>
      </c>
      <c r="D58" t="s">
        <v>51</v>
      </c>
      <c r="E58" t="s">
        <v>13</v>
      </c>
      <c r="F58" t="s">
        <v>64</v>
      </c>
      <c r="G58">
        <v>7.0573631700000004</v>
      </c>
      <c r="H58">
        <v>-0.57316953672000004</v>
      </c>
      <c r="I58">
        <v>1.8333333333333299</v>
      </c>
      <c r="J58">
        <v>8.3175269666133307</v>
      </c>
      <c r="K58" t="s">
        <v>46</v>
      </c>
    </row>
    <row r="59" spans="1:11" x14ac:dyDescent="0.3">
      <c r="A59">
        <v>1</v>
      </c>
      <c r="B59" t="s">
        <v>22</v>
      </c>
      <c r="C59">
        <v>42</v>
      </c>
      <c r="D59" t="s">
        <v>23</v>
      </c>
      <c r="E59" t="s">
        <v>13</v>
      </c>
      <c r="F59" t="s">
        <v>64</v>
      </c>
      <c r="G59">
        <v>7.2602630100000001</v>
      </c>
      <c r="H59">
        <v>-0.57549141000000004</v>
      </c>
      <c r="I59">
        <v>0</v>
      </c>
      <c r="J59">
        <v>6.6847716000000004</v>
      </c>
      <c r="K59" t="s">
        <v>15</v>
      </c>
    </row>
    <row r="60" spans="1:11" x14ac:dyDescent="0.3">
      <c r="A60">
        <v>5</v>
      </c>
      <c r="B60" t="s">
        <v>22</v>
      </c>
      <c r="C60">
        <v>42</v>
      </c>
      <c r="D60" t="s">
        <v>50</v>
      </c>
      <c r="E60" t="s">
        <v>13</v>
      </c>
      <c r="F60" t="s">
        <v>64</v>
      </c>
      <c r="G60">
        <v>7.4510135699999998</v>
      </c>
      <c r="H60">
        <v>-0.57031280208000001</v>
      </c>
      <c r="I60">
        <v>1.4666666666666699</v>
      </c>
      <c r="J60">
        <v>8.3473674345866709</v>
      </c>
      <c r="K60" t="s">
        <v>46</v>
      </c>
    </row>
    <row r="61" spans="1:11" x14ac:dyDescent="0.3">
      <c r="A61">
        <v>5</v>
      </c>
      <c r="B61" t="s">
        <v>18</v>
      </c>
      <c r="C61">
        <v>3</v>
      </c>
      <c r="D61" t="s">
        <v>48</v>
      </c>
      <c r="E61" t="s">
        <v>13</v>
      </c>
      <c r="F61" t="s">
        <v>64</v>
      </c>
      <c r="G61">
        <v>7.4598123599999999</v>
      </c>
      <c r="H61">
        <v>-0.60130604304000002</v>
      </c>
      <c r="I61">
        <v>1.1000000000000001</v>
      </c>
      <c r="J61">
        <v>7.9585063169600003</v>
      </c>
      <c r="K61" t="s">
        <v>46</v>
      </c>
    </row>
    <row r="62" spans="1:11" x14ac:dyDescent="0.3">
      <c r="A62">
        <v>1</v>
      </c>
      <c r="B62" t="s">
        <v>20</v>
      </c>
      <c r="C62">
        <v>41</v>
      </c>
      <c r="D62" t="s">
        <v>21</v>
      </c>
      <c r="E62" t="s">
        <v>13</v>
      </c>
      <c r="F62" t="s">
        <v>64</v>
      </c>
      <c r="G62">
        <v>7.6837331999999998</v>
      </c>
      <c r="H62">
        <v>-0.57319241903999996</v>
      </c>
      <c r="I62">
        <v>0</v>
      </c>
      <c r="J62">
        <v>7.1105407809600001</v>
      </c>
      <c r="K62" t="s">
        <v>15</v>
      </c>
    </row>
    <row r="63" spans="1:11" x14ac:dyDescent="0.3">
      <c r="A63">
        <v>5</v>
      </c>
      <c r="B63" t="s">
        <v>73</v>
      </c>
      <c r="C63">
        <v>8</v>
      </c>
      <c r="D63" t="s">
        <v>79</v>
      </c>
      <c r="E63" t="s">
        <v>13</v>
      </c>
      <c r="F63" t="s">
        <v>64</v>
      </c>
      <c r="G63">
        <v>7.7082376799999999</v>
      </c>
      <c r="H63">
        <v>-0.57249334178639999</v>
      </c>
      <c r="I63">
        <v>1.8333333333333299</v>
      </c>
      <c r="J63">
        <v>8.9690776715469305</v>
      </c>
      <c r="K63" t="s">
        <v>46</v>
      </c>
    </row>
    <row r="64" spans="1:11" x14ac:dyDescent="0.3">
      <c r="A64">
        <v>5</v>
      </c>
      <c r="B64" t="s">
        <v>20</v>
      </c>
      <c r="C64">
        <v>41</v>
      </c>
      <c r="D64" t="s">
        <v>49</v>
      </c>
      <c r="E64" t="s">
        <v>13</v>
      </c>
      <c r="F64" t="s">
        <v>64</v>
      </c>
      <c r="G64">
        <v>7.8383705399999997</v>
      </c>
      <c r="H64">
        <v>-0.56754518759999995</v>
      </c>
      <c r="I64">
        <v>1.8333333333333299</v>
      </c>
      <c r="J64">
        <v>9.1041586857333296</v>
      </c>
      <c r="K64" t="s">
        <v>46</v>
      </c>
    </row>
    <row r="65" spans="1:11" x14ac:dyDescent="0.3">
      <c r="A65">
        <v>5</v>
      </c>
      <c r="B65" t="s">
        <v>71</v>
      </c>
      <c r="C65">
        <v>7</v>
      </c>
      <c r="D65" t="s">
        <v>78</v>
      </c>
      <c r="E65" t="s">
        <v>13</v>
      </c>
      <c r="F65" t="s">
        <v>64</v>
      </c>
      <c r="G65">
        <v>8.0126775299999995</v>
      </c>
      <c r="H65">
        <v>-0.57640248792000004</v>
      </c>
      <c r="I65">
        <v>-0.73333333333333295</v>
      </c>
      <c r="J65">
        <v>6.7029417087466703</v>
      </c>
      <c r="K65" t="s">
        <v>46</v>
      </c>
    </row>
    <row r="66" spans="1:11" x14ac:dyDescent="0.3">
      <c r="A66">
        <v>5</v>
      </c>
      <c r="B66" t="s">
        <v>32</v>
      </c>
      <c r="C66">
        <v>53</v>
      </c>
      <c r="D66" t="s">
        <v>55</v>
      </c>
      <c r="E66" t="s">
        <v>13</v>
      </c>
      <c r="F66" t="s">
        <v>64</v>
      </c>
      <c r="G66">
        <v>8.0457791699999994</v>
      </c>
      <c r="H66">
        <v>-0.56618774423999996</v>
      </c>
      <c r="I66">
        <v>1.8333333333333299</v>
      </c>
      <c r="J66">
        <v>9.3129247590933293</v>
      </c>
      <c r="K66" t="s">
        <v>46</v>
      </c>
    </row>
    <row r="67" spans="1:11" x14ac:dyDescent="0.3">
      <c r="A67">
        <v>5</v>
      </c>
      <c r="B67" t="s">
        <v>69</v>
      </c>
      <c r="C67">
        <v>56</v>
      </c>
      <c r="D67" t="s">
        <v>77</v>
      </c>
      <c r="E67" t="s">
        <v>13</v>
      </c>
      <c r="F67" t="s">
        <v>64</v>
      </c>
      <c r="G67">
        <v>8.1666370500000003</v>
      </c>
      <c r="H67">
        <v>-0.55307687927399996</v>
      </c>
      <c r="I67">
        <v>2.5666666666666602</v>
      </c>
      <c r="J67">
        <v>10.1802268373927</v>
      </c>
      <c r="K67" t="s">
        <v>46</v>
      </c>
    </row>
    <row r="68" spans="1:11" x14ac:dyDescent="0.3">
      <c r="A68">
        <v>1</v>
      </c>
      <c r="B68" t="s">
        <v>16</v>
      </c>
      <c r="C68">
        <v>2</v>
      </c>
      <c r="D68" t="s">
        <v>17</v>
      </c>
      <c r="E68" t="s">
        <v>61</v>
      </c>
      <c r="F68" t="s">
        <v>14</v>
      </c>
      <c r="G68">
        <v>7.568385997</v>
      </c>
      <c r="H68">
        <v>-0.34670640600000002</v>
      </c>
      <c r="I68">
        <v>-15.4</v>
      </c>
      <c r="J68">
        <v>-8.1783204089999995</v>
      </c>
      <c r="K68" t="s">
        <v>15</v>
      </c>
    </row>
    <row r="69" spans="1:11" x14ac:dyDescent="0.3">
      <c r="A69">
        <v>1</v>
      </c>
      <c r="B69" t="s">
        <v>26</v>
      </c>
      <c r="C69">
        <v>44</v>
      </c>
      <c r="D69" t="s">
        <v>27</v>
      </c>
      <c r="E69" t="s">
        <v>61</v>
      </c>
      <c r="F69" t="s">
        <v>14</v>
      </c>
      <c r="G69">
        <v>7.7905685719999997</v>
      </c>
      <c r="H69">
        <v>-0.349022848</v>
      </c>
      <c r="I69">
        <v>-1.8333333329999999</v>
      </c>
      <c r="J69">
        <v>5.6082123900000003</v>
      </c>
      <c r="K69" t="s">
        <v>15</v>
      </c>
    </row>
    <row r="70" spans="1:11" x14ac:dyDescent="0.3">
      <c r="A70">
        <v>5</v>
      </c>
      <c r="B70" t="s">
        <v>18</v>
      </c>
      <c r="C70">
        <v>3</v>
      </c>
      <c r="D70" t="s">
        <v>48</v>
      </c>
      <c r="E70" t="s">
        <v>61</v>
      </c>
      <c r="F70" t="s">
        <v>14</v>
      </c>
      <c r="G70">
        <v>8.1414813049999992</v>
      </c>
      <c r="H70">
        <v>-0.36119578800000002</v>
      </c>
      <c r="I70">
        <v>8.0666666669999998</v>
      </c>
      <c r="J70">
        <v>15.846952180000001</v>
      </c>
      <c r="K70" t="s">
        <v>46</v>
      </c>
    </row>
    <row r="71" spans="1:11" x14ac:dyDescent="0.3">
      <c r="A71">
        <v>5</v>
      </c>
      <c r="B71" t="s">
        <v>26</v>
      </c>
      <c r="C71">
        <v>44</v>
      </c>
      <c r="D71" t="s">
        <v>52</v>
      </c>
      <c r="E71" t="s">
        <v>61</v>
      </c>
      <c r="F71" t="s">
        <v>14</v>
      </c>
      <c r="G71">
        <v>8.1619692300000004</v>
      </c>
      <c r="H71">
        <v>-0.35986631000000002</v>
      </c>
      <c r="I71">
        <v>2.5666666669999998</v>
      </c>
      <c r="J71">
        <v>10.368769589999999</v>
      </c>
      <c r="K71" t="s">
        <v>46</v>
      </c>
    </row>
    <row r="72" spans="1:11" x14ac:dyDescent="0.3">
      <c r="A72">
        <v>5</v>
      </c>
      <c r="B72" t="s">
        <v>16</v>
      </c>
      <c r="C72">
        <v>2</v>
      </c>
      <c r="D72" t="s">
        <v>47</v>
      </c>
      <c r="E72" t="s">
        <v>61</v>
      </c>
      <c r="F72" t="s">
        <v>14</v>
      </c>
      <c r="G72">
        <v>8.271166547</v>
      </c>
      <c r="H72">
        <v>-0.36166125999999998</v>
      </c>
      <c r="I72">
        <v>-9.1666666669999994</v>
      </c>
      <c r="J72">
        <v>-1.2571613800000001</v>
      </c>
      <c r="K72" t="s">
        <v>46</v>
      </c>
    </row>
    <row r="73" spans="1:11" x14ac:dyDescent="0.3">
      <c r="A73">
        <v>1</v>
      </c>
      <c r="B73" t="s">
        <v>24</v>
      </c>
      <c r="C73">
        <v>43</v>
      </c>
      <c r="D73" t="s">
        <v>25</v>
      </c>
      <c r="E73" t="s">
        <v>61</v>
      </c>
      <c r="F73" t="s">
        <v>14</v>
      </c>
      <c r="G73">
        <v>8.5444171529999995</v>
      </c>
      <c r="H73">
        <v>-0.34867337300000001</v>
      </c>
      <c r="I73">
        <v>-3.6666666669999999</v>
      </c>
      <c r="J73">
        <v>4.5290771129999996</v>
      </c>
      <c r="K73" t="s">
        <v>15</v>
      </c>
    </row>
    <row r="74" spans="1:11" x14ac:dyDescent="0.3">
      <c r="A74">
        <v>1</v>
      </c>
      <c r="B74" t="s">
        <v>18</v>
      </c>
      <c r="C74">
        <v>3</v>
      </c>
      <c r="D74" t="s">
        <v>19</v>
      </c>
      <c r="E74" t="s">
        <v>61</v>
      </c>
      <c r="F74" t="s">
        <v>14</v>
      </c>
      <c r="G74">
        <v>8.7732648859999998</v>
      </c>
      <c r="H74">
        <v>-0.35029285599999999</v>
      </c>
      <c r="I74">
        <v>0.366666667</v>
      </c>
      <c r="J74">
        <v>8.7896386960000008</v>
      </c>
      <c r="K74" t="s">
        <v>15</v>
      </c>
    </row>
    <row r="75" spans="1:11" x14ac:dyDescent="0.3">
      <c r="A75">
        <v>5</v>
      </c>
      <c r="B75" t="s">
        <v>24</v>
      </c>
      <c r="C75">
        <v>43</v>
      </c>
      <c r="D75" t="s">
        <v>51</v>
      </c>
      <c r="E75" t="s">
        <v>61</v>
      </c>
      <c r="F75" t="s">
        <v>14</v>
      </c>
      <c r="G75">
        <v>9.0346553150000002</v>
      </c>
      <c r="H75">
        <v>-0.35956086500000001</v>
      </c>
      <c r="I75">
        <v>1.4666666669999999</v>
      </c>
      <c r="J75">
        <v>10.14176112</v>
      </c>
      <c r="K75" t="s">
        <v>46</v>
      </c>
    </row>
    <row r="76" spans="1:11" x14ac:dyDescent="0.3">
      <c r="A76">
        <v>1</v>
      </c>
      <c r="B76" t="s">
        <v>22</v>
      </c>
      <c r="C76">
        <v>42</v>
      </c>
      <c r="D76" t="s">
        <v>23</v>
      </c>
      <c r="E76" t="s">
        <v>61</v>
      </c>
      <c r="F76" t="s">
        <v>14</v>
      </c>
      <c r="G76">
        <v>9.3151965620000006</v>
      </c>
      <c r="H76">
        <v>-0.34838311500000002</v>
      </c>
      <c r="I76">
        <v>-5.1333333330000004</v>
      </c>
      <c r="J76">
        <v>3.8334801139999999</v>
      </c>
      <c r="K76" t="s">
        <v>15</v>
      </c>
    </row>
    <row r="77" spans="1:11" x14ac:dyDescent="0.3">
      <c r="A77">
        <v>5</v>
      </c>
      <c r="B77" t="s">
        <v>22</v>
      </c>
      <c r="C77">
        <v>42</v>
      </c>
      <c r="D77" t="s">
        <v>50</v>
      </c>
      <c r="E77" t="s">
        <v>61</v>
      </c>
      <c r="F77" t="s">
        <v>14</v>
      </c>
      <c r="G77">
        <v>9.9182533589999995</v>
      </c>
      <c r="H77">
        <v>-0.35930511900000001</v>
      </c>
      <c r="I77">
        <v>0</v>
      </c>
      <c r="J77">
        <v>9.5589482409999995</v>
      </c>
      <c r="K77" t="s">
        <v>46</v>
      </c>
    </row>
    <row r="78" spans="1:11" x14ac:dyDescent="0.3">
      <c r="A78">
        <v>1</v>
      </c>
      <c r="B78" t="s">
        <v>20</v>
      </c>
      <c r="C78">
        <v>41</v>
      </c>
      <c r="D78" t="s">
        <v>21</v>
      </c>
      <c r="E78" t="s">
        <v>61</v>
      </c>
      <c r="F78" t="s">
        <v>14</v>
      </c>
      <c r="G78">
        <v>10.097737990000001</v>
      </c>
      <c r="H78">
        <v>-0.34829781300000001</v>
      </c>
      <c r="I78">
        <v>-6.6</v>
      </c>
      <c r="J78">
        <v>3.14944018</v>
      </c>
      <c r="K78" t="s">
        <v>15</v>
      </c>
    </row>
    <row r="79" spans="1:11" x14ac:dyDescent="0.3">
      <c r="A79">
        <v>1</v>
      </c>
      <c r="B79" t="s">
        <v>32</v>
      </c>
      <c r="C79">
        <v>53</v>
      </c>
      <c r="D79" t="s">
        <v>33</v>
      </c>
      <c r="E79" t="s">
        <v>61</v>
      </c>
      <c r="F79" t="s">
        <v>14</v>
      </c>
      <c r="G79">
        <v>10.120530759999999</v>
      </c>
      <c r="H79">
        <v>-0.329945928</v>
      </c>
      <c r="I79">
        <v>-24.93333333</v>
      </c>
      <c r="J79">
        <v>-15.1427485</v>
      </c>
      <c r="K79" t="s">
        <v>15</v>
      </c>
    </row>
    <row r="80" spans="1:11" x14ac:dyDescent="0.3">
      <c r="A80">
        <v>1</v>
      </c>
      <c r="B80" t="s">
        <v>30</v>
      </c>
      <c r="C80">
        <v>52</v>
      </c>
      <c r="D80" t="s">
        <v>31</v>
      </c>
      <c r="E80" t="s">
        <v>61</v>
      </c>
      <c r="F80" t="s">
        <v>14</v>
      </c>
      <c r="G80">
        <v>10.393569919999999</v>
      </c>
      <c r="H80">
        <v>-0.34226309999999999</v>
      </c>
      <c r="I80">
        <v>-25.3</v>
      </c>
      <c r="J80">
        <v>-15.24869318</v>
      </c>
      <c r="K80" t="s">
        <v>15</v>
      </c>
    </row>
    <row r="81" spans="1:11" x14ac:dyDescent="0.3">
      <c r="A81">
        <v>1</v>
      </c>
      <c r="B81" t="s">
        <v>11</v>
      </c>
      <c r="C81">
        <v>1</v>
      </c>
      <c r="D81" t="s">
        <v>12</v>
      </c>
      <c r="E81" t="s">
        <v>61</v>
      </c>
      <c r="F81" t="s">
        <v>14</v>
      </c>
      <c r="G81">
        <v>10.48192465</v>
      </c>
      <c r="H81">
        <v>-0.34818148900000001</v>
      </c>
      <c r="I81">
        <v>-7.3333333329999997</v>
      </c>
      <c r="J81">
        <v>2.80040983</v>
      </c>
      <c r="K81" t="s">
        <v>15</v>
      </c>
    </row>
    <row r="82" spans="1:11" x14ac:dyDescent="0.3">
      <c r="A82">
        <v>1</v>
      </c>
      <c r="B82" t="s">
        <v>28</v>
      </c>
      <c r="C82">
        <v>51</v>
      </c>
      <c r="D82" t="s">
        <v>29</v>
      </c>
      <c r="E82" t="s">
        <v>61</v>
      </c>
      <c r="F82" t="s">
        <v>14</v>
      </c>
      <c r="G82">
        <v>10.60837326</v>
      </c>
      <c r="H82">
        <v>-0.34681426100000001</v>
      </c>
      <c r="I82">
        <v>-16.866666670000001</v>
      </c>
      <c r="J82">
        <v>-6.6051076660000003</v>
      </c>
      <c r="K82" t="s">
        <v>15</v>
      </c>
    </row>
    <row r="83" spans="1:11" x14ac:dyDescent="0.3">
      <c r="A83">
        <v>5</v>
      </c>
      <c r="B83" t="s">
        <v>20</v>
      </c>
      <c r="C83">
        <v>41</v>
      </c>
      <c r="D83" t="s">
        <v>49</v>
      </c>
      <c r="E83" t="s">
        <v>61</v>
      </c>
      <c r="F83" t="s">
        <v>14</v>
      </c>
      <c r="G83">
        <v>10.81633792</v>
      </c>
      <c r="H83">
        <v>-0.35908241299999999</v>
      </c>
      <c r="I83">
        <v>-0.73333333300000003</v>
      </c>
      <c r="J83">
        <v>9.723922172</v>
      </c>
      <c r="K83" t="s">
        <v>46</v>
      </c>
    </row>
    <row r="84" spans="1:11" x14ac:dyDescent="0.3">
      <c r="A84">
        <v>5</v>
      </c>
      <c r="B84" t="s">
        <v>11</v>
      </c>
      <c r="C84">
        <v>1</v>
      </c>
      <c r="D84" t="s">
        <v>45</v>
      </c>
      <c r="E84" t="s">
        <v>61</v>
      </c>
      <c r="F84" t="s">
        <v>14</v>
      </c>
      <c r="G84">
        <v>11.25494563</v>
      </c>
      <c r="H84">
        <v>-0.35900589799999999</v>
      </c>
      <c r="I84">
        <v>-1.1000000000000001</v>
      </c>
      <c r="J84">
        <v>9.7959397320000008</v>
      </c>
      <c r="K84" t="s">
        <v>46</v>
      </c>
    </row>
    <row r="85" spans="1:11" x14ac:dyDescent="0.3">
      <c r="A85">
        <v>5</v>
      </c>
      <c r="B85" t="s">
        <v>30</v>
      </c>
      <c r="C85">
        <v>52</v>
      </c>
      <c r="D85" t="s">
        <v>54</v>
      </c>
      <c r="E85" t="s">
        <v>61</v>
      </c>
      <c r="F85" t="s">
        <v>14</v>
      </c>
      <c r="G85">
        <v>11.42729677</v>
      </c>
      <c r="H85">
        <v>-0.35386403399999999</v>
      </c>
      <c r="I85">
        <v>-17.600000000000001</v>
      </c>
      <c r="J85">
        <v>-6.5265672669999999</v>
      </c>
      <c r="K85" t="s">
        <v>46</v>
      </c>
    </row>
    <row r="86" spans="1:11" x14ac:dyDescent="0.3">
      <c r="A86">
        <v>5</v>
      </c>
      <c r="B86" t="s">
        <v>28</v>
      </c>
      <c r="C86">
        <v>51</v>
      </c>
      <c r="D86" t="s">
        <v>53</v>
      </c>
      <c r="E86" t="s">
        <v>61</v>
      </c>
      <c r="F86" t="s">
        <v>14</v>
      </c>
      <c r="G86">
        <v>11.4672555</v>
      </c>
      <c r="H86">
        <v>-0.35774878900000001</v>
      </c>
      <c r="I86">
        <v>-10.266666669999999</v>
      </c>
      <c r="J86">
        <v>0.84284004400000001</v>
      </c>
      <c r="K86" t="s">
        <v>46</v>
      </c>
    </row>
    <row r="87" spans="1:11" x14ac:dyDescent="0.3">
      <c r="A87">
        <v>5</v>
      </c>
      <c r="B87" t="s">
        <v>32</v>
      </c>
      <c r="C87">
        <v>53</v>
      </c>
      <c r="D87" t="s">
        <v>55</v>
      </c>
      <c r="E87" t="s">
        <v>61</v>
      </c>
      <c r="F87" t="s">
        <v>14</v>
      </c>
      <c r="G87">
        <v>11.92227323</v>
      </c>
      <c r="H87">
        <v>-0.345120178</v>
      </c>
      <c r="I87">
        <v>-17.966666669999999</v>
      </c>
      <c r="J87">
        <v>-6.3895136109999999</v>
      </c>
      <c r="K87" t="s">
        <v>46</v>
      </c>
    </row>
    <row r="88" spans="1:11" x14ac:dyDescent="0.3">
      <c r="A88">
        <v>1</v>
      </c>
      <c r="B88" t="s">
        <v>71</v>
      </c>
      <c r="C88">
        <v>7</v>
      </c>
      <c r="D88" t="s">
        <v>72</v>
      </c>
      <c r="E88" t="s">
        <v>61</v>
      </c>
      <c r="F88" t="s">
        <v>64</v>
      </c>
      <c r="G88">
        <v>3.4630894583999998</v>
      </c>
      <c r="H88">
        <v>-0.58062310271999995</v>
      </c>
      <c r="I88">
        <v>0.73333333333332995</v>
      </c>
      <c r="J88">
        <v>3.6157996890133299</v>
      </c>
      <c r="K88" t="s">
        <v>15</v>
      </c>
    </row>
    <row r="89" spans="1:11" x14ac:dyDescent="0.3">
      <c r="A89">
        <v>1</v>
      </c>
      <c r="B89" t="s">
        <v>73</v>
      </c>
      <c r="C89">
        <v>8</v>
      </c>
      <c r="D89" t="s">
        <v>74</v>
      </c>
      <c r="E89" t="s">
        <v>61</v>
      </c>
      <c r="F89" t="s">
        <v>64</v>
      </c>
      <c r="G89">
        <v>3.5394475545000001</v>
      </c>
      <c r="H89">
        <v>-0.57485415485879998</v>
      </c>
      <c r="I89">
        <v>-17.600000000000001</v>
      </c>
      <c r="J89">
        <v>-14.635406600358801</v>
      </c>
      <c r="K89" t="s">
        <v>15</v>
      </c>
    </row>
    <row r="90" spans="1:11" x14ac:dyDescent="0.3">
      <c r="A90">
        <v>5</v>
      </c>
      <c r="B90" t="s">
        <v>71</v>
      </c>
      <c r="C90">
        <v>7</v>
      </c>
      <c r="D90" t="s">
        <v>78</v>
      </c>
      <c r="E90" t="s">
        <v>61</v>
      </c>
      <c r="F90" t="s">
        <v>64</v>
      </c>
      <c r="G90">
        <v>3.6004054085999999</v>
      </c>
      <c r="H90">
        <v>-0.57640248792000004</v>
      </c>
      <c r="I90">
        <v>0.73333333333332995</v>
      </c>
      <c r="J90">
        <v>3.7573362540133299</v>
      </c>
      <c r="K90" t="s">
        <v>46</v>
      </c>
    </row>
    <row r="91" spans="1:11" x14ac:dyDescent="0.3">
      <c r="A91">
        <v>5</v>
      </c>
      <c r="B91" t="s">
        <v>73</v>
      </c>
      <c r="C91">
        <v>8</v>
      </c>
      <c r="D91" t="s">
        <v>79</v>
      </c>
      <c r="E91" t="s">
        <v>61</v>
      </c>
      <c r="F91" t="s">
        <v>64</v>
      </c>
      <c r="G91">
        <v>3.6550817589000002</v>
      </c>
      <c r="H91">
        <v>-0.57249334178639999</v>
      </c>
      <c r="I91">
        <v>-17.600000000000001</v>
      </c>
      <c r="J91">
        <v>-14.5174115828864</v>
      </c>
      <c r="K91" t="s">
        <v>46</v>
      </c>
    </row>
    <row r="92" spans="1:11" x14ac:dyDescent="0.3">
      <c r="A92">
        <v>1</v>
      </c>
      <c r="B92" t="s">
        <v>67</v>
      </c>
      <c r="C92">
        <v>55</v>
      </c>
      <c r="D92" t="s">
        <v>68</v>
      </c>
      <c r="E92" t="s">
        <v>61</v>
      </c>
      <c r="F92" t="s">
        <v>64</v>
      </c>
      <c r="G92">
        <v>3.7321745603999998</v>
      </c>
      <c r="H92">
        <v>-0.57404870306279998</v>
      </c>
      <c r="I92">
        <v>-15.766666666666699</v>
      </c>
      <c r="J92">
        <v>-12.608540809329501</v>
      </c>
      <c r="K92" t="s">
        <v>15</v>
      </c>
    </row>
    <row r="93" spans="1:11" x14ac:dyDescent="0.3">
      <c r="A93">
        <v>1</v>
      </c>
      <c r="B93" t="s">
        <v>65</v>
      </c>
      <c r="C93">
        <v>54</v>
      </c>
      <c r="D93" t="s">
        <v>66</v>
      </c>
      <c r="E93" t="s">
        <v>61</v>
      </c>
      <c r="F93" t="s">
        <v>64</v>
      </c>
      <c r="G93">
        <v>3.7375173692999999</v>
      </c>
      <c r="H93">
        <v>-0.58854679923240005</v>
      </c>
      <c r="I93">
        <v>-12.8333333333333</v>
      </c>
      <c r="J93">
        <v>-9.6843627632657299</v>
      </c>
      <c r="K93" t="s">
        <v>15</v>
      </c>
    </row>
    <row r="94" spans="1:11" x14ac:dyDescent="0.3">
      <c r="A94">
        <v>1</v>
      </c>
      <c r="B94" t="s">
        <v>69</v>
      </c>
      <c r="C94">
        <v>56</v>
      </c>
      <c r="D94" t="s">
        <v>70</v>
      </c>
      <c r="E94" t="s">
        <v>61</v>
      </c>
      <c r="F94" t="s">
        <v>64</v>
      </c>
      <c r="G94">
        <v>3.7571845740000001</v>
      </c>
      <c r="H94">
        <v>-0.55853207732879995</v>
      </c>
      <c r="I94">
        <v>-18.7</v>
      </c>
      <c r="J94">
        <v>-15.5013475033288</v>
      </c>
      <c r="K94" t="s">
        <v>15</v>
      </c>
    </row>
    <row r="95" spans="1:11" x14ac:dyDescent="0.3">
      <c r="A95">
        <v>5</v>
      </c>
      <c r="B95" t="s">
        <v>67</v>
      </c>
      <c r="C95">
        <v>55</v>
      </c>
      <c r="D95" t="s">
        <v>76</v>
      </c>
      <c r="E95" t="s">
        <v>61</v>
      </c>
      <c r="F95" t="s">
        <v>64</v>
      </c>
      <c r="G95">
        <v>3.9369031845000002</v>
      </c>
      <c r="H95">
        <v>-0.57083872235400002</v>
      </c>
      <c r="I95">
        <v>-15.766666666666699</v>
      </c>
      <c r="J95">
        <v>-12.4006022045207</v>
      </c>
      <c r="K95" t="s">
        <v>46</v>
      </c>
    </row>
    <row r="96" spans="1:11" x14ac:dyDescent="0.3">
      <c r="A96">
        <v>5</v>
      </c>
      <c r="B96" t="s">
        <v>65</v>
      </c>
      <c r="C96">
        <v>54</v>
      </c>
      <c r="D96" t="s">
        <v>75</v>
      </c>
      <c r="E96" t="s">
        <v>61</v>
      </c>
      <c r="F96" t="s">
        <v>64</v>
      </c>
      <c r="G96">
        <v>3.9513653751</v>
      </c>
      <c r="H96">
        <v>-0.58659533406719999</v>
      </c>
      <c r="I96">
        <v>-12.8333333333333</v>
      </c>
      <c r="J96">
        <v>-9.4685632923005301</v>
      </c>
      <c r="K96" t="s">
        <v>46</v>
      </c>
    </row>
    <row r="97" spans="1:11" x14ac:dyDescent="0.3">
      <c r="A97">
        <v>5</v>
      </c>
      <c r="B97" t="s">
        <v>69</v>
      </c>
      <c r="C97">
        <v>56</v>
      </c>
      <c r="D97" t="s">
        <v>77</v>
      </c>
      <c r="E97" t="s">
        <v>61</v>
      </c>
      <c r="F97" t="s">
        <v>64</v>
      </c>
      <c r="G97">
        <v>3.9740721735000002</v>
      </c>
      <c r="H97">
        <v>-0.55307687927399996</v>
      </c>
      <c r="I97">
        <v>-18.7</v>
      </c>
      <c r="J97">
        <v>-15.279004705774</v>
      </c>
      <c r="K97" t="s">
        <v>46</v>
      </c>
    </row>
    <row r="98" spans="1:11" x14ac:dyDescent="0.3">
      <c r="A98">
        <v>1</v>
      </c>
      <c r="B98" t="s">
        <v>26</v>
      </c>
      <c r="C98">
        <v>44</v>
      </c>
      <c r="D98" t="s">
        <v>27</v>
      </c>
      <c r="E98" t="s">
        <v>61</v>
      </c>
      <c r="F98" t="s">
        <v>64</v>
      </c>
      <c r="G98">
        <v>4.2966966900000001</v>
      </c>
      <c r="H98">
        <v>-0.58034827223999996</v>
      </c>
      <c r="I98">
        <v>-1.1000000000000101</v>
      </c>
      <c r="J98">
        <v>2.6163484177599901</v>
      </c>
      <c r="K98" t="s">
        <v>15</v>
      </c>
    </row>
    <row r="99" spans="1:11" x14ac:dyDescent="0.3">
      <c r="A99">
        <v>1</v>
      </c>
      <c r="B99" t="s">
        <v>24</v>
      </c>
      <c r="C99">
        <v>43</v>
      </c>
      <c r="D99" t="s">
        <v>25</v>
      </c>
      <c r="E99" t="s">
        <v>61</v>
      </c>
      <c r="F99" t="s">
        <v>64</v>
      </c>
      <c r="G99">
        <v>4.4177274140999998</v>
      </c>
      <c r="H99">
        <v>-0.57788145719999995</v>
      </c>
      <c r="I99">
        <v>-2.2000000000000099</v>
      </c>
      <c r="J99">
        <v>1.6398459568999899</v>
      </c>
      <c r="K99" t="s">
        <v>15</v>
      </c>
    </row>
    <row r="100" spans="1:11" x14ac:dyDescent="0.3">
      <c r="A100">
        <v>5</v>
      </c>
      <c r="B100" t="s">
        <v>26</v>
      </c>
      <c r="C100">
        <v>44</v>
      </c>
      <c r="D100" t="s">
        <v>52</v>
      </c>
      <c r="E100" t="s">
        <v>61</v>
      </c>
      <c r="F100" t="s">
        <v>64</v>
      </c>
      <c r="G100">
        <v>4.5051158295000002</v>
      </c>
      <c r="H100">
        <v>-0.57611795759999995</v>
      </c>
      <c r="I100">
        <v>-0.73333333333333295</v>
      </c>
      <c r="J100">
        <v>3.1956645385666702</v>
      </c>
      <c r="K100" t="s">
        <v>46</v>
      </c>
    </row>
    <row r="101" spans="1:11" x14ac:dyDescent="0.3">
      <c r="A101">
        <v>1</v>
      </c>
      <c r="B101" t="s">
        <v>22</v>
      </c>
      <c r="C101">
        <v>42</v>
      </c>
      <c r="D101" t="s">
        <v>23</v>
      </c>
      <c r="E101" t="s">
        <v>61</v>
      </c>
      <c r="F101" t="s">
        <v>64</v>
      </c>
      <c r="G101">
        <v>4.5336040892999998</v>
      </c>
      <c r="H101">
        <v>-0.57549141000000004</v>
      </c>
      <c r="I101">
        <v>-2.9333333333333398</v>
      </c>
      <c r="J101">
        <v>1.0247793459666601</v>
      </c>
      <c r="K101" t="s">
        <v>15</v>
      </c>
    </row>
    <row r="102" spans="1:11" x14ac:dyDescent="0.3">
      <c r="A102">
        <v>1</v>
      </c>
      <c r="B102" t="s">
        <v>30</v>
      </c>
      <c r="C102">
        <v>52</v>
      </c>
      <c r="D102" t="s">
        <v>31</v>
      </c>
      <c r="E102" t="s">
        <v>61</v>
      </c>
      <c r="F102" t="s">
        <v>64</v>
      </c>
      <c r="G102">
        <v>4.5464602326000003</v>
      </c>
      <c r="H102">
        <v>-0.59430879071999998</v>
      </c>
      <c r="I102">
        <v>-7.7</v>
      </c>
      <c r="J102">
        <v>-3.7478485581199998</v>
      </c>
      <c r="K102" t="s">
        <v>15</v>
      </c>
    </row>
    <row r="103" spans="1:11" x14ac:dyDescent="0.3">
      <c r="A103">
        <v>1</v>
      </c>
      <c r="B103" t="s">
        <v>28</v>
      </c>
      <c r="C103">
        <v>51</v>
      </c>
      <c r="D103" t="s">
        <v>29</v>
      </c>
      <c r="E103" t="s">
        <v>61</v>
      </c>
      <c r="F103" t="s">
        <v>64</v>
      </c>
      <c r="G103">
        <v>4.5984769973999997</v>
      </c>
      <c r="H103">
        <v>-0.60109885655999995</v>
      </c>
      <c r="I103">
        <v>-5.5</v>
      </c>
      <c r="J103">
        <v>-1.50262185916</v>
      </c>
      <c r="K103" t="s">
        <v>15</v>
      </c>
    </row>
    <row r="104" spans="1:11" x14ac:dyDescent="0.3">
      <c r="A104">
        <v>5</v>
      </c>
      <c r="B104" t="s">
        <v>24</v>
      </c>
      <c r="C104">
        <v>43</v>
      </c>
      <c r="D104" t="s">
        <v>51</v>
      </c>
      <c r="E104" t="s">
        <v>61</v>
      </c>
      <c r="F104" t="s">
        <v>64</v>
      </c>
      <c r="G104">
        <v>4.6349155709999996</v>
      </c>
      <c r="H104">
        <v>-0.57316953672000004</v>
      </c>
      <c r="I104">
        <v>-1.8333333333333399</v>
      </c>
      <c r="J104">
        <v>2.2284127009466599</v>
      </c>
      <c r="K104" t="s">
        <v>46</v>
      </c>
    </row>
    <row r="105" spans="1:11" x14ac:dyDescent="0.3">
      <c r="A105">
        <v>1</v>
      </c>
      <c r="B105" t="s">
        <v>20</v>
      </c>
      <c r="C105">
        <v>41</v>
      </c>
      <c r="D105" t="s">
        <v>21</v>
      </c>
      <c r="E105" t="s">
        <v>61</v>
      </c>
      <c r="F105" t="s">
        <v>64</v>
      </c>
      <c r="G105">
        <v>4.6432144473000001</v>
      </c>
      <c r="H105">
        <v>-0.57319241903999996</v>
      </c>
      <c r="I105">
        <v>-4.0333333333333297</v>
      </c>
      <c r="J105">
        <v>3.6688694926666897E-2</v>
      </c>
      <c r="K105" t="s">
        <v>15</v>
      </c>
    </row>
    <row r="106" spans="1:11" x14ac:dyDescent="0.3">
      <c r="A106">
        <v>1</v>
      </c>
      <c r="B106" t="s">
        <v>32</v>
      </c>
      <c r="C106">
        <v>53</v>
      </c>
      <c r="D106" t="s">
        <v>33</v>
      </c>
      <c r="E106" t="s">
        <v>61</v>
      </c>
      <c r="F106" t="s">
        <v>64</v>
      </c>
      <c r="G106">
        <v>4.6957100618999998</v>
      </c>
      <c r="H106">
        <v>-0.57208371408000003</v>
      </c>
      <c r="I106">
        <v>-4.4000000000000004</v>
      </c>
      <c r="J106">
        <v>-0.27637365217999998</v>
      </c>
      <c r="K106" t="s">
        <v>15</v>
      </c>
    </row>
    <row r="107" spans="1:11" x14ac:dyDescent="0.3">
      <c r="A107">
        <v>5</v>
      </c>
      <c r="B107" t="s">
        <v>22</v>
      </c>
      <c r="C107">
        <v>42</v>
      </c>
      <c r="D107" t="s">
        <v>50</v>
      </c>
      <c r="E107" t="s">
        <v>61</v>
      </c>
      <c r="F107" t="s">
        <v>64</v>
      </c>
      <c r="G107">
        <v>4.7546996211000003</v>
      </c>
      <c r="H107">
        <v>-0.57031280208000001</v>
      </c>
      <c r="I107">
        <v>-2.9333333333333398</v>
      </c>
      <c r="J107">
        <v>1.25105348568666</v>
      </c>
      <c r="K107" t="s">
        <v>46</v>
      </c>
    </row>
    <row r="108" spans="1:11" x14ac:dyDescent="0.3">
      <c r="A108">
        <v>5</v>
      </c>
      <c r="B108" t="s">
        <v>18</v>
      </c>
      <c r="C108">
        <v>3</v>
      </c>
      <c r="D108" t="s">
        <v>48</v>
      </c>
      <c r="E108" t="s">
        <v>61</v>
      </c>
      <c r="F108" t="s">
        <v>64</v>
      </c>
      <c r="G108">
        <v>4.7823052133999999</v>
      </c>
      <c r="H108">
        <v>-0.60130604304000002</v>
      </c>
      <c r="I108">
        <v>-5.5</v>
      </c>
      <c r="J108">
        <v>-1.31900082964</v>
      </c>
      <c r="K108" t="s">
        <v>46</v>
      </c>
    </row>
    <row r="109" spans="1:11" x14ac:dyDescent="0.3">
      <c r="A109">
        <v>5</v>
      </c>
      <c r="B109" t="s">
        <v>30</v>
      </c>
      <c r="C109">
        <v>52</v>
      </c>
      <c r="D109" t="s">
        <v>54</v>
      </c>
      <c r="E109" t="s">
        <v>61</v>
      </c>
      <c r="F109" t="s">
        <v>64</v>
      </c>
      <c r="G109">
        <v>4.7829386318999996</v>
      </c>
      <c r="H109">
        <v>-0.59032723464000003</v>
      </c>
      <c r="I109">
        <v>-7.3333333333333304</v>
      </c>
      <c r="J109">
        <v>-3.1407219360733301</v>
      </c>
      <c r="K109" t="s">
        <v>46</v>
      </c>
    </row>
    <row r="110" spans="1:11" x14ac:dyDescent="0.3">
      <c r="A110">
        <v>1</v>
      </c>
      <c r="B110" t="s">
        <v>18</v>
      </c>
      <c r="C110">
        <v>3</v>
      </c>
      <c r="D110" t="s">
        <v>19</v>
      </c>
      <c r="E110" t="s">
        <v>61</v>
      </c>
      <c r="F110" t="s">
        <v>64</v>
      </c>
      <c r="G110">
        <v>4.8093625007999998</v>
      </c>
      <c r="H110">
        <v>-0.60621755328000004</v>
      </c>
      <c r="I110">
        <v>-6.2333333333333298</v>
      </c>
      <c r="J110">
        <v>-2.0301883858133301</v>
      </c>
      <c r="K110" t="s">
        <v>15</v>
      </c>
    </row>
    <row r="111" spans="1:11" x14ac:dyDescent="0.3">
      <c r="A111">
        <v>5</v>
      </c>
      <c r="B111" t="s">
        <v>28</v>
      </c>
      <c r="C111">
        <v>51</v>
      </c>
      <c r="D111" t="s">
        <v>53</v>
      </c>
      <c r="E111" t="s">
        <v>61</v>
      </c>
      <c r="F111" t="s">
        <v>64</v>
      </c>
      <c r="G111">
        <v>4.8285690024000001</v>
      </c>
      <c r="H111">
        <v>-0.59706223128000002</v>
      </c>
      <c r="I111">
        <v>-5.1333333333333302</v>
      </c>
      <c r="J111">
        <v>-0.90182656221333402</v>
      </c>
      <c r="K111" t="s">
        <v>46</v>
      </c>
    </row>
    <row r="112" spans="1:11" x14ac:dyDescent="0.3">
      <c r="A112">
        <v>5</v>
      </c>
      <c r="B112" t="s">
        <v>20</v>
      </c>
      <c r="C112">
        <v>41</v>
      </c>
      <c r="D112" t="s">
        <v>49</v>
      </c>
      <c r="E112" t="s">
        <v>61</v>
      </c>
      <c r="F112" t="s">
        <v>64</v>
      </c>
      <c r="G112">
        <v>4.8692446802999996</v>
      </c>
      <c r="H112">
        <v>-0.56754518759999995</v>
      </c>
      <c r="I112">
        <v>-4.0333333333333297</v>
      </c>
      <c r="J112">
        <v>0.26836615936666602</v>
      </c>
      <c r="K112" t="s">
        <v>46</v>
      </c>
    </row>
    <row r="113" spans="1:11" x14ac:dyDescent="0.3">
      <c r="A113">
        <v>5</v>
      </c>
      <c r="B113" t="s">
        <v>32</v>
      </c>
      <c r="C113">
        <v>53</v>
      </c>
      <c r="D113" t="s">
        <v>55</v>
      </c>
      <c r="E113" t="s">
        <v>61</v>
      </c>
      <c r="F113" t="s">
        <v>64</v>
      </c>
      <c r="G113">
        <v>4.9255164815999999</v>
      </c>
      <c r="H113">
        <v>-0.56618774423999996</v>
      </c>
      <c r="I113">
        <v>-4.4000000000000004</v>
      </c>
      <c r="J113">
        <v>-4.0671262639998797E-2</v>
      </c>
      <c r="K113" t="s">
        <v>46</v>
      </c>
    </row>
    <row r="114" spans="1:11" x14ac:dyDescent="0.3">
      <c r="A114">
        <v>1</v>
      </c>
      <c r="B114" t="s">
        <v>18</v>
      </c>
      <c r="C114">
        <v>3</v>
      </c>
      <c r="D114" t="s">
        <v>19</v>
      </c>
      <c r="E114" t="s">
        <v>62</v>
      </c>
      <c r="F114" t="s">
        <v>14</v>
      </c>
      <c r="G114">
        <v>7.1952096430000001</v>
      </c>
      <c r="H114">
        <v>-0.35029285599999999</v>
      </c>
      <c r="I114">
        <v>-4.1950927189999998</v>
      </c>
      <c r="J114">
        <v>2.649824068</v>
      </c>
      <c r="K114" t="s">
        <v>15</v>
      </c>
    </row>
    <row r="115" spans="1:11" x14ac:dyDescent="0.3">
      <c r="A115">
        <v>5</v>
      </c>
      <c r="B115" t="s">
        <v>18</v>
      </c>
      <c r="C115">
        <v>3</v>
      </c>
      <c r="D115" t="s">
        <v>48</v>
      </c>
      <c r="E115" t="s">
        <v>62</v>
      </c>
      <c r="F115" t="s">
        <v>14</v>
      </c>
      <c r="G115">
        <v>7.6017795929999998</v>
      </c>
      <c r="H115">
        <v>-0.36119578800000002</v>
      </c>
      <c r="I115">
        <v>7.7030997220000001</v>
      </c>
      <c r="J115">
        <v>14.943683529999999</v>
      </c>
      <c r="K115" t="s">
        <v>46</v>
      </c>
    </row>
    <row r="116" spans="1:11" x14ac:dyDescent="0.3">
      <c r="A116">
        <v>1</v>
      </c>
      <c r="B116" t="s">
        <v>26</v>
      </c>
      <c r="C116">
        <v>44</v>
      </c>
      <c r="D116" t="s">
        <v>27</v>
      </c>
      <c r="E116" t="s">
        <v>62</v>
      </c>
      <c r="F116" t="s">
        <v>14</v>
      </c>
      <c r="G116">
        <v>8.3175256809999993</v>
      </c>
      <c r="H116">
        <v>-0.349022848</v>
      </c>
      <c r="I116">
        <v>4.7310422470000004</v>
      </c>
      <c r="J116">
        <v>12.69954508</v>
      </c>
      <c r="K116" t="s">
        <v>15</v>
      </c>
    </row>
    <row r="117" spans="1:11" x14ac:dyDescent="0.3">
      <c r="A117">
        <v>1</v>
      </c>
      <c r="B117" t="s">
        <v>24</v>
      </c>
      <c r="C117">
        <v>43</v>
      </c>
      <c r="D117" t="s">
        <v>25</v>
      </c>
      <c r="E117" t="s">
        <v>62</v>
      </c>
      <c r="F117" t="s">
        <v>14</v>
      </c>
      <c r="G117">
        <v>9.1039068759999999</v>
      </c>
      <c r="H117">
        <v>-0.34867337300000001</v>
      </c>
      <c r="I117">
        <v>0.14149668100000001</v>
      </c>
      <c r="J117">
        <v>8.8967301840000008</v>
      </c>
      <c r="K117" t="s">
        <v>15</v>
      </c>
    </row>
    <row r="118" spans="1:11" x14ac:dyDescent="0.3">
      <c r="A118">
        <v>1</v>
      </c>
      <c r="B118" t="s">
        <v>16</v>
      </c>
      <c r="C118">
        <v>2</v>
      </c>
      <c r="D118" t="s">
        <v>17</v>
      </c>
      <c r="E118" t="s">
        <v>62</v>
      </c>
      <c r="F118" t="s">
        <v>14</v>
      </c>
      <c r="G118">
        <v>9.6486658980000009</v>
      </c>
      <c r="H118">
        <v>-0.34670640600000002</v>
      </c>
      <c r="I118">
        <v>-9.6607573329999994</v>
      </c>
      <c r="J118">
        <v>-0.35879783999999998</v>
      </c>
      <c r="K118" t="s">
        <v>15</v>
      </c>
    </row>
    <row r="119" spans="1:11" x14ac:dyDescent="0.3">
      <c r="A119">
        <v>1</v>
      </c>
      <c r="B119" t="s">
        <v>22</v>
      </c>
      <c r="C119">
        <v>42</v>
      </c>
      <c r="D119" t="s">
        <v>23</v>
      </c>
      <c r="E119" t="s">
        <v>62</v>
      </c>
      <c r="F119" t="s">
        <v>14</v>
      </c>
      <c r="G119">
        <v>10.02764225</v>
      </c>
      <c r="H119">
        <v>-0.34838311500000002</v>
      </c>
      <c r="I119">
        <v>-4.1772144850000004</v>
      </c>
      <c r="J119">
        <v>5.5020446459999999</v>
      </c>
      <c r="K119" t="s">
        <v>15</v>
      </c>
    </row>
    <row r="120" spans="1:11" x14ac:dyDescent="0.3">
      <c r="A120">
        <v>5</v>
      </c>
      <c r="B120" t="s">
        <v>26</v>
      </c>
      <c r="C120">
        <v>44</v>
      </c>
      <c r="D120" t="s">
        <v>52</v>
      </c>
      <c r="E120" t="s">
        <v>62</v>
      </c>
      <c r="F120" t="s">
        <v>14</v>
      </c>
      <c r="G120">
        <v>10.17093777</v>
      </c>
      <c r="H120">
        <v>-0.35986631000000002</v>
      </c>
      <c r="I120">
        <v>32.731318199999997</v>
      </c>
      <c r="J120">
        <v>42.542389659999998</v>
      </c>
      <c r="K120" t="s">
        <v>46</v>
      </c>
    </row>
    <row r="121" spans="1:11" x14ac:dyDescent="0.3">
      <c r="A121">
        <v>1</v>
      </c>
      <c r="B121" t="s">
        <v>20</v>
      </c>
      <c r="C121">
        <v>41</v>
      </c>
      <c r="D121" t="s">
        <v>21</v>
      </c>
      <c r="E121" t="s">
        <v>62</v>
      </c>
      <c r="F121" t="s">
        <v>14</v>
      </c>
      <c r="G121">
        <v>11.066756590000001</v>
      </c>
      <c r="H121">
        <v>-0.34829781300000001</v>
      </c>
      <c r="I121">
        <v>-7.875199072</v>
      </c>
      <c r="J121">
        <v>2.843259701</v>
      </c>
      <c r="K121" t="s">
        <v>15</v>
      </c>
    </row>
    <row r="122" spans="1:11" x14ac:dyDescent="0.3">
      <c r="A122">
        <v>5</v>
      </c>
      <c r="B122" t="s">
        <v>24</v>
      </c>
      <c r="C122">
        <v>43</v>
      </c>
      <c r="D122" t="s">
        <v>51</v>
      </c>
      <c r="E122" t="s">
        <v>62</v>
      </c>
      <c r="F122" t="s">
        <v>14</v>
      </c>
      <c r="G122">
        <v>11.26752254</v>
      </c>
      <c r="H122">
        <v>-0.35956086500000001</v>
      </c>
      <c r="I122">
        <v>29.19213285</v>
      </c>
      <c r="J122">
        <v>40.10009453</v>
      </c>
      <c r="K122" t="s">
        <v>46</v>
      </c>
    </row>
    <row r="123" spans="1:11" x14ac:dyDescent="0.3">
      <c r="A123">
        <v>1</v>
      </c>
      <c r="B123" t="s">
        <v>11</v>
      </c>
      <c r="C123">
        <v>1</v>
      </c>
      <c r="D123" t="s">
        <v>12</v>
      </c>
      <c r="E123" t="s">
        <v>62</v>
      </c>
      <c r="F123" t="s">
        <v>14</v>
      </c>
      <c r="G123">
        <v>11.648540649999999</v>
      </c>
      <c r="H123">
        <v>-0.34818148900000001</v>
      </c>
      <c r="I123">
        <v>-9.5438084239999998</v>
      </c>
      <c r="J123">
        <v>1.7565507330000001</v>
      </c>
      <c r="K123" t="s">
        <v>15</v>
      </c>
    </row>
    <row r="124" spans="1:11" x14ac:dyDescent="0.3">
      <c r="A124">
        <v>5</v>
      </c>
      <c r="B124" t="s">
        <v>16</v>
      </c>
      <c r="C124">
        <v>2</v>
      </c>
      <c r="D124" t="s">
        <v>47</v>
      </c>
      <c r="E124" t="s">
        <v>62</v>
      </c>
      <c r="F124" t="s">
        <v>14</v>
      </c>
      <c r="G124">
        <v>11.979640209999999</v>
      </c>
      <c r="H124">
        <v>-0.36166125999999998</v>
      </c>
      <c r="I124">
        <v>6.2699682220000001</v>
      </c>
      <c r="J124">
        <v>17.88794717</v>
      </c>
      <c r="K124" t="s">
        <v>46</v>
      </c>
    </row>
    <row r="125" spans="1:11" x14ac:dyDescent="0.3">
      <c r="A125">
        <v>1</v>
      </c>
      <c r="B125" t="s">
        <v>28</v>
      </c>
      <c r="C125">
        <v>51</v>
      </c>
      <c r="D125" t="s">
        <v>29</v>
      </c>
      <c r="E125" t="s">
        <v>62</v>
      </c>
      <c r="F125" t="s">
        <v>14</v>
      </c>
      <c r="G125">
        <v>12.10698335</v>
      </c>
      <c r="H125">
        <v>-0.34681426100000001</v>
      </c>
      <c r="I125">
        <v>-15.94966754</v>
      </c>
      <c r="J125">
        <v>-4.1894984580000001</v>
      </c>
      <c r="K125" t="s">
        <v>15</v>
      </c>
    </row>
    <row r="126" spans="1:11" x14ac:dyDescent="0.3">
      <c r="A126">
        <v>5</v>
      </c>
      <c r="B126" t="s">
        <v>22</v>
      </c>
      <c r="C126">
        <v>42</v>
      </c>
      <c r="D126" t="s">
        <v>50</v>
      </c>
      <c r="E126" t="s">
        <v>62</v>
      </c>
      <c r="F126" t="s">
        <v>14</v>
      </c>
      <c r="G126">
        <v>12.4592393</v>
      </c>
      <c r="H126">
        <v>-0.35930511900000001</v>
      </c>
      <c r="I126">
        <v>26.65245831</v>
      </c>
      <c r="J126">
        <v>38.752392489999998</v>
      </c>
      <c r="K126" t="s">
        <v>46</v>
      </c>
    </row>
    <row r="127" spans="1:11" x14ac:dyDescent="0.3">
      <c r="A127">
        <v>1</v>
      </c>
      <c r="B127" t="s">
        <v>30</v>
      </c>
      <c r="C127">
        <v>52</v>
      </c>
      <c r="D127" t="s">
        <v>31</v>
      </c>
      <c r="E127" t="s">
        <v>62</v>
      </c>
      <c r="F127" t="s">
        <v>14</v>
      </c>
      <c r="G127">
        <v>12.780977289999999</v>
      </c>
      <c r="H127">
        <v>-0.34226309999999999</v>
      </c>
      <c r="I127">
        <v>-27.6314499</v>
      </c>
      <c r="J127">
        <v>-15.192735709999999</v>
      </c>
      <c r="K127" t="s">
        <v>15</v>
      </c>
    </row>
    <row r="128" spans="1:11" x14ac:dyDescent="0.3">
      <c r="A128">
        <v>5</v>
      </c>
      <c r="B128" t="s">
        <v>20</v>
      </c>
      <c r="C128">
        <v>41</v>
      </c>
      <c r="D128" t="s">
        <v>49</v>
      </c>
      <c r="E128" t="s">
        <v>62</v>
      </c>
      <c r="F128" t="s">
        <v>14</v>
      </c>
      <c r="G128">
        <v>13.7860692</v>
      </c>
      <c r="H128">
        <v>-0.35908241299999999</v>
      </c>
      <c r="I128">
        <v>24.599283750000001</v>
      </c>
      <c r="J128">
        <v>38.026270539999999</v>
      </c>
      <c r="K128" t="s">
        <v>46</v>
      </c>
    </row>
    <row r="129" spans="1:11" x14ac:dyDescent="0.3">
      <c r="A129">
        <v>1</v>
      </c>
      <c r="B129" t="s">
        <v>32</v>
      </c>
      <c r="C129">
        <v>53</v>
      </c>
      <c r="D129" t="s">
        <v>33</v>
      </c>
      <c r="E129" t="s">
        <v>62</v>
      </c>
      <c r="F129" t="s">
        <v>14</v>
      </c>
      <c r="G129">
        <v>14.183566000000001</v>
      </c>
      <c r="H129">
        <v>-0.329945928</v>
      </c>
      <c r="I129">
        <v>-40.8000033</v>
      </c>
      <c r="J129">
        <v>-26.946383229999999</v>
      </c>
      <c r="K129" t="s">
        <v>15</v>
      </c>
    </row>
    <row r="130" spans="1:11" x14ac:dyDescent="0.3">
      <c r="A130">
        <v>5</v>
      </c>
      <c r="B130" t="s">
        <v>11</v>
      </c>
      <c r="C130">
        <v>1</v>
      </c>
      <c r="D130" t="s">
        <v>45</v>
      </c>
      <c r="E130" t="s">
        <v>62</v>
      </c>
      <c r="F130" t="s">
        <v>14</v>
      </c>
      <c r="G130">
        <v>14.479319390000001</v>
      </c>
      <c r="H130">
        <v>-0.35900589799999999</v>
      </c>
      <c r="I130">
        <v>23.709108409999999</v>
      </c>
      <c r="J130">
        <v>37.8294219</v>
      </c>
      <c r="K130" t="s">
        <v>46</v>
      </c>
    </row>
    <row r="131" spans="1:11" x14ac:dyDescent="0.3">
      <c r="A131">
        <v>5</v>
      </c>
      <c r="B131" t="s">
        <v>28</v>
      </c>
      <c r="C131">
        <v>51</v>
      </c>
      <c r="D131" t="s">
        <v>53</v>
      </c>
      <c r="E131" t="s">
        <v>62</v>
      </c>
      <c r="F131" t="s">
        <v>14</v>
      </c>
      <c r="G131">
        <v>14.94781416</v>
      </c>
      <c r="H131">
        <v>-0.35774878900000001</v>
      </c>
      <c r="I131">
        <v>18.048875410000001</v>
      </c>
      <c r="J131">
        <v>32.638940779999999</v>
      </c>
      <c r="K131" t="s">
        <v>46</v>
      </c>
    </row>
    <row r="132" spans="1:11" x14ac:dyDescent="0.3">
      <c r="A132">
        <v>5</v>
      </c>
      <c r="B132" t="s">
        <v>30</v>
      </c>
      <c r="C132">
        <v>52</v>
      </c>
      <c r="D132" t="s">
        <v>54</v>
      </c>
      <c r="E132" t="s">
        <v>62</v>
      </c>
      <c r="F132" t="s">
        <v>14</v>
      </c>
      <c r="G132">
        <v>15.64242009</v>
      </c>
      <c r="H132">
        <v>-0.35386403399999999</v>
      </c>
      <c r="I132">
        <v>9.8544278330000008</v>
      </c>
      <c r="J132">
        <v>25.14298389</v>
      </c>
      <c r="K132" t="s">
        <v>46</v>
      </c>
    </row>
    <row r="133" spans="1:11" x14ac:dyDescent="0.3">
      <c r="A133">
        <v>5</v>
      </c>
      <c r="B133" t="s">
        <v>32</v>
      </c>
      <c r="C133">
        <v>53</v>
      </c>
      <c r="D133" t="s">
        <v>55</v>
      </c>
      <c r="E133" t="s">
        <v>62</v>
      </c>
      <c r="F133" t="s">
        <v>14</v>
      </c>
      <c r="G133">
        <v>17.255537589999999</v>
      </c>
      <c r="H133">
        <v>-0.345120178</v>
      </c>
      <c r="I133">
        <v>0.13237649300000001</v>
      </c>
      <c r="J133">
        <v>17.04279391</v>
      </c>
      <c r="K133" t="s">
        <v>46</v>
      </c>
    </row>
    <row r="134" spans="1:11" x14ac:dyDescent="0.3">
      <c r="A134">
        <v>1</v>
      </c>
      <c r="B134" t="s">
        <v>65</v>
      </c>
      <c r="C134">
        <v>54</v>
      </c>
      <c r="D134" t="s">
        <v>66</v>
      </c>
      <c r="E134" t="s">
        <v>62</v>
      </c>
      <c r="F134" t="s">
        <v>64</v>
      </c>
      <c r="G134">
        <v>3.78685200465</v>
      </c>
      <c r="H134">
        <v>-0.58854679923240005</v>
      </c>
      <c r="I134">
        <v>4.7720826276123001</v>
      </c>
      <c r="J134">
        <v>7.9703878330298998</v>
      </c>
      <c r="K134" t="s">
        <v>15</v>
      </c>
    </row>
    <row r="135" spans="1:11" x14ac:dyDescent="0.3">
      <c r="A135">
        <v>1</v>
      </c>
      <c r="B135" t="s">
        <v>28</v>
      </c>
      <c r="C135">
        <v>51</v>
      </c>
      <c r="D135" t="s">
        <v>29</v>
      </c>
      <c r="E135" t="s">
        <v>62</v>
      </c>
      <c r="F135" t="s">
        <v>64</v>
      </c>
      <c r="G135">
        <v>4.1553541886999996</v>
      </c>
      <c r="H135">
        <v>-0.60109885655999995</v>
      </c>
      <c r="I135">
        <v>3.8513780463253</v>
      </c>
      <c r="J135">
        <v>7.4056333784652999</v>
      </c>
      <c r="K135" t="s">
        <v>15</v>
      </c>
    </row>
    <row r="136" spans="1:11" x14ac:dyDescent="0.3">
      <c r="A136">
        <v>1</v>
      </c>
      <c r="B136" t="s">
        <v>67</v>
      </c>
      <c r="C136">
        <v>55</v>
      </c>
      <c r="D136" t="s">
        <v>68</v>
      </c>
      <c r="E136" t="s">
        <v>62</v>
      </c>
      <c r="F136" t="s">
        <v>64</v>
      </c>
      <c r="G136">
        <v>4.1810334852000004</v>
      </c>
      <c r="H136">
        <v>-0.57404870306279998</v>
      </c>
      <c r="I136">
        <v>3.5248719880619701</v>
      </c>
      <c r="J136">
        <v>7.1318567701991702</v>
      </c>
      <c r="K136" t="s">
        <v>15</v>
      </c>
    </row>
    <row r="137" spans="1:11" x14ac:dyDescent="0.3">
      <c r="A137">
        <v>1</v>
      </c>
      <c r="B137" t="s">
        <v>71</v>
      </c>
      <c r="C137">
        <v>7</v>
      </c>
      <c r="D137" t="s">
        <v>72</v>
      </c>
      <c r="E137" t="s">
        <v>62</v>
      </c>
      <c r="F137" t="s">
        <v>64</v>
      </c>
      <c r="G137">
        <v>4.4866620941999997</v>
      </c>
      <c r="H137">
        <v>-0.58062310271999995</v>
      </c>
      <c r="I137">
        <v>8.2457596939135005</v>
      </c>
      <c r="J137">
        <v>12.1517986853935</v>
      </c>
      <c r="K137" t="s">
        <v>15</v>
      </c>
    </row>
    <row r="138" spans="1:11" x14ac:dyDescent="0.3">
      <c r="A138">
        <v>1</v>
      </c>
      <c r="B138" t="s">
        <v>30</v>
      </c>
      <c r="C138">
        <v>52</v>
      </c>
      <c r="D138" t="s">
        <v>31</v>
      </c>
      <c r="E138" t="s">
        <v>62</v>
      </c>
      <c r="F138" t="s">
        <v>64</v>
      </c>
      <c r="G138">
        <v>4.4917371212999999</v>
      </c>
      <c r="H138">
        <v>-0.59430879071999998</v>
      </c>
      <c r="I138">
        <v>3.51064158205567</v>
      </c>
      <c r="J138">
        <v>7.4080699126356704</v>
      </c>
      <c r="K138" t="s">
        <v>15</v>
      </c>
    </row>
    <row r="139" spans="1:11" x14ac:dyDescent="0.3">
      <c r="A139">
        <v>1</v>
      </c>
      <c r="B139" t="s">
        <v>73</v>
      </c>
      <c r="C139">
        <v>8</v>
      </c>
      <c r="D139" t="s">
        <v>74</v>
      </c>
      <c r="E139" t="s">
        <v>62</v>
      </c>
      <c r="F139" t="s">
        <v>64</v>
      </c>
      <c r="G139">
        <v>4.5372928672499997</v>
      </c>
      <c r="H139">
        <v>-0.57485415485879998</v>
      </c>
      <c r="I139">
        <v>2.9503533955419501</v>
      </c>
      <c r="J139">
        <v>6.91279210793315</v>
      </c>
      <c r="K139" t="s">
        <v>15</v>
      </c>
    </row>
    <row r="140" spans="1:11" x14ac:dyDescent="0.3">
      <c r="A140">
        <v>1</v>
      </c>
      <c r="B140" t="s">
        <v>69</v>
      </c>
      <c r="C140">
        <v>56</v>
      </c>
      <c r="D140" t="s">
        <v>70</v>
      </c>
      <c r="E140" t="s">
        <v>62</v>
      </c>
      <c r="F140" t="s">
        <v>64</v>
      </c>
      <c r="G140">
        <v>4.6700073419999999</v>
      </c>
      <c r="H140">
        <v>-0.55853207732879995</v>
      </c>
      <c r="I140">
        <v>2.3764027205226301</v>
      </c>
      <c r="J140">
        <v>6.4878779851938297</v>
      </c>
      <c r="K140" t="s">
        <v>15</v>
      </c>
    </row>
    <row r="141" spans="1:11" x14ac:dyDescent="0.3">
      <c r="A141">
        <v>5</v>
      </c>
      <c r="B141" t="s">
        <v>65</v>
      </c>
      <c r="C141">
        <v>54</v>
      </c>
      <c r="D141" t="s">
        <v>75</v>
      </c>
      <c r="E141" t="s">
        <v>62</v>
      </c>
      <c r="F141" t="s">
        <v>64</v>
      </c>
      <c r="G141">
        <v>4.72208706255</v>
      </c>
      <c r="H141">
        <v>-0.58659533406719999</v>
      </c>
      <c r="I141">
        <v>6.9574731304451998</v>
      </c>
      <c r="J141">
        <v>11.092964858927999</v>
      </c>
      <c r="K141" t="s">
        <v>46</v>
      </c>
    </row>
    <row r="142" spans="1:11" x14ac:dyDescent="0.3">
      <c r="A142">
        <v>1</v>
      </c>
      <c r="B142" t="s">
        <v>32</v>
      </c>
      <c r="C142">
        <v>53</v>
      </c>
      <c r="D142" t="s">
        <v>33</v>
      </c>
      <c r="E142" t="s">
        <v>62</v>
      </c>
      <c r="F142" t="s">
        <v>64</v>
      </c>
      <c r="G142">
        <v>5.0439398509500002</v>
      </c>
      <c r="H142">
        <v>-0.57208371408000003</v>
      </c>
      <c r="I142">
        <v>-0.23962092350238401</v>
      </c>
      <c r="J142">
        <v>4.2322352133676198</v>
      </c>
      <c r="K142" t="s">
        <v>15</v>
      </c>
    </row>
    <row r="143" spans="1:11" x14ac:dyDescent="0.3">
      <c r="A143">
        <v>1</v>
      </c>
      <c r="B143" t="s">
        <v>18</v>
      </c>
      <c r="C143">
        <v>3</v>
      </c>
      <c r="D143" t="s">
        <v>19</v>
      </c>
      <c r="E143" t="s">
        <v>62</v>
      </c>
      <c r="F143" t="s">
        <v>64</v>
      </c>
      <c r="G143">
        <v>5.1163409154000004</v>
      </c>
      <c r="H143">
        <v>-0.60621755328000004</v>
      </c>
      <c r="I143">
        <v>-0.64372748953515602</v>
      </c>
      <c r="J143">
        <v>3.8663958725848402</v>
      </c>
      <c r="K143" t="s">
        <v>15</v>
      </c>
    </row>
    <row r="144" spans="1:11" x14ac:dyDescent="0.3">
      <c r="A144">
        <v>5</v>
      </c>
      <c r="B144" t="s">
        <v>28</v>
      </c>
      <c r="C144">
        <v>51</v>
      </c>
      <c r="D144" t="s">
        <v>53</v>
      </c>
      <c r="E144" t="s">
        <v>62</v>
      </c>
      <c r="F144" t="s">
        <v>64</v>
      </c>
      <c r="G144">
        <v>5.1172161612</v>
      </c>
      <c r="H144">
        <v>-0.59706223128000002</v>
      </c>
      <c r="I144">
        <v>5.01608026477584</v>
      </c>
      <c r="J144">
        <v>9.5362341946958402</v>
      </c>
      <c r="K144" t="s">
        <v>46</v>
      </c>
    </row>
    <row r="145" spans="1:11" x14ac:dyDescent="0.3">
      <c r="A145">
        <v>5</v>
      </c>
      <c r="B145" t="s">
        <v>67</v>
      </c>
      <c r="C145">
        <v>55</v>
      </c>
      <c r="D145" t="s">
        <v>76</v>
      </c>
      <c r="E145" t="s">
        <v>62</v>
      </c>
      <c r="F145" t="s">
        <v>64</v>
      </c>
      <c r="G145">
        <v>5.2409107822500003</v>
      </c>
      <c r="H145">
        <v>-0.57083872235400002</v>
      </c>
      <c r="I145">
        <v>6.4983520120375999</v>
      </c>
      <c r="J145">
        <v>11.1684240719336</v>
      </c>
      <c r="K145" t="s">
        <v>46</v>
      </c>
    </row>
    <row r="146" spans="1:11" x14ac:dyDescent="0.3">
      <c r="A146">
        <v>1</v>
      </c>
      <c r="B146" t="s">
        <v>26</v>
      </c>
      <c r="C146">
        <v>44</v>
      </c>
      <c r="D146" t="s">
        <v>27</v>
      </c>
      <c r="E146" t="s">
        <v>62</v>
      </c>
      <c r="F146" t="s">
        <v>64</v>
      </c>
      <c r="G146">
        <v>5.3787784050000003</v>
      </c>
      <c r="H146">
        <v>-0.58034827223999996</v>
      </c>
      <c r="I146">
        <v>5.0603914043484997</v>
      </c>
      <c r="J146">
        <v>9.8588215371085006</v>
      </c>
      <c r="K146" t="s">
        <v>15</v>
      </c>
    </row>
    <row r="147" spans="1:11" x14ac:dyDescent="0.3">
      <c r="A147">
        <v>5</v>
      </c>
      <c r="B147" t="s">
        <v>26</v>
      </c>
      <c r="C147">
        <v>44</v>
      </c>
      <c r="D147" t="s">
        <v>52</v>
      </c>
      <c r="E147" t="s">
        <v>62</v>
      </c>
      <c r="F147" t="s">
        <v>64</v>
      </c>
      <c r="G147">
        <v>5.5935219697500003</v>
      </c>
      <c r="H147">
        <v>-0.57611795759999995</v>
      </c>
      <c r="I147">
        <v>8.8358248719113597</v>
      </c>
      <c r="J147">
        <v>13.8532288840614</v>
      </c>
      <c r="K147" t="s">
        <v>46</v>
      </c>
    </row>
    <row r="148" spans="1:11" x14ac:dyDescent="0.3">
      <c r="A148">
        <v>1</v>
      </c>
      <c r="B148" t="s">
        <v>24</v>
      </c>
      <c r="C148">
        <v>43</v>
      </c>
      <c r="D148" t="s">
        <v>25</v>
      </c>
      <c r="E148" t="s">
        <v>62</v>
      </c>
      <c r="F148" t="s">
        <v>64</v>
      </c>
      <c r="G148">
        <v>5.6353725070499996</v>
      </c>
      <c r="H148">
        <v>-0.57788145719999995</v>
      </c>
      <c r="I148">
        <v>3.47151261509473</v>
      </c>
      <c r="J148">
        <v>8.5290036649447192</v>
      </c>
      <c r="K148" t="s">
        <v>15</v>
      </c>
    </row>
    <row r="149" spans="1:11" x14ac:dyDescent="0.3">
      <c r="A149">
        <v>5</v>
      </c>
      <c r="B149" t="s">
        <v>30</v>
      </c>
      <c r="C149">
        <v>52</v>
      </c>
      <c r="D149" t="s">
        <v>54</v>
      </c>
      <c r="E149" t="s">
        <v>62</v>
      </c>
      <c r="F149" t="s">
        <v>64</v>
      </c>
      <c r="G149">
        <v>5.6615497009500002</v>
      </c>
      <c r="H149">
        <v>-0.59032723464000003</v>
      </c>
      <c r="I149">
        <v>5.73364549120733</v>
      </c>
      <c r="J149">
        <v>10.804867957517301</v>
      </c>
      <c r="K149" t="s">
        <v>46</v>
      </c>
    </row>
    <row r="150" spans="1:11" x14ac:dyDescent="0.3">
      <c r="A150">
        <v>5</v>
      </c>
      <c r="B150" t="s">
        <v>73</v>
      </c>
      <c r="C150">
        <v>8</v>
      </c>
      <c r="D150" t="s">
        <v>79</v>
      </c>
      <c r="E150" t="s">
        <v>62</v>
      </c>
      <c r="F150" t="s">
        <v>64</v>
      </c>
      <c r="G150">
        <v>5.6816597194499998</v>
      </c>
      <c r="H150">
        <v>-0.57249334178639999</v>
      </c>
      <c r="I150">
        <v>5.9344363638816704</v>
      </c>
      <c r="J150">
        <v>11.0436027415453</v>
      </c>
      <c r="K150" t="s">
        <v>46</v>
      </c>
    </row>
    <row r="151" spans="1:11" x14ac:dyDescent="0.3">
      <c r="A151">
        <v>5</v>
      </c>
      <c r="B151" t="s">
        <v>71</v>
      </c>
      <c r="C151">
        <v>7</v>
      </c>
      <c r="D151" t="s">
        <v>78</v>
      </c>
      <c r="E151" t="s">
        <v>62</v>
      </c>
      <c r="F151" t="s">
        <v>64</v>
      </c>
      <c r="G151">
        <v>5.8065414692999999</v>
      </c>
      <c r="H151">
        <v>-0.57640248792000004</v>
      </c>
      <c r="I151">
        <v>11.700272465528499</v>
      </c>
      <c r="J151">
        <v>16.930411446908501</v>
      </c>
      <c r="K151" t="s">
        <v>46</v>
      </c>
    </row>
    <row r="152" spans="1:11" x14ac:dyDescent="0.3">
      <c r="A152">
        <v>5</v>
      </c>
      <c r="B152" t="s">
        <v>24</v>
      </c>
      <c r="C152">
        <v>43</v>
      </c>
      <c r="D152" t="s">
        <v>51</v>
      </c>
      <c r="E152" t="s">
        <v>62</v>
      </c>
      <c r="F152" t="s">
        <v>64</v>
      </c>
      <c r="G152">
        <v>5.8461393705000004</v>
      </c>
      <c r="H152">
        <v>-0.57316953672000004</v>
      </c>
      <c r="I152">
        <v>7.4421309845266999</v>
      </c>
      <c r="J152">
        <v>12.7151008183067</v>
      </c>
      <c r="K152" t="s">
        <v>46</v>
      </c>
    </row>
    <row r="153" spans="1:11" x14ac:dyDescent="0.3">
      <c r="A153">
        <v>1</v>
      </c>
      <c r="B153" t="s">
        <v>22</v>
      </c>
      <c r="C153">
        <v>42</v>
      </c>
      <c r="D153" t="s">
        <v>23</v>
      </c>
      <c r="E153" t="s">
        <v>62</v>
      </c>
      <c r="F153" t="s">
        <v>64</v>
      </c>
      <c r="G153">
        <v>5.8969335496499999</v>
      </c>
      <c r="H153">
        <v>-0.57549141000000004</v>
      </c>
      <c r="I153">
        <v>1.95108541200065</v>
      </c>
      <c r="J153">
        <v>7.2725275516506498</v>
      </c>
      <c r="K153" t="s">
        <v>15</v>
      </c>
    </row>
    <row r="154" spans="1:11" x14ac:dyDescent="0.3">
      <c r="A154">
        <v>5</v>
      </c>
      <c r="B154" t="s">
        <v>69</v>
      </c>
      <c r="C154">
        <v>56</v>
      </c>
      <c r="D154" t="s">
        <v>77</v>
      </c>
      <c r="E154" t="s">
        <v>62</v>
      </c>
      <c r="F154" t="s">
        <v>64</v>
      </c>
      <c r="G154">
        <v>6.07035461175</v>
      </c>
      <c r="H154">
        <v>-0.55307687927399996</v>
      </c>
      <c r="I154">
        <v>5.9506472430639699</v>
      </c>
      <c r="J154">
        <v>11.467924975540001</v>
      </c>
      <c r="K154" t="s">
        <v>46</v>
      </c>
    </row>
    <row r="155" spans="1:11" x14ac:dyDescent="0.3">
      <c r="A155">
        <v>5</v>
      </c>
      <c r="B155" t="s">
        <v>22</v>
      </c>
      <c r="C155">
        <v>42</v>
      </c>
      <c r="D155" t="s">
        <v>50</v>
      </c>
      <c r="E155" t="s">
        <v>62</v>
      </c>
      <c r="F155" t="s">
        <v>64</v>
      </c>
      <c r="G155">
        <v>6.1028565955499996</v>
      </c>
      <c r="H155">
        <v>-0.57031280208000001</v>
      </c>
      <c r="I155">
        <v>6.0781805547056003</v>
      </c>
      <c r="J155">
        <v>11.6107243481756</v>
      </c>
      <c r="K155" t="s">
        <v>46</v>
      </c>
    </row>
    <row r="156" spans="1:11" x14ac:dyDescent="0.3">
      <c r="A156">
        <v>5</v>
      </c>
      <c r="B156" t="s">
        <v>18</v>
      </c>
      <c r="C156">
        <v>3</v>
      </c>
      <c r="D156" t="s">
        <v>48</v>
      </c>
      <c r="E156" t="s">
        <v>62</v>
      </c>
      <c r="F156" t="s">
        <v>64</v>
      </c>
      <c r="G156">
        <v>6.1210587866999999</v>
      </c>
      <c r="H156">
        <v>-0.60130604304000002</v>
      </c>
      <c r="I156">
        <v>-1.2149227695363001</v>
      </c>
      <c r="J156">
        <v>4.3048299741236997</v>
      </c>
      <c r="K156" t="s">
        <v>46</v>
      </c>
    </row>
    <row r="157" spans="1:11" x14ac:dyDescent="0.3">
      <c r="A157">
        <v>1</v>
      </c>
      <c r="B157" t="s">
        <v>20</v>
      </c>
      <c r="C157">
        <v>41</v>
      </c>
      <c r="D157" t="s">
        <v>21</v>
      </c>
      <c r="E157" t="s">
        <v>62</v>
      </c>
      <c r="F157" t="s">
        <v>64</v>
      </c>
      <c r="G157">
        <v>6.1634738236500004</v>
      </c>
      <c r="H157">
        <v>-0.57319241903999996</v>
      </c>
      <c r="I157">
        <v>0.47232924263654402</v>
      </c>
      <c r="J157">
        <v>6.0626106472465402</v>
      </c>
      <c r="K157" t="s">
        <v>15</v>
      </c>
    </row>
    <row r="158" spans="1:11" x14ac:dyDescent="0.3">
      <c r="A158">
        <v>5</v>
      </c>
      <c r="B158" t="s">
        <v>20</v>
      </c>
      <c r="C158">
        <v>41</v>
      </c>
      <c r="D158" t="s">
        <v>49</v>
      </c>
      <c r="E158" t="s">
        <v>62</v>
      </c>
      <c r="F158" t="s">
        <v>64</v>
      </c>
      <c r="G158">
        <v>6.3538076101499996</v>
      </c>
      <c r="H158">
        <v>-0.56754518759999995</v>
      </c>
      <c r="I158">
        <v>4.7515256241401298</v>
      </c>
      <c r="J158">
        <v>10.5377880466901</v>
      </c>
      <c r="K158" t="s">
        <v>46</v>
      </c>
    </row>
    <row r="159" spans="1:11" x14ac:dyDescent="0.3">
      <c r="A159">
        <v>5</v>
      </c>
      <c r="B159" t="s">
        <v>32</v>
      </c>
      <c r="C159">
        <v>53</v>
      </c>
      <c r="D159" t="s">
        <v>55</v>
      </c>
      <c r="E159" t="s">
        <v>62</v>
      </c>
      <c r="F159" t="s">
        <v>64</v>
      </c>
      <c r="G159">
        <v>6.4856478258000001</v>
      </c>
      <c r="H159">
        <v>-0.56618774423999996</v>
      </c>
      <c r="I159">
        <v>4.1058605558450001</v>
      </c>
      <c r="J159">
        <v>10.025320637405001</v>
      </c>
      <c r="K159" t="s">
        <v>46</v>
      </c>
    </row>
    <row r="160" spans="1:11" x14ac:dyDescent="0.3">
      <c r="A160">
        <v>1</v>
      </c>
      <c r="B160" t="s">
        <v>18</v>
      </c>
      <c r="C160">
        <v>3</v>
      </c>
      <c r="D160" t="s">
        <v>19</v>
      </c>
      <c r="E160" t="s">
        <v>63</v>
      </c>
      <c r="F160" t="s">
        <v>14</v>
      </c>
      <c r="G160">
        <v>7.1952096430000001</v>
      </c>
      <c r="H160">
        <v>-0.35029285599999999</v>
      </c>
      <c r="I160">
        <v>0.96689999999999998</v>
      </c>
      <c r="J160">
        <v>7.8118167869999997</v>
      </c>
      <c r="K160" t="s">
        <v>15</v>
      </c>
    </row>
    <row r="161" spans="1:11" x14ac:dyDescent="0.3">
      <c r="A161">
        <v>5</v>
      </c>
      <c r="B161" t="s">
        <v>18</v>
      </c>
      <c r="C161">
        <v>3</v>
      </c>
      <c r="D161" t="s">
        <v>48</v>
      </c>
      <c r="E161" t="s">
        <v>63</v>
      </c>
      <c r="F161" t="s">
        <v>14</v>
      </c>
      <c r="G161">
        <v>7.6017795929999998</v>
      </c>
      <c r="H161">
        <v>-0.36119578800000002</v>
      </c>
      <c r="I161">
        <v>8.1366999999999994</v>
      </c>
      <c r="J161">
        <v>15.377283800000001</v>
      </c>
      <c r="K161" t="s">
        <v>46</v>
      </c>
    </row>
    <row r="162" spans="1:11" x14ac:dyDescent="0.3">
      <c r="A162">
        <v>1</v>
      </c>
      <c r="B162" t="s">
        <v>26</v>
      </c>
      <c r="C162">
        <v>44</v>
      </c>
      <c r="D162" t="s">
        <v>27</v>
      </c>
      <c r="E162" t="s">
        <v>63</v>
      </c>
      <c r="F162" t="s">
        <v>14</v>
      </c>
      <c r="G162">
        <v>8.3175256809999993</v>
      </c>
      <c r="H162">
        <v>-0.349022848</v>
      </c>
      <c r="I162">
        <v>7.7527999999999997</v>
      </c>
      <c r="J162">
        <v>15.721302830000001</v>
      </c>
      <c r="K162" t="s">
        <v>15</v>
      </c>
    </row>
    <row r="163" spans="1:11" x14ac:dyDescent="0.3">
      <c r="A163">
        <v>1</v>
      </c>
      <c r="B163" t="s">
        <v>24</v>
      </c>
      <c r="C163">
        <v>43</v>
      </c>
      <c r="D163" t="s">
        <v>25</v>
      </c>
      <c r="E163" t="s">
        <v>63</v>
      </c>
      <c r="F163" t="s">
        <v>14</v>
      </c>
      <c r="G163">
        <v>9.1039068759999999</v>
      </c>
      <c r="H163">
        <v>-0.34867337300000001</v>
      </c>
      <c r="I163">
        <v>6.9443000000000001</v>
      </c>
      <c r="J163">
        <v>15.699533499999999</v>
      </c>
      <c r="K163" t="s">
        <v>15</v>
      </c>
    </row>
    <row r="164" spans="1:11" x14ac:dyDescent="0.3">
      <c r="A164">
        <v>1</v>
      </c>
      <c r="B164" t="s">
        <v>16</v>
      </c>
      <c r="C164">
        <v>2</v>
      </c>
      <c r="D164" t="s">
        <v>17</v>
      </c>
      <c r="E164" t="s">
        <v>63</v>
      </c>
      <c r="F164" t="s">
        <v>14</v>
      </c>
      <c r="G164">
        <v>9.6486658980000009</v>
      </c>
      <c r="H164">
        <v>-0.34670640600000002</v>
      </c>
      <c r="I164">
        <v>2.5021333330000002</v>
      </c>
      <c r="J164">
        <v>11.80409283</v>
      </c>
      <c r="K164" t="s">
        <v>15</v>
      </c>
    </row>
    <row r="165" spans="1:11" x14ac:dyDescent="0.3">
      <c r="A165">
        <v>1</v>
      </c>
      <c r="B165" t="s">
        <v>22</v>
      </c>
      <c r="C165">
        <v>42</v>
      </c>
      <c r="D165" t="s">
        <v>23</v>
      </c>
      <c r="E165" t="s">
        <v>63</v>
      </c>
      <c r="F165" t="s">
        <v>14</v>
      </c>
      <c r="G165">
        <v>10.02764225</v>
      </c>
      <c r="H165">
        <v>-0.34838311500000002</v>
      </c>
      <c r="I165">
        <v>6.1798000000000002</v>
      </c>
      <c r="J165">
        <v>15.85905913</v>
      </c>
      <c r="K165" t="s">
        <v>15</v>
      </c>
    </row>
    <row r="166" spans="1:11" x14ac:dyDescent="0.3">
      <c r="A166">
        <v>5</v>
      </c>
      <c r="B166" t="s">
        <v>26</v>
      </c>
      <c r="C166">
        <v>44</v>
      </c>
      <c r="D166" t="s">
        <v>52</v>
      </c>
      <c r="E166" t="s">
        <v>63</v>
      </c>
      <c r="F166" t="s">
        <v>14</v>
      </c>
      <c r="G166">
        <v>10.17093777</v>
      </c>
      <c r="H166">
        <v>-0.35986631000000002</v>
      </c>
      <c r="I166">
        <v>9.8446333330000009</v>
      </c>
      <c r="J166">
        <v>19.655704790000001</v>
      </c>
      <c r="K166" t="s">
        <v>46</v>
      </c>
    </row>
    <row r="167" spans="1:11" x14ac:dyDescent="0.3">
      <c r="A167">
        <v>1</v>
      </c>
      <c r="B167" t="s">
        <v>20</v>
      </c>
      <c r="C167">
        <v>41</v>
      </c>
      <c r="D167" t="s">
        <v>21</v>
      </c>
      <c r="E167" t="s">
        <v>63</v>
      </c>
      <c r="F167" t="s">
        <v>14</v>
      </c>
      <c r="G167">
        <v>11.066756590000001</v>
      </c>
      <c r="H167">
        <v>-0.34829781300000001</v>
      </c>
      <c r="I167">
        <v>5.5271333330000001</v>
      </c>
      <c r="J167">
        <v>16.24559211</v>
      </c>
      <c r="K167" t="s">
        <v>15</v>
      </c>
    </row>
    <row r="168" spans="1:11" x14ac:dyDescent="0.3">
      <c r="A168">
        <v>5</v>
      </c>
      <c r="B168" t="s">
        <v>24</v>
      </c>
      <c r="C168">
        <v>43</v>
      </c>
      <c r="D168" t="s">
        <v>51</v>
      </c>
      <c r="E168" t="s">
        <v>63</v>
      </c>
      <c r="F168" t="s">
        <v>14</v>
      </c>
      <c r="G168">
        <v>11.26752254</v>
      </c>
      <c r="H168">
        <v>-0.35956086500000001</v>
      </c>
      <c r="I168">
        <v>9.1864666669999995</v>
      </c>
      <c r="J168">
        <v>20.09442834</v>
      </c>
      <c r="K168" t="s">
        <v>46</v>
      </c>
    </row>
    <row r="169" spans="1:11" x14ac:dyDescent="0.3">
      <c r="A169">
        <v>1</v>
      </c>
      <c r="B169" t="s">
        <v>11</v>
      </c>
      <c r="C169">
        <v>1</v>
      </c>
      <c r="D169" t="s">
        <v>12</v>
      </c>
      <c r="E169" t="s">
        <v>63</v>
      </c>
      <c r="F169" t="s">
        <v>14</v>
      </c>
      <c r="G169">
        <v>11.648540649999999</v>
      </c>
      <c r="H169">
        <v>-0.34818148900000001</v>
      </c>
      <c r="I169">
        <v>5.2279333330000002</v>
      </c>
      <c r="J169">
        <v>16.528292489999998</v>
      </c>
      <c r="K169" t="s">
        <v>15</v>
      </c>
    </row>
    <row r="170" spans="1:11" x14ac:dyDescent="0.3">
      <c r="A170">
        <v>5</v>
      </c>
      <c r="B170" t="s">
        <v>16</v>
      </c>
      <c r="C170">
        <v>2</v>
      </c>
      <c r="D170" t="s">
        <v>47</v>
      </c>
      <c r="E170" t="s">
        <v>63</v>
      </c>
      <c r="F170" t="s">
        <v>14</v>
      </c>
      <c r="G170">
        <v>11.979640209999999</v>
      </c>
      <c r="H170">
        <v>-0.36166125999999998</v>
      </c>
      <c r="I170">
        <v>6.6967999999999996</v>
      </c>
      <c r="J170">
        <v>18.314778950000001</v>
      </c>
      <c r="K170" t="s">
        <v>46</v>
      </c>
    </row>
    <row r="171" spans="1:11" x14ac:dyDescent="0.3">
      <c r="A171">
        <v>1</v>
      </c>
      <c r="B171" t="s">
        <v>28</v>
      </c>
      <c r="C171">
        <v>51</v>
      </c>
      <c r="D171" t="s">
        <v>29</v>
      </c>
      <c r="E171" t="s">
        <v>63</v>
      </c>
      <c r="F171" t="s">
        <v>14</v>
      </c>
      <c r="G171">
        <v>12.10698335</v>
      </c>
      <c r="H171">
        <v>-0.34681426100000001</v>
      </c>
      <c r="I171">
        <v>4.6339333329999999</v>
      </c>
      <c r="J171">
        <v>16.394102419999999</v>
      </c>
      <c r="K171" t="s">
        <v>15</v>
      </c>
    </row>
    <row r="172" spans="1:11" x14ac:dyDescent="0.3">
      <c r="A172">
        <v>5</v>
      </c>
      <c r="B172" t="s">
        <v>22</v>
      </c>
      <c r="C172">
        <v>42</v>
      </c>
      <c r="D172" t="s">
        <v>50</v>
      </c>
      <c r="E172" t="s">
        <v>63</v>
      </c>
      <c r="F172" t="s">
        <v>14</v>
      </c>
      <c r="G172">
        <v>12.4592393</v>
      </c>
      <c r="H172">
        <v>-0.35930511900000001</v>
      </c>
      <c r="I172">
        <v>8.5836666669999993</v>
      </c>
      <c r="J172">
        <v>20.683600850000001</v>
      </c>
      <c r="K172" t="s">
        <v>46</v>
      </c>
    </row>
    <row r="173" spans="1:11" x14ac:dyDescent="0.3">
      <c r="A173">
        <v>1</v>
      </c>
      <c r="B173" t="s">
        <v>30</v>
      </c>
      <c r="C173">
        <v>52</v>
      </c>
      <c r="D173" t="s">
        <v>31</v>
      </c>
      <c r="E173" t="s">
        <v>63</v>
      </c>
      <c r="F173" t="s">
        <v>14</v>
      </c>
      <c r="G173">
        <v>12.780977289999999</v>
      </c>
      <c r="H173">
        <v>-0.34226309999999999</v>
      </c>
      <c r="I173">
        <v>3.9178333329999999</v>
      </c>
      <c r="J173">
        <v>16.356547519999999</v>
      </c>
      <c r="K173" t="s">
        <v>15</v>
      </c>
    </row>
    <row r="174" spans="1:11" x14ac:dyDescent="0.3">
      <c r="A174">
        <v>5</v>
      </c>
      <c r="B174" t="s">
        <v>20</v>
      </c>
      <c r="C174">
        <v>41</v>
      </c>
      <c r="D174" t="s">
        <v>49</v>
      </c>
      <c r="E174" t="s">
        <v>63</v>
      </c>
      <c r="F174" t="s">
        <v>14</v>
      </c>
      <c r="G174">
        <v>13.7860692</v>
      </c>
      <c r="H174">
        <v>-0.35908241299999999</v>
      </c>
      <c r="I174">
        <v>8.1491666669999994</v>
      </c>
      <c r="J174">
        <v>21.57615346</v>
      </c>
      <c r="K174" t="s">
        <v>46</v>
      </c>
    </row>
    <row r="175" spans="1:11" x14ac:dyDescent="0.3">
      <c r="A175">
        <v>1</v>
      </c>
      <c r="B175" t="s">
        <v>32</v>
      </c>
      <c r="C175">
        <v>53</v>
      </c>
      <c r="D175" t="s">
        <v>33</v>
      </c>
      <c r="E175" t="s">
        <v>63</v>
      </c>
      <c r="F175" t="s">
        <v>14</v>
      </c>
      <c r="G175">
        <v>14.183566000000001</v>
      </c>
      <c r="H175">
        <v>-0.329945928</v>
      </c>
      <c r="I175">
        <v>3.3069666670000002</v>
      </c>
      <c r="J175">
        <v>17.160586739999999</v>
      </c>
      <c r="K175" t="s">
        <v>15</v>
      </c>
    </row>
    <row r="176" spans="1:11" x14ac:dyDescent="0.3">
      <c r="A176">
        <v>5</v>
      </c>
      <c r="B176" t="s">
        <v>11</v>
      </c>
      <c r="C176">
        <v>1</v>
      </c>
      <c r="D176" t="s">
        <v>45</v>
      </c>
      <c r="E176" t="s">
        <v>63</v>
      </c>
      <c r="F176" t="s">
        <v>14</v>
      </c>
      <c r="G176">
        <v>14.479319390000001</v>
      </c>
      <c r="H176">
        <v>-0.35900589799999999</v>
      </c>
      <c r="I176">
        <v>7.9482333330000001</v>
      </c>
      <c r="J176">
        <v>22.068546829999999</v>
      </c>
      <c r="K176" t="s">
        <v>46</v>
      </c>
    </row>
    <row r="177" spans="1:11" x14ac:dyDescent="0.3">
      <c r="A177">
        <v>5</v>
      </c>
      <c r="B177" t="s">
        <v>28</v>
      </c>
      <c r="C177">
        <v>51</v>
      </c>
      <c r="D177" t="s">
        <v>53</v>
      </c>
      <c r="E177" t="s">
        <v>63</v>
      </c>
      <c r="F177" t="s">
        <v>14</v>
      </c>
      <c r="G177">
        <v>14.94781416</v>
      </c>
      <c r="H177">
        <v>-0.35774878900000001</v>
      </c>
      <c r="I177">
        <v>7.4931999999999999</v>
      </c>
      <c r="J177">
        <v>22.083265369999999</v>
      </c>
      <c r="K177" t="s">
        <v>46</v>
      </c>
    </row>
    <row r="178" spans="1:11" x14ac:dyDescent="0.3">
      <c r="A178">
        <v>5</v>
      </c>
      <c r="B178" t="s">
        <v>30</v>
      </c>
      <c r="C178">
        <v>52</v>
      </c>
      <c r="D178" t="s">
        <v>54</v>
      </c>
      <c r="E178" t="s">
        <v>63</v>
      </c>
      <c r="F178" t="s">
        <v>14</v>
      </c>
      <c r="G178">
        <v>15.64242009</v>
      </c>
      <c r="H178">
        <v>-0.35386403399999999</v>
      </c>
      <c r="I178">
        <v>6.9564000000000004</v>
      </c>
      <c r="J178">
        <v>22.24495606</v>
      </c>
      <c r="K178" t="s">
        <v>46</v>
      </c>
    </row>
    <row r="179" spans="1:11" x14ac:dyDescent="0.3">
      <c r="A179">
        <v>5</v>
      </c>
      <c r="B179" t="s">
        <v>32</v>
      </c>
      <c r="C179">
        <v>53</v>
      </c>
      <c r="D179" t="s">
        <v>55</v>
      </c>
      <c r="E179" t="s">
        <v>63</v>
      </c>
      <c r="F179" t="s">
        <v>14</v>
      </c>
      <c r="G179">
        <v>17.255537589999999</v>
      </c>
      <c r="H179">
        <v>-0.345120178</v>
      </c>
      <c r="I179">
        <v>6.4122666669999999</v>
      </c>
      <c r="J179">
        <v>23.322684079999998</v>
      </c>
      <c r="K179" t="s">
        <v>46</v>
      </c>
    </row>
    <row r="180" spans="1:11" x14ac:dyDescent="0.3">
      <c r="A180">
        <v>1</v>
      </c>
      <c r="B180" t="s">
        <v>65</v>
      </c>
      <c r="C180">
        <v>54</v>
      </c>
      <c r="D180" t="s">
        <v>66</v>
      </c>
      <c r="E180" t="s">
        <v>63</v>
      </c>
      <c r="F180" t="s">
        <v>64</v>
      </c>
      <c r="G180">
        <v>3.78685200465</v>
      </c>
      <c r="H180">
        <v>-0.58854679923240005</v>
      </c>
      <c r="I180">
        <v>0.17508333333333201</v>
      </c>
      <c r="J180">
        <v>3.3733885387509299</v>
      </c>
      <c r="K180" t="s">
        <v>15</v>
      </c>
    </row>
    <row r="181" spans="1:11" x14ac:dyDescent="0.3">
      <c r="A181">
        <v>1</v>
      </c>
      <c r="B181" t="s">
        <v>28</v>
      </c>
      <c r="C181">
        <v>51</v>
      </c>
      <c r="D181" t="s">
        <v>29</v>
      </c>
      <c r="E181" t="s">
        <v>63</v>
      </c>
      <c r="F181" t="s">
        <v>64</v>
      </c>
      <c r="G181">
        <v>4.1553541886999996</v>
      </c>
      <c r="H181">
        <v>-0.60109885655999995</v>
      </c>
      <c r="I181">
        <v>-0.14721666666666899</v>
      </c>
      <c r="J181">
        <v>3.4070386654733298</v>
      </c>
      <c r="K181" t="s">
        <v>15</v>
      </c>
    </row>
    <row r="182" spans="1:11" x14ac:dyDescent="0.3">
      <c r="A182">
        <v>1</v>
      </c>
      <c r="B182" t="s">
        <v>67</v>
      </c>
      <c r="C182">
        <v>55</v>
      </c>
      <c r="D182" t="s">
        <v>68</v>
      </c>
      <c r="E182" t="s">
        <v>63</v>
      </c>
      <c r="F182" t="s">
        <v>64</v>
      </c>
      <c r="G182">
        <v>4.1810334852000004</v>
      </c>
      <c r="H182">
        <v>-0.57404870306279998</v>
      </c>
      <c r="I182">
        <v>0.127233333333333</v>
      </c>
      <c r="J182">
        <v>3.7342181154705298</v>
      </c>
      <c r="K182" t="s">
        <v>15</v>
      </c>
    </row>
    <row r="183" spans="1:11" x14ac:dyDescent="0.3">
      <c r="A183">
        <v>1</v>
      </c>
      <c r="B183" t="s">
        <v>71</v>
      </c>
      <c r="C183">
        <v>7</v>
      </c>
      <c r="D183" t="s">
        <v>72</v>
      </c>
      <c r="E183" t="s">
        <v>63</v>
      </c>
      <c r="F183" t="s">
        <v>64</v>
      </c>
      <c r="G183">
        <v>4.4866620941999997</v>
      </c>
      <c r="H183">
        <v>-0.58062310271999995</v>
      </c>
      <c r="I183">
        <v>0.63891666666666702</v>
      </c>
      <c r="J183">
        <v>4.5449556581466704</v>
      </c>
      <c r="K183" t="s">
        <v>15</v>
      </c>
    </row>
    <row r="184" spans="1:11" x14ac:dyDescent="0.3">
      <c r="A184">
        <v>1</v>
      </c>
      <c r="B184" t="s">
        <v>30</v>
      </c>
      <c r="C184">
        <v>52</v>
      </c>
      <c r="D184" t="s">
        <v>31</v>
      </c>
      <c r="E184" t="s">
        <v>63</v>
      </c>
      <c r="F184" t="s">
        <v>64</v>
      </c>
      <c r="G184">
        <v>4.4917371212999999</v>
      </c>
      <c r="H184">
        <v>-0.59430879071999998</v>
      </c>
      <c r="I184">
        <v>-0.41616666666666702</v>
      </c>
      <c r="J184">
        <v>3.48126166391333</v>
      </c>
      <c r="K184" t="s">
        <v>15</v>
      </c>
    </row>
    <row r="185" spans="1:11" x14ac:dyDescent="0.3">
      <c r="A185">
        <v>1</v>
      </c>
      <c r="B185" t="s">
        <v>73</v>
      </c>
      <c r="C185">
        <v>8</v>
      </c>
      <c r="D185" t="s">
        <v>74</v>
      </c>
      <c r="E185" t="s">
        <v>63</v>
      </c>
      <c r="F185" t="s">
        <v>64</v>
      </c>
      <c r="G185">
        <v>4.5372928672499997</v>
      </c>
      <c r="H185">
        <v>-0.57485415485879998</v>
      </c>
      <c r="I185">
        <v>-4.7666666666669598E-2</v>
      </c>
      <c r="J185">
        <v>3.9147720457245301</v>
      </c>
      <c r="K185" t="s">
        <v>15</v>
      </c>
    </row>
    <row r="186" spans="1:11" x14ac:dyDescent="0.3">
      <c r="A186">
        <v>1</v>
      </c>
      <c r="B186" t="s">
        <v>69</v>
      </c>
      <c r="C186">
        <v>56</v>
      </c>
      <c r="D186" t="s">
        <v>70</v>
      </c>
      <c r="E186" t="s">
        <v>63</v>
      </c>
      <c r="F186" t="s">
        <v>64</v>
      </c>
      <c r="G186">
        <v>4.6700073419999999</v>
      </c>
      <c r="H186">
        <v>-0.55853207732879995</v>
      </c>
      <c r="I186">
        <v>6.3433333333335201E-2</v>
      </c>
      <c r="J186">
        <v>4.1749085980045404</v>
      </c>
      <c r="K186" t="s">
        <v>15</v>
      </c>
    </row>
    <row r="187" spans="1:11" x14ac:dyDescent="0.3">
      <c r="A187">
        <v>5</v>
      </c>
      <c r="B187" t="s">
        <v>65</v>
      </c>
      <c r="C187">
        <v>54</v>
      </c>
      <c r="D187" t="s">
        <v>75</v>
      </c>
      <c r="E187" t="s">
        <v>63</v>
      </c>
      <c r="F187" t="s">
        <v>64</v>
      </c>
      <c r="G187">
        <v>4.72208706255</v>
      </c>
      <c r="H187">
        <v>-0.58659533406719999</v>
      </c>
      <c r="I187">
        <v>-0.12796666666666801</v>
      </c>
      <c r="J187">
        <v>4.0075250618161302</v>
      </c>
      <c r="K187" t="s">
        <v>46</v>
      </c>
    </row>
    <row r="188" spans="1:11" x14ac:dyDescent="0.3">
      <c r="A188">
        <v>1</v>
      </c>
      <c r="B188" t="s">
        <v>32</v>
      </c>
      <c r="C188">
        <v>53</v>
      </c>
      <c r="D188" t="s">
        <v>33</v>
      </c>
      <c r="E188" t="s">
        <v>63</v>
      </c>
      <c r="F188" t="s">
        <v>64</v>
      </c>
      <c r="G188">
        <v>5.0439398509500002</v>
      </c>
      <c r="H188">
        <v>-0.57208371408000003</v>
      </c>
      <c r="I188">
        <v>-1.0127333333333299</v>
      </c>
      <c r="J188">
        <v>3.4591228035366699</v>
      </c>
      <c r="K188" t="s">
        <v>15</v>
      </c>
    </row>
    <row r="189" spans="1:11" x14ac:dyDescent="0.3">
      <c r="A189">
        <v>1</v>
      </c>
      <c r="B189" t="s">
        <v>18</v>
      </c>
      <c r="C189">
        <v>3</v>
      </c>
      <c r="D189" t="s">
        <v>19</v>
      </c>
      <c r="E189" t="s">
        <v>63</v>
      </c>
      <c r="F189" t="s">
        <v>64</v>
      </c>
      <c r="G189">
        <v>5.1163409154000004</v>
      </c>
      <c r="H189">
        <v>-0.60621755328000004</v>
      </c>
      <c r="I189">
        <v>-0.81766666666666699</v>
      </c>
      <c r="J189">
        <v>3.69245669545333</v>
      </c>
      <c r="K189" t="s">
        <v>15</v>
      </c>
    </row>
    <row r="190" spans="1:11" x14ac:dyDescent="0.3">
      <c r="A190">
        <v>5</v>
      </c>
      <c r="B190" t="s">
        <v>28</v>
      </c>
      <c r="C190">
        <v>51</v>
      </c>
      <c r="D190" t="s">
        <v>53</v>
      </c>
      <c r="E190" t="s">
        <v>63</v>
      </c>
      <c r="F190" t="s">
        <v>64</v>
      </c>
      <c r="G190">
        <v>5.1172161612</v>
      </c>
      <c r="H190">
        <v>-0.59706223128000002</v>
      </c>
      <c r="I190">
        <v>-0.57089999999999996</v>
      </c>
      <c r="J190">
        <v>3.9492539299199998</v>
      </c>
      <c r="K190" t="s">
        <v>46</v>
      </c>
    </row>
    <row r="191" spans="1:11" x14ac:dyDescent="0.3">
      <c r="A191">
        <v>5</v>
      </c>
      <c r="B191" t="s">
        <v>67</v>
      </c>
      <c r="C191">
        <v>55</v>
      </c>
      <c r="D191" t="s">
        <v>76</v>
      </c>
      <c r="E191" t="s">
        <v>63</v>
      </c>
      <c r="F191" t="s">
        <v>64</v>
      </c>
      <c r="G191">
        <v>5.2409107822500003</v>
      </c>
      <c r="H191">
        <v>-0.57083872235400002</v>
      </c>
      <c r="I191">
        <v>-0.13236666666666699</v>
      </c>
      <c r="J191">
        <v>4.5377053932293299</v>
      </c>
      <c r="K191" t="s">
        <v>46</v>
      </c>
    </row>
    <row r="192" spans="1:11" x14ac:dyDescent="0.3">
      <c r="A192">
        <v>1</v>
      </c>
      <c r="B192" t="s">
        <v>26</v>
      </c>
      <c r="C192">
        <v>44</v>
      </c>
      <c r="D192" t="s">
        <v>27</v>
      </c>
      <c r="E192" t="s">
        <v>63</v>
      </c>
      <c r="F192" t="s">
        <v>64</v>
      </c>
      <c r="G192">
        <v>5.3787784050000003</v>
      </c>
      <c r="H192">
        <v>-0.58034827223999996</v>
      </c>
      <c r="I192">
        <v>0.21761666666666701</v>
      </c>
      <c r="J192">
        <v>5.01604679942667</v>
      </c>
      <c r="K192" t="s">
        <v>15</v>
      </c>
    </row>
    <row r="193" spans="1:11" x14ac:dyDescent="0.3">
      <c r="A193">
        <v>5</v>
      </c>
      <c r="B193" t="s">
        <v>26</v>
      </c>
      <c r="C193">
        <v>44</v>
      </c>
      <c r="D193" t="s">
        <v>52</v>
      </c>
      <c r="E193" t="s">
        <v>63</v>
      </c>
      <c r="F193" t="s">
        <v>64</v>
      </c>
      <c r="G193">
        <v>5.5935219697500003</v>
      </c>
      <c r="H193">
        <v>-0.57611795759999995</v>
      </c>
      <c r="I193">
        <v>1.6500000000000601E-2</v>
      </c>
      <c r="J193">
        <v>5.0339040121499998</v>
      </c>
      <c r="K193" t="s">
        <v>46</v>
      </c>
    </row>
    <row r="194" spans="1:11" x14ac:dyDescent="0.3">
      <c r="A194">
        <v>1</v>
      </c>
      <c r="B194" t="s">
        <v>24</v>
      </c>
      <c r="C194">
        <v>43</v>
      </c>
      <c r="D194" t="s">
        <v>25</v>
      </c>
      <c r="E194" t="s">
        <v>63</v>
      </c>
      <c r="F194" t="s">
        <v>64</v>
      </c>
      <c r="G194">
        <v>5.6353725070499996</v>
      </c>
      <c r="H194">
        <v>-0.57788145719999995</v>
      </c>
      <c r="I194">
        <v>-0.14043333333333199</v>
      </c>
      <c r="J194">
        <v>4.9170577165166698</v>
      </c>
      <c r="K194" t="s">
        <v>15</v>
      </c>
    </row>
    <row r="195" spans="1:11" x14ac:dyDescent="0.3">
      <c r="A195">
        <v>5</v>
      </c>
      <c r="B195" t="s">
        <v>30</v>
      </c>
      <c r="C195">
        <v>52</v>
      </c>
      <c r="D195" t="s">
        <v>54</v>
      </c>
      <c r="E195" t="s">
        <v>63</v>
      </c>
      <c r="F195" t="s">
        <v>64</v>
      </c>
      <c r="G195">
        <v>5.6615497009500002</v>
      </c>
      <c r="H195">
        <v>-0.59032723464000003</v>
      </c>
      <c r="I195">
        <v>-0.83691666666666698</v>
      </c>
      <c r="J195">
        <v>4.2343057996433302</v>
      </c>
      <c r="K195" t="s">
        <v>46</v>
      </c>
    </row>
    <row r="196" spans="1:11" x14ac:dyDescent="0.3">
      <c r="A196">
        <v>5</v>
      </c>
      <c r="B196" t="s">
        <v>73</v>
      </c>
      <c r="C196">
        <v>8</v>
      </c>
      <c r="D196" t="s">
        <v>79</v>
      </c>
      <c r="E196" t="s">
        <v>63</v>
      </c>
      <c r="F196" t="s">
        <v>64</v>
      </c>
      <c r="G196">
        <v>5.6816597194499998</v>
      </c>
      <c r="H196">
        <v>-0.57249334178639999</v>
      </c>
      <c r="I196">
        <v>-0.221283333333336</v>
      </c>
      <c r="J196">
        <v>4.8878830443302599</v>
      </c>
      <c r="K196" t="s">
        <v>46</v>
      </c>
    </row>
    <row r="197" spans="1:11" x14ac:dyDescent="0.3">
      <c r="A197">
        <v>5</v>
      </c>
      <c r="B197" t="s">
        <v>71</v>
      </c>
      <c r="C197">
        <v>7</v>
      </c>
      <c r="D197" t="s">
        <v>78</v>
      </c>
      <c r="E197" t="s">
        <v>63</v>
      </c>
      <c r="F197" t="s">
        <v>64</v>
      </c>
      <c r="G197">
        <v>5.8065414692999999</v>
      </c>
      <c r="H197">
        <v>-0.57640248792000004</v>
      </c>
      <c r="I197">
        <v>0.65651666666666697</v>
      </c>
      <c r="J197">
        <v>5.8866556480466699</v>
      </c>
      <c r="K197" t="s">
        <v>46</v>
      </c>
    </row>
    <row r="198" spans="1:11" x14ac:dyDescent="0.3">
      <c r="A198">
        <v>5</v>
      </c>
      <c r="B198" t="s">
        <v>24</v>
      </c>
      <c r="C198">
        <v>43</v>
      </c>
      <c r="D198" t="s">
        <v>51</v>
      </c>
      <c r="E198" t="s">
        <v>63</v>
      </c>
      <c r="F198" t="s">
        <v>64</v>
      </c>
      <c r="G198">
        <v>5.8461393705000004</v>
      </c>
      <c r="H198">
        <v>-0.57316953672000004</v>
      </c>
      <c r="I198">
        <v>-0.363916666666668</v>
      </c>
      <c r="J198">
        <v>4.9090531671133304</v>
      </c>
      <c r="K198" t="s">
        <v>46</v>
      </c>
    </row>
    <row r="199" spans="1:11" x14ac:dyDescent="0.3">
      <c r="A199">
        <v>1</v>
      </c>
      <c r="B199" t="s">
        <v>22</v>
      </c>
      <c r="C199">
        <v>42</v>
      </c>
      <c r="D199" t="s">
        <v>23</v>
      </c>
      <c r="E199" t="s">
        <v>63</v>
      </c>
      <c r="F199" t="s">
        <v>64</v>
      </c>
      <c r="G199">
        <v>5.8969335496499999</v>
      </c>
      <c r="H199">
        <v>-0.57549141000000004</v>
      </c>
      <c r="I199">
        <v>-0.49059999999999998</v>
      </c>
      <c r="J199">
        <v>4.8308421396499996</v>
      </c>
      <c r="K199" t="s">
        <v>15</v>
      </c>
    </row>
    <row r="200" spans="1:11" x14ac:dyDescent="0.3">
      <c r="A200">
        <v>5</v>
      </c>
      <c r="B200" t="s">
        <v>69</v>
      </c>
      <c r="C200">
        <v>56</v>
      </c>
      <c r="D200" t="s">
        <v>77</v>
      </c>
      <c r="E200" t="s">
        <v>63</v>
      </c>
      <c r="F200" t="s">
        <v>64</v>
      </c>
      <c r="G200">
        <v>6.07035461175</v>
      </c>
      <c r="H200">
        <v>-0.55307687927399996</v>
      </c>
      <c r="I200">
        <v>-0.13878333333333201</v>
      </c>
      <c r="J200">
        <v>5.3784943991426699</v>
      </c>
      <c r="K200" t="s">
        <v>46</v>
      </c>
    </row>
    <row r="201" spans="1:11" x14ac:dyDescent="0.3">
      <c r="A201">
        <v>5</v>
      </c>
      <c r="B201" t="s">
        <v>22</v>
      </c>
      <c r="C201">
        <v>42</v>
      </c>
      <c r="D201" t="s">
        <v>50</v>
      </c>
      <c r="E201" t="s">
        <v>63</v>
      </c>
      <c r="F201" t="s">
        <v>64</v>
      </c>
      <c r="G201">
        <v>6.1028565955499996</v>
      </c>
      <c r="H201">
        <v>-0.57031280208000001</v>
      </c>
      <c r="I201">
        <v>-0.74195</v>
      </c>
      <c r="J201">
        <v>4.7905937934700003</v>
      </c>
      <c r="K201" t="s">
        <v>46</v>
      </c>
    </row>
    <row r="202" spans="1:11" x14ac:dyDescent="0.3">
      <c r="A202">
        <v>5</v>
      </c>
      <c r="B202" t="s">
        <v>18</v>
      </c>
      <c r="C202">
        <v>3</v>
      </c>
      <c r="D202" t="s">
        <v>48</v>
      </c>
      <c r="E202" t="s">
        <v>63</v>
      </c>
      <c r="F202" t="s">
        <v>64</v>
      </c>
      <c r="G202">
        <v>6.1210587866999999</v>
      </c>
      <c r="H202">
        <v>-0.60130604304000002</v>
      </c>
      <c r="I202">
        <v>-1.5786833333333301</v>
      </c>
      <c r="J202">
        <v>3.9410694103266701</v>
      </c>
      <c r="K202" t="s">
        <v>46</v>
      </c>
    </row>
    <row r="203" spans="1:11" x14ac:dyDescent="0.3">
      <c r="A203">
        <v>1</v>
      </c>
      <c r="B203" t="s">
        <v>20</v>
      </c>
      <c r="C203">
        <v>41</v>
      </c>
      <c r="D203" t="s">
        <v>21</v>
      </c>
      <c r="E203" t="s">
        <v>63</v>
      </c>
      <c r="F203" t="s">
        <v>64</v>
      </c>
      <c r="G203">
        <v>6.1634738236500004</v>
      </c>
      <c r="H203">
        <v>-0.57319241903999996</v>
      </c>
      <c r="I203">
        <v>-0.84131666666667004</v>
      </c>
      <c r="J203">
        <v>4.7489647379433304</v>
      </c>
      <c r="K203" t="s">
        <v>15</v>
      </c>
    </row>
    <row r="204" spans="1:11" x14ac:dyDescent="0.3">
      <c r="A204">
        <v>5</v>
      </c>
      <c r="B204" t="s">
        <v>20</v>
      </c>
      <c r="C204">
        <v>41</v>
      </c>
      <c r="D204" t="s">
        <v>49</v>
      </c>
      <c r="E204" t="s">
        <v>63</v>
      </c>
      <c r="F204" t="s">
        <v>64</v>
      </c>
      <c r="G204">
        <v>6.3538076101499996</v>
      </c>
      <c r="H204">
        <v>-0.56754518759999995</v>
      </c>
      <c r="I204">
        <v>-1.11466666666667</v>
      </c>
      <c r="J204">
        <v>4.6715957558833301</v>
      </c>
      <c r="K204" t="s">
        <v>46</v>
      </c>
    </row>
    <row r="205" spans="1:11" x14ac:dyDescent="0.3">
      <c r="A205">
        <v>5</v>
      </c>
      <c r="B205" t="s">
        <v>32</v>
      </c>
      <c r="C205">
        <v>53</v>
      </c>
      <c r="D205" t="s">
        <v>55</v>
      </c>
      <c r="E205" t="s">
        <v>63</v>
      </c>
      <c r="F205" t="s">
        <v>64</v>
      </c>
      <c r="G205">
        <v>6.4856478258000001</v>
      </c>
      <c r="H205">
        <v>-0.56618774423999996</v>
      </c>
      <c r="I205">
        <v>-1.29616666666667</v>
      </c>
      <c r="J205">
        <v>4.6232934148933298</v>
      </c>
      <c r="K205" t="s">
        <v>46</v>
      </c>
    </row>
  </sheetData>
  <sortState xmlns:xlrd2="http://schemas.microsoft.com/office/spreadsheetml/2017/richdata2" ref="A2:K205">
    <sortCondition ref="E1:E2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3"/>
  <sheetViews>
    <sheetView workbookViewId="0">
      <selection activeCell="K64" sqref="K64"/>
    </sheetView>
  </sheetViews>
  <sheetFormatPr defaultRowHeight="14.4" x14ac:dyDescent="0.3"/>
  <cols>
    <col min="1" max="1" width="15.33203125" bestFit="1" customWidth="1"/>
    <col min="2" max="2" width="14.5546875" bestFit="1" customWidth="1"/>
    <col min="3" max="3" width="13.88671875" bestFit="1" customWidth="1"/>
    <col min="4" max="4" width="14" bestFit="1" customWidth="1"/>
    <col min="5" max="5" width="7.6640625" bestFit="1" customWidth="1"/>
    <col min="6" max="6" width="9.44140625" bestFit="1" customWidth="1"/>
    <col min="7" max="7" width="12" bestFit="1" customWidth="1"/>
    <col min="8" max="10" width="12.6640625" bestFit="1" customWidth="1"/>
    <col min="11" max="11" width="11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 t="s">
        <v>32</v>
      </c>
      <c r="C2">
        <v>53</v>
      </c>
      <c r="D2" t="s">
        <v>33</v>
      </c>
      <c r="E2" t="s">
        <v>13</v>
      </c>
      <c r="F2" t="s">
        <v>14</v>
      </c>
      <c r="G2">
        <v>18.24660123</v>
      </c>
      <c r="H2">
        <v>-0.329945928</v>
      </c>
      <c r="I2">
        <v>-20.533333330000001</v>
      </c>
      <c r="J2">
        <v>-2.6166780310000002</v>
      </c>
      <c r="K2" t="s">
        <v>15</v>
      </c>
    </row>
    <row r="3" spans="1:11" x14ac:dyDescent="0.3">
      <c r="A3">
        <v>1</v>
      </c>
      <c r="B3" t="s">
        <v>30</v>
      </c>
      <c r="C3">
        <v>52</v>
      </c>
      <c r="D3" t="s">
        <v>31</v>
      </c>
      <c r="E3" t="s">
        <v>13</v>
      </c>
      <c r="F3" t="s">
        <v>14</v>
      </c>
      <c r="G3">
        <v>15.168384659999999</v>
      </c>
      <c r="H3">
        <v>-0.34226309999999999</v>
      </c>
      <c r="I3">
        <v>-16.133333329999999</v>
      </c>
      <c r="J3">
        <v>-1.307211774</v>
      </c>
      <c r="K3" t="s">
        <v>15</v>
      </c>
    </row>
    <row r="4" spans="1:11" x14ac:dyDescent="0.3">
      <c r="A4">
        <v>1</v>
      </c>
      <c r="B4" t="s">
        <v>28</v>
      </c>
      <c r="C4">
        <v>51</v>
      </c>
      <c r="D4" t="s">
        <v>29</v>
      </c>
      <c r="E4" t="s">
        <v>13</v>
      </c>
      <c r="F4" t="s">
        <v>14</v>
      </c>
      <c r="G4">
        <v>13.605593430000001</v>
      </c>
      <c r="H4">
        <v>-0.34681426100000001</v>
      </c>
      <c r="I4">
        <v>-13.2</v>
      </c>
      <c r="J4">
        <v>5.8779168999999999E-2</v>
      </c>
      <c r="K4" t="s">
        <v>15</v>
      </c>
    </row>
    <row r="5" spans="1:11" x14ac:dyDescent="0.3">
      <c r="A5">
        <v>1</v>
      </c>
      <c r="B5" t="s">
        <v>11</v>
      </c>
      <c r="C5">
        <v>1</v>
      </c>
      <c r="D5" t="s">
        <v>12</v>
      </c>
      <c r="E5" t="s">
        <v>13</v>
      </c>
      <c r="F5" t="s">
        <v>14</v>
      </c>
      <c r="G5">
        <v>12.81515664</v>
      </c>
      <c r="H5">
        <v>-0.34818148900000001</v>
      </c>
      <c r="I5">
        <v>-11</v>
      </c>
      <c r="J5">
        <v>1.466975151</v>
      </c>
      <c r="K5" t="s">
        <v>15</v>
      </c>
    </row>
    <row r="6" spans="1:11" x14ac:dyDescent="0.3">
      <c r="A6">
        <v>1</v>
      </c>
      <c r="B6" t="s">
        <v>34</v>
      </c>
      <c r="C6">
        <v>61</v>
      </c>
      <c r="D6" t="s">
        <v>35</v>
      </c>
      <c r="E6" t="s">
        <v>13</v>
      </c>
      <c r="F6" t="s">
        <v>14</v>
      </c>
      <c r="G6">
        <v>12.263891640000001</v>
      </c>
      <c r="H6" t="s">
        <v>36</v>
      </c>
      <c r="I6">
        <v>-7.3333333329999997</v>
      </c>
      <c r="J6">
        <v>4.9305583070000001</v>
      </c>
      <c r="K6" t="s">
        <v>15</v>
      </c>
    </row>
    <row r="7" spans="1:11" x14ac:dyDescent="0.3">
      <c r="A7">
        <v>1</v>
      </c>
      <c r="B7" t="s">
        <v>20</v>
      </c>
      <c r="C7">
        <v>41</v>
      </c>
      <c r="D7" t="s">
        <v>21</v>
      </c>
      <c r="E7" t="s">
        <v>13</v>
      </c>
      <c r="F7" t="s">
        <v>14</v>
      </c>
      <c r="G7">
        <v>12.03577518</v>
      </c>
      <c r="H7">
        <v>-0.34829781300000001</v>
      </c>
      <c r="I7">
        <v>-10.633333329999999</v>
      </c>
      <c r="J7">
        <v>1.054144033</v>
      </c>
      <c r="K7" t="s">
        <v>15</v>
      </c>
    </row>
    <row r="8" spans="1:11" x14ac:dyDescent="0.3">
      <c r="A8">
        <v>1</v>
      </c>
      <c r="B8" t="s">
        <v>37</v>
      </c>
      <c r="C8">
        <v>62</v>
      </c>
      <c r="D8" t="s">
        <v>38</v>
      </c>
      <c r="E8" t="s">
        <v>13</v>
      </c>
      <c r="F8" t="s">
        <v>14</v>
      </c>
      <c r="G8">
        <v>11.85332577</v>
      </c>
      <c r="H8" t="s">
        <v>36</v>
      </c>
      <c r="I8">
        <v>-4.4000000000000004</v>
      </c>
      <c r="J8">
        <v>7.4533257700000002</v>
      </c>
      <c r="K8" t="s">
        <v>15</v>
      </c>
    </row>
    <row r="9" spans="1:11" x14ac:dyDescent="0.3">
      <c r="A9">
        <v>1</v>
      </c>
      <c r="B9" t="s">
        <v>16</v>
      </c>
      <c r="C9">
        <v>2</v>
      </c>
      <c r="D9" t="s">
        <v>17</v>
      </c>
      <c r="E9" t="s">
        <v>13</v>
      </c>
      <c r="F9" t="s">
        <v>14</v>
      </c>
      <c r="G9">
        <v>11.7289458</v>
      </c>
      <c r="H9">
        <v>-0.34670640600000002</v>
      </c>
      <c r="I9">
        <v>-7.7</v>
      </c>
      <c r="J9">
        <v>3.6822393940000002</v>
      </c>
      <c r="K9" t="s">
        <v>15</v>
      </c>
    </row>
    <row r="10" spans="1:11" x14ac:dyDescent="0.3">
      <c r="A10">
        <v>1</v>
      </c>
      <c r="B10" t="s">
        <v>39</v>
      </c>
      <c r="C10">
        <v>63</v>
      </c>
      <c r="D10" t="s">
        <v>40</v>
      </c>
      <c r="E10" t="s">
        <v>13</v>
      </c>
      <c r="F10" t="s">
        <v>14</v>
      </c>
      <c r="G10">
        <v>11.498456969999999</v>
      </c>
      <c r="H10" t="s">
        <v>36</v>
      </c>
      <c r="I10">
        <v>-1.8333333329999999</v>
      </c>
      <c r="J10">
        <v>9.6651236370000007</v>
      </c>
      <c r="K10" t="s">
        <v>15</v>
      </c>
    </row>
    <row r="11" spans="1:11" x14ac:dyDescent="0.3">
      <c r="A11">
        <v>1</v>
      </c>
      <c r="B11" t="s">
        <v>41</v>
      </c>
      <c r="C11">
        <v>64</v>
      </c>
      <c r="D11" t="s">
        <v>42</v>
      </c>
      <c r="E11" t="s">
        <v>13</v>
      </c>
      <c r="F11" t="s">
        <v>14</v>
      </c>
      <c r="G11">
        <v>11.21127579</v>
      </c>
      <c r="H11" t="s">
        <v>36</v>
      </c>
      <c r="I11">
        <v>0.366666667</v>
      </c>
      <c r="J11">
        <v>11.577942459999999</v>
      </c>
      <c r="K11" t="s">
        <v>15</v>
      </c>
    </row>
    <row r="12" spans="1:11" x14ac:dyDescent="0.3">
      <c r="A12">
        <v>1</v>
      </c>
      <c r="B12" t="s">
        <v>43</v>
      </c>
      <c r="C12">
        <v>65</v>
      </c>
      <c r="D12" t="s">
        <v>44</v>
      </c>
      <c r="E12" t="s">
        <v>13</v>
      </c>
      <c r="F12" t="s">
        <v>14</v>
      </c>
      <c r="G12">
        <v>10.973493960000001</v>
      </c>
      <c r="H12" t="s">
        <v>36</v>
      </c>
      <c r="I12">
        <v>2.5666666669999998</v>
      </c>
      <c r="J12">
        <v>13.540160630000001</v>
      </c>
      <c r="K12" t="s">
        <v>15</v>
      </c>
    </row>
    <row r="13" spans="1:11" x14ac:dyDescent="0.3">
      <c r="A13">
        <v>1</v>
      </c>
      <c r="B13" t="s">
        <v>22</v>
      </c>
      <c r="C13">
        <v>42</v>
      </c>
      <c r="D13" t="s">
        <v>23</v>
      </c>
      <c r="E13" t="s">
        <v>13</v>
      </c>
      <c r="F13" t="s">
        <v>14</v>
      </c>
      <c r="G13">
        <v>10.74008793</v>
      </c>
      <c r="H13">
        <v>-0.34838311500000002</v>
      </c>
      <c r="I13">
        <v>-9.9</v>
      </c>
      <c r="J13">
        <v>0.49170481500000002</v>
      </c>
      <c r="K13" t="s">
        <v>15</v>
      </c>
    </row>
    <row r="14" spans="1:11" x14ac:dyDescent="0.3">
      <c r="A14">
        <v>1</v>
      </c>
      <c r="B14" t="s">
        <v>28</v>
      </c>
      <c r="C14">
        <v>51</v>
      </c>
      <c r="D14" t="s">
        <v>29</v>
      </c>
      <c r="E14" t="s">
        <v>61</v>
      </c>
      <c r="F14" t="s">
        <v>14</v>
      </c>
      <c r="G14">
        <v>10.60837326</v>
      </c>
      <c r="H14">
        <v>-0.34681426100000001</v>
      </c>
      <c r="I14">
        <v>-16.866666670000001</v>
      </c>
      <c r="J14">
        <v>-6.6051076660000003</v>
      </c>
      <c r="K14" t="s">
        <v>15</v>
      </c>
    </row>
    <row r="15" spans="1:11" x14ac:dyDescent="0.3">
      <c r="A15">
        <v>1</v>
      </c>
      <c r="B15" t="s">
        <v>11</v>
      </c>
      <c r="C15">
        <v>1</v>
      </c>
      <c r="D15" t="s">
        <v>12</v>
      </c>
      <c r="E15" t="s">
        <v>61</v>
      </c>
      <c r="F15" t="s">
        <v>14</v>
      </c>
      <c r="G15">
        <v>10.48192465</v>
      </c>
      <c r="H15">
        <v>-0.34818148900000001</v>
      </c>
      <c r="I15">
        <v>-7.3333333329999997</v>
      </c>
      <c r="J15">
        <v>2.80040983</v>
      </c>
      <c r="K15" t="s">
        <v>15</v>
      </c>
    </row>
    <row r="16" spans="1:11" x14ac:dyDescent="0.3">
      <c r="A16">
        <v>1</v>
      </c>
      <c r="B16" t="s">
        <v>30</v>
      </c>
      <c r="C16">
        <v>52</v>
      </c>
      <c r="D16" t="s">
        <v>31</v>
      </c>
      <c r="E16" t="s">
        <v>61</v>
      </c>
      <c r="F16" t="s">
        <v>14</v>
      </c>
      <c r="G16">
        <v>10.393569919999999</v>
      </c>
      <c r="H16">
        <v>-0.34226309999999999</v>
      </c>
      <c r="I16">
        <v>-25.3</v>
      </c>
      <c r="J16">
        <v>-15.24869318</v>
      </c>
      <c r="K16" t="s">
        <v>15</v>
      </c>
    </row>
    <row r="17" spans="1:11" x14ac:dyDescent="0.3">
      <c r="A17">
        <v>1</v>
      </c>
      <c r="B17" t="s">
        <v>32</v>
      </c>
      <c r="C17">
        <v>53</v>
      </c>
      <c r="D17" t="s">
        <v>33</v>
      </c>
      <c r="E17" t="s">
        <v>61</v>
      </c>
      <c r="F17" t="s">
        <v>14</v>
      </c>
      <c r="G17">
        <v>10.120530759999999</v>
      </c>
      <c r="H17">
        <v>-0.329945928</v>
      </c>
      <c r="I17">
        <v>-24.93333333</v>
      </c>
      <c r="J17">
        <v>-15.1427485</v>
      </c>
      <c r="K17" t="s">
        <v>15</v>
      </c>
    </row>
    <row r="18" spans="1:11" x14ac:dyDescent="0.3">
      <c r="A18">
        <v>1</v>
      </c>
      <c r="B18" t="s">
        <v>20</v>
      </c>
      <c r="C18">
        <v>41</v>
      </c>
      <c r="D18" t="s">
        <v>21</v>
      </c>
      <c r="E18" t="s">
        <v>61</v>
      </c>
      <c r="F18" t="s">
        <v>14</v>
      </c>
      <c r="G18">
        <v>10.097737990000001</v>
      </c>
      <c r="H18">
        <v>-0.34829781300000001</v>
      </c>
      <c r="I18">
        <v>-6.6</v>
      </c>
      <c r="J18">
        <v>3.14944018</v>
      </c>
      <c r="K18" t="s">
        <v>15</v>
      </c>
    </row>
    <row r="19" spans="1:11" x14ac:dyDescent="0.3">
      <c r="A19">
        <v>1</v>
      </c>
      <c r="B19" t="s">
        <v>24</v>
      </c>
      <c r="C19">
        <v>43</v>
      </c>
      <c r="D19" t="s">
        <v>25</v>
      </c>
      <c r="E19" t="s">
        <v>13</v>
      </c>
      <c r="F19" t="s">
        <v>14</v>
      </c>
      <c r="G19">
        <v>9.6633966000000004</v>
      </c>
      <c r="H19">
        <v>-0.34867337300000001</v>
      </c>
      <c r="I19">
        <v>-9.1666666669999994</v>
      </c>
      <c r="J19">
        <v>0.14805656</v>
      </c>
      <c r="K19" t="s">
        <v>15</v>
      </c>
    </row>
    <row r="20" spans="1:11" x14ac:dyDescent="0.3">
      <c r="A20">
        <v>1</v>
      </c>
      <c r="B20" t="s">
        <v>22</v>
      </c>
      <c r="C20">
        <v>42</v>
      </c>
      <c r="D20" t="s">
        <v>23</v>
      </c>
      <c r="E20" t="s">
        <v>61</v>
      </c>
      <c r="F20" t="s">
        <v>14</v>
      </c>
      <c r="G20">
        <v>9.3151965620000006</v>
      </c>
      <c r="H20">
        <v>-0.34838311500000002</v>
      </c>
      <c r="I20">
        <v>-5.1333333330000004</v>
      </c>
      <c r="J20">
        <v>3.8334801139999999</v>
      </c>
      <c r="K20" t="s">
        <v>15</v>
      </c>
    </row>
    <row r="21" spans="1:11" x14ac:dyDescent="0.3">
      <c r="A21">
        <v>1</v>
      </c>
      <c r="B21" t="s">
        <v>26</v>
      </c>
      <c r="C21">
        <v>44</v>
      </c>
      <c r="D21" t="s">
        <v>27</v>
      </c>
      <c r="E21" t="s">
        <v>13</v>
      </c>
      <c r="F21" t="s">
        <v>14</v>
      </c>
      <c r="G21">
        <v>8.8444827900000007</v>
      </c>
      <c r="H21">
        <v>-0.349022848</v>
      </c>
      <c r="I21">
        <v>-8.4333333330000002</v>
      </c>
      <c r="J21">
        <v>6.2126608E-2</v>
      </c>
      <c r="K21" t="s">
        <v>15</v>
      </c>
    </row>
    <row r="22" spans="1:11" x14ac:dyDescent="0.3">
      <c r="A22">
        <v>1</v>
      </c>
      <c r="B22" t="s">
        <v>18</v>
      </c>
      <c r="C22">
        <v>3</v>
      </c>
      <c r="D22" t="s">
        <v>19</v>
      </c>
      <c r="E22" t="s">
        <v>61</v>
      </c>
      <c r="F22" t="s">
        <v>14</v>
      </c>
      <c r="G22">
        <v>8.7732648859999998</v>
      </c>
      <c r="H22">
        <v>-0.35029285599999999</v>
      </c>
      <c r="I22">
        <v>0.366666667</v>
      </c>
      <c r="J22">
        <v>8.7896386960000008</v>
      </c>
      <c r="K22" t="s">
        <v>15</v>
      </c>
    </row>
    <row r="23" spans="1:11" x14ac:dyDescent="0.3">
      <c r="A23">
        <v>1</v>
      </c>
      <c r="B23" t="s">
        <v>24</v>
      </c>
      <c r="C23">
        <v>43</v>
      </c>
      <c r="D23" t="s">
        <v>25</v>
      </c>
      <c r="E23" t="s">
        <v>61</v>
      </c>
      <c r="F23" t="s">
        <v>14</v>
      </c>
      <c r="G23">
        <v>8.5444171529999995</v>
      </c>
      <c r="H23">
        <v>-0.34867337300000001</v>
      </c>
      <c r="I23">
        <v>-3.6666666669999999</v>
      </c>
      <c r="J23">
        <v>4.5290771129999996</v>
      </c>
      <c r="K23" t="s">
        <v>15</v>
      </c>
    </row>
    <row r="24" spans="1:11" x14ac:dyDescent="0.3">
      <c r="A24">
        <v>1</v>
      </c>
      <c r="B24" t="s">
        <v>26</v>
      </c>
      <c r="C24">
        <v>44</v>
      </c>
      <c r="D24" t="s">
        <v>27</v>
      </c>
      <c r="E24" t="s">
        <v>61</v>
      </c>
      <c r="F24" t="s">
        <v>14</v>
      </c>
      <c r="G24">
        <v>7.7905685719999997</v>
      </c>
      <c r="H24">
        <v>-0.349022848</v>
      </c>
      <c r="I24">
        <v>-1.8333333329999999</v>
      </c>
      <c r="J24">
        <v>5.6082123900000003</v>
      </c>
      <c r="K24" t="s">
        <v>15</v>
      </c>
    </row>
    <row r="25" spans="1:11" x14ac:dyDescent="0.3">
      <c r="A25">
        <v>1</v>
      </c>
      <c r="B25" t="s">
        <v>16</v>
      </c>
      <c r="C25">
        <v>2</v>
      </c>
      <c r="D25" t="s">
        <v>17</v>
      </c>
      <c r="E25" t="s">
        <v>61</v>
      </c>
      <c r="F25" t="s">
        <v>14</v>
      </c>
      <c r="G25">
        <v>7.568385997</v>
      </c>
      <c r="H25">
        <v>-0.34670640600000002</v>
      </c>
      <c r="I25">
        <v>-15.4</v>
      </c>
      <c r="J25">
        <v>-8.1783204089999995</v>
      </c>
      <c r="K25" t="s">
        <v>15</v>
      </c>
    </row>
    <row r="26" spans="1:11" x14ac:dyDescent="0.3">
      <c r="A26">
        <v>1</v>
      </c>
      <c r="B26" t="s">
        <v>18</v>
      </c>
      <c r="C26">
        <v>3</v>
      </c>
      <c r="D26" t="s">
        <v>19</v>
      </c>
      <c r="E26" t="s">
        <v>13</v>
      </c>
      <c r="F26" t="s">
        <v>14</v>
      </c>
      <c r="G26">
        <v>5.6171544000000004</v>
      </c>
      <c r="H26">
        <v>-0.35029285599999999</v>
      </c>
      <c r="I26">
        <v>-6.233333333</v>
      </c>
      <c r="J26">
        <v>-0.96647179000000005</v>
      </c>
      <c r="K26" t="s">
        <v>15</v>
      </c>
    </row>
    <row r="27" spans="1:11" x14ac:dyDescent="0.3">
      <c r="A27">
        <v>5</v>
      </c>
      <c r="B27" t="s">
        <v>32</v>
      </c>
      <c r="C27">
        <v>53</v>
      </c>
      <c r="D27" t="s">
        <v>55</v>
      </c>
      <c r="E27" t="s">
        <v>13</v>
      </c>
      <c r="F27" t="s">
        <v>14</v>
      </c>
      <c r="G27">
        <v>22.588801950000001</v>
      </c>
      <c r="H27">
        <v>-0.345120178</v>
      </c>
      <c r="I27">
        <v>-14.66666667</v>
      </c>
      <c r="J27">
        <v>7.5770151050000001</v>
      </c>
      <c r="K27" t="s">
        <v>46</v>
      </c>
    </row>
    <row r="28" spans="1:11" x14ac:dyDescent="0.3">
      <c r="A28">
        <v>5</v>
      </c>
      <c r="B28" t="s">
        <v>30</v>
      </c>
      <c r="C28">
        <v>52</v>
      </c>
      <c r="D28" t="s">
        <v>54</v>
      </c>
      <c r="E28" t="s">
        <v>13</v>
      </c>
      <c r="F28" t="s">
        <v>14</v>
      </c>
      <c r="G28">
        <v>19.857543419999999</v>
      </c>
      <c r="H28">
        <v>-0.35386403399999999</v>
      </c>
      <c r="I28">
        <v>-12.46666667</v>
      </c>
      <c r="J28">
        <v>7.0370127189999998</v>
      </c>
      <c r="K28" t="s">
        <v>46</v>
      </c>
    </row>
    <row r="29" spans="1:11" x14ac:dyDescent="0.3">
      <c r="A29">
        <v>5</v>
      </c>
      <c r="B29" t="s">
        <v>28</v>
      </c>
      <c r="C29">
        <v>51</v>
      </c>
      <c r="D29" t="s">
        <v>53</v>
      </c>
      <c r="E29" t="s">
        <v>13</v>
      </c>
      <c r="F29" t="s">
        <v>14</v>
      </c>
      <c r="G29">
        <v>18.42837282</v>
      </c>
      <c r="H29">
        <v>-0.35774878900000001</v>
      </c>
      <c r="I29">
        <v>-11.366666670000001</v>
      </c>
      <c r="J29">
        <v>6.7039573639999999</v>
      </c>
      <c r="K29" t="s">
        <v>46</v>
      </c>
    </row>
    <row r="30" spans="1:11" x14ac:dyDescent="0.3">
      <c r="A30">
        <v>5</v>
      </c>
      <c r="B30" t="s">
        <v>11</v>
      </c>
      <c r="C30">
        <v>1</v>
      </c>
      <c r="D30" t="s">
        <v>45</v>
      </c>
      <c r="E30" t="s">
        <v>13</v>
      </c>
      <c r="F30" t="s">
        <v>14</v>
      </c>
      <c r="G30">
        <v>17.703693149999999</v>
      </c>
      <c r="H30">
        <v>-0.35900589799999999</v>
      </c>
      <c r="I30">
        <v>-9.5333333329999999</v>
      </c>
      <c r="J30">
        <v>7.8113539190000001</v>
      </c>
      <c r="K30" t="s">
        <v>46</v>
      </c>
    </row>
    <row r="31" spans="1:11" x14ac:dyDescent="0.3">
      <c r="A31">
        <v>5</v>
      </c>
      <c r="B31" t="s">
        <v>20</v>
      </c>
      <c r="C31">
        <v>41</v>
      </c>
      <c r="D31" t="s">
        <v>49</v>
      </c>
      <c r="E31" t="s">
        <v>13</v>
      </c>
      <c r="F31" t="s">
        <v>14</v>
      </c>
      <c r="G31">
        <v>16.755800489999999</v>
      </c>
      <c r="H31">
        <v>-0.35908241299999999</v>
      </c>
      <c r="I31">
        <v>-9.5333333329999999</v>
      </c>
      <c r="J31">
        <v>6.8633847440000002</v>
      </c>
      <c r="K31" t="s">
        <v>46</v>
      </c>
    </row>
    <row r="32" spans="1:11" x14ac:dyDescent="0.3">
      <c r="A32">
        <v>5</v>
      </c>
      <c r="B32" t="s">
        <v>34</v>
      </c>
      <c r="C32">
        <v>61</v>
      </c>
      <c r="D32" t="s">
        <v>56</v>
      </c>
      <c r="E32" t="s">
        <v>13</v>
      </c>
      <c r="F32" t="s">
        <v>14</v>
      </c>
      <c r="G32">
        <v>16.692016769999999</v>
      </c>
      <c r="H32" t="s">
        <v>36</v>
      </c>
      <c r="I32">
        <v>-6.233333333</v>
      </c>
      <c r="J32">
        <v>10.45868344</v>
      </c>
      <c r="K32" t="s">
        <v>46</v>
      </c>
    </row>
    <row r="33" spans="1:11" x14ac:dyDescent="0.3">
      <c r="A33">
        <v>5</v>
      </c>
      <c r="B33" t="s">
        <v>37</v>
      </c>
      <c r="C33">
        <v>62</v>
      </c>
      <c r="D33" t="s">
        <v>57</v>
      </c>
      <c r="E33" t="s">
        <v>13</v>
      </c>
      <c r="F33" t="s">
        <v>14</v>
      </c>
      <c r="G33">
        <v>16.181133540000001</v>
      </c>
      <c r="H33" t="s">
        <v>36</v>
      </c>
      <c r="I33">
        <v>-3.3</v>
      </c>
      <c r="J33">
        <v>12.88113354</v>
      </c>
      <c r="K33" t="s">
        <v>46</v>
      </c>
    </row>
    <row r="34" spans="1:11" x14ac:dyDescent="0.3">
      <c r="A34">
        <v>5</v>
      </c>
      <c r="B34" t="s">
        <v>39</v>
      </c>
      <c r="C34">
        <v>63</v>
      </c>
      <c r="D34" t="s">
        <v>58</v>
      </c>
      <c r="E34" t="s">
        <v>13</v>
      </c>
      <c r="F34" t="s">
        <v>14</v>
      </c>
      <c r="G34">
        <v>15.73150293</v>
      </c>
      <c r="H34" t="s">
        <v>36</v>
      </c>
      <c r="I34">
        <v>0.366666667</v>
      </c>
      <c r="J34">
        <v>16.098169599999999</v>
      </c>
      <c r="K34" t="s">
        <v>46</v>
      </c>
    </row>
    <row r="35" spans="1:11" x14ac:dyDescent="0.3">
      <c r="A35">
        <v>5</v>
      </c>
      <c r="B35" t="s">
        <v>16</v>
      </c>
      <c r="C35">
        <v>2</v>
      </c>
      <c r="D35" t="s">
        <v>47</v>
      </c>
      <c r="E35" t="s">
        <v>13</v>
      </c>
      <c r="F35" t="s">
        <v>14</v>
      </c>
      <c r="G35">
        <v>15.68811387</v>
      </c>
      <c r="H35">
        <v>-0.36166125999999998</v>
      </c>
      <c r="I35">
        <v>-8.8000000000000007</v>
      </c>
      <c r="J35">
        <v>6.5264526099999998</v>
      </c>
      <c r="K35" t="s">
        <v>46</v>
      </c>
    </row>
    <row r="36" spans="1:11" x14ac:dyDescent="0.3">
      <c r="A36">
        <v>5</v>
      </c>
      <c r="B36" t="s">
        <v>41</v>
      </c>
      <c r="C36">
        <v>64</v>
      </c>
      <c r="D36" t="s">
        <v>59</v>
      </c>
      <c r="E36" t="s">
        <v>13</v>
      </c>
      <c r="F36" t="s">
        <v>14</v>
      </c>
      <c r="G36">
        <v>15.35873196</v>
      </c>
      <c r="H36" t="s">
        <v>36</v>
      </c>
      <c r="I36">
        <v>2.9333333330000002</v>
      </c>
      <c r="J36">
        <v>18.29206529</v>
      </c>
      <c r="K36" t="s">
        <v>46</v>
      </c>
    </row>
    <row r="37" spans="1:11" x14ac:dyDescent="0.3">
      <c r="A37">
        <v>5</v>
      </c>
      <c r="B37" t="s">
        <v>43</v>
      </c>
      <c r="C37">
        <v>65</v>
      </c>
      <c r="D37" t="s">
        <v>60</v>
      </c>
      <c r="E37" t="s">
        <v>13</v>
      </c>
      <c r="F37" t="s">
        <v>14</v>
      </c>
      <c r="G37">
        <v>15.027934350000001</v>
      </c>
      <c r="H37" t="s">
        <v>36</v>
      </c>
      <c r="I37">
        <v>5.1333333330000004</v>
      </c>
      <c r="J37">
        <v>20.161267680000002</v>
      </c>
      <c r="K37" t="s">
        <v>46</v>
      </c>
    </row>
    <row r="38" spans="1:11" x14ac:dyDescent="0.3">
      <c r="A38">
        <v>5</v>
      </c>
      <c r="B38" t="s">
        <v>22</v>
      </c>
      <c r="C38">
        <v>42</v>
      </c>
      <c r="D38" t="s">
        <v>50</v>
      </c>
      <c r="E38" t="s">
        <v>13</v>
      </c>
      <c r="F38" t="s">
        <v>14</v>
      </c>
      <c r="G38">
        <v>15.000225240000001</v>
      </c>
      <c r="H38">
        <v>-0.35930511900000001</v>
      </c>
      <c r="I38">
        <v>-8.8000000000000007</v>
      </c>
      <c r="J38">
        <v>5.8409201209999999</v>
      </c>
      <c r="K38" t="s">
        <v>46</v>
      </c>
    </row>
    <row r="39" spans="1:11" x14ac:dyDescent="0.3">
      <c r="A39">
        <v>5</v>
      </c>
      <c r="B39" t="s">
        <v>24</v>
      </c>
      <c r="C39">
        <v>43</v>
      </c>
      <c r="D39" t="s">
        <v>51</v>
      </c>
      <c r="E39" t="s">
        <v>13</v>
      </c>
      <c r="F39" t="s">
        <v>14</v>
      </c>
      <c r="G39">
        <v>13.500389759999999</v>
      </c>
      <c r="H39">
        <v>-0.35956086500000001</v>
      </c>
      <c r="I39">
        <v>-8.0666666669999998</v>
      </c>
      <c r="J39">
        <v>5.0741622289999997</v>
      </c>
      <c r="K39" t="s">
        <v>46</v>
      </c>
    </row>
    <row r="40" spans="1:11" x14ac:dyDescent="0.3">
      <c r="A40">
        <v>5</v>
      </c>
      <c r="B40" t="s">
        <v>26</v>
      </c>
      <c r="C40">
        <v>44</v>
      </c>
      <c r="D40" t="s">
        <v>52</v>
      </c>
      <c r="E40" t="s">
        <v>13</v>
      </c>
      <c r="F40" t="s">
        <v>14</v>
      </c>
      <c r="G40">
        <v>12.17990631</v>
      </c>
      <c r="H40">
        <v>-0.35986631000000002</v>
      </c>
      <c r="I40">
        <v>-6.9666666670000001</v>
      </c>
      <c r="J40">
        <v>4.8533733339999996</v>
      </c>
      <c r="K40" t="s">
        <v>46</v>
      </c>
    </row>
    <row r="41" spans="1:11" x14ac:dyDescent="0.3">
      <c r="A41">
        <v>5</v>
      </c>
      <c r="B41" t="s">
        <v>32</v>
      </c>
      <c r="C41">
        <v>53</v>
      </c>
      <c r="D41" t="s">
        <v>55</v>
      </c>
      <c r="E41" t="s">
        <v>61</v>
      </c>
      <c r="F41" t="s">
        <v>14</v>
      </c>
      <c r="G41">
        <v>11.92227323</v>
      </c>
      <c r="H41">
        <v>-0.345120178</v>
      </c>
      <c r="I41">
        <v>-17.966666669999999</v>
      </c>
      <c r="J41">
        <v>-6.3895136109999999</v>
      </c>
      <c r="K41" t="s">
        <v>46</v>
      </c>
    </row>
    <row r="42" spans="1:11" x14ac:dyDescent="0.3">
      <c r="A42">
        <v>5</v>
      </c>
      <c r="B42" t="s">
        <v>28</v>
      </c>
      <c r="C42">
        <v>51</v>
      </c>
      <c r="D42" t="s">
        <v>53</v>
      </c>
      <c r="E42" t="s">
        <v>61</v>
      </c>
      <c r="F42" t="s">
        <v>14</v>
      </c>
      <c r="G42">
        <v>11.4672555</v>
      </c>
      <c r="H42">
        <v>-0.35774878900000001</v>
      </c>
      <c r="I42">
        <v>-10.266666669999999</v>
      </c>
      <c r="J42">
        <v>0.84284004400000001</v>
      </c>
      <c r="K42" t="s">
        <v>46</v>
      </c>
    </row>
    <row r="43" spans="1:11" x14ac:dyDescent="0.3">
      <c r="A43">
        <v>5</v>
      </c>
      <c r="B43" t="s">
        <v>30</v>
      </c>
      <c r="C43">
        <v>52</v>
      </c>
      <c r="D43" t="s">
        <v>54</v>
      </c>
      <c r="E43" t="s">
        <v>61</v>
      </c>
      <c r="F43" t="s">
        <v>14</v>
      </c>
      <c r="G43">
        <v>11.42729677</v>
      </c>
      <c r="H43">
        <v>-0.35386403399999999</v>
      </c>
      <c r="I43">
        <v>-17.600000000000001</v>
      </c>
      <c r="J43">
        <v>-6.5265672669999999</v>
      </c>
      <c r="K43" t="s">
        <v>46</v>
      </c>
    </row>
    <row r="44" spans="1:11" x14ac:dyDescent="0.3">
      <c r="A44">
        <v>5</v>
      </c>
      <c r="B44" t="s">
        <v>11</v>
      </c>
      <c r="C44">
        <v>1</v>
      </c>
      <c r="D44" t="s">
        <v>45</v>
      </c>
      <c r="E44" t="s">
        <v>61</v>
      </c>
      <c r="F44" t="s">
        <v>14</v>
      </c>
      <c r="G44">
        <v>11.25494563</v>
      </c>
      <c r="H44">
        <v>-0.35900589799999999</v>
      </c>
      <c r="I44">
        <v>-1.1000000000000001</v>
      </c>
      <c r="J44">
        <v>9.7959397320000008</v>
      </c>
      <c r="K44" t="s">
        <v>46</v>
      </c>
    </row>
    <row r="45" spans="1:11" x14ac:dyDescent="0.3">
      <c r="A45">
        <v>5</v>
      </c>
      <c r="B45" t="s">
        <v>20</v>
      </c>
      <c r="C45">
        <v>41</v>
      </c>
      <c r="D45" t="s">
        <v>49</v>
      </c>
      <c r="E45" t="s">
        <v>61</v>
      </c>
      <c r="F45" t="s">
        <v>14</v>
      </c>
      <c r="G45">
        <v>10.81633792</v>
      </c>
      <c r="H45">
        <v>-0.35908241299999999</v>
      </c>
      <c r="I45">
        <v>-0.73333333300000003</v>
      </c>
      <c r="J45">
        <v>9.723922172</v>
      </c>
      <c r="K45" t="s">
        <v>46</v>
      </c>
    </row>
    <row r="46" spans="1:11" x14ac:dyDescent="0.3">
      <c r="A46">
        <v>5</v>
      </c>
      <c r="B46" t="s">
        <v>22</v>
      </c>
      <c r="C46">
        <v>42</v>
      </c>
      <c r="D46" t="s">
        <v>50</v>
      </c>
      <c r="E46" t="s">
        <v>61</v>
      </c>
      <c r="F46" t="s">
        <v>14</v>
      </c>
      <c r="G46">
        <v>9.9182533589999995</v>
      </c>
      <c r="H46">
        <v>-0.35930511900000001</v>
      </c>
      <c r="I46">
        <v>0</v>
      </c>
      <c r="J46">
        <v>9.5589482409999995</v>
      </c>
      <c r="K46" t="s">
        <v>46</v>
      </c>
    </row>
    <row r="47" spans="1:11" x14ac:dyDescent="0.3">
      <c r="A47">
        <v>5</v>
      </c>
      <c r="B47" t="s">
        <v>24</v>
      </c>
      <c r="C47">
        <v>43</v>
      </c>
      <c r="D47" t="s">
        <v>51</v>
      </c>
      <c r="E47" t="s">
        <v>61</v>
      </c>
      <c r="F47" t="s">
        <v>14</v>
      </c>
      <c r="G47">
        <v>9.0346553150000002</v>
      </c>
      <c r="H47">
        <v>-0.35956086500000001</v>
      </c>
      <c r="I47">
        <v>1.4666666669999999</v>
      </c>
      <c r="J47">
        <v>10.14176112</v>
      </c>
      <c r="K47" t="s">
        <v>46</v>
      </c>
    </row>
    <row r="48" spans="1:11" x14ac:dyDescent="0.3">
      <c r="A48">
        <v>5</v>
      </c>
      <c r="B48" t="s">
        <v>16</v>
      </c>
      <c r="C48">
        <v>2</v>
      </c>
      <c r="D48" t="s">
        <v>47</v>
      </c>
      <c r="E48" t="s">
        <v>61</v>
      </c>
      <c r="F48" t="s">
        <v>14</v>
      </c>
      <c r="G48">
        <v>8.271166547</v>
      </c>
      <c r="H48">
        <v>-0.36166125999999998</v>
      </c>
      <c r="I48">
        <v>-9.1666666669999994</v>
      </c>
      <c r="J48">
        <v>-1.2571613800000001</v>
      </c>
      <c r="K48" t="s">
        <v>46</v>
      </c>
    </row>
    <row r="49" spans="1:11" x14ac:dyDescent="0.3">
      <c r="A49">
        <v>5</v>
      </c>
      <c r="B49" t="s">
        <v>26</v>
      </c>
      <c r="C49">
        <v>44</v>
      </c>
      <c r="D49" t="s">
        <v>52</v>
      </c>
      <c r="E49" t="s">
        <v>61</v>
      </c>
      <c r="F49" t="s">
        <v>14</v>
      </c>
      <c r="G49">
        <v>8.1619692300000004</v>
      </c>
      <c r="H49">
        <v>-0.35986631000000002</v>
      </c>
      <c r="I49">
        <v>2.5666666669999998</v>
      </c>
      <c r="J49">
        <v>10.368769589999999</v>
      </c>
      <c r="K49" t="s">
        <v>46</v>
      </c>
    </row>
    <row r="50" spans="1:11" x14ac:dyDescent="0.3">
      <c r="A50">
        <v>5</v>
      </c>
      <c r="B50" t="s">
        <v>18</v>
      </c>
      <c r="C50">
        <v>3</v>
      </c>
      <c r="D50" t="s">
        <v>48</v>
      </c>
      <c r="E50" t="s">
        <v>61</v>
      </c>
      <c r="F50" t="s">
        <v>14</v>
      </c>
      <c r="G50">
        <v>8.1414813049999992</v>
      </c>
      <c r="H50">
        <v>-0.36119578800000002</v>
      </c>
      <c r="I50">
        <v>8.0666666669999998</v>
      </c>
      <c r="J50">
        <v>15.846952180000001</v>
      </c>
      <c r="K50" t="s">
        <v>46</v>
      </c>
    </row>
    <row r="51" spans="1:11" x14ac:dyDescent="0.3">
      <c r="A51">
        <v>5</v>
      </c>
      <c r="B51" t="s">
        <v>18</v>
      </c>
      <c r="C51">
        <v>3</v>
      </c>
      <c r="D51" t="s">
        <v>48</v>
      </c>
      <c r="E51" t="s">
        <v>13</v>
      </c>
      <c r="F51" t="s">
        <v>14</v>
      </c>
      <c r="G51">
        <v>7.0620778800000004</v>
      </c>
      <c r="H51">
        <v>-0.36119578800000002</v>
      </c>
      <c r="I51">
        <v>-4.0333333329999999</v>
      </c>
      <c r="J51">
        <v>2.6675487580000001</v>
      </c>
      <c r="K51" t="s">
        <v>46</v>
      </c>
    </row>
    <row r="52" spans="1:11" x14ac:dyDescent="0.3">
      <c r="A52">
        <v>1</v>
      </c>
      <c r="B52" t="s">
        <v>20</v>
      </c>
      <c r="C52">
        <v>41</v>
      </c>
      <c r="D52" t="s">
        <v>21</v>
      </c>
      <c r="E52" t="s">
        <v>13</v>
      </c>
      <c r="F52" t="s">
        <v>64</v>
      </c>
      <c r="G52">
        <v>7.6837331999999998</v>
      </c>
      <c r="H52">
        <v>-0.57319241903999996</v>
      </c>
      <c r="I52">
        <v>0</v>
      </c>
      <c r="J52">
        <v>7.1105407809600001</v>
      </c>
      <c r="K52" t="s">
        <v>15</v>
      </c>
    </row>
    <row r="53" spans="1:11" x14ac:dyDescent="0.3">
      <c r="A53">
        <v>1</v>
      </c>
      <c r="B53" t="s">
        <v>22</v>
      </c>
      <c r="C53">
        <v>42</v>
      </c>
      <c r="D53" t="s">
        <v>23</v>
      </c>
      <c r="E53" t="s">
        <v>13</v>
      </c>
      <c r="F53" t="s">
        <v>64</v>
      </c>
      <c r="G53">
        <v>7.2602630100000001</v>
      </c>
      <c r="H53">
        <v>-0.57549141000000004</v>
      </c>
      <c r="I53">
        <v>0</v>
      </c>
      <c r="J53">
        <v>6.6847716000000004</v>
      </c>
      <c r="K53" t="s">
        <v>15</v>
      </c>
    </row>
    <row r="54" spans="1:11" x14ac:dyDescent="0.3">
      <c r="A54">
        <v>1</v>
      </c>
      <c r="B54" t="s">
        <v>24</v>
      </c>
      <c r="C54">
        <v>43</v>
      </c>
      <c r="D54" t="s">
        <v>25</v>
      </c>
      <c r="E54" t="s">
        <v>13</v>
      </c>
      <c r="F54" t="s">
        <v>64</v>
      </c>
      <c r="G54">
        <v>6.8530176000000003</v>
      </c>
      <c r="H54">
        <v>-0.57788145719999995</v>
      </c>
      <c r="I54">
        <v>0.36666666666666498</v>
      </c>
      <c r="J54">
        <v>6.6418028094666601</v>
      </c>
      <c r="K54" t="s">
        <v>15</v>
      </c>
    </row>
    <row r="55" spans="1:11" x14ac:dyDescent="0.3">
      <c r="A55">
        <v>1</v>
      </c>
      <c r="B55" t="s">
        <v>26</v>
      </c>
      <c r="C55">
        <v>44</v>
      </c>
      <c r="D55" t="s">
        <v>27</v>
      </c>
      <c r="E55" t="s">
        <v>13</v>
      </c>
      <c r="F55" t="s">
        <v>64</v>
      </c>
      <c r="G55">
        <v>6.4608601200000004</v>
      </c>
      <c r="H55">
        <v>-0.58034827223999996</v>
      </c>
      <c r="I55">
        <v>0</v>
      </c>
      <c r="J55">
        <v>5.8805118477600002</v>
      </c>
      <c r="K55" t="s">
        <v>15</v>
      </c>
    </row>
    <row r="56" spans="1:11" x14ac:dyDescent="0.3">
      <c r="A56">
        <v>1</v>
      </c>
      <c r="B56" t="s">
        <v>34</v>
      </c>
      <c r="C56">
        <v>61</v>
      </c>
      <c r="D56" t="s">
        <v>35</v>
      </c>
      <c r="E56" t="s">
        <v>13</v>
      </c>
      <c r="F56" t="s">
        <v>64</v>
      </c>
      <c r="G56">
        <v>5.6520406799999998</v>
      </c>
      <c r="H56" t="s">
        <v>36</v>
      </c>
      <c r="I56">
        <v>2.9333333333333398</v>
      </c>
      <c r="J56">
        <v>8.5853740133333396</v>
      </c>
      <c r="K56" t="s">
        <v>15</v>
      </c>
    </row>
    <row r="57" spans="1:11" x14ac:dyDescent="0.3">
      <c r="A57">
        <v>1</v>
      </c>
      <c r="B57" t="s">
        <v>37</v>
      </c>
      <c r="C57">
        <v>62</v>
      </c>
      <c r="D57" t="s">
        <v>38</v>
      </c>
      <c r="E57" t="s">
        <v>13</v>
      </c>
      <c r="F57" t="s">
        <v>64</v>
      </c>
      <c r="G57">
        <v>5.5997241300000002</v>
      </c>
      <c r="H57" t="s">
        <v>36</v>
      </c>
      <c r="I57">
        <v>5.8666666666666698</v>
      </c>
      <c r="J57">
        <v>11.466390796666699</v>
      </c>
      <c r="K57" t="s">
        <v>15</v>
      </c>
    </row>
    <row r="58" spans="1:11" x14ac:dyDescent="0.3">
      <c r="A58">
        <v>1</v>
      </c>
      <c r="B58" t="s">
        <v>69</v>
      </c>
      <c r="C58">
        <v>56</v>
      </c>
      <c r="D58" t="s">
        <v>70</v>
      </c>
      <c r="E58" t="s">
        <v>13</v>
      </c>
      <c r="F58" t="s">
        <v>64</v>
      </c>
      <c r="G58">
        <v>5.5828301099999997</v>
      </c>
      <c r="H58">
        <v>-0.55853207732879995</v>
      </c>
      <c r="I58">
        <v>-1.1000000000000001</v>
      </c>
      <c r="J58">
        <v>3.9242980326711998</v>
      </c>
      <c r="K58" t="s">
        <v>15</v>
      </c>
    </row>
    <row r="59" spans="1:11" x14ac:dyDescent="0.3">
      <c r="A59">
        <v>1</v>
      </c>
      <c r="B59" t="s">
        <v>73</v>
      </c>
      <c r="C59">
        <v>8</v>
      </c>
      <c r="D59" t="s">
        <v>74</v>
      </c>
      <c r="E59" t="s">
        <v>13</v>
      </c>
      <c r="F59" t="s">
        <v>64</v>
      </c>
      <c r="G59">
        <v>5.5351381799999997</v>
      </c>
      <c r="H59">
        <v>-0.57485415485879998</v>
      </c>
      <c r="I59">
        <v>-0.73333333333333295</v>
      </c>
      <c r="J59">
        <v>4.2269506918078701</v>
      </c>
      <c r="K59" t="s">
        <v>15</v>
      </c>
    </row>
    <row r="60" spans="1:11" x14ac:dyDescent="0.3">
      <c r="A60">
        <v>1</v>
      </c>
      <c r="B60" t="s">
        <v>71</v>
      </c>
      <c r="C60">
        <v>7</v>
      </c>
      <c r="D60" t="s">
        <v>72</v>
      </c>
      <c r="E60" t="s">
        <v>13</v>
      </c>
      <c r="F60" t="s">
        <v>64</v>
      </c>
      <c r="G60">
        <v>5.5102347299999996</v>
      </c>
      <c r="H60">
        <v>-0.58062310271999995</v>
      </c>
      <c r="I60">
        <v>-1.4666666666666699</v>
      </c>
      <c r="J60">
        <v>3.46294496061333</v>
      </c>
      <c r="K60" t="s">
        <v>15</v>
      </c>
    </row>
    <row r="61" spans="1:11" x14ac:dyDescent="0.3">
      <c r="A61">
        <v>1</v>
      </c>
      <c r="B61" t="s">
        <v>39</v>
      </c>
      <c r="C61">
        <v>63</v>
      </c>
      <c r="D61" t="s">
        <v>40</v>
      </c>
      <c r="E61" t="s">
        <v>13</v>
      </c>
      <c r="F61" t="s">
        <v>64</v>
      </c>
      <c r="G61">
        <v>5.4889263000000001</v>
      </c>
      <c r="H61" t="s">
        <v>36</v>
      </c>
      <c r="I61">
        <v>8.43333333333333</v>
      </c>
      <c r="J61">
        <v>13.922259633333301</v>
      </c>
      <c r="K61" t="s">
        <v>15</v>
      </c>
    </row>
    <row r="62" spans="1:11" x14ac:dyDescent="0.3">
      <c r="A62">
        <v>1</v>
      </c>
      <c r="B62" t="s">
        <v>18</v>
      </c>
      <c r="C62">
        <v>3</v>
      </c>
      <c r="D62" t="s">
        <v>19</v>
      </c>
      <c r="E62" t="s">
        <v>13</v>
      </c>
      <c r="F62" t="s">
        <v>64</v>
      </c>
      <c r="G62">
        <v>5.42331933</v>
      </c>
      <c r="H62">
        <v>-0.60621755328000004</v>
      </c>
      <c r="I62">
        <v>0</v>
      </c>
      <c r="J62">
        <v>4.8171017767200004</v>
      </c>
      <c r="K62" t="s">
        <v>15</v>
      </c>
    </row>
    <row r="63" spans="1:11" x14ac:dyDescent="0.3">
      <c r="A63">
        <v>1</v>
      </c>
      <c r="B63" t="s">
        <v>32</v>
      </c>
      <c r="C63">
        <v>53</v>
      </c>
      <c r="D63" t="s">
        <v>33</v>
      </c>
      <c r="E63" t="s">
        <v>13</v>
      </c>
      <c r="F63" t="s">
        <v>64</v>
      </c>
      <c r="G63">
        <v>5.3921696399999997</v>
      </c>
      <c r="H63">
        <v>-0.57208371408000003</v>
      </c>
      <c r="I63">
        <v>0.36666666666666498</v>
      </c>
      <c r="J63">
        <v>5.1867525925866698</v>
      </c>
      <c r="K63" t="s">
        <v>15</v>
      </c>
    </row>
    <row r="64" spans="1:11" x14ac:dyDescent="0.3">
      <c r="A64">
        <v>1</v>
      </c>
      <c r="B64" t="s">
        <v>41</v>
      </c>
      <c r="C64">
        <v>64</v>
      </c>
      <c r="D64" t="s">
        <v>42</v>
      </c>
      <c r="E64" t="s">
        <v>13</v>
      </c>
      <c r="F64" t="s">
        <v>64</v>
      </c>
      <c r="G64">
        <v>5.3830019099999999</v>
      </c>
      <c r="H64" t="s">
        <v>36</v>
      </c>
      <c r="I64">
        <v>10.633333333333301</v>
      </c>
      <c r="J64">
        <v>16.016335243333302</v>
      </c>
      <c r="K64" t="s">
        <v>15</v>
      </c>
    </row>
    <row r="65" spans="1:11" x14ac:dyDescent="0.3">
      <c r="A65">
        <v>1</v>
      </c>
      <c r="B65" t="s">
        <v>43</v>
      </c>
      <c r="C65">
        <v>65</v>
      </c>
      <c r="D65" t="s">
        <v>44</v>
      </c>
      <c r="E65" t="s">
        <v>13</v>
      </c>
      <c r="F65" t="s">
        <v>64</v>
      </c>
      <c r="G65">
        <v>5.2996557900000001</v>
      </c>
      <c r="H65" t="s">
        <v>36</v>
      </c>
      <c r="I65">
        <v>14.3</v>
      </c>
      <c r="J65">
        <v>19.59965579</v>
      </c>
      <c r="K65" t="s">
        <v>15</v>
      </c>
    </row>
    <row r="66" spans="1:11" x14ac:dyDescent="0.3">
      <c r="A66">
        <v>1</v>
      </c>
      <c r="B66" t="s">
        <v>18</v>
      </c>
      <c r="C66">
        <v>3</v>
      </c>
      <c r="D66" t="s">
        <v>19</v>
      </c>
      <c r="E66" t="s">
        <v>61</v>
      </c>
      <c r="F66" t="s">
        <v>64</v>
      </c>
      <c r="G66">
        <v>4.8093625007999998</v>
      </c>
      <c r="H66">
        <v>-0.60621755328000004</v>
      </c>
      <c r="I66">
        <v>-6.2333333333333298</v>
      </c>
      <c r="J66">
        <v>-2.0301883858133301</v>
      </c>
      <c r="K66" t="s">
        <v>15</v>
      </c>
    </row>
    <row r="67" spans="1:11" x14ac:dyDescent="0.3">
      <c r="A67">
        <v>1</v>
      </c>
      <c r="B67" t="s">
        <v>32</v>
      </c>
      <c r="C67">
        <v>53</v>
      </c>
      <c r="D67" t="s">
        <v>33</v>
      </c>
      <c r="E67" t="s">
        <v>61</v>
      </c>
      <c r="F67" t="s">
        <v>64</v>
      </c>
      <c r="G67">
        <v>4.6957100618999998</v>
      </c>
      <c r="H67">
        <v>-0.57208371408000003</v>
      </c>
      <c r="I67">
        <v>-4.4000000000000004</v>
      </c>
      <c r="J67">
        <v>-0.27637365217999998</v>
      </c>
      <c r="K67" t="s">
        <v>15</v>
      </c>
    </row>
    <row r="68" spans="1:11" x14ac:dyDescent="0.3">
      <c r="A68">
        <v>1</v>
      </c>
      <c r="B68" t="s">
        <v>20</v>
      </c>
      <c r="C68">
        <v>41</v>
      </c>
      <c r="D68" t="s">
        <v>21</v>
      </c>
      <c r="E68" t="s">
        <v>61</v>
      </c>
      <c r="F68" t="s">
        <v>64</v>
      </c>
      <c r="G68">
        <v>4.6432144473000001</v>
      </c>
      <c r="H68">
        <v>-0.57319241903999996</v>
      </c>
      <c r="I68">
        <v>-4.0333333333333297</v>
      </c>
      <c r="J68">
        <v>3.6688694926666897E-2</v>
      </c>
      <c r="K68" t="s">
        <v>15</v>
      </c>
    </row>
    <row r="69" spans="1:11" x14ac:dyDescent="0.3">
      <c r="A69">
        <v>1</v>
      </c>
      <c r="B69" t="s">
        <v>67</v>
      </c>
      <c r="C69">
        <v>55</v>
      </c>
      <c r="D69" t="s">
        <v>68</v>
      </c>
      <c r="E69" t="s">
        <v>13</v>
      </c>
      <c r="F69" t="s">
        <v>64</v>
      </c>
      <c r="G69">
        <v>4.6298924100000001</v>
      </c>
      <c r="H69">
        <v>-0.57404870306279998</v>
      </c>
      <c r="I69">
        <v>-0.73333333333332995</v>
      </c>
      <c r="J69">
        <v>3.3225103736038699</v>
      </c>
      <c r="K69" t="s">
        <v>15</v>
      </c>
    </row>
    <row r="70" spans="1:11" x14ac:dyDescent="0.3">
      <c r="A70">
        <v>1</v>
      </c>
      <c r="B70" t="s">
        <v>28</v>
      </c>
      <c r="C70">
        <v>51</v>
      </c>
      <c r="D70" t="s">
        <v>29</v>
      </c>
      <c r="E70" t="s">
        <v>61</v>
      </c>
      <c r="F70" t="s">
        <v>64</v>
      </c>
      <c r="G70">
        <v>4.5984769973999997</v>
      </c>
      <c r="H70">
        <v>-0.60109885655999995</v>
      </c>
      <c r="I70">
        <v>-5.5</v>
      </c>
      <c r="J70">
        <v>-1.50262185916</v>
      </c>
      <c r="K70" t="s">
        <v>15</v>
      </c>
    </row>
    <row r="71" spans="1:11" x14ac:dyDescent="0.3">
      <c r="A71">
        <v>1</v>
      </c>
      <c r="B71" t="s">
        <v>30</v>
      </c>
      <c r="C71">
        <v>52</v>
      </c>
      <c r="D71" t="s">
        <v>31</v>
      </c>
      <c r="E71" t="s">
        <v>61</v>
      </c>
      <c r="F71" t="s">
        <v>64</v>
      </c>
      <c r="G71">
        <v>4.5464602326000003</v>
      </c>
      <c r="H71">
        <v>-0.59430879071999998</v>
      </c>
      <c r="I71">
        <v>-7.7</v>
      </c>
      <c r="J71">
        <v>-3.7478485581199998</v>
      </c>
      <c r="K71" t="s">
        <v>15</v>
      </c>
    </row>
    <row r="72" spans="1:11" x14ac:dyDescent="0.3">
      <c r="A72">
        <v>1</v>
      </c>
      <c r="B72" t="s">
        <v>22</v>
      </c>
      <c r="C72">
        <v>42</v>
      </c>
      <c r="D72" t="s">
        <v>23</v>
      </c>
      <c r="E72" t="s">
        <v>61</v>
      </c>
      <c r="F72" t="s">
        <v>64</v>
      </c>
      <c r="G72">
        <v>4.5336040892999998</v>
      </c>
      <c r="H72">
        <v>-0.57549141000000004</v>
      </c>
      <c r="I72">
        <v>-2.9333333333333398</v>
      </c>
      <c r="J72">
        <v>1.0247793459666601</v>
      </c>
      <c r="K72" t="s">
        <v>15</v>
      </c>
    </row>
    <row r="73" spans="1:11" x14ac:dyDescent="0.3">
      <c r="A73">
        <v>1</v>
      </c>
      <c r="B73" t="s">
        <v>30</v>
      </c>
      <c r="C73">
        <v>52</v>
      </c>
      <c r="D73" t="s">
        <v>31</v>
      </c>
      <c r="E73" t="s">
        <v>13</v>
      </c>
      <c r="F73" t="s">
        <v>64</v>
      </c>
      <c r="G73">
        <v>4.4370140100000004</v>
      </c>
      <c r="H73">
        <v>-0.59430879071999998</v>
      </c>
      <c r="I73">
        <v>0</v>
      </c>
      <c r="J73">
        <v>3.84270521928</v>
      </c>
      <c r="K73" t="s">
        <v>15</v>
      </c>
    </row>
    <row r="74" spans="1:11" x14ac:dyDescent="0.3">
      <c r="A74">
        <v>1</v>
      </c>
      <c r="B74" t="s">
        <v>24</v>
      </c>
      <c r="C74">
        <v>43</v>
      </c>
      <c r="D74" t="s">
        <v>25</v>
      </c>
      <c r="E74" t="s">
        <v>61</v>
      </c>
      <c r="F74" t="s">
        <v>64</v>
      </c>
      <c r="G74">
        <v>4.4177274140999998</v>
      </c>
      <c r="H74">
        <v>-0.57788145719999995</v>
      </c>
      <c r="I74">
        <v>-2.2000000000000099</v>
      </c>
      <c r="J74">
        <v>1.6398459568999899</v>
      </c>
      <c r="K74" t="s">
        <v>15</v>
      </c>
    </row>
    <row r="75" spans="1:11" x14ac:dyDescent="0.3">
      <c r="A75">
        <v>1</v>
      </c>
      <c r="B75" t="s">
        <v>26</v>
      </c>
      <c r="C75">
        <v>44</v>
      </c>
      <c r="D75" t="s">
        <v>27</v>
      </c>
      <c r="E75" t="s">
        <v>61</v>
      </c>
      <c r="F75" t="s">
        <v>64</v>
      </c>
      <c r="G75">
        <v>4.2966966900000001</v>
      </c>
      <c r="H75">
        <v>-0.58034827223999996</v>
      </c>
      <c r="I75">
        <v>-1.1000000000000101</v>
      </c>
      <c r="J75">
        <v>2.6163484177599901</v>
      </c>
      <c r="K75" t="s">
        <v>15</v>
      </c>
    </row>
    <row r="76" spans="1:11" x14ac:dyDescent="0.3">
      <c r="A76">
        <v>1</v>
      </c>
      <c r="B76" t="s">
        <v>65</v>
      </c>
      <c r="C76">
        <v>54</v>
      </c>
      <c r="D76" t="s">
        <v>66</v>
      </c>
      <c r="E76" t="s">
        <v>13</v>
      </c>
      <c r="F76" t="s">
        <v>64</v>
      </c>
      <c r="G76">
        <v>3.8361866400000002</v>
      </c>
      <c r="H76">
        <v>-0.58854679923240005</v>
      </c>
      <c r="I76">
        <v>0</v>
      </c>
      <c r="J76">
        <v>3.2476398407675999</v>
      </c>
      <c r="K76" t="s">
        <v>15</v>
      </c>
    </row>
    <row r="77" spans="1:11" x14ac:dyDescent="0.3">
      <c r="A77">
        <v>1</v>
      </c>
      <c r="B77" t="s">
        <v>69</v>
      </c>
      <c r="C77">
        <v>56</v>
      </c>
      <c r="D77" t="s">
        <v>70</v>
      </c>
      <c r="E77" t="s">
        <v>61</v>
      </c>
      <c r="F77" t="s">
        <v>64</v>
      </c>
      <c r="G77">
        <v>3.7571845740000001</v>
      </c>
      <c r="H77">
        <v>-0.55853207732879995</v>
      </c>
      <c r="I77">
        <v>-18.7</v>
      </c>
      <c r="J77">
        <v>-15.5013475033288</v>
      </c>
      <c r="K77" t="s">
        <v>15</v>
      </c>
    </row>
    <row r="78" spans="1:11" x14ac:dyDescent="0.3">
      <c r="A78">
        <v>1</v>
      </c>
      <c r="B78" t="s">
        <v>65</v>
      </c>
      <c r="C78">
        <v>54</v>
      </c>
      <c r="D78" t="s">
        <v>66</v>
      </c>
      <c r="E78" t="s">
        <v>61</v>
      </c>
      <c r="F78" t="s">
        <v>64</v>
      </c>
      <c r="G78">
        <v>3.7375173692999999</v>
      </c>
      <c r="H78">
        <v>-0.58854679923240005</v>
      </c>
      <c r="I78">
        <v>-12.8333333333333</v>
      </c>
      <c r="J78">
        <v>-9.6843627632657299</v>
      </c>
      <c r="K78" t="s">
        <v>15</v>
      </c>
    </row>
    <row r="79" spans="1:11" x14ac:dyDescent="0.3">
      <c r="A79">
        <v>1</v>
      </c>
      <c r="B79" t="s">
        <v>67</v>
      </c>
      <c r="C79">
        <v>55</v>
      </c>
      <c r="D79" t="s">
        <v>68</v>
      </c>
      <c r="E79" t="s">
        <v>61</v>
      </c>
      <c r="F79" t="s">
        <v>64</v>
      </c>
      <c r="G79">
        <v>3.7321745603999998</v>
      </c>
      <c r="H79">
        <v>-0.57404870306279998</v>
      </c>
      <c r="I79">
        <v>-15.766666666666699</v>
      </c>
      <c r="J79">
        <v>-12.608540809329501</v>
      </c>
      <c r="K79" t="s">
        <v>15</v>
      </c>
    </row>
    <row r="80" spans="1:11" x14ac:dyDescent="0.3">
      <c r="A80">
        <v>1</v>
      </c>
      <c r="B80" t="s">
        <v>28</v>
      </c>
      <c r="C80">
        <v>51</v>
      </c>
      <c r="D80" t="s">
        <v>29</v>
      </c>
      <c r="E80" t="s">
        <v>13</v>
      </c>
      <c r="F80" t="s">
        <v>64</v>
      </c>
      <c r="G80">
        <v>3.71223138</v>
      </c>
      <c r="H80">
        <v>-0.60109885655999995</v>
      </c>
      <c r="I80">
        <v>0</v>
      </c>
      <c r="J80">
        <v>3.1111325234399998</v>
      </c>
      <c r="K80" t="s">
        <v>15</v>
      </c>
    </row>
    <row r="81" spans="1:11" x14ac:dyDescent="0.3">
      <c r="A81">
        <v>1</v>
      </c>
      <c r="B81" t="s">
        <v>73</v>
      </c>
      <c r="C81">
        <v>8</v>
      </c>
      <c r="D81" t="s">
        <v>74</v>
      </c>
      <c r="E81" t="s">
        <v>61</v>
      </c>
      <c r="F81" t="s">
        <v>64</v>
      </c>
      <c r="G81">
        <v>3.5394475545000001</v>
      </c>
      <c r="H81">
        <v>-0.57485415485879998</v>
      </c>
      <c r="I81">
        <v>-17.600000000000001</v>
      </c>
      <c r="J81">
        <v>-14.635406600358801</v>
      </c>
      <c r="K81" t="s">
        <v>15</v>
      </c>
    </row>
    <row r="82" spans="1:11" x14ac:dyDescent="0.3">
      <c r="A82">
        <v>1</v>
      </c>
      <c r="B82" t="s">
        <v>71</v>
      </c>
      <c r="C82">
        <v>7</v>
      </c>
      <c r="D82" t="s">
        <v>72</v>
      </c>
      <c r="E82" t="s">
        <v>61</v>
      </c>
      <c r="F82" t="s">
        <v>64</v>
      </c>
      <c r="G82">
        <v>3.4630894583999998</v>
      </c>
      <c r="H82">
        <v>-0.58062310271999995</v>
      </c>
      <c r="I82">
        <v>0.73333333333332995</v>
      </c>
      <c r="J82">
        <v>3.6157996890133299</v>
      </c>
      <c r="K82" t="s">
        <v>15</v>
      </c>
    </row>
    <row r="83" spans="1:11" x14ac:dyDescent="0.3">
      <c r="A83">
        <v>5</v>
      </c>
      <c r="B83" t="s">
        <v>69</v>
      </c>
      <c r="C83">
        <v>56</v>
      </c>
      <c r="D83" t="s">
        <v>77</v>
      </c>
      <c r="E83" t="s">
        <v>13</v>
      </c>
      <c r="F83" t="s">
        <v>64</v>
      </c>
      <c r="G83">
        <v>8.1666370500000003</v>
      </c>
      <c r="H83">
        <v>-0.55307687927399996</v>
      </c>
      <c r="I83">
        <v>2.5666666666666602</v>
      </c>
      <c r="J83">
        <v>10.1802268373927</v>
      </c>
      <c r="K83" t="s">
        <v>46</v>
      </c>
    </row>
    <row r="84" spans="1:11" x14ac:dyDescent="0.3">
      <c r="A84">
        <v>5</v>
      </c>
      <c r="B84" t="s">
        <v>32</v>
      </c>
      <c r="C84">
        <v>53</v>
      </c>
      <c r="D84" t="s">
        <v>55</v>
      </c>
      <c r="E84" t="s">
        <v>13</v>
      </c>
      <c r="F84" t="s">
        <v>64</v>
      </c>
      <c r="G84">
        <v>8.0457791699999994</v>
      </c>
      <c r="H84">
        <v>-0.56618774423999996</v>
      </c>
      <c r="I84">
        <v>1.8333333333333299</v>
      </c>
      <c r="J84">
        <v>9.3129247590933293</v>
      </c>
      <c r="K84" t="s">
        <v>46</v>
      </c>
    </row>
    <row r="85" spans="1:11" x14ac:dyDescent="0.3">
      <c r="A85">
        <v>5</v>
      </c>
      <c r="B85" t="s">
        <v>71</v>
      </c>
      <c r="C85">
        <v>7</v>
      </c>
      <c r="D85" t="s">
        <v>78</v>
      </c>
      <c r="E85" t="s">
        <v>13</v>
      </c>
      <c r="F85" t="s">
        <v>64</v>
      </c>
      <c r="G85">
        <v>8.0126775299999995</v>
      </c>
      <c r="H85">
        <v>-0.57640248792000004</v>
      </c>
      <c r="I85">
        <v>-0.73333333333333295</v>
      </c>
      <c r="J85">
        <v>6.7029417087466703</v>
      </c>
      <c r="K85" t="s">
        <v>46</v>
      </c>
    </row>
    <row r="86" spans="1:11" x14ac:dyDescent="0.3">
      <c r="A86">
        <v>5</v>
      </c>
      <c r="B86" t="s">
        <v>20</v>
      </c>
      <c r="C86">
        <v>41</v>
      </c>
      <c r="D86" t="s">
        <v>49</v>
      </c>
      <c r="E86" t="s">
        <v>13</v>
      </c>
      <c r="F86" t="s">
        <v>64</v>
      </c>
      <c r="G86">
        <v>7.8383705399999997</v>
      </c>
      <c r="H86">
        <v>-0.56754518759999995</v>
      </c>
      <c r="I86">
        <v>1.8333333333333299</v>
      </c>
      <c r="J86">
        <v>9.1041586857333296</v>
      </c>
      <c r="K86" t="s">
        <v>46</v>
      </c>
    </row>
    <row r="87" spans="1:11" x14ac:dyDescent="0.3">
      <c r="A87">
        <v>5</v>
      </c>
      <c r="B87" t="s">
        <v>73</v>
      </c>
      <c r="C87">
        <v>8</v>
      </c>
      <c r="D87" t="s">
        <v>79</v>
      </c>
      <c r="E87" t="s">
        <v>13</v>
      </c>
      <c r="F87" t="s">
        <v>64</v>
      </c>
      <c r="G87">
        <v>7.7082376799999999</v>
      </c>
      <c r="H87">
        <v>-0.57249334178639999</v>
      </c>
      <c r="I87">
        <v>1.8333333333333299</v>
      </c>
      <c r="J87">
        <v>8.9690776715469305</v>
      </c>
      <c r="K87" t="s">
        <v>46</v>
      </c>
    </row>
    <row r="88" spans="1:11" x14ac:dyDescent="0.3">
      <c r="A88">
        <v>5</v>
      </c>
      <c r="B88" t="s">
        <v>18</v>
      </c>
      <c r="C88">
        <v>3</v>
      </c>
      <c r="D88" t="s">
        <v>48</v>
      </c>
      <c r="E88" t="s">
        <v>13</v>
      </c>
      <c r="F88" t="s">
        <v>64</v>
      </c>
      <c r="G88">
        <v>7.4598123599999999</v>
      </c>
      <c r="H88">
        <v>-0.60130604304000002</v>
      </c>
      <c r="I88">
        <v>1.1000000000000001</v>
      </c>
      <c r="J88">
        <v>7.9585063169600003</v>
      </c>
      <c r="K88" t="s">
        <v>46</v>
      </c>
    </row>
    <row r="89" spans="1:11" x14ac:dyDescent="0.3">
      <c r="A89">
        <v>5</v>
      </c>
      <c r="B89" t="s">
        <v>22</v>
      </c>
      <c r="C89">
        <v>42</v>
      </c>
      <c r="D89" t="s">
        <v>50</v>
      </c>
      <c r="E89" t="s">
        <v>13</v>
      </c>
      <c r="F89" t="s">
        <v>64</v>
      </c>
      <c r="G89">
        <v>7.4510135699999998</v>
      </c>
      <c r="H89">
        <v>-0.57031280208000001</v>
      </c>
      <c r="I89">
        <v>1.4666666666666699</v>
      </c>
      <c r="J89">
        <v>8.3473674345866709</v>
      </c>
      <c r="K89" t="s">
        <v>46</v>
      </c>
    </row>
    <row r="90" spans="1:11" x14ac:dyDescent="0.3">
      <c r="A90">
        <v>5</v>
      </c>
      <c r="B90" t="s">
        <v>24</v>
      </c>
      <c r="C90">
        <v>43</v>
      </c>
      <c r="D90" t="s">
        <v>51</v>
      </c>
      <c r="E90" t="s">
        <v>13</v>
      </c>
      <c r="F90" t="s">
        <v>64</v>
      </c>
      <c r="G90">
        <v>7.0573631700000004</v>
      </c>
      <c r="H90">
        <v>-0.57316953672000004</v>
      </c>
      <c r="I90">
        <v>1.8333333333333299</v>
      </c>
      <c r="J90">
        <v>8.3175269666133307</v>
      </c>
      <c r="K90" t="s">
        <v>46</v>
      </c>
    </row>
    <row r="91" spans="1:11" x14ac:dyDescent="0.3">
      <c r="A91">
        <v>5</v>
      </c>
      <c r="B91" t="s">
        <v>26</v>
      </c>
      <c r="C91">
        <v>44</v>
      </c>
      <c r="D91" t="s">
        <v>52</v>
      </c>
      <c r="E91" t="s">
        <v>13</v>
      </c>
      <c r="F91" t="s">
        <v>64</v>
      </c>
      <c r="G91">
        <v>6.6819281100000003</v>
      </c>
      <c r="H91">
        <v>-0.57611795759999995</v>
      </c>
      <c r="I91">
        <v>2.2000000000000002</v>
      </c>
      <c r="J91">
        <v>8.3058101523999994</v>
      </c>
      <c r="K91" t="s">
        <v>46</v>
      </c>
    </row>
    <row r="92" spans="1:11" x14ac:dyDescent="0.3">
      <c r="A92">
        <v>5</v>
      </c>
      <c r="B92" t="s">
        <v>67</v>
      </c>
      <c r="C92">
        <v>55</v>
      </c>
      <c r="D92" t="s">
        <v>76</v>
      </c>
      <c r="E92" t="s">
        <v>13</v>
      </c>
      <c r="F92" t="s">
        <v>64</v>
      </c>
      <c r="G92">
        <v>6.5449183800000004</v>
      </c>
      <c r="H92">
        <v>-0.57083872235400002</v>
      </c>
      <c r="I92">
        <v>1.4666666666666699</v>
      </c>
      <c r="J92">
        <v>7.4407463243126699</v>
      </c>
      <c r="K92" t="s">
        <v>46</v>
      </c>
    </row>
    <row r="93" spans="1:11" x14ac:dyDescent="0.3">
      <c r="A93">
        <v>5</v>
      </c>
      <c r="B93" t="s">
        <v>30</v>
      </c>
      <c r="C93">
        <v>52</v>
      </c>
      <c r="D93" t="s">
        <v>54</v>
      </c>
      <c r="E93" t="s">
        <v>13</v>
      </c>
      <c r="F93" t="s">
        <v>64</v>
      </c>
      <c r="G93">
        <v>6.54016077</v>
      </c>
      <c r="H93">
        <v>-0.59032723464000003</v>
      </c>
      <c r="I93">
        <v>1.4666666666666699</v>
      </c>
      <c r="J93">
        <v>7.4165002020266702</v>
      </c>
      <c r="K93" t="s">
        <v>46</v>
      </c>
    </row>
    <row r="94" spans="1:11" x14ac:dyDescent="0.3">
      <c r="A94">
        <v>5</v>
      </c>
      <c r="B94" t="s">
        <v>34</v>
      </c>
      <c r="C94">
        <v>61</v>
      </c>
      <c r="D94" t="s">
        <v>56</v>
      </c>
      <c r="E94" t="s">
        <v>13</v>
      </c>
      <c r="F94" t="s">
        <v>64</v>
      </c>
      <c r="G94">
        <v>5.5218391799999997</v>
      </c>
      <c r="H94" t="s">
        <v>36</v>
      </c>
      <c r="I94">
        <v>3.3</v>
      </c>
      <c r="J94">
        <v>8.8218391799999996</v>
      </c>
      <c r="K94" t="s">
        <v>46</v>
      </c>
    </row>
    <row r="95" spans="1:11" x14ac:dyDescent="0.3">
      <c r="A95">
        <v>5</v>
      </c>
      <c r="B95" t="s">
        <v>65</v>
      </c>
      <c r="C95">
        <v>54</v>
      </c>
      <c r="D95" t="s">
        <v>75</v>
      </c>
      <c r="E95" t="s">
        <v>13</v>
      </c>
      <c r="F95" t="s">
        <v>64</v>
      </c>
      <c r="G95">
        <v>5.49280875</v>
      </c>
      <c r="H95">
        <v>-0.58659533406719999</v>
      </c>
      <c r="I95">
        <v>1.1000000000000001</v>
      </c>
      <c r="J95">
        <v>6.0062134159328</v>
      </c>
      <c r="K95" t="s">
        <v>46</v>
      </c>
    </row>
    <row r="96" spans="1:11" x14ac:dyDescent="0.3">
      <c r="A96">
        <v>5</v>
      </c>
      <c r="B96" t="s">
        <v>37</v>
      </c>
      <c r="C96">
        <v>62</v>
      </c>
      <c r="D96" t="s">
        <v>57</v>
      </c>
      <c r="E96" t="s">
        <v>13</v>
      </c>
      <c r="F96" t="s">
        <v>64</v>
      </c>
      <c r="G96">
        <v>5.4733407300000003</v>
      </c>
      <c r="H96" t="s">
        <v>36</v>
      </c>
      <c r="I96">
        <v>5.5</v>
      </c>
      <c r="J96">
        <v>10.97334073</v>
      </c>
      <c r="K96" t="s">
        <v>46</v>
      </c>
    </row>
    <row r="97" spans="1:11" x14ac:dyDescent="0.3">
      <c r="A97">
        <v>5</v>
      </c>
      <c r="B97" t="s">
        <v>28</v>
      </c>
      <c r="C97">
        <v>51</v>
      </c>
      <c r="D97" t="s">
        <v>53</v>
      </c>
      <c r="E97" t="s">
        <v>13</v>
      </c>
      <c r="F97" t="s">
        <v>64</v>
      </c>
      <c r="G97">
        <v>5.4058633199999999</v>
      </c>
      <c r="H97">
        <v>-0.59706223128000002</v>
      </c>
      <c r="I97">
        <v>0.73333333333333295</v>
      </c>
      <c r="J97">
        <v>5.54213442205333</v>
      </c>
      <c r="K97" t="s">
        <v>46</v>
      </c>
    </row>
    <row r="98" spans="1:11" x14ac:dyDescent="0.3">
      <c r="A98">
        <v>5</v>
      </c>
      <c r="B98" t="s">
        <v>39</v>
      </c>
      <c r="C98">
        <v>63</v>
      </c>
      <c r="D98" t="s">
        <v>58</v>
      </c>
      <c r="E98" t="s">
        <v>13</v>
      </c>
      <c r="F98" t="s">
        <v>64</v>
      </c>
      <c r="G98">
        <v>5.3892224100000004</v>
      </c>
      <c r="H98" t="s">
        <v>36</v>
      </c>
      <c r="I98">
        <v>8.06666666666667</v>
      </c>
      <c r="J98">
        <v>13.455889076666701</v>
      </c>
      <c r="K98" t="s">
        <v>46</v>
      </c>
    </row>
    <row r="99" spans="1:11" x14ac:dyDescent="0.3">
      <c r="A99">
        <v>5</v>
      </c>
      <c r="B99" t="s">
        <v>43</v>
      </c>
      <c r="C99">
        <v>65</v>
      </c>
      <c r="D99" t="s">
        <v>60</v>
      </c>
      <c r="E99" t="s">
        <v>13</v>
      </c>
      <c r="F99" t="s">
        <v>64</v>
      </c>
      <c r="G99">
        <v>5.37415164</v>
      </c>
      <c r="H99" t="s">
        <v>36</v>
      </c>
      <c r="I99">
        <v>13.9333333333333</v>
      </c>
      <c r="J99">
        <v>19.307484973333299</v>
      </c>
      <c r="K99" t="s">
        <v>46</v>
      </c>
    </row>
    <row r="100" spans="1:11" x14ac:dyDescent="0.3">
      <c r="A100">
        <v>5</v>
      </c>
      <c r="B100" t="s">
        <v>41</v>
      </c>
      <c r="C100">
        <v>64</v>
      </c>
      <c r="D100" t="s">
        <v>59</v>
      </c>
      <c r="E100" t="s">
        <v>13</v>
      </c>
      <c r="F100" t="s">
        <v>64</v>
      </c>
      <c r="G100">
        <v>5.3137656</v>
      </c>
      <c r="H100" t="s">
        <v>36</v>
      </c>
      <c r="I100">
        <v>10.633333333333301</v>
      </c>
      <c r="J100">
        <v>15.947098933333301</v>
      </c>
      <c r="K100" t="s">
        <v>46</v>
      </c>
    </row>
    <row r="101" spans="1:11" x14ac:dyDescent="0.3">
      <c r="A101">
        <v>5</v>
      </c>
      <c r="B101" t="s">
        <v>32</v>
      </c>
      <c r="C101">
        <v>53</v>
      </c>
      <c r="D101" t="s">
        <v>55</v>
      </c>
      <c r="E101" t="s">
        <v>61</v>
      </c>
      <c r="F101" t="s">
        <v>64</v>
      </c>
      <c r="G101">
        <v>4.9255164815999999</v>
      </c>
      <c r="H101">
        <v>-0.56618774423999996</v>
      </c>
      <c r="I101">
        <v>-4.4000000000000004</v>
      </c>
      <c r="J101">
        <v>-4.0671262639998797E-2</v>
      </c>
      <c r="K101" t="s">
        <v>46</v>
      </c>
    </row>
    <row r="102" spans="1:11" x14ac:dyDescent="0.3">
      <c r="A102">
        <v>5</v>
      </c>
      <c r="B102" t="s">
        <v>20</v>
      </c>
      <c r="C102">
        <v>41</v>
      </c>
      <c r="D102" t="s">
        <v>49</v>
      </c>
      <c r="E102" t="s">
        <v>61</v>
      </c>
      <c r="F102" t="s">
        <v>64</v>
      </c>
      <c r="G102">
        <v>4.8692446802999996</v>
      </c>
      <c r="H102">
        <v>-0.56754518759999995</v>
      </c>
      <c r="I102">
        <v>-4.0333333333333297</v>
      </c>
      <c r="J102">
        <v>0.26836615936666602</v>
      </c>
      <c r="K102" t="s">
        <v>46</v>
      </c>
    </row>
    <row r="103" spans="1:11" x14ac:dyDescent="0.3">
      <c r="A103">
        <v>5</v>
      </c>
      <c r="B103" t="s">
        <v>28</v>
      </c>
      <c r="C103">
        <v>51</v>
      </c>
      <c r="D103" t="s">
        <v>53</v>
      </c>
      <c r="E103" t="s">
        <v>61</v>
      </c>
      <c r="F103" t="s">
        <v>64</v>
      </c>
      <c r="G103">
        <v>4.8285690024000001</v>
      </c>
      <c r="H103">
        <v>-0.59706223128000002</v>
      </c>
      <c r="I103">
        <v>-5.1333333333333302</v>
      </c>
      <c r="J103">
        <v>-0.90182656221333402</v>
      </c>
      <c r="K103" t="s">
        <v>46</v>
      </c>
    </row>
    <row r="104" spans="1:11" x14ac:dyDescent="0.3">
      <c r="A104">
        <v>5</v>
      </c>
      <c r="B104" t="s">
        <v>30</v>
      </c>
      <c r="C104">
        <v>52</v>
      </c>
      <c r="D104" t="s">
        <v>54</v>
      </c>
      <c r="E104" t="s">
        <v>61</v>
      </c>
      <c r="F104" t="s">
        <v>64</v>
      </c>
      <c r="G104">
        <v>4.7829386318999996</v>
      </c>
      <c r="H104">
        <v>-0.59032723464000003</v>
      </c>
      <c r="I104">
        <v>-7.3333333333333304</v>
      </c>
      <c r="J104">
        <v>-3.1407219360733301</v>
      </c>
      <c r="K104" t="s">
        <v>46</v>
      </c>
    </row>
    <row r="105" spans="1:11" x14ac:dyDescent="0.3">
      <c r="A105">
        <v>5</v>
      </c>
      <c r="B105" t="s">
        <v>18</v>
      </c>
      <c r="C105">
        <v>3</v>
      </c>
      <c r="D105" t="s">
        <v>48</v>
      </c>
      <c r="E105" t="s">
        <v>61</v>
      </c>
      <c r="F105" t="s">
        <v>64</v>
      </c>
      <c r="G105">
        <v>4.7823052133999999</v>
      </c>
      <c r="H105">
        <v>-0.60130604304000002</v>
      </c>
      <c r="I105">
        <v>-5.5</v>
      </c>
      <c r="J105">
        <v>-1.31900082964</v>
      </c>
      <c r="K105" t="s">
        <v>46</v>
      </c>
    </row>
    <row r="106" spans="1:11" x14ac:dyDescent="0.3">
      <c r="A106">
        <v>5</v>
      </c>
      <c r="B106" t="s">
        <v>22</v>
      </c>
      <c r="C106">
        <v>42</v>
      </c>
      <c r="D106" t="s">
        <v>50</v>
      </c>
      <c r="E106" t="s">
        <v>61</v>
      </c>
      <c r="F106" t="s">
        <v>64</v>
      </c>
      <c r="G106">
        <v>4.7546996211000003</v>
      </c>
      <c r="H106">
        <v>-0.57031280208000001</v>
      </c>
      <c r="I106">
        <v>-2.9333333333333398</v>
      </c>
      <c r="J106">
        <v>1.25105348568666</v>
      </c>
      <c r="K106" t="s">
        <v>46</v>
      </c>
    </row>
    <row r="107" spans="1:11" x14ac:dyDescent="0.3">
      <c r="A107">
        <v>5</v>
      </c>
      <c r="B107" t="s">
        <v>24</v>
      </c>
      <c r="C107">
        <v>43</v>
      </c>
      <c r="D107" t="s">
        <v>51</v>
      </c>
      <c r="E107" t="s">
        <v>61</v>
      </c>
      <c r="F107" t="s">
        <v>64</v>
      </c>
      <c r="G107">
        <v>4.6349155709999996</v>
      </c>
      <c r="H107">
        <v>-0.57316953672000004</v>
      </c>
      <c r="I107">
        <v>-1.8333333333333399</v>
      </c>
      <c r="J107">
        <v>2.2284127009466599</v>
      </c>
      <c r="K107" t="s">
        <v>46</v>
      </c>
    </row>
    <row r="108" spans="1:11" x14ac:dyDescent="0.3">
      <c r="A108">
        <v>5</v>
      </c>
      <c r="B108" t="s">
        <v>26</v>
      </c>
      <c r="C108">
        <v>44</v>
      </c>
      <c r="D108" t="s">
        <v>52</v>
      </c>
      <c r="E108" t="s">
        <v>61</v>
      </c>
      <c r="F108" t="s">
        <v>64</v>
      </c>
      <c r="G108">
        <v>4.5051158295000002</v>
      </c>
      <c r="H108">
        <v>-0.57611795759999995</v>
      </c>
      <c r="I108">
        <v>-0.73333333333333295</v>
      </c>
      <c r="J108">
        <v>3.1956645385666702</v>
      </c>
      <c r="K108" t="s">
        <v>46</v>
      </c>
    </row>
    <row r="109" spans="1:11" x14ac:dyDescent="0.3">
      <c r="A109">
        <v>5</v>
      </c>
      <c r="B109" t="s">
        <v>69</v>
      </c>
      <c r="C109">
        <v>56</v>
      </c>
      <c r="D109" t="s">
        <v>77</v>
      </c>
      <c r="E109" t="s">
        <v>61</v>
      </c>
      <c r="F109" t="s">
        <v>64</v>
      </c>
      <c r="G109">
        <v>3.9740721735000002</v>
      </c>
      <c r="H109">
        <v>-0.55307687927399996</v>
      </c>
      <c r="I109">
        <v>-18.7</v>
      </c>
      <c r="J109">
        <v>-15.279004705774</v>
      </c>
      <c r="K109" t="s">
        <v>46</v>
      </c>
    </row>
    <row r="110" spans="1:11" x14ac:dyDescent="0.3">
      <c r="A110">
        <v>5</v>
      </c>
      <c r="B110" t="s">
        <v>65</v>
      </c>
      <c r="C110">
        <v>54</v>
      </c>
      <c r="D110" t="s">
        <v>75</v>
      </c>
      <c r="E110" t="s">
        <v>61</v>
      </c>
      <c r="F110" t="s">
        <v>64</v>
      </c>
      <c r="G110">
        <v>3.9513653751</v>
      </c>
      <c r="H110">
        <v>-0.58659533406719999</v>
      </c>
      <c r="I110">
        <v>-12.8333333333333</v>
      </c>
      <c r="J110">
        <v>-9.4685632923005301</v>
      </c>
      <c r="K110" t="s">
        <v>46</v>
      </c>
    </row>
    <row r="111" spans="1:11" x14ac:dyDescent="0.3">
      <c r="A111">
        <v>5</v>
      </c>
      <c r="B111" t="s">
        <v>67</v>
      </c>
      <c r="C111">
        <v>55</v>
      </c>
      <c r="D111" t="s">
        <v>76</v>
      </c>
      <c r="E111" t="s">
        <v>61</v>
      </c>
      <c r="F111" t="s">
        <v>64</v>
      </c>
      <c r="G111">
        <v>3.9369031845000002</v>
      </c>
      <c r="H111">
        <v>-0.57083872235400002</v>
      </c>
      <c r="I111">
        <v>-15.766666666666699</v>
      </c>
      <c r="J111">
        <v>-12.4006022045207</v>
      </c>
      <c r="K111" t="s">
        <v>46</v>
      </c>
    </row>
    <row r="112" spans="1:11" x14ac:dyDescent="0.3">
      <c r="A112">
        <v>5</v>
      </c>
      <c r="B112" t="s">
        <v>73</v>
      </c>
      <c r="C112">
        <v>8</v>
      </c>
      <c r="D112" t="s">
        <v>79</v>
      </c>
      <c r="E112" t="s">
        <v>61</v>
      </c>
      <c r="F112" t="s">
        <v>64</v>
      </c>
      <c r="G112">
        <v>3.6550817589000002</v>
      </c>
      <c r="H112">
        <v>-0.57249334178639999</v>
      </c>
      <c r="I112">
        <v>-17.600000000000001</v>
      </c>
      <c r="J112">
        <v>-14.5174115828864</v>
      </c>
      <c r="K112" t="s">
        <v>46</v>
      </c>
    </row>
    <row r="113" spans="1:11" x14ac:dyDescent="0.3">
      <c r="A113">
        <v>5</v>
      </c>
      <c r="B113" t="s">
        <v>71</v>
      </c>
      <c r="C113">
        <v>7</v>
      </c>
      <c r="D113" t="s">
        <v>78</v>
      </c>
      <c r="E113" t="s">
        <v>61</v>
      </c>
      <c r="F113" t="s">
        <v>64</v>
      </c>
      <c r="G113">
        <v>3.6004054085999999</v>
      </c>
      <c r="H113">
        <v>-0.57640248792000004</v>
      </c>
      <c r="I113">
        <v>0.73333333333332995</v>
      </c>
      <c r="J113">
        <v>3.7573362540133299</v>
      </c>
      <c r="K113" t="s">
        <v>46</v>
      </c>
    </row>
  </sheetData>
  <sortState xmlns:xlrd2="http://schemas.microsoft.com/office/spreadsheetml/2017/richdata2" ref="A2:K113">
    <sortCondition ref="F2:F113"/>
    <sortCondition ref="A2:A113"/>
    <sortCondition descending="1" ref="G2:G1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13"/>
  <sheetViews>
    <sheetView workbookViewId="0">
      <pane ySplit="1" topLeftCell="A2" activePane="bottomLeft" state="frozen"/>
      <selection activeCell="B1" sqref="B1"/>
      <selection pane="bottomLeft" activeCell="T8" sqref="T8"/>
    </sheetView>
  </sheetViews>
  <sheetFormatPr defaultRowHeight="14.4" x14ac:dyDescent="0.3"/>
  <cols>
    <col min="1" max="1" width="15.33203125" bestFit="1" customWidth="1"/>
    <col min="2" max="2" width="14.5546875" bestFit="1" customWidth="1"/>
    <col min="3" max="3" width="13.88671875" bestFit="1" customWidth="1"/>
    <col min="4" max="4" width="14" bestFit="1" customWidth="1"/>
    <col min="5" max="5" width="7.6640625" bestFit="1" customWidth="1"/>
    <col min="6" max="6" width="9.44140625" bestFit="1" customWidth="1"/>
    <col min="7" max="7" width="12" bestFit="1" customWidth="1"/>
    <col min="8" max="10" width="12.6640625" bestFit="1" customWidth="1"/>
    <col min="11" max="11" width="11.664062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9" x14ac:dyDescent="0.3">
      <c r="A2">
        <v>1</v>
      </c>
      <c r="B2" t="s">
        <v>11</v>
      </c>
      <c r="C2">
        <v>1</v>
      </c>
      <c r="D2" t="s">
        <v>12</v>
      </c>
      <c r="E2" t="s">
        <v>13</v>
      </c>
      <c r="F2" t="s">
        <v>14</v>
      </c>
      <c r="G2">
        <v>12.81515664</v>
      </c>
      <c r="H2">
        <v>-0.34818148900000001</v>
      </c>
      <c r="I2">
        <v>-11</v>
      </c>
      <c r="J2">
        <v>1.466975151</v>
      </c>
      <c r="K2" t="s">
        <v>15</v>
      </c>
      <c r="M2">
        <f>G2-G3</f>
        <v>2.3332319899999998</v>
      </c>
      <c r="O2">
        <f>AVERAGE(G2,G4,G6,G8,G10,G12,G14,G16,G18,G20)</f>
        <v>11.846557866000001</v>
      </c>
      <c r="P2">
        <f>O2-O3</f>
        <v>2.4771608910000023</v>
      </c>
      <c r="R2" s="2">
        <f t="shared" ref="R2:R26" si="0">G2-G27</f>
        <v>-4.8885365099999998</v>
      </c>
      <c r="S2">
        <f>AVERAGE(R2,R4,R6,R8,R10,R12,R14,R16,R18,R20,R22,R24,R26,R25,R23)</f>
        <v>-4.0993481099999993</v>
      </c>
    </row>
    <row r="3" spans="1:19" x14ac:dyDescent="0.3">
      <c r="A3">
        <v>1</v>
      </c>
      <c r="B3" t="s">
        <v>11</v>
      </c>
      <c r="C3">
        <v>1</v>
      </c>
      <c r="D3" t="s">
        <v>12</v>
      </c>
      <c r="E3" t="s">
        <v>61</v>
      </c>
      <c r="F3" t="s">
        <v>14</v>
      </c>
      <c r="G3">
        <v>10.48192465</v>
      </c>
      <c r="H3">
        <v>-0.34818148900000001</v>
      </c>
      <c r="I3">
        <v>-7.3333333329999997</v>
      </c>
      <c r="J3">
        <v>2.80040983</v>
      </c>
      <c r="K3" t="s">
        <v>15</v>
      </c>
      <c r="O3">
        <f>AVERAGE(G3,G5,G7,G9,G11,G13,G15,G17,G19,G21)</f>
        <v>9.369396974999999</v>
      </c>
      <c r="R3">
        <f t="shared" si="0"/>
        <v>-0.77302098000000008</v>
      </c>
      <c r="S3">
        <f>AVERAGE(R3,R5,R7,R9,R11,R13,R15,R17,R19,R21)</f>
        <v>-0.67216650560000013</v>
      </c>
    </row>
    <row r="4" spans="1:19" x14ac:dyDescent="0.3">
      <c r="A4">
        <v>1</v>
      </c>
      <c r="B4" t="s">
        <v>16</v>
      </c>
      <c r="C4">
        <v>2</v>
      </c>
      <c r="D4" t="s">
        <v>17</v>
      </c>
      <c r="E4" t="s">
        <v>13</v>
      </c>
      <c r="F4" t="s">
        <v>14</v>
      </c>
      <c r="G4">
        <v>11.7289458</v>
      </c>
      <c r="H4">
        <v>-0.34670640600000002</v>
      </c>
      <c r="I4">
        <v>-7.7</v>
      </c>
      <c r="J4">
        <v>3.6822393940000002</v>
      </c>
      <c r="K4" t="s">
        <v>15</v>
      </c>
      <c r="M4">
        <f>G4-G5</f>
        <v>4.1605598029999999</v>
      </c>
      <c r="R4">
        <f t="shared" si="0"/>
        <v>-3.9591680700000005</v>
      </c>
    </row>
    <row r="5" spans="1:19" x14ac:dyDescent="0.3">
      <c r="A5">
        <v>1</v>
      </c>
      <c r="B5" t="s">
        <v>16</v>
      </c>
      <c r="C5">
        <v>2</v>
      </c>
      <c r="D5" t="s">
        <v>17</v>
      </c>
      <c r="E5" t="s">
        <v>61</v>
      </c>
      <c r="F5" t="s">
        <v>14</v>
      </c>
      <c r="G5">
        <v>7.568385997</v>
      </c>
      <c r="H5">
        <v>-0.34670640600000002</v>
      </c>
      <c r="I5">
        <v>-15.4</v>
      </c>
      <c r="J5">
        <v>-8.1783204089999995</v>
      </c>
      <c r="K5" t="s">
        <v>15</v>
      </c>
      <c r="R5">
        <f t="shared" si="0"/>
        <v>-0.70278054999999995</v>
      </c>
    </row>
    <row r="6" spans="1:19" x14ac:dyDescent="0.3">
      <c r="A6">
        <v>1</v>
      </c>
      <c r="B6" t="s">
        <v>18</v>
      </c>
      <c r="C6">
        <v>3</v>
      </c>
      <c r="D6" t="s">
        <v>19</v>
      </c>
      <c r="E6" t="s">
        <v>13</v>
      </c>
      <c r="F6" t="s">
        <v>14</v>
      </c>
      <c r="G6">
        <v>5.6171544000000004</v>
      </c>
      <c r="H6">
        <v>-0.35029285599999999</v>
      </c>
      <c r="I6">
        <v>-6.233333333</v>
      </c>
      <c r="J6">
        <v>-0.96647179000000005</v>
      </c>
      <c r="K6" t="s">
        <v>15</v>
      </c>
      <c r="M6">
        <f t="shared" ref="M6" si="1">G6-G7</f>
        <v>-3.1561104859999993</v>
      </c>
      <c r="R6" s="2">
        <f t="shared" si="0"/>
        <v>-1.4449234799999999</v>
      </c>
    </row>
    <row r="7" spans="1:19" x14ac:dyDescent="0.3">
      <c r="A7">
        <v>1</v>
      </c>
      <c r="B7" t="s">
        <v>18</v>
      </c>
      <c r="C7">
        <v>3</v>
      </c>
      <c r="D7" t="s">
        <v>19</v>
      </c>
      <c r="E7" t="s">
        <v>61</v>
      </c>
      <c r="F7" t="s">
        <v>14</v>
      </c>
      <c r="G7">
        <v>8.7732648859999998</v>
      </c>
      <c r="H7">
        <v>-0.35029285599999999</v>
      </c>
      <c r="I7">
        <v>0.366666667</v>
      </c>
      <c r="J7">
        <v>8.7896386960000008</v>
      </c>
      <c r="K7" t="s">
        <v>15</v>
      </c>
      <c r="R7" s="1">
        <f t="shared" si="0"/>
        <v>0.63178358100000054</v>
      </c>
    </row>
    <row r="8" spans="1:19" x14ac:dyDescent="0.3">
      <c r="A8">
        <v>1</v>
      </c>
      <c r="B8" t="s">
        <v>20</v>
      </c>
      <c r="C8">
        <v>41</v>
      </c>
      <c r="D8" t="s">
        <v>21</v>
      </c>
      <c r="E8" t="s">
        <v>13</v>
      </c>
      <c r="F8" t="s">
        <v>14</v>
      </c>
      <c r="G8">
        <v>12.03577518</v>
      </c>
      <c r="H8">
        <v>-0.34829781300000001</v>
      </c>
      <c r="I8">
        <v>-10.633333329999999</v>
      </c>
      <c r="J8">
        <v>1.054144033</v>
      </c>
      <c r="K8" t="s">
        <v>15</v>
      </c>
      <c r="M8">
        <f t="shared" ref="M8" si="2">G8-G9</f>
        <v>1.9380371899999993</v>
      </c>
      <c r="R8">
        <f t="shared" si="0"/>
        <v>-4.7200253099999987</v>
      </c>
    </row>
    <row r="9" spans="1:19" x14ac:dyDescent="0.3">
      <c r="A9">
        <v>1</v>
      </c>
      <c r="B9" t="s">
        <v>20</v>
      </c>
      <c r="C9">
        <v>41</v>
      </c>
      <c r="D9" t="s">
        <v>21</v>
      </c>
      <c r="E9" t="s">
        <v>61</v>
      </c>
      <c r="F9" t="s">
        <v>14</v>
      </c>
      <c r="G9">
        <v>10.097737990000001</v>
      </c>
      <c r="H9">
        <v>-0.34829781300000001</v>
      </c>
      <c r="I9">
        <v>-6.6</v>
      </c>
      <c r="J9">
        <v>3.14944018</v>
      </c>
      <c r="K9" t="s">
        <v>15</v>
      </c>
      <c r="R9">
        <f t="shared" si="0"/>
        <v>-0.71859992999999989</v>
      </c>
    </row>
    <row r="10" spans="1:19" x14ac:dyDescent="0.3">
      <c r="A10">
        <v>1</v>
      </c>
      <c r="B10" t="s">
        <v>22</v>
      </c>
      <c r="C10">
        <v>42</v>
      </c>
      <c r="D10" t="s">
        <v>23</v>
      </c>
      <c r="E10" t="s">
        <v>13</v>
      </c>
      <c r="F10" t="s">
        <v>14</v>
      </c>
      <c r="G10">
        <v>10.74008793</v>
      </c>
      <c r="H10">
        <v>-0.34838311500000002</v>
      </c>
      <c r="I10">
        <v>-9.9</v>
      </c>
      <c r="J10">
        <v>0.49170481500000002</v>
      </c>
      <c r="K10" t="s">
        <v>15</v>
      </c>
      <c r="M10">
        <f t="shared" ref="M10" si="3">G10-G11</f>
        <v>1.424891367999999</v>
      </c>
      <c r="R10">
        <f t="shared" si="0"/>
        <v>-4.2601373100000011</v>
      </c>
    </row>
    <row r="11" spans="1:19" x14ac:dyDescent="0.3">
      <c r="A11">
        <v>1</v>
      </c>
      <c r="B11" t="s">
        <v>22</v>
      </c>
      <c r="C11">
        <v>42</v>
      </c>
      <c r="D11" t="s">
        <v>23</v>
      </c>
      <c r="E11" t="s">
        <v>61</v>
      </c>
      <c r="F11" t="s">
        <v>14</v>
      </c>
      <c r="G11">
        <v>9.3151965620000006</v>
      </c>
      <c r="H11">
        <v>-0.34838311500000002</v>
      </c>
      <c r="I11">
        <v>-5.1333333330000004</v>
      </c>
      <c r="J11">
        <v>3.8334801139999999</v>
      </c>
      <c r="K11" t="s">
        <v>15</v>
      </c>
      <c r="R11">
        <f t="shared" si="0"/>
        <v>-0.60305679699999892</v>
      </c>
    </row>
    <row r="12" spans="1:19" x14ac:dyDescent="0.3">
      <c r="A12">
        <v>1</v>
      </c>
      <c r="B12" t="s">
        <v>24</v>
      </c>
      <c r="C12">
        <v>43</v>
      </c>
      <c r="D12" t="s">
        <v>25</v>
      </c>
      <c r="E12" t="s">
        <v>13</v>
      </c>
      <c r="F12" t="s">
        <v>14</v>
      </c>
      <c r="G12">
        <v>9.6633966000000004</v>
      </c>
      <c r="H12">
        <v>-0.34867337300000001</v>
      </c>
      <c r="I12">
        <v>-9.1666666669999994</v>
      </c>
      <c r="J12">
        <v>0.14805656</v>
      </c>
      <c r="K12" t="s">
        <v>15</v>
      </c>
      <c r="M12">
        <f t="shared" ref="M12" si="4">G12-G13</f>
        <v>1.118979447000001</v>
      </c>
      <c r="R12">
        <f t="shared" si="0"/>
        <v>-3.8369931599999987</v>
      </c>
    </row>
    <row r="13" spans="1:19" x14ac:dyDescent="0.3">
      <c r="A13">
        <v>1</v>
      </c>
      <c r="B13" t="s">
        <v>24</v>
      </c>
      <c r="C13">
        <v>43</v>
      </c>
      <c r="D13" t="s">
        <v>25</v>
      </c>
      <c r="E13" t="s">
        <v>61</v>
      </c>
      <c r="F13" t="s">
        <v>14</v>
      </c>
      <c r="G13">
        <v>8.5444171529999995</v>
      </c>
      <c r="H13">
        <v>-0.34867337300000001</v>
      </c>
      <c r="I13">
        <v>-3.6666666669999999</v>
      </c>
      <c r="J13">
        <v>4.5290771129999996</v>
      </c>
      <c r="K13" t="s">
        <v>15</v>
      </c>
      <c r="R13">
        <f t="shared" si="0"/>
        <v>-0.4902381620000007</v>
      </c>
    </row>
    <row r="14" spans="1:19" x14ac:dyDescent="0.3">
      <c r="A14">
        <v>1</v>
      </c>
      <c r="B14" t="s">
        <v>26</v>
      </c>
      <c r="C14">
        <v>44</v>
      </c>
      <c r="D14" t="s">
        <v>27</v>
      </c>
      <c r="E14" t="s">
        <v>13</v>
      </c>
      <c r="F14" t="s">
        <v>14</v>
      </c>
      <c r="G14">
        <v>8.8444827900000007</v>
      </c>
      <c r="H14">
        <v>-0.349022848</v>
      </c>
      <c r="I14">
        <v>-8.4333333330000002</v>
      </c>
      <c r="J14">
        <v>6.2126608E-2</v>
      </c>
      <c r="K14" t="s">
        <v>15</v>
      </c>
      <c r="M14">
        <f t="shared" ref="M14" si="5">G14-G15</f>
        <v>1.053914218000001</v>
      </c>
      <c r="R14">
        <f t="shared" si="0"/>
        <v>-3.3354235199999991</v>
      </c>
    </row>
    <row r="15" spans="1:19" x14ac:dyDescent="0.3">
      <c r="A15">
        <v>1</v>
      </c>
      <c r="B15" t="s">
        <v>26</v>
      </c>
      <c r="C15">
        <v>44</v>
      </c>
      <c r="D15" t="s">
        <v>27</v>
      </c>
      <c r="E15" t="s">
        <v>61</v>
      </c>
      <c r="F15" t="s">
        <v>14</v>
      </c>
      <c r="G15">
        <v>7.7905685719999997</v>
      </c>
      <c r="H15">
        <v>-0.349022848</v>
      </c>
      <c r="I15">
        <v>-1.8333333329999999</v>
      </c>
      <c r="J15">
        <v>5.6082123900000003</v>
      </c>
      <c r="K15" t="s">
        <v>15</v>
      </c>
      <c r="R15">
        <f t="shared" si="0"/>
        <v>-0.37140065800000066</v>
      </c>
    </row>
    <row r="16" spans="1:19" x14ac:dyDescent="0.3">
      <c r="A16">
        <v>1</v>
      </c>
      <c r="B16" t="s">
        <v>28</v>
      </c>
      <c r="C16">
        <v>51</v>
      </c>
      <c r="D16" t="s">
        <v>29</v>
      </c>
      <c r="E16" t="s">
        <v>13</v>
      </c>
      <c r="F16" t="s">
        <v>14</v>
      </c>
      <c r="G16">
        <v>13.605593430000001</v>
      </c>
      <c r="H16">
        <v>-0.34681426100000001</v>
      </c>
      <c r="I16">
        <v>-13.2</v>
      </c>
      <c r="J16">
        <v>5.8779168999999999E-2</v>
      </c>
      <c r="K16" t="s">
        <v>15</v>
      </c>
      <c r="M16">
        <f t="shared" ref="M16" si="6">G16-G17</f>
        <v>2.9972201700000003</v>
      </c>
      <c r="O16">
        <f>G18-G16</f>
        <v>1.5627912299999984</v>
      </c>
      <c r="R16">
        <f t="shared" si="0"/>
        <v>-4.8227793899999991</v>
      </c>
    </row>
    <row r="17" spans="1:18" x14ac:dyDescent="0.3">
      <c r="A17">
        <v>1</v>
      </c>
      <c r="B17" t="s">
        <v>28</v>
      </c>
      <c r="C17">
        <v>51</v>
      </c>
      <c r="D17" t="s">
        <v>29</v>
      </c>
      <c r="E17" t="s">
        <v>61</v>
      </c>
      <c r="F17" t="s">
        <v>14</v>
      </c>
      <c r="G17">
        <v>10.60837326</v>
      </c>
      <c r="H17">
        <v>-0.34681426100000001</v>
      </c>
      <c r="I17">
        <v>-16.866666670000001</v>
      </c>
      <c r="J17">
        <v>-6.6051076660000003</v>
      </c>
      <c r="K17" t="s">
        <v>15</v>
      </c>
      <c r="O17">
        <f t="shared" ref="O17" si="7">G19-G17</f>
        <v>-0.21480334000000134</v>
      </c>
      <c r="R17">
        <f t="shared" si="0"/>
        <v>-0.8588822399999998</v>
      </c>
    </row>
    <row r="18" spans="1:18" x14ac:dyDescent="0.3">
      <c r="A18">
        <v>1</v>
      </c>
      <c r="B18" t="s">
        <v>30</v>
      </c>
      <c r="C18">
        <v>52</v>
      </c>
      <c r="D18" t="s">
        <v>31</v>
      </c>
      <c r="E18" t="s">
        <v>13</v>
      </c>
      <c r="F18" t="s">
        <v>14</v>
      </c>
      <c r="G18">
        <v>15.168384659999999</v>
      </c>
      <c r="H18">
        <v>-0.34226309999999999</v>
      </c>
      <c r="I18">
        <v>-16.133333329999999</v>
      </c>
      <c r="J18">
        <v>-1.307211774</v>
      </c>
      <c r="K18" t="s">
        <v>15</v>
      </c>
      <c r="M18">
        <f t="shared" ref="M18" si="8">G18-G19</f>
        <v>4.7748147400000001</v>
      </c>
      <c r="O18">
        <f>G20-G18</f>
        <v>3.0782165700000004</v>
      </c>
      <c r="R18">
        <f t="shared" si="0"/>
        <v>-4.6891587599999998</v>
      </c>
    </row>
    <row r="19" spans="1:18" x14ac:dyDescent="0.3">
      <c r="A19">
        <v>1</v>
      </c>
      <c r="B19" t="s">
        <v>30</v>
      </c>
      <c r="C19">
        <v>52</v>
      </c>
      <c r="D19" t="s">
        <v>31</v>
      </c>
      <c r="E19" t="s">
        <v>61</v>
      </c>
      <c r="F19" t="s">
        <v>14</v>
      </c>
      <c r="G19">
        <v>10.393569919999999</v>
      </c>
      <c r="H19">
        <v>-0.34226309999999999</v>
      </c>
      <c r="I19">
        <v>-25.3</v>
      </c>
      <c r="J19">
        <v>-15.24869318</v>
      </c>
      <c r="K19" t="s">
        <v>15</v>
      </c>
      <c r="O19">
        <f>G21-G19</f>
        <v>-0.27303915999999973</v>
      </c>
      <c r="R19">
        <f t="shared" si="0"/>
        <v>-1.0337268500000008</v>
      </c>
    </row>
    <row r="20" spans="1:18" x14ac:dyDescent="0.3">
      <c r="A20">
        <v>1</v>
      </c>
      <c r="B20" t="s">
        <v>32</v>
      </c>
      <c r="C20">
        <v>53</v>
      </c>
      <c r="D20" t="s">
        <v>33</v>
      </c>
      <c r="E20" t="s">
        <v>13</v>
      </c>
      <c r="F20" t="s">
        <v>14</v>
      </c>
      <c r="G20">
        <v>18.24660123</v>
      </c>
      <c r="H20">
        <v>-0.329945928</v>
      </c>
      <c r="I20">
        <v>-20.533333330000001</v>
      </c>
      <c r="J20">
        <v>-2.6166780310000002</v>
      </c>
      <c r="K20" t="s">
        <v>15</v>
      </c>
      <c r="M20">
        <f t="shared" ref="M20" si="9">G20-G21</f>
        <v>8.1260704700000002</v>
      </c>
      <c r="R20">
        <f t="shared" si="0"/>
        <v>-4.342200720000001</v>
      </c>
    </row>
    <row r="21" spans="1:18" x14ac:dyDescent="0.3">
      <c r="A21">
        <v>1</v>
      </c>
      <c r="B21" t="s">
        <v>32</v>
      </c>
      <c r="C21">
        <v>53</v>
      </c>
      <c r="D21" t="s">
        <v>33</v>
      </c>
      <c r="E21" t="s">
        <v>61</v>
      </c>
      <c r="F21" t="s">
        <v>14</v>
      </c>
      <c r="G21">
        <v>10.120530759999999</v>
      </c>
      <c r="H21">
        <v>-0.329945928</v>
      </c>
      <c r="I21">
        <v>-24.93333333</v>
      </c>
      <c r="J21">
        <v>-15.1427485</v>
      </c>
      <c r="K21" t="s">
        <v>15</v>
      </c>
      <c r="R21" s="1">
        <f t="shared" si="0"/>
        <v>-1.8017424700000007</v>
      </c>
    </row>
    <row r="22" spans="1:18" x14ac:dyDescent="0.3">
      <c r="A22">
        <v>1</v>
      </c>
      <c r="B22" t="s">
        <v>34</v>
      </c>
      <c r="C22">
        <v>61</v>
      </c>
      <c r="D22" t="s">
        <v>35</v>
      </c>
      <c r="E22" t="s">
        <v>13</v>
      </c>
      <c r="F22" t="s">
        <v>14</v>
      </c>
      <c r="G22">
        <v>12.263891640000001</v>
      </c>
      <c r="H22" t="s">
        <v>36</v>
      </c>
      <c r="I22">
        <v>-7.3333333329999997</v>
      </c>
      <c r="J22">
        <v>4.9305583070000001</v>
      </c>
      <c r="K22" t="s">
        <v>15</v>
      </c>
      <c r="R22">
        <f t="shared" si="0"/>
        <v>-4.428125129999998</v>
      </c>
    </row>
    <row r="23" spans="1:18" x14ac:dyDescent="0.3">
      <c r="A23">
        <v>1</v>
      </c>
      <c r="B23" t="s">
        <v>37</v>
      </c>
      <c r="C23">
        <v>62</v>
      </c>
      <c r="D23" t="s">
        <v>38</v>
      </c>
      <c r="E23" t="s">
        <v>13</v>
      </c>
      <c r="F23" t="s">
        <v>14</v>
      </c>
      <c r="G23">
        <v>11.85332577</v>
      </c>
      <c r="H23" t="s">
        <v>36</v>
      </c>
      <c r="I23">
        <v>-4.4000000000000004</v>
      </c>
      <c r="J23">
        <v>7.4533257700000002</v>
      </c>
      <c r="K23" t="s">
        <v>15</v>
      </c>
      <c r="R23">
        <f t="shared" si="0"/>
        <v>-4.3278077700000015</v>
      </c>
    </row>
    <row r="24" spans="1:18" x14ac:dyDescent="0.3">
      <c r="A24">
        <v>1</v>
      </c>
      <c r="B24" t="s">
        <v>39</v>
      </c>
      <c r="C24">
        <v>63</v>
      </c>
      <c r="D24" t="s">
        <v>40</v>
      </c>
      <c r="E24" t="s">
        <v>13</v>
      </c>
      <c r="F24" t="s">
        <v>14</v>
      </c>
      <c r="G24">
        <v>11.498456969999999</v>
      </c>
      <c r="H24" t="s">
        <v>36</v>
      </c>
      <c r="I24">
        <v>-1.8333333329999999</v>
      </c>
      <c r="J24">
        <v>9.6651236370000007</v>
      </c>
      <c r="K24" t="s">
        <v>15</v>
      </c>
      <c r="R24">
        <f t="shared" si="0"/>
        <v>-4.2330459600000001</v>
      </c>
    </row>
    <row r="25" spans="1:18" x14ac:dyDescent="0.3">
      <c r="A25">
        <v>1</v>
      </c>
      <c r="B25" t="s">
        <v>41</v>
      </c>
      <c r="C25">
        <v>64</v>
      </c>
      <c r="D25" t="s">
        <v>42</v>
      </c>
      <c r="E25" t="s">
        <v>13</v>
      </c>
      <c r="F25" t="s">
        <v>14</v>
      </c>
      <c r="G25">
        <v>11.21127579</v>
      </c>
      <c r="H25" t="s">
        <v>36</v>
      </c>
      <c r="I25">
        <v>0.366666667</v>
      </c>
      <c r="J25">
        <v>11.577942459999999</v>
      </c>
      <c r="K25" t="s">
        <v>15</v>
      </c>
      <c r="R25">
        <f t="shared" si="0"/>
        <v>-4.1474561699999999</v>
      </c>
    </row>
    <row r="26" spans="1:18" x14ac:dyDescent="0.3">
      <c r="A26">
        <v>1</v>
      </c>
      <c r="B26" t="s">
        <v>43</v>
      </c>
      <c r="C26">
        <v>65</v>
      </c>
      <c r="D26" t="s">
        <v>44</v>
      </c>
      <c r="E26" t="s">
        <v>13</v>
      </c>
      <c r="F26" t="s">
        <v>14</v>
      </c>
      <c r="G26">
        <v>10.973493960000001</v>
      </c>
      <c r="H26" t="s">
        <v>36</v>
      </c>
      <c r="I26">
        <v>2.5666666669999998</v>
      </c>
      <c r="J26">
        <v>13.540160630000001</v>
      </c>
      <c r="K26" t="s">
        <v>15</v>
      </c>
      <c r="R26">
        <f t="shared" si="0"/>
        <v>-4.0544403899999999</v>
      </c>
    </row>
    <row r="27" spans="1:18" x14ac:dyDescent="0.3">
      <c r="A27">
        <v>5</v>
      </c>
      <c r="B27" t="s">
        <v>11</v>
      </c>
      <c r="C27">
        <v>1</v>
      </c>
      <c r="D27" t="s">
        <v>45</v>
      </c>
      <c r="E27" t="s">
        <v>13</v>
      </c>
      <c r="F27" t="s">
        <v>14</v>
      </c>
      <c r="G27">
        <v>17.703693149999999</v>
      </c>
      <c r="H27">
        <v>-0.35900589799999999</v>
      </c>
      <c r="I27">
        <v>-9.5333333329999999</v>
      </c>
      <c r="J27">
        <v>7.8113539190000001</v>
      </c>
      <c r="K27" t="s">
        <v>46</v>
      </c>
      <c r="M27">
        <f>G27-G28</f>
        <v>6.4487475199999995</v>
      </c>
      <c r="O27">
        <f>AVERAGE(G27,G29,G31,G33,G35,G37,G39,G41,G43,G45)</f>
        <v>15.876492489000004</v>
      </c>
      <c r="P27">
        <f>O27-O28</f>
        <v>5.8349290084000032</v>
      </c>
    </row>
    <row r="28" spans="1:18" x14ac:dyDescent="0.3">
      <c r="A28">
        <v>5</v>
      </c>
      <c r="B28" t="s">
        <v>11</v>
      </c>
      <c r="C28">
        <v>1</v>
      </c>
      <c r="D28" t="s">
        <v>45</v>
      </c>
      <c r="E28" t="s">
        <v>61</v>
      </c>
      <c r="F28" t="s">
        <v>14</v>
      </c>
      <c r="G28">
        <v>11.25494563</v>
      </c>
      <c r="H28">
        <v>-0.35900589799999999</v>
      </c>
      <c r="I28">
        <v>-1.1000000000000001</v>
      </c>
      <c r="J28">
        <v>9.7959397320000008</v>
      </c>
      <c r="K28" t="s">
        <v>46</v>
      </c>
      <c r="O28">
        <f>AVERAGE(G28,G30,G32,G34,G36,G38,G40,G42,G44,G46)</f>
        <v>10.041563480600001</v>
      </c>
    </row>
    <row r="29" spans="1:18" x14ac:dyDescent="0.3">
      <c r="A29">
        <v>5</v>
      </c>
      <c r="B29" t="s">
        <v>16</v>
      </c>
      <c r="C29">
        <v>2</v>
      </c>
      <c r="D29" t="s">
        <v>47</v>
      </c>
      <c r="E29" t="s">
        <v>13</v>
      </c>
      <c r="F29" t="s">
        <v>14</v>
      </c>
      <c r="G29">
        <v>15.68811387</v>
      </c>
      <c r="H29">
        <v>-0.36166125999999998</v>
      </c>
      <c r="I29">
        <v>-8.8000000000000007</v>
      </c>
      <c r="J29">
        <v>6.5264526099999998</v>
      </c>
      <c r="K29" t="s">
        <v>46</v>
      </c>
      <c r="M29">
        <f t="shared" ref="M29" si="10">G29-G30</f>
        <v>7.4169473230000005</v>
      </c>
    </row>
    <row r="30" spans="1:18" x14ac:dyDescent="0.3">
      <c r="A30">
        <v>5</v>
      </c>
      <c r="B30" t="s">
        <v>16</v>
      </c>
      <c r="C30">
        <v>2</v>
      </c>
      <c r="D30" t="s">
        <v>47</v>
      </c>
      <c r="E30" t="s">
        <v>61</v>
      </c>
      <c r="F30" t="s">
        <v>14</v>
      </c>
      <c r="G30">
        <v>8.271166547</v>
      </c>
      <c r="H30">
        <v>-0.36166125999999998</v>
      </c>
      <c r="I30">
        <v>-9.1666666669999994</v>
      </c>
      <c r="J30">
        <v>-1.2571613800000001</v>
      </c>
      <c r="K30" t="s">
        <v>46</v>
      </c>
    </row>
    <row r="31" spans="1:18" x14ac:dyDescent="0.3">
      <c r="A31">
        <v>5</v>
      </c>
      <c r="B31" t="s">
        <v>18</v>
      </c>
      <c r="C31">
        <v>3</v>
      </c>
      <c r="D31" t="s">
        <v>48</v>
      </c>
      <c r="E31" t="s">
        <v>13</v>
      </c>
      <c r="F31" t="s">
        <v>14</v>
      </c>
      <c r="G31">
        <v>7.0620778800000004</v>
      </c>
      <c r="H31">
        <v>-0.36119578800000002</v>
      </c>
      <c r="I31">
        <v>-4.0333333329999999</v>
      </c>
      <c r="J31">
        <v>2.6675487580000001</v>
      </c>
      <c r="K31" t="s">
        <v>46</v>
      </c>
      <c r="M31">
        <f t="shared" ref="M31" si="11">G31-G32</f>
        <v>-1.0794034249999989</v>
      </c>
    </row>
    <row r="32" spans="1:18" x14ac:dyDescent="0.3">
      <c r="A32">
        <v>5</v>
      </c>
      <c r="B32" t="s">
        <v>18</v>
      </c>
      <c r="C32">
        <v>3</v>
      </c>
      <c r="D32" t="s">
        <v>48</v>
      </c>
      <c r="E32" t="s">
        <v>61</v>
      </c>
      <c r="F32" t="s">
        <v>14</v>
      </c>
      <c r="G32">
        <v>8.1414813049999992</v>
      </c>
      <c r="H32">
        <v>-0.36119578800000002</v>
      </c>
      <c r="I32">
        <v>8.0666666669999998</v>
      </c>
      <c r="J32">
        <v>15.846952180000001</v>
      </c>
      <c r="K32" t="s">
        <v>46</v>
      </c>
    </row>
    <row r="33" spans="1:15" x14ac:dyDescent="0.3">
      <c r="A33">
        <v>5</v>
      </c>
      <c r="B33" t="s">
        <v>20</v>
      </c>
      <c r="C33">
        <v>41</v>
      </c>
      <c r="D33" t="s">
        <v>49</v>
      </c>
      <c r="E33" t="s">
        <v>13</v>
      </c>
      <c r="F33" t="s">
        <v>14</v>
      </c>
      <c r="G33">
        <v>16.755800489999999</v>
      </c>
      <c r="H33">
        <v>-0.35908241299999999</v>
      </c>
      <c r="I33">
        <v>-9.5333333329999999</v>
      </c>
      <c r="J33">
        <v>6.8633847440000002</v>
      </c>
      <c r="K33" t="s">
        <v>46</v>
      </c>
      <c r="M33">
        <f t="shared" ref="M33" si="12">G33-G34</f>
        <v>5.9394625699999981</v>
      </c>
    </row>
    <row r="34" spans="1:15" x14ac:dyDescent="0.3">
      <c r="A34">
        <v>5</v>
      </c>
      <c r="B34" t="s">
        <v>20</v>
      </c>
      <c r="C34">
        <v>41</v>
      </c>
      <c r="D34" t="s">
        <v>49</v>
      </c>
      <c r="E34" t="s">
        <v>61</v>
      </c>
      <c r="F34" t="s">
        <v>14</v>
      </c>
      <c r="G34">
        <v>10.81633792</v>
      </c>
      <c r="H34">
        <v>-0.35908241299999999</v>
      </c>
      <c r="I34">
        <v>-0.73333333300000003</v>
      </c>
      <c r="J34">
        <v>9.723922172</v>
      </c>
      <c r="K34" t="s">
        <v>46</v>
      </c>
    </row>
    <row r="35" spans="1:15" x14ac:dyDescent="0.3">
      <c r="A35">
        <v>5</v>
      </c>
      <c r="B35" t="s">
        <v>22</v>
      </c>
      <c r="C35">
        <v>42</v>
      </c>
      <c r="D35" t="s">
        <v>50</v>
      </c>
      <c r="E35" t="s">
        <v>13</v>
      </c>
      <c r="F35" t="s">
        <v>14</v>
      </c>
      <c r="G35">
        <v>15.000225240000001</v>
      </c>
      <c r="H35">
        <v>-0.35930511900000001</v>
      </c>
      <c r="I35">
        <v>-8.8000000000000007</v>
      </c>
      <c r="J35">
        <v>5.8409201209999999</v>
      </c>
      <c r="K35" t="s">
        <v>46</v>
      </c>
      <c r="M35">
        <f t="shared" ref="M35" si="13">G35-G36</f>
        <v>5.0819718810000012</v>
      </c>
    </row>
    <row r="36" spans="1:15" x14ac:dyDescent="0.3">
      <c r="A36">
        <v>5</v>
      </c>
      <c r="B36" t="s">
        <v>22</v>
      </c>
      <c r="C36">
        <v>42</v>
      </c>
      <c r="D36" t="s">
        <v>50</v>
      </c>
      <c r="E36" t="s">
        <v>61</v>
      </c>
      <c r="F36" t="s">
        <v>14</v>
      </c>
      <c r="G36">
        <v>9.9182533589999995</v>
      </c>
      <c r="H36">
        <v>-0.35930511900000001</v>
      </c>
      <c r="I36">
        <v>0</v>
      </c>
      <c r="J36">
        <v>9.5589482409999995</v>
      </c>
      <c r="K36" t="s">
        <v>46</v>
      </c>
    </row>
    <row r="37" spans="1:15" x14ac:dyDescent="0.3">
      <c r="A37">
        <v>5</v>
      </c>
      <c r="B37" t="s">
        <v>24</v>
      </c>
      <c r="C37">
        <v>43</v>
      </c>
      <c r="D37" t="s">
        <v>51</v>
      </c>
      <c r="E37" t="s">
        <v>13</v>
      </c>
      <c r="F37" t="s">
        <v>14</v>
      </c>
      <c r="G37">
        <v>13.500389759999999</v>
      </c>
      <c r="H37">
        <v>-0.35956086500000001</v>
      </c>
      <c r="I37">
        <v>-8.0666666669999998</v>
      </c>
      <c r="J37">
        <v>5.0741622289999997</v>
      </c>
      <c r="K37" t="s">
        <v>46</v>
      </c>
      <c r="M37">
        <f t="shared" ref="M37" si="14">G37-G38</f>
        <v>4.4657344449999989</v>
      </c>
    </row>
    <row r="38" spans="1:15" x14ac:dyDescent="0.3">
      <c r="A38">
        <v>5</v>
      </c>
      <c r="B38" t="s">
        <v>24</v>
      </c>
      <c r="C38">
        <v>43</v>
      </c>
      <c r="D38" t="s">
        <v>51</v>
      </c>
      <c r="E38" t="s">
        <v>61</v>
      </c>
      <c r="F38" t="s">
        <v>14</v>
      </c>
      <c r="G38">
        <v>9.0346553150000002</v>
      </c>
      <c r="H38">
        <v>-0.35956086500000001</v>
      </c>
      <c r="I38">
        <v>1.4666666669999999</v>
      </c>
      <c r="J38">
        <v>10.14176112</v>
      </c>
      <c r="K38" t="s">
        <v>46</v>
      </c>
    </row>
    <row r="39" spans="1:15" x14ac:dyDescent="0.3">
      <c r="A39">
        <v>5</v>
      </c>
      <c r="B39" t="s">
        <v>26</v>
      </c>
      <c r="C39">
        <v>44</v>
      </c>
      <c r="D39" t="s">
        <v>52</v>
      </c>
      <c r="E39" t="s">
        <v>13</v>
      </c>
      <c r="F39" t="s">
        <v>14</v>
      </c>
      <c r="G39">
        <v>12.17990631</v>
      </c>
      <c r="H39">
        <v>-0.35986631000000002</v>
      </c>
      <c r="I39">
        <v>-6.9666666670000001</v>
      </c>
      <c r="J39">
        <v>4.8533733339999996</v>
      </c>
      <c r="K39" t="s">
        <v>46</v>
      </c>
      <c r="M39">
        <f t="shared" ref="M39" si="15">G39-G40</f>
        <v>4.0179370799999994</v>
      </c>
    </row>
    <row r="40" spans="1:15" x14ac:dyDescent="0.3">
      <c r="A40">
        <v>5</v>
      </c>
      <c r="B40" t="s">
        <v>26</v>
      </c>
      <c r="C40">
        <v>44</v>
      </c>
      <c r="D40" t="s">
        <v>52</v>
      </c>
      <c r="E40" t="s">
        <v>61</v>
      </c>
      <c r="F40" t="s">
        <v>14</v>
      </c>
      <c r="G40">
        <v>8.1619692300000004</v>
      </c>
      <c r="H40">
        <v>-0.35986631000000002</v>
      </c>
      <c r="I40">
        <v>2.5666666669999998</v>
      </c>
      <c r="J40">
        <v>10.368769589999999</v>
      </c>
      <c r="K40" t="s">
        <v>46</v>
      </c>
    </row>
    <row r="41" spans="1:15" x14ac:dyDescent="0.3">
      <c r="A41">
        <v>5</v>
      </c>
      <c r="B41" t="s">
        <v>28</v>
      </c>
      <c r="C41">
        <v>51</v>
      </c>
      <c r="D41" t="s">
        <v>53</v>
      </c>
      <c r="E41" t="s">
        <v>13</v>
      </c>
      <c r="F41" t="s">
        <v>14</v>
      </c>
      <c r="G41">
        <v>18.42837282</v>
      </c>
      <c r="H41">
        <v>-0.35774878900000001</v>
      </c>
      <c r="I41">
        <v>-11.366666670000001</v>
      </c>
      <c r="J41">
        <v>6.7039573639999999</v>
      </c>
      <c r="K41" t="s">
        <v>46</v>
      </c>
      <c r="M41">
        <f t="shared" ref="M41" si="16">G41-G42</f>
        <v>6.9611173199999996</v>
      </c>
      <c r="O41">
        <f>G43-G41</f>
        <v>1.4291705999999991</v>
      </c>
    </row>
    <row r="42" spans="1:15" x14ac:dyDescent="0.3">
      <c r="A42">
        <v>5</v>
      </c>
      <c r="B42" t="s">
        <v>28</v>
      </c>
      <c r="C42">
        <v>51</v>
      </c>
      <c r="D42" t="s">
        <v>53</v>
      </c>
      <c r="E42" t="s">
        <v>61</v>
      </c>
      <c r="F42" t="s">
        <v>14</v>
      </c>
      <c r="G42">
        <v>11.4672555</v>
      </c>
      <c r="H42">
        <v>-0.35774878900000001</v>
      </c>
      <c r="I42">
        <v>-10.266666669999999</v>
      </c>
      <c r="J42">
        <v>0.84284004400000001</v>
      </c>
      <c r="K42" t="s">
        <v>46</v>
      </c>
      <c r="O42">
        <f>G44-G42</f>
        <v>-3.9958730000000386E-2</v>
      </c>
    </row>
    <row r="43" spans="1:15" x14ac:dyDescent="0.3">
      <c r="A43">
        <v>5</v>
      </c>
      <c r="B43" t="s">
        <v>30</v>
      </c>
      <c r="C43">
        <v>52</v>
      </c>
      <c r="D43" t="s">
        <v>54</v>
      </c>
      <c r="E43" t="s">
        <v>13</v>
      </c>
      <c r="F43" t="s">
        <v>14</v>
      </c>
      <c r="G43">
        <v>19.857543419999999</v>
      </c>
      <c r="H43">
        <v>-0.35386403399999999</v>
      </c>
      <c r="I43">
        <v>-12.46666667</v>
      </c>
      <c r="J43">
        <v>7.0370127189999998</v>
      </c>
      <c r="K43" t="s">
        <v>46</v>
      </c>
      <c r="M43">
        <f t="shared" ref="M43" si="17">G43-G44</f>
        <v>8.4302466499999991</v>
      </c>
      <c r="O43">
        <f>G45-G43</f>
        <v>2.7312585300000016</v>
      </c>
    </row>
    <row r="44" spans="1:15" x14ac:dyDescent="0.3">
      <c r="A44">
        <v>5</v>
      </c>
      <c r="B44" t="s">
        <v>30</v>
      </c>
      <c r="C44">
        <v>52</v>
      </c>
      <c r="D44" t="s">
        <v>54</v>
      </c>
      <c r="E44" t="s">
        <v>61</v>
      </c>
      <c r="F44" t="s">
        <v>14</v>
      </c>
      <c r="G44">
        <v>11.42729677</v>
      </c>
      <c r="H44">
        <v>-0.35386403399999999</v>
      </c>
      <c r="I44">
        <v>-17.600000000000001</v>
      </c>
      <c r="J44">
        <v>-6.5265672669999999</v>
      </c>
      <c r="K44" t="s">
        <v>46</v>
      </c>
      <c r="O44">
        <f>G46-G44</f>
        <v>0.49497646000000017</v>
      </c>
    </row>
    <row r="45" spans="1:15" x14ac:dyDescent="0.3">
      <c r="A45">
        <v>5</v>
      </c>
      <c r="B45" t="s">
        <v>32</v>
      </c>
      <c r="C45">
        <v>53</v>
      </c>
      <c r="D45" t="s">
        <v>55</v>
      </c>
      <c r="E45" t="s">
        <v>13</v>
      </c>
      <c r="F45" t="s">
        <v>14</v>
      </c>
      <c r="G45">
        <v>22.588801950000001</v>
      </c>
      <c r="H45">
        <v>-0.345120178</v>
      </c>
      <c r="I45">
        <v>-14.66666667</v>
      </c>
      <c r="J45">
        <v>7.5770151050000001</v>
      </c>
      <c r="K45" t="s">
        <v>46</v>
      </c>
      <c r="M45">
        <f t="shared" ref="M45" si="18">G45-G46</f>
        <v>10.666528720000001</v>
      </c>
    </row>
    <row r="46" spans="1:15" x14ac:dyDescent="0.3">
      <c r="A46">
        <v>5</v>
      </c>
      <c r="B46" t="s">
        <v>32</v>
      </c>
      <c r="C46">
        <v>53</v>
      </c>
      <c r="D46" t="s">
        <v>55</v>
      </c>
      <c r="E46" t="s">
        <v>61</v>
      </c>
      <c r="F46" t="s">
        <v>14</v>
      </c>
      <c r="G46">
        <v>11.92227323</v>
      </c>
      <c r="H46">
        <v>-0.345120178</v>
      </c>
      <c r="I46">
        <v>-17.966666669999999</v>
      </c>
      <c r="J46">
        <v>-6.3895136109999999</v>
      </c>
      <c r="K46" t="s">
        <v>46</v>
      </c>
    </row>
    <row r="47" spans="1:15" x14ac:dyDescent="0.3">
      <c r="A47">
        <v>5</v>
      </c>
      <c r="B47" t="s">
        <v>34</v>
      </c>
      <c r="C47">
        <v>61</v>
      </c>
      <c r="D47" t="s">
        <v>56</v>
      </c>
      <c r="E47" t="s">
        <v>13</v>
      </c>
      <c r="F47" t="s">
        <v>14</v>
      </c>
      <c r="G47">
        <v>16.692016769999999</v>
      </c>
      <c r="H47" t="s">
        <v>36</v>
      </c>
      <c r="I47">
        <v>-6.233333333</v>
      </c>
      <c r="J47">
        <v>10.45868344</v>
      </c>
      <c r="K47" t="s">
        <v>46</v>
      </c>
    </row>
    <row r="48" spans="1:15" x14ac:dyDescent="0.3">
      <c r="A48">
        <v>5</v>
      </c>
      <c r="B48" t="s">
        <v>37</v>
      </c>
      <c r="C48">
        <v>62</v>
      </c>
      <c r="D48" t="s">
        <v>57</v>
      </c>
      <c r="E48" t="s">
        <v>13</v>
      </c>
      <c r="F48" t="s">
        <v>14</v>
      </c>
      <c r="G48">
        <v>16.181133540000001</v>
      </c>
      <c r="H48" t="s">
        <v>36</v>
      </c>
      <c r="I48">
        <v>-3.3</v>
      </c>
      <c r="J48">
        <v>12.88113354</v>
      </c>
      <c r="K48" t="s">
        <v>46</v>
      </c>
    </row>
    <row r="49" spans="1:19" x14ac:dyDescent="0.3">
      <c r="A49">
        <v>5</v>
      </c>
      <c r="B49" t="s">
        <v>39</v>
      </c>
      <c r="C49">
        <v>63</v>
      </c>
      <c r="D49" t="s">
        <v>58</v>
      </c>
      <c r="E49" t="s">
        <v>13</v>
      </c>
      <c r="F49" t="s">
        <v>14</v>
      </c>
      <c r="G49">
        <v>15.73150293</v>
      </c>
      <c r="H49" t="s">
        <v>36</v>
      </c>
      <c r="I49">
        <v>0.366666667</v>
      </c>
      <c r="J49">
        <v>16.098169599999999</v>
      </c>
      <c r="K49" t="s">
        <v>46</v>
      </c>
    </row>
    <row r="50" spans="1:19" x14ac:dyDescent="0.3">
      <c r="A50">
        <v>5</v>
      </c>
      <c r="B50" t="s">
        <v>41</v>
      </c>
      <c r="C50">
        <v>64</v>
      </c>
      <c r="D50" t="s">
        <v>59</v>
      </c>
      <c r="E50" t="s">
        <v>13</v>
      </c>
      <c r="F50" t="s">
        <v>14</v>
      </c>
      <c r="G50">
        <v>15.35873196</v>
      </c>
      <c r="H50" t="s">
        <v>36</v>
      </c>
      <c r="I50">
        <v>2.9333333330000002</v>
      </c>
      <c r="J50">
        <v>18.29206529</v>
      </c>
      <c r="K50" t="s">
        <v>46</v>
      </c>
    </row>
    <row r="51" spans="1:19" x14ac:dyDescent="0.3">
      <c r="A51">
        <v>5</v>
      </c>
      <c r="B51" t="s">
        <v>43</v>
      </c>
      <c r="C51">
        <v>65</v>
      </c>
      <c r="D51" t="s">
        <v>60</v>
      </c>
      <c r="E51" t="s">
        <v>13</v>
      </c>
      <c r="F51" t="s">
        <v>14</v>
      </c>
      <c r="G51">
        <v>15.027934350000001</v>
      </c>
      <c r="H51" t="s">
        <v>36</v>
      </c>
      <c r="I51">
        <v>5.1333333330000004</v>
      </c>
      <c r="J51">
        <v>20.161267680000002</v>
      </c>
      <c r="K51" t="s">
        <v>46</v>
      </c>
    </row>
    <row r="52" spans="1:19" x14ac:dyDescent="0.3">
      <c r="A52">
        <v>1</v>
      </c>
      <c r="B52" t="s">
        <v>18</v>
      </c>
      <c r="C52">
        <v>3</v>
      </c>
      <c r="D52" t="s">
        <v>19</v>
      </c>
      <c r="E52" t="s">
        <v>13</v>
      </c>
      <c r="F52" t="s">
        <v>64</v>
      </c>
      <c r="G52">
        <v>5.42331933</v>
      </c>
      <c r="H52">
        <v>-0.60621755328000004</v>
      </c>
      <c r="I52">
        <v>0</v>
      </c>
      <c r="J52">
        <v>4.8171017767200004</v>
      </c>
      <c r="K52" t="s">
        <v>15</v>
      </c>
      <c r="M52">
        <f>G52-G53</f>
        <v>0.61395682920000016</v>
      </c>
      <c r="O52">
        <f>AVERAGE(G52,G54,G56,G58,G60,G62,G64,G66,G68,G70,G72,G74,G76)</f>
        <v>5.5628377200000001</v>
      </c>
      <c r="P52">
        <f>O52-O53</f>
        <v>1.3497095699999999</v>
      </c>
      <c r="R52">
        <f>G52-G83</f>
        <v>-2.0364930299999999</v>
      </c>
      <c r="S52">
        <f>AVERAGE(R52,R54,R56,R58,R60,R62,R64,R66,R68,R70,R72,R74,R76,R78,R80,R82,R79,R81)</f>
        <v>-1.0965361549999999</v>
      </c>
    </row>
    <row r="53" spans="1:19" x14ac:dyDescent="0.3">
      <c r="A53">
        <v>1</v>
      </c>
      <c r="B53" t="s">
        <v>18</v>
      </c>
      <c r="C53">
        <v>3</v>
      </c>
      <c r="D53" t="s">
        <v>19</v>
      </c>
      <c r="E53" t="s">
        <v>61</v>
      </c>
      <c r="F53" t="s">
        <v>64</v>
      </c>
      <c r="G53">
        <v>4.8093625007999998</v>
      </c>
      <c r="H53">
        <v>-0.60621755328000004</v>
      </c>
      <c r="I53">
        <v>-6.2333333333333298</v>
      </c>
      <c r="J53">
        <v>-2.0301883858133301</v>
      </c>
      <c r="K53" t="s">
        <v>15</v>
      </c>
      <c r="O53">
        <f>AVERAGE(G53,G55,G57,G59,G61,G63,G65,G67,G69,G71,G73,G75,G77)</f>
        <v>4.2131281500000002</v>
      </c>
      <c r="R53" s="1">
        <f>G53-G84</f>
        <v>2.7057287399999908E-2</v>
      </c>
      <c r="S53">
        <f>AVERAGE(R53,R55,R57,R59,R61,R63,R65,R67,R69,R71,R73,R75,R77)</f>
        <v>-0.18695899860000004</v>
      </c>
    </row>
    <row r="54" spans="1:19" x14ac:dyDescent="0.3">
      <c r="A54">
        <v>1</v>
      </c>
      <c r="B54" t="s">
        <v>71</v>
      </c>
      <c r="C54">
        <v>7</v>
      </c>
      <c r="D54" t="s">
        <v>72</v>
      </c>
      <c r="E54" t="s">
        <v>13</v>
      </c>
      <c r="F54" t="s">
        <v>64</v>
      </c>
      <c r="G54">
        <v>5.5102347299999996</v>
      </c>
      <c r="H54">
        <v>-0.58062310271999995</v>
      </c>
      <c r="I54">
        <v>-1.4666666666666699</v>
      </c>
      <c r="J54">
        <v>3.46294496061333</v>
      </c>
      <c r="K54" t="s">
        <v>15</v>
      </c>
      <c r="M54">
        <f t="shared" ref="M54" si="19">G54-G55</f>
        <v>2.0471452715999998</v>
      </c>
      <c r="R54">
        <f t="shared" ref="R54:R82" si="20">G54-G85</f>
        <v>-2.5024427999999999</v>
      </c>
    </row>
    <row r="55" spans="1:19" x14ac:dyDescent="0.3">
      <c r="A55">
        <v>1</v>
      </c>
      <c r="B55" t="s">
        <v>71</v>
      </c>
      <c r="C55">
        <v>7</v>
      </c>
      <c r="D55" t="s">
        <v>72</v>
      </c>
      <c r="E55" t="s">
        <v>61</v>
      </c>
      <c r="F55" t="s">
        <v>64</v>
      </c>
      <c r="G55">
        <v>3.4630894583999998</v>
      </c>
      <c r="H55">
        <v>-0.58062310271999995</v>
      </c>
      <c r="I55">
        <v>0.73333333333332995</v>
      </c>
      <c r="J55">
        <v>3.6157996890133299</v>
      </c>
      <c r="K55" t="s">
        <v>15</v>
      </c>
      <c r="R55">
        <f t="shared" si="20"/>
        <v>-0.13731595020000009</v>
      </c>
    </row>
    <row r="56" spans="1:19" x14ac:dyDescent="0.3">
      <c r="A56">
        <v>1</v>
      </c>
      <c r="B56" t="s">
        <v>73</v>
      </c>
      <c r="C56">
        <v>8</v>
      </c>
      <c r="D56" t="s">
        <v>74</v>
      </c>
      <c r="E56" t="s">
        <v>13</v>
      </c>
      <c r="F56" t="s">
        <v>64</v>
      </c>
      <c r="G56">
        <v>5.5351381799999997</v>
      </c>
      <c r="H56">
        <v>-0.57485415485879998</v>
      </c>
      <c r="I56">
        <v>-0.73333333333333295</v>
      </c>
      <c r="J56">
        <v>4.2269506918078701</v>
      </c>
      <c r="K56" t="s">
        <v>15</v>
      </c>
      <c r="M56">
        <f t="shared" ref="M56" si="21">G56-G57</f>
        <v>1.9956906254999995</v>
      </c>
      <c r="R56">
        <f t="shared" si="20"/>
        <v>-2.1730995000000002</v>
      </c>
    </row>
    <row r="57" spans="1:19" x14ac:dyDescent="0.3">
      <c r="A57">
        <v>1</v>
      </c>
      <c r="B57" t="s">
        <v>73</v>
      </c>
      <c r="C57">
        <v>8</v>
      </c>
      <c r="D57" t="s">
        <v>74</v>
      </c>
      <c r="E57" t="s">
        <v>61</v>
      </c>
      <c r="F57" t="s">
        <v>64</v>
      </c>
      <c r="G57">
        <v>3.5394475545000001</v>
      </c>
      <c r="H57">
        <v>-0.57485415485879998</v>
      </c>
      <c r="I57">
        <v>-17.600000000000001</v>
      </c>
      <c r="J57">
        <v>-14.635406600358801</v>
      </c>
      <c r="K57" t="s">
        <v>15</v>
      </c>
      <c r="R57">
        <f t="shared" si="20"/>
        <v>-0.11563420440000005</v>
      </c>
    </row>
    <row r="58" spans="1:19" x14ac:dyDescent="0.3">
      <c r="A58">
        <v>1</v>
      </c>
      <c r="B58" t="s">
        <v>20</v>
      </c>
      <c r="C58">
        <v>41</v>
      </c>
      <c r="D58" t="s">
        <v>21</v>
      </c>
      <c r="E58" t="s">
        <v>13</v>
      </c>
      <c r="F58" t="s">
        <v>64</v>
      </c>
      <c r="G58">
        <v>7.6837331999999998</v>
      </c>
      <c r="H58">
        <v>-0.57319241903999996</v>
      </c>
      <c r="I58">
        <v>0</v>
      </c>
      <c r="J58">
        <v>7.1105407809600001</v>
      </c>
      <c r="K58" t="s">
        <v>15</v>
      </c>
      <c r="M58">
        <f t="shared" ref="M58" si="22">G58-G59</f>
        <v>3.0405187526999997</v>
      </c>
      <c r="R58">
        <f t="shared" si="20"/>
        <v>-0.15463733999999985</v>
      </c>
    </row>
    <row r="59" spans="1:19" x14ac:dyDescent="0.3">
      <c r="A59">
        <v>1</v>
      </c>
      <c r="B59" t="s">
        <v>20</v>
      </c>
      <c r="C59">
        <v>41</v>
      </c>
      <c r="D59" t="s">
        <v>21</v>
      </c>
      <c r="E59" t="s">
        <v>61</v>
      </c>
      <c r="F59" t="s">
        <v>64</v>
      </c>
      <c r="G59">
        <v>4.6432144473000001</v>
      </c>
      <c r="H59">
        <v>-0.57319241903999996</v>
      </c>
      <c r="I59">
        <v>-4.0333333333333297</v>
      </c>
      <c r="J59">
        <v>3.6688694926666897E-2</v>
      </c>
      <c r="K59" t="s">
        <v>15</v>
      </c>
      <c r="R59">
        <f t="shared" si="20"/>
        <v>-0.22603023299999947</v>
      </c>
    </row>
    <row r="60" spans="1:19" x14ac:dyDescent="0.3">
      <c r="A60">
        <v>1</v>
      </c>
      <c r="B60" t="s">
        <v>22</v>
      </c>
      <c r="C60">
        <v>42</v>
      </c>
      <c r="D60" t="s">
        <v>23</v>
      </c>
      <c r="E60" t="s">
        <v>13</v>
      </c>
      <c r="F60" t="s">
        <v>64</v>
      </c>
      <c r="G60">
        <v>7.2602630100000001</v>
      </c>
      <c r="H60">
        <v>-0.57549141000000004</v>
      </c>
      <c r="I60">
        <v>0</v>
      </c>
      <c r="J60">
        <v>6.6847716000000004</v>
      </c>
      <c r="K60" t="s">
        <v>15</v>
      </c>
      <c r="M60">
        <f t="shared" ref="M60" si="23">G60-G61</f>
        <v>2.7266589207000003</v>
      </c>
      <c r="R60">
        <f t="shared" si="20"/>
        <v>-0.19075055999999968</v>
      </c>
    </row>
    <row r="61" spans="1:19" x14ac:dyDescent="0.3">
      <c r="A61">
        <v>1</v>
      </c>
      <c r="B61" t="s">
        <v>22</v>
      </c>
      <c r="C61">
        <v>42</v>
      </c>
      <c r="D61" t="s">
        <v>23</v>
      </c>
      <c r="E61" t="s">
        <v>61</v>
      </c>
      <c r="F61" t="s">
        <v>64</v>
      </c>
      <c r="G61">
        <v>4.5336040892999998</v>
      </c>
      <c r="H61">
        <v>-0.57549141000000004</v>
      </c>
      <c r="I61">
        <v>-2.9333333333333398</v>
      </c>
      <c r="J61">
        <v>1.0247793459666601</v>
      </c>
      <c r="K61" t="s">
        <v>15</v>
      </c>
      <c r="R61">
        <f t="shared" si="20"/>
        <v>-0.22109553180000052</v>
      </c>
    </row>
    <row r="62" spans="1:19" x14ac:dyDescent="0.3">
      <c r="A62">
        <v>1</v>
      </c>
      <c r="B62" t="s">
        <v>24</v>
      </c>
      <c r="C62">
        <v>43</v>
      </c>
      <c r="D62" t="s">
        <v>25</v>
      </c>
      <c r="E62" t="s">
        <v>13</v>
      </c>
      <c r="F62" t="s">
        <v>64</v>
      </c>
      <c r="G62">
        <v>6.8530176000000003</v>
      </c>
      <c r="H62">
        <v>-0.57788145719999995</v>
      </c>
      <c r="I62">
        <v>0.36666666666666498</v>
      </c>
      <c r="J62">
        <v>6.6418028094666601</v>
      </c>
      <c r="K62" t="s">
        <v>15</v>
      </c>
      <c r="M62">
        <f t="shared" ref="M62" si="24">G62-G63</f>
        <v>2.4352901859000005</v>
      </c>
      <c r="R62">
        <f t="shared" si="20"/>
        <v>-0.20434557000000009</v>
      </c>
    </row>
    <row r="63" spans="1:19" x14ac:dyDescent="0.3">
      <c r="A63">
        <v>1</v>
      </c>
      <c r="B63" t="s">
        <v>24</v>
      </c>
      <c r="C63">
        <v>43</v>
      </c>
      <c r="D63" t="s">
        <v>25</v>
      </c>
      <c r="E63" t="s">
        <v>61</v>
      </c>
      <c r="F63" t="s">
        <v>64</v>
      </c>
      <c r="G63">
        <v>4.4177274140999998</v>
      </c>
      <c r="H63">
        <v>-0.57788145719999995</v>
      </c>
      <c r="I63">
        <v>-2.2000000000000099</v>
      </c>
      <c r="J63">
        <v>1.6398459568999899</v>
      </c>
      <c r="K63" t="s">
        <v>15</v>
      </c>
      <c r="R63">
        <f t="shared" si="20"/>
        <v>-0.21718815689999982</v>
      </c>
    </row>
    <row r="64" spans="1:19" x14ac:dyDescent="0.3">
      <c r="A64">
        <v>1</v>
      </c>
      <c r="B64" t="s">
        <v>26</v>
      </c>
      <c r="C64">
        <v>44</v>
      </c>
      <c r="D64" t="s">
        <v>27</v>
      </c>
      <c r="E64" t="s">
        <v>13</v>
      </c>
      <c r="F64" t="s">
        <v>64</v>
      </c>
      <c r="G64">
        <v>6.4608601200000004</v>
      </c>
      <c r="H64">
        <v>-0.58034827223999996</v>
      </c>
      <c r="I64">
        <v>0</v>
      </c>
      <c r="J64">
        <v>5.8805118477600002</v>
      </c>
      <c r="K64" t="s">
        <v>15</v>
      </c>
      <c r="M64">
        <f t="shared" ref="M64" si="25">G64-G65</f>
        <v>2.1641634300000003</v>
      </c>
      <c r="R64">
        <f t="shared" si="20"/>
        <v>-0.22106798999999988</v>
      </c>
    </row>
    <row r="65" spans="1:18" x14ac:dyDescent="0.3">
      <c r="A65">
        <v>1</v>
      </c>
      <c r="B65" t="s">
        <v>26</v>
      </c>
      <c r="C65">
        <v>44</v>
      </c>
      <c r="D65" t="s">
        <v>27</v>
      </c>
      <c r="E65" t="s">
        <v>61</v>
      </c>
      <c r="F65" t="s">
        <v>64</v>
      </c>
      <c r="G65">
        <v>4.2966966900000001</v>
      </c>
      <c r="H65">
        <v>-0.58034827223999996</v>
      </c>
      <c r="I65">
        <v>-1.1000000000000101</v>
      </c>
      <c r="J65">
        <v>2.6163484177599901</v>
      </c>
      <c r="K65" t="s">
        <v>15</v>
      </c>
      <c r="R65">
        <f t="shared" si="20"/>
        <v>-0.20841913950000013</v>
      </c>
    </row>
    <row r="66" spans="1:18" x14ac:dyDescent="0.3">
      <c r="A66">
        <v>1</v>
      </c>
      <c r="B66" t="s">
        <v>28</v>
      </c>
      <c r="C66">
        <v>51</v>
      </c>
      <c r="D66" t="s">
        <v>29</v>
      </c>
      <c r="E66" t="s">
        <v>13</v>
      </c>
      <c r="F66" t="s">
        <v>64</v>
      </c>
      <c r="G66">
        <v>3.71223138</v>
      </c>
      <c r="H66">
        <v>-0.60109885655999995</v>
      </c>
      <c r="I66">
        <v>0</v>
      </c>
      <c r="J66">
        <v>3.1111325234399998</v>
      </c>
      <c r="K66" t="s">
        <v>15</v>
      </c>
      <c r="M66">
        <f t="shared" ref="M66" si="26">G66-G67</f>
        <v>-0.88624561739999974</v>
      </c>
      <c r="R66">
        <f t="shared" si="20"/>
        <v>-1.6936319399999999</v>
      </c>
    </row>
    <row r="67" spans="1:18" x14ac:dyDescent="0.3">
      <c r="A67">
        <v>1</v>
      </c>
      <c r="B67" t="s">
        <v>28</v>
      </c>
      <c r="C67">
        <v>51</v>
      </c>
      <c r="D67" t="s">
        <v>29</v>
      </c>
      <c r="E67" t="s">
        <v>61</v>
      </c>
      <c r="F67" t="s">
        <v>64</v>
      </c>
      <c r="G67">
        <v>4.5984769973999997</v>
      </c>
      <c r="H67">
        <v>-0.60109885655999995</v>
      </c>
      <c r="I67">
        <v>-5.5</v>
      </c>
      <c r="J67">
        <v>-1.50262185916</v>
      </c>
      <c r="K67" t="s">
        <v>15</v>
      </c>
      <c r="R67">
        <f t="shared" si="20"/>
        <v>-0.23009200500000038</v>
      </c>
    </row>
    <row r="68" spans="1:18" x14ac:dyDescent="0.3">
      <c r="A68">
        <v>1</v>
      </c>
      <c r="B68" t="s">
        <v>30</v>
      </c>
      <c r="C68">
        <v>52</v>
      </c>
      <c r="D68" t="s">
        <v>31</v>
      </c>
      <c r="E68" t="s">
        <v>13</v>
      </c>
      <c r="F68" t="s">
        <v>64</v>
      </c>
      <c r="G68">
        <v>4.4370140100000004</v>
      </c>
      <c r="H68">
        <v>-0.59430879071999998</v>
      </c>
      <c r="I68">
        <v>0</v>
      </c>
      <c r="J68">
        <v>3.84270521928</v>
      </c>
      <c r="K68" t="s">
        <v>15</v>
      </c>
      <c r="M68">
        <f t="shared" ref="M68" si="27">G68-G69</f>
        <v>-0.10944622259999992</v>
      </c>
      <c r="R68">
        <f t="shared" si="20"/>
        <v>-2.1031467599999996</v>
      </c>
    </row>
    <row r="69" spans="1:18" x14ac:dyDescent="0.3">
      <c r="A69">
        <v>1</v>
      </c>
      <c r="B69" t="s">
        <v>30</v>
      </c>
      <c r="C69">
        <v>52</v>
      </c>
      <c r="D69" t="s">
        <v>31</v>
      </c>
      <c r="E69" t="s">
        <v>61</v>
      </c>
      <c r="F69" t="s">
        <v>64</v>
      </c>
      <c r="G69">
        <v>4.5464602326000003</v>
      </c>
      <c r="H69">
        <v>-0.59430879071999998</v>
      </c>
      <c r="I69">
        <v>-7.7</v>
      </c>
      <c r="J69">
        <v>-3.7478485581199998</v>
      </c>
      <c r="K69" t="s">
        <v>15</v>
      </c>
      <c r="R69" s="1">
        <f t="shared" si="20"/>
        <v>-0.23647839929999925</v>
      </c>
    </row>
    <row r="70" spans="1:18" x14ac:dyDescent="0.3">
      <c r="A70">
        <v>1</v>
      </c>
      <c r="B70" t="s">
        <v>32</v>
      </c>
      <c r="C70">
        <v>53</v>
      </c>
      <c r="D70" t="s">
        <v>33</v>
      </c>
      <c r="E70" t="s">
        <v>13</v>
      </c>
      <c r="F70" t="s">
        <v>64</v>
      </c>
      <c r="G70">
        <v>5.3921696399999997</v>
      </c>
      <c r="H70">
        <v>-0.57208371408000003</v>
      </c>
      <c r="I70">
        <v>0.36666666666666498</v>
      </c>
      <c r="J70">
        <v>5.1867525925866698</v>
      </c>
      <c r="K70" t="s">
        <v>15</v>
      </c>
      <c r="M70">
        <f t="shared" ref="M70" si="28">G70-G71</f>
        <v>0.69645957809999981</v>
      </c>
      <c r="R70" s="2">
        <f t="shared" si="20"/>
        <v>-2.6536095299999998</v>
      </c>
    </row>
    <row r="71" spans="1:18" x14ac:dyDescent="0.3">
      <c r="A71">
        <v>1</v>
      </c>
      <c r="B71" t="s">
        <v>32</v>
      </c>
      <c r="C71">
        <v>53</v>
      </c>
      <c r="D71" t="s">
        <v>33</v>
      </c>
      <c r="E71" t="s">
        <v>61</v>
      </c>
      <c r="F71" t="s">
        <v>64</v>
      </c>
      <c r="G71">
        <v>4.6957100618999998</v>
      </c>
      <c r="H71">
        <v>-0.57208371408000003</v>
      </c>
      <c r="I71">
        <v>-4.4000000000000004</v>
      </c>
      <c r="J71">
        <v>-0.27637365217999998</v>
      </c>
      <c r="K71" t="s">
        <v>15</v>
      </c>
      <c r="R71">
        <f t="shared" si="20"/>
        <v>-0.22980641970000004</v>
      </c>
    </row>
    <row r="72" spans="1:18" x14ac:dyDescent="0.3">
      <c r="A72">
        <v>1</v>
      </c>
      <c r="B72" t="s">
        <v>65</v>
      </c>
      <c r="C72">
        <v>54</v>
      </c>
      <c r="D72" t="s">
        <v>66</v>
      </c>
      <c r="E72" t="s">
        <v>13</v>
      </c>
      <c r="F72" t="s">
        <v>64</v>
      </c>
      <c r="G72">
        <v>3.8361866400000002</v>
      </c>
      <c r="H72">
        <v>-0.58854679923240005</v>
      </c>
      <c r="I72">
        <v>0</v>
      </c>
      <c r="J72">
        <v>3.2476398407675999</v>
      </c>
      <c r="K72" t="s">
        <v>15</v>
      </c>
      <c r="M72">
        <f t="shared" ref="M72" si="29">G72-G73</f>
        <v>9.8669270700000311E-2</v>
      </c>
      <c r="R72">
        <f t="shared" si="20"/>
        <v>-1.6566221099999998</v>
      </c>
    </row>
    <row r="73" spans="1:18" x14ac:dyDescent="0.3">
      <c r="A73">
        <v>1</v>
      </c>
      <c r="B73" t="s">
        <v>65</v>
      </c>
      <c r="C73">
        <v>54</v>
      </c>
      <c r="D73" t="s">
        <v>66</v>
      </c>
      <c r="E73" t="s">
        <v>61</v>
      </c>
      <c r="F73" t="s">
        <v>64</v>
      </c>
      <c r="G73">
        <v>3.7375173692999999</v>
      </c>
      <c r="H73">
        <v>-0.58854679923240005</v>
      </c>
      <c r="I73">
        <v>-12.8333333333333</v>
      </c>
      <c r="J73">
        <v>-9.6843627632657299</v>
      </c>
      <c r="K73" t="s">
        <v>15</v>
      </c>
      <c r="R73">
        <f t="shared" si="20"/>
        <v>-0.21384800580000007</v>
      </c>
    </row>
    <row r="74" spans="1:18" x14ac:dyDescent="0.3">
      <c r="A74">
        <v>1</v>
      </c>
      <c r="B74" t="s">
        <v>67</v>
      </c>
      <c r="C74">
        <v>55</v>
      </c>
      <c r="D74" t="s">
        <v>68</v>
      </c>
      <c r="E74" t="s">
        <v>13</v>
      </c>
      <c r="F74" t="s">
        <v>64</v>
      </c>
      <c r="G74">
        <v>4.6298924100000001</v>
      </c>
      <c r="H74">
        <v>-0.57404870306279998</v>
      </c>
      <c r="I74">
        <v>-0.73333333333332995</v>
      </c>
      <c r="J74">
        <v>3.3225103736038699</v>
      </c>
      <c r="K74" t="s">
        <v>15</v>
      </c>
      <c r="M74">
        <f t="shared" ref="M74" si="30">G74-G75</f>
        <v>0.89771784960000023</v>
      </c>
      <c r="R74">
        <f t="shared" si="20"/>
        <v>-1.9150259700000003</v>
      </c>
    </row>
    <row r="75" spans="1:18" x14ac:dyDescent="0.3">
      <c r="A75">
        <v>1</v>
      </c>
      <c r="B75" t="s">
        <v>67</v>
      </c>
      <c r="C75">
        <v>55</v>
      </c>
      <c r="D75" t="s">
        <v>68</v>
      </c>
      <c r="E75" t="s">
        <v>61</v>
      </c>
      <c r="F75" t="s">
        <v>64</v>
      </c>
      <c r="G75">
        <v>3.7321745603999998</v>
      </c>
      <c r="H75">
        <v>-0.57404870306279998</v>
      </c>
      <c r="I75">
        <v>-15.766666666666699</v>
      </c>
      <c r="J75">
        <v>-12.608540809329501</v>
      </c>
      <c r="K75" t="s">
        <v>15</v>
      </c>
      <c r="R75">
        <f t="shared" si="20"/>
        <v>-0.20472862410000037</v>
      </c>
    </row>
    <row r="76" spans="1:18" x14ac:dyDescent="0.3">
      <c r="A76">
        <v>1</v>
      </c>
      <c r="B76" t="s">
        <v>69</v>
      </c>
      <c r="C76">
        <v>56</v>
      </c>
      <c r="D76" t="s">
        <v>70</v>
      </c>
      <c r="E76" t="s">
        <v>13</v>
      </c>
      <c r="F76" t="s">
        <v>64</v>
      </c>
      <c r="G76">
        <v>5.5828301099999997</v>
      </c>
      <c r="H76">
        <v>-0.55853207732879995</v>
      </c>
      <c r="I76">
        <v>-1.1000000000000001</v>
      </c>
      <c r="J76">
        <v>3.9242980326711998</v>
      </c>
      <c r="K76" t="s">
        <v>15</v>
      </c>
      <c r="M76">
        <f t="shared" ref="M76" si="31">G76-G77</f>
        <v>1.8256455359999997</v>
      </c>
      <c r="R76">
        <f t="shared" si="20"/>
        <v>-2.5838069400000006</v>
      </c>
    </row>
    <row r="77" spans="1:18" x14ac:dyDescent="0.3">
      <c r="A77">
        <v>1</v>
      </c>
      <c r="B77" t="s">
        <v>69</v>
      </c>
      <c r="C77">
        <v>56</v>
      </c>
      <c r="D77" t="s">
        <v>70</v>
      </c>
      <c r="E77" t="s">
        <v>61</v>
      </c>
      <c r="F77" t="s">
        <v>64</v>
      </c>
      <c r="G77">
        <v>3.7571845740000001</v>
      </c>
      <c r="H77">
        <v>-0.55853207732879995</v>
      </c>
      <c r="I77">
        <v>-18.7</v>
      </c>
      <c r="J77">
        <v>-15.5013475033288</v>
      </c>
      <c r="K77" t="s">
        <v>15</v>
      </c>
      <c r="R77">
        <f t="shared" si="20"/>
        <v>-0.21688759950000014</v>
      </c>
    </row>
    <row r="78" spans="1:18" x14ac:dyDescent="0.3">
      <c r="A78">
        <v>1</v>
      </c>
      <c r="B78" t="s">
        <v>34</v>
      </c>
      <c r="C78">
        <v>61</v>
      </c>
      <c r="D78" t="s">
        <v>35</v>
      </c>
      <c r="E78" t="s">
        <v>13</v>
      </c>
      <c r="F78" t="s">
        <v>64</v>
      </c>
      <c r="G78">
        <v>5.6520406799999998</v>
      </c>
      <c r="H78" t="s">
        <v>36</v>
      </c>
      <c r="I78">
        <v>2.9333333333333398</v>
      </c>
      <c r="J78">
        <v>8.5853740133333396</v>
      </c>
      <c r="K78" t="s">
        <v>15</v>
      </c>
      <c r="R78" s="2">
        <f>G78-G109</f>
        <v>0.13020150000000008</v>
      </c>
    </row>
    <row r="79" spans="1:18" x14ac:dyDescent="0.3">
      <c r="A79">
        <v>1</v>
      </c>
      <c r="B79" t="s">
        <v>37</v>
      </c>
      <c r="C79">
        <v>62</v>
      </c>
      <c r="D79" t="s">
        <v>38</v>
      </c>
      <c r="E79" t="s">
        <v>13</v>
      </c>
      <c r="F79" t="s">
        <v>64</v>
      </c>
      <c r="G79">
        <v>5.5997241300000002</v>
      </c>
      <c r="H79" t="s">
        <v>36</v>
      </c>
      <c r="I79">
        <v>5.8666666666666698</v>
      </c>
      <c r="J79">
        <v>11.466390796666699</v>
      </c>
      <c r="K79" t="s">
        <v>15</v>
      </c>
      <c r="R79">
        <f t="shared" si="20"/>
        <v>0.12638339999999992</v>
      </c>
    </row>
    <row r="80" spans="1:18" x14ac:dyDescent="0.3">
      <c r="A80">
        <v>1</v>
      </c>
      <c r="B80" t="s">
        <v>39</v>
      </c>
      <c r="C80">
        <v>63</v>
      </c>
      <c r="D80" t="s">
        <v>40</v>
      </c>
      <c r="E80" t="s">
        <v>13</v>
      </c>
      <c r="F80" t="s">
        <v>64</v>
      </c>
      <c r="G80">
        <v>5.4889263000000001</v>
      </c>
      <c r="H80" t="s">
        <v>36</v>
      </c>
      <c r="I80">
        <v>8.43333333333333</v>
      </c>
      <c r="J80">
        <v>13.922259633333301</v>
      </c>
      <c r="K80" t="s">
        <v>15</v>
      </c>
      <c r="R80">
        <f t="shared" si="20"/>
        <v>9.9703889999999795E-2</v>
      </c>
    </row>
    <row r="81" spans="1:18" x14ac:dyDescent="0.3">
      <c r="A81">
        <v>1</v>
      </c>
      <c r="B81" t="s">
        <v>41</v>
      </c>
      <c r="C81">
        <v>64</v>
      </c>
      <c r="D81" t="s">
        <v>42</v>
      </c>
      <c r="E81" t="s">
        <v>13</v>
      </c>
      <c r="F81" t="s">
        <v>64</v>
      </c>
      <c r="G81">
        <v>5.3830019099999999</v>
      </c>
      <c r="H81" t="s">
        <v>36</v>
      </c>
      <c r="I81">
        <v>10.633333333333301</v>
      </c>
      <c r="J81">
        <v>16.016335243333302</v>
      </c>
      <c r="K81" t="s">
        <v>15</v>
      </c>
      <c r="R81">
        <f t="shared" si="20"/>
        <v>6.9236309999999968E-2</v>
      </c>
    </row>
    <row r="82" spans="1:18" x14ac:dyDescent="0.3">
      <c r="A82">
        <v>1</v>
      </c>
      <c r="B82" t="s">
        <v>43</v>
      </c>
      <c r="C82">
        <v>65</v>
      </c>
      <c r="D82" t="s">
        <v>44</v>
      </c>
      <c r="E82" t="s">
        <v>13</v>
      </c>
      <c r="F82" t="s">
        <v>64</v>
      </c>
      <c r="G82">
        <v>5.2996557900000001</v>
      </c>
      <c r="H82" t="s">
        <v>36</v>
      </c>
      <c r="I82">
        <v>14.3</v>
      </c>
      <c r="J82">
        <v>19.59965579</v>
      </c>
      <c r="K82" t="s">
        <v>15</v>
      </c>
      <c r="R82">
        <f t="shared" si="20"/>
        <v>-7.4495849999999919E-2</v>
      </c>
    </row>
    <row r="83" spans="1:18" x14ac:dyDescent="0.3">
      <c r="A83">
        <v>5</v>
      </c>
      <c r="B83" t="s">
        <v>18</v>
      </c>
      <c r="C83">
        <v>3</v>
      </c>
      <c r="D83" t="s">
        <v>48</v>
      </c>
      <c r="E83" t="s">
        <v>13</v>
      </c>
      <c r="F83" t="s">
        <v>64</v>
      </c>
      <c r="G83">
        <v>7.4598123599999999</v>
      </c>
      <c r="H83">
        <v>-0.60130604304000002</v>
      </c>
      <c r="I83">
        <v>1.1000000000000001</v>
      </c>
      <c r="J83">
        <v>7.9585063169600003</v>
      </c>
      <c r="K83" t="s">
        <v>46</v>
      </c>
      <c r="M83">
        <f>G83-G84</f>
        <v>2.6775071466</v>
      </c>
      <c r="O83">
        <f>AVERAGE(G83,G85,G87,G89,G91,G93,G95,G97,G99,G101,G103,G105,G107)</f>
        <v>7.1081208</v>
      </c>
      <c r="P83">
        <f>O83-O84</f>
        <v>2.7080336514000001</v>
      </c>
    </row>
    <row r="84" spans="1:18" x14ac:dyDescent="0.3">
      <c r="A84">
        <v>5</v>
      </c>
      <c r="B84" t="s">
        <v>18</v>
      </c>
      <c r="C84">
        <v>3</v>
      </c>
      <c r="D84" t="s">
        <v>48</v>
      </c>
      <c r="E84" t="s">
        <v>61</v>
      </c>
      <c r="F84" t="s">
        <v>64</v>
      </c>
      <c r="G84">
        <v>4.7823052133999999</v>
      </c>
      <c r="H84">
        <v>-0.60130604304000002</v>
      </c>
      <c r="I84">
        <v>-5.5</v>
      </c>
      <c r="J84">
        <v>-1.31900082964</v>
      </c>
      <c r="K84" t="s">
        <v>46</v>
      </c>
      <c r="O84">
        <f>AVERAGE(G84,G86,G88,G90,G92,G94,G96,G98,G100,G102,G104,G106,G108)</f>
        <v>4.4000871485999999</v>
      </c>
    </row>
    <row r="85" spans="1:18" x14ac:dyDescent="0.3">
      <c r="A85">
        <v>5</v>
      </c>
      <c r="B85" t="s">
        <v>71</v>
      </c>
      <c r="C85">
        <v>7</v>
      </c>
      <c r="D85" t="s">
        <v>78</v>
      </c>
      <c r="E85" t="s">
        <v>13</v>
      </c>
      <c r="F85" t="s">
        <v>64</v>
      </c>
      <c r="G85">
        <v>8.0126775299999995</v>
      </c>
      <c r="H85">
        <v>-0.57640248792000004</v>
      </c>
      <c r="I85">
        <v>-0.73333333333333295</v>
      </c>
      <c r="J85">
        <v>6.7029417087466703</v>
      </c>
      <c r="K85" t="s">
        <v>46</v>
      </c>
      <c r="M85">
        <f t="shared" ref="M85" si="32">G85-G86</f>
        <v>4.4122721213999991</v>
      </c>
    </row>
    <row r="86" spans="1:18" x14ac:dyDescent="0.3">
      <c r="A86">
        <v>5</v>
      </c>
      <c r="B86" t="s">
        <v>71</v>
      </c>
      <c r="C86">
        <v>7</v>
      </c>
      <c r="D86" t="s">
        <v>78</v>
      </c>
      <c r="E86" t="s">
        <v>61</v>
      </c>
      <c r="F86" t="s">
        <v>64</v>
      </c>
      <c r="G86">
        <v>3.6004054085999999</v>
      </c>
      <c r="H86">
        <v>-0.57640248792000004</v>
      </c>
      <c r="I86">
        <v>0.73333333333332995</v>
      </c>
      <c r="J86">
        <v>3.7573362540133299</v>
      </c>
      <c r="K86" t="s">
        <v>46</v>
      </c>
    </row>
    <row r="87" spans="1:18" x14ac:dyDescent="0.3">
      <c r="A87">
        <v>5</v>
      </c>
      <c r="B87" t="s">
        <v>73</v>
      </c>
      <c r="C87">
        <v>8</v>
      </c>
      <c r="D87" t="s">
        <v>79</v>
      </c>
      <c r="E87" t="s">
        <v>13</v>
      </c>
      <c r="F87" t="s">
        <v>64</v>
      </c>
      <c r="G87">
        <v>7.7082376799999999</v>
      </c>
      <c r="H87">
        <v>-0.57249334178639999</v>
      </c>
      <c r="I87">
        <v>1.8333333333333299</v>
      </c>
      <c r="J87">
        <v>8.9690776715469305</v>
      </c>
      <c r="K87" t="s">
        <v>46</v>
      </c>
      <c r="M87">
        <f t="shared" ref="M87" si="33">G87-G88</f>
        <v>4.0531559211000001</v>
      </c>
    </row>
    <row r="88" spans="1:18" x14ac:dyDescent="0.3">
      <c r="A88">
        <v>5</v>
      </c>
      <c r="B88" t="s">
        <v>73</v>
      </c>
      <c r="C88">
        <v>8</v>
      </c>
      <c r="D88" t="s">
        <v>79</v>
      </c>
      <c r="E88" t="s">
        <v>61</v>
      </c>
      <c r="F88" t="s">
        <v>64</v>
      </c>
      <c r="G88">
        <v>3.6550817589000002</v>
      </c>
      <c r="H88">
        <v>-0.57249334178639999</v>
      </c>
      <c r="I88">
        <v>-17.600000000000001</v>
      </c>
      <c r="J88">
        <v>-14.5174115828864</v>
      </c>
      <c r="K88" t="s">
        <v>46</v>
      </c>
    </row>
    <row r="89" spans="1:18" x14ac:dyDescent="0.3">
      <c r="A89">
        <v>5</v>
      </c>
      <c r="B89" t="s">
        <v>20</v>
      </c>
      <c r="C89">
        <v>41</v>
      </c>
      <c r="D89" t="s">
        <v>49</v>
      </c>
      <c r="E89" t="s">
        <v>13</v>
      </c>
      <c r="F89" t="s">
        <v>64</v>
      </c>
      <c r="G89">
        <v>7.8383705399999997</v>
      </c>
      <c r="H89">
        <v>-0.56754518759999995</v>
      </c>
      <c r="I89">
        <v>1.8333333333333299</v>
      </c>
      <c r="J89">
        <v>9.1041586857333296</v>
      </c>
      <c r="K89" t="s">
        <v>46</v>
      </c>
      <c r="M89">
        <f t="shared" ref="M89" si="34">G89-G90</f>
        <v>2.9691258597000001</v>
      </c>
    </row>
    <row r="90" spans="1:18" x14ac:dyDescent="0.3">
      <c r="A90">
        <v>5</v>
      </c>
      <c r="B90" t="s">
        <v>20</v>
      </c>
      <c r="C90">
        <v>41</v>
      </c>
      <c r="D90" t="s">
        <v>49</v>
      </c>
      <c r="E90" t="s">
        <v>61</v>
      </c>
      <c r="F90" t="s">
        <v>64</v>
      </c>
      <c r="G90">
        <v>4.8692446802999996</v>
      </c>
      <c r="H90">
        <v>-0.56754518759999995</v>
      </c>
      <c r="I90">
        <v>-4.0333333333333297</v>
      </c>
      <c r="J90">
        <v>0.26836615936666602</v>
      </c>
      <c r="K90" t="s">
        <v>46</v>
      </c>
    </row>
    <row r="91" spans="1:18" x14ac:dyDescent="0.3">
      <c r="A91">
        <v>5</v>
      </c>
      <c r="B91" t="s">
        <v>22</v>
      </c>
      <c r="C91">
        <v>42</v>
      </c>
      <c r="D91" t="s">
        <v>50</v>
      </c>
      <c r="E91" t="s">
        <v>13</v>
      </c>
      <c r="F91" t="s">
        <v>64</v>
      </c>
      <c r="G91">
        <v>7.4510135699999998</v>
      </c>
      <c r="H91">
        <v>-0.57031280208000001</v>
      </c>
      <c r="I91">
        <v>1.4666666666666699</v>
      </c>
      <c r="J91">
        <v>8.3473674345866709</v>
      </c>
      <c r="K91" t="s">
        <v>46</v>
      </c>
      <c r="M91">
        <f t="shared" ref="M91" si="35">G91-G92</f>
        <v>2.6963139488999994</v>
      </c>
    </row>
    <row r="92" spans="1:18" x14ac:dyDescent="0.3">
      <c r="A92">
        <v>5</v>
      </c>
      <c r="B92" t="s">
        <v>22</v>
      </c>
      <c r="C92">
        <v>42</v>
      </c>
      <c r="D92" t="s">
        <v>50</v>
      </c>
      <c r="E92" t="s">
        <v>61</v>
      </c>
      <c r="F92" t="s">
        <v>64</v>
      </c>
      <c r="G92">
        <v>4.7546996211000003</v>
      </c>
      <c r="H92">
        <v>-0.57031280208000001</v>
      </c>
      <c r="I92">
        <v>-2.9333333333333398</v>
      </c>
      <c r="J92">
        <v>1.25105348568666</v>
      </c>
      <c r="K92" t="s">
        <v>46</v>
      </c>
    </row>
    <row r="93" spans="1:18" x14ac:dyDescent="0.3">
      <c r="A93">
        <v>5</v>
      </c>
      <c r="B93" t="s">
        <v>24</v>
      </c>
      <c r="C93">
        <v>43</v>
      </c>
      <c r="D93" t="s">
        <v>51</v>
      </c>
      <c r="E93" t="s">
        <v>13</v>
      </c>
      <c r="F93" t="s">
        <v>64</v>
      </c>
      <c r="G93">
        <v>7.0573631700000004</v>
      </c>
      <c r="H93">
        <v>-0.57316953672000004</v>
      </c>
      <c r="I93">
        <v>1.8333333333333299</v>
      </c>
      <c r="J93">
        <v>8.3175269666133307</v>
      </c>
      <c r="K93" t="s">
        <v>46</v>
      </c>
      <c r="M93">
        <f t="shared" ref="M93" si="36">G93-G94</f>
        <v>2.4224475990000007</v>
      </c>
    </row>
    <row r="94" spans="1:18" x14ac:dyDescent="0.3">
      <c r="A94">
        <v>5</v>
      </c>
      <c r="B94" t="s">
        <v>24</v>
      </c>
      <c r="C94">
        <v>43</v>
      </c>
      <c r="D94" t="s">
        <v>51</v>
      </c>
      <c r="E94" t="s">
        <v>61</v>
      </c>
      <c r="F94" t="s">
        <v>64</v>
      </c>
      <c r="G94">
        <v>4.6349155709999996</v>
      </c>
      <c r="H94">
        <v>-0.57316953672000004</v>
      </c>
      <c r="I94">
        <v>-1.8333333333333399</v>
      </c>
      <c r="J94">
        <v>2.2284127009466599</v>
      </c>
      <c r="K94" t="s">
        <v>46</v>
      </c>
    </row>
    <row r="95" spans="1:18" x14ac:dyDescent="0.3">
      <c r="A95">
        <v>5</v>
      </c>
      <c r="B95" t="s">
        <v>26</v>
      </c>
      <c r="C95">
        <v>44</v>
      </c>
      <c r="D95" t="s">
        <v>52</v>
      </c>
      <c r="E95" t="s">
        <v>13</v>
      </c>
      <c r="F95" t="s">
        <v>64</v>
      </c>
      <c r="G95">
        <v>6.6819281100000003</v>
      </c>
      <c r="H95">
        <v>-0.57611795759999995</v>
      </c>
      <c r="I95">
        <v>2.2000000000000002</v>
      </c>
      <c r="J95">
        <v>8.3058101523999994</v>
      </c>
      <c r="K95" t="s">
        <v>46</v>
      </c>
      <c r="M95">
        <f t="shared" ref="M95" si="37">G95-G96</f>
        <v>2.1768122805000001</v>
      </c>
    </row>
    <row r="96" spans="1:18" x14ac:dyDescent="0.3">
      <c r="A96">
        <v>5</v>
      </c>
      <c r="B96" t="s">
        <v>26</v>
      </c>
      <c r="C96">
        <v>44</v>
      </c>
      <c r="D96" t="s">
        <v>52</v>
      </c>
      <c r="E96" t="s">
        <v>61</v>
      </c>
      <c r="F96" t="s">
        <v>64</v>
      </c>
      <c r="G96">
        <v>4.5051158295000002</v>
      </c>
      <c r="H96">
        <v>-0.57611795759999995</v>
      </c>
      <c r="I96">
        <v>-0.73333333333333295</v>
      </c>
      <c r="J96">
        <v>3.1956645385666702</v>
      </c>
      <c r="K96" t="s">
        <v>46</v>
      </c>
    </row>
    <row r="97" spans="1:13" x14ac:dyDescent="0.3">
      <c r="A97">
        <v>5</v>
      </c>
      <c r="B97" t="s">
        <v>28</v>
      </c>
      <c r="C97">
        <v>51</v>
      </c>
      <c r="D97" t="s">
        <v>53</v>
      </c>
      <c r="E97" t="s">
        <v>13</v>
      </c>
      <c r="F97" t="s">
        <v>64</v>
      </c>
      <c r="G97">
        <v>5.4058633199999999</v>
      </c>
      <c r="H97">
        <v>-0.59706223128000002</v>
      </c>
      <c r="I97">
        <v>0.73333333333333295</v>
      </c>
      <c r="J97">
        <v>5.54213442205333</v>
      </c>
      <c r="K97" t="s">
        <v>46</v>
      </c>
      <c r="M97">
        <f t="shared" ref="M97" si="38">G97-G98</f>
        <v>0.57729431759999983</v>
      </c>
    </row>
    <row r="98" spans="1:13" x14ac:dyDescent="0.3">
      <c r="A98">
        <v>5</v>
      </c>
      <c r="B98" t="s">
        <v>28</v>
      </c>
      <c r="C98">
        <v>51</v>
      </c>
      <c r="D98" t="s">
        <v>53</v>
      </c>
      <c r="E98" t="s">
        <v>61</v>
      </c>
      <c r="F98" t="s">
        <v>64</v>
      </c>
      <c r="G98">
        <v>4.8285690024000001</v>
      </c>
      <c r="H98">
        <v>-0.59706223128000002</v>
      </c>
      <c r="I98">
        <v>-5.1333333333333302</v>
      </c>
      <c r="J98">
        <v>-0.90182656221333402</v>
      </c>
      <c r="K98" t="s">
        <v>46</v>
      </c>
    </row>
    <row r="99" spans="1:13" x14ac:dyDescent="0.3">
      <c r="A99">
        <v>5</v>
      </c>
      <c r="B99" t="s">
        <v>30</v>
      </c>
      <c r="C99">
        <v>52</v>
      </c>
      <c r="D99" t="s">
        <v>54</v>
      </c>
      <c r="E99" t="s">
        <v>13</v>
      </c>
      <c r="F99" t="s">
        <v>64</v>
      </c>
      <c r="G99">
        <v>6.54016077</v>
      </c>
      <c r="H99">
        <v>-0.59032723464000003</v>
      </c>
      <c r="I99">
        <v>1.4666666666666699</v>
      </c>
      <c r="J99">
        <v>7.4165002020266702</v>
      </c>
      <c r="K99" t="s">
        <v>46</v>
      </c>
      <c r="M99">
        <f t="shared" ref="M99" si="39">G99-G100</f>
        <v>1.7572221381000004</v>
      </c>
    </row>
    <row r="100" spans="1:13" x14ac:dyDescent="0.3">
      <c r="A100">
        <v>5</v>
      </c>
      <c r="B100" t="s">
        <v>30</v>
      </c>
      <c r="C100">
        <v>52</v>
      </c>
      <c r="D100" t="s">
        <v>54</v>
      </c>
      <c r="E100" t="s">
        <v>61</v>
      </c>
      <c r="F100" t="s">
        <v>64</v>
      </c>
      <c r="G100">
        <v>4.7829386318999996</v>
      </c>
      <c r="H100">
        <v>-0.59032723464000003</v>
      </c>
      <c r="I100">
        <v>-7.3333333333333304</v>
      </c>
      <c r="J100">
        <v>-3.1407219360733301</v>
      </c>
      <c r="K100" t="s">
        <v>46</v>
      </c>
    </row>
    <row r="101" spans="1:13" x14ac:dyDescent="0.3">
      <c r="A101">
        <v>5</v>
      </c>
      <c r="B101" t="s">
        <v>32</v>
      </c>
      <c r="C101">
        <v>53</v>
      </c>
      <c r="D101" t="s">
        <v>55</v>
      </c>
      <c r="E101" t="s">
        <v>13</v>
      </c>
      <c r="F101" t="s">
        <v>64</v>
      </c>
      <c r="G101">
        <v>8.0457791699999994</v>
      </c>
      <c r="H101">
        <v>-0.56618774423999996</v>
      </c>
      <c r="I101">
        <v>1.8333333333333299</v>
      </c>
      <c r="J101">
        <v>9.3129247590933293</v>
      </c>
      <c r="K101" t="s">
        <v>46</v>
      </c>
      <c r="M101">
        <f t="shared" ref="M101" si="40">G101-G102</f>
        <v>3.1202626883999995</v>
      </c>
    </row>
    <row r="102" spans="1:13" x14ac:dyDescent="0.3">
      <c r="A102">
        <v>5</v>
      </c>
      <c r="B102" t="s">
        <v>32</v>
      </c>
      <c r="C102">
        <v>53</v>
      </c>
      <c r="D102" t="s">
        <v>55</v>
      </c>
      <c r="E102" t="s">
        <v>61</v>
      </c>
      <c r="F102" t="s">
        <v>64</v>
      </c>
      <c r="G102">
        <v>4.9255164815999999</v>
      </c>
      <c r="H102">
        <v>-0.56618774423999996</v>
      </c>
      <c r="I102">
        <v>-4.4000000000000004</v>
      </c>
      <c r="J102">
        <v>-4.0671262639998797E-2</v>
      </c>
      <c r="K102" t="s">
        <v>46</v>
      </c>
    </row>
    <row r="103" spans="1:13" x14ac:dyDescent="0.3">
      <c r="A103">
        <v>5</v>
      </c>
      <c r="B103" t="s">
        <v>65</v>
      </c>
      <c r="C103">
        <v>54</v>
      </c>
      <c r="D103" t="s">
        <v>75</v>
      </c>
      <c r="E103" t="s">
        <v>13</v>
      </c>
      <c r="F103" t="s">
        <v>64</v>
      </c>
      <c r="G103">
        <v>5.49280875</v>
      </c>
      <c r="H103">
        <v>-0.58659533406719999</v>
      </c>
      <c r="I103">
        <v>1.1000000000000001</v>
      </c>
      <c r="J103">
        <v>6.0062134159328</v>
      </c>
      <c r="K103" t="s">
        <v>46</v>
      </c>
      <c r="M103">
        <f t="shared" ref="M103" si="41">G103-G104</f>
        <v>1.5414433749000001</v>
      </c>
    </row>
    <row r="104" spans="1:13" x14ac:dyDescent="0.3">
      <c r="A104">
        <v>5</v>
      </c>
      <c r="B104" t="s">
        <v>65</v>
      </c>
      <c r="C104">
        <v>54</v>
      </c>
      <c r="D104" t="s">
        <v>75</v>
      </c>
      <c r="E104" t="s">
        <v>61</v>
      </c>
      <c r="F104" t="s">
        <v>64</v>
      </c>
      <c r="G104">
        <v>3.9513653751</v>
      </c>
      <c r="H104">
        <v>-0.58659533406719999</v>
      </c>
      <c r="I104">
        <v>-12.8333333333333</v>
      </c>
      <c r="J104">
        <v>-9.4685632923005301</v>
      </c>
      <c r="K104" t="s">
        <v>46</v>
      </c>
    </row>
    <row r="105" spans="1:13" x14ac:dyDescent="0.3">
      <c r="A105">
        <v>5</v>
      </c>
      <c r="B105" t="s">
        <v>67</v>
      </c>
      <c r="C105">
        <v>55</v>
      </c>
      <c r="D105" t="s">
        <v>76</v>
      </c>
      <c r="E105" t="s">
        <v>13</v>
      </c>
      <c r="F105" t="s">
        <v>64</v>
      </c>
      <c r="G105">
        <v>6.5449183800000004</v>
      </c>
      <c r="H105">
        <v>-0.57083872235400002</v>
      </c>
      <c r="I105">
        <v>1.4666666666666699</v>
      </c>
      <c r="J105">
        <v>7.4407463243126699</v>
      </c>
      <c r="K105" t="s">
        <v>46</v>
      </c>
      <c r="M105">
        <f t="shared" ref="M105" si="42">G105-G106</f>
        <v>2.6080151955000002</v>
      </c>
    </row>
    <row r="106" spans="1:13" x14ac:dyDescent="0.3">
      <c r="A106">
        <v>5</v>
      </c>
      <c r="B106" t="s">
        <v>67</v>
      </c>
      <c r="C106">
        <v>55</v>
      </c>
      <c r="D106" t="s">
        <v>76</v>
      </c>
      <c r="E106" t="s">
        <v>61</v>
      </c>
      <c r="F106" t="s">
        <v>64</v>
      </c>
      <c r="G106">
        <v>3.9369031845000002</v>
      </c>
      <c r="H106">
        <v>-0.57083872235400002</v>
      </c>
      <c r="I106">
        <v>-15.766666666666699</v>
      </c>
      <c r="J106">
        <v>-12.4006022045207</v>
      </c>
      <c r="K106" t="s">
        <v>46</v>
      </c>
    </row>
    <row r="107" spans="1:13" x14ac:dyDescent="0.3">
      <c r="A107">
        <v>5</v>
      </c>
      <c r="B107" t="s">
        <v>69</v>
      </c>
      <c r="C107">
        <v>56</v>
      </c>
      <c r="D107" t="s">
        <v>77</v>
      </c>
      <c r="E107" t="s">
        <v>13</v>
      </c>
      <c r="F107" t="s">
        <v>64</v>
      </c>
      <c r="G107">
        <v>8.1666370500000003</v>
      </c>
      <c r="H107">
        <v>-0.55307687927399996</v>
      </c>
      <c r="I107">
        <v>2.5666666666666602</v>
      </c>
      <c r="J107">
        <v>10.1802268373927</v>
      </c>
      <c r="K107" t="s">
        <v>46</v>
      </c>
      <c r="M107">
        <f t="shared" ref="M107" si="43">G107-G108</f>
        <v>4.1925648765000005</v>
      </c>
    </row>
    <row r="108" spans="1:13" x14ac:dyDescent="0.3">
      <c r="A108">
        <v>5</v>
      </c>
      <c r="B108" t="s">
        <v>69</v>
      </c>
      <c r="C108">
        <v>56</v>
      </c>
      <c r="D108" t="s">
        <v>77</v>
      </c>
      <c r="E108" t="s">
        <v>61</v>
      </c>
      <c r="F108" t="s">
        <v>64</v>
      </c>
      <c r="G108">
        <v>3.9740721735000002</v>
      </c>
      <c r="H108">
        <v>-0.55307687927399996</v>
      </c>
      <c r="I108">
        <v>-18.7</v>
      </c>
      <c r="J108">
        <v>-15.279004705774</v>
      </c>
      <c r="K108" t="s">
        <v>46</v>
      </c>
    </row>
    <row r="109" spans="1:13" x14ac:dyDescent="0.3">
      <c r="A109">
        <v>5</v>
      </c>
      <c r="B109" t="s">
        <v>34</v>
      </c>
      <c r="C109">
        <v>61</v>
      </c>
      <c r="D109" t="s">
        <v>56</v>
      </c>
      <c r="E109" t="s">
        <v>13</v>
      </c>
      <c r="F109" t="s">
        <v>64</v>
      </c>
      <c r="G109">
        <v>5.5218391799999997</v>
      </c>
      <c r="H109" t="s">
        <v>36</v>
      </c>
      <c r="I109">
        <v>3.3</v>
      </c>
      <c r="J109">
        <v>8.8218391799999996</v>
      </c>
      <c r="K109" t="s">
        <v>46</v>
      </c>
    </row>
    <row r="110" spans="1:13" x14ac:dyDescent="0.3">
      <c r="A110">
        <v>5</v>
      </c>
      <c r="B110" t="s">
        <v>37</v>
      </c>
      <c r="C110">
        <v>62</v>
      </c>
      <c r="D110" t="s">
        <v>57</v>
      </c>
      <c r="E110" t="s">
        <v>13</v>
      </c>
      <c r="F110" t="s">
        <v>64</v>
      </c>
      <c r="G110">
        <v>5.4733407300000003</v>
      </c>
      <c r="H110" t="s">
        <v>36</v>
      </c>
      <c r="I110">
        <v>5.5</v>
      </c>
      <c r="J110">
        <v>10.97334073</v>
      </c>
      <c r="K110" t="s">
        <v>46</v>
      </c>
    </row>
    <row r="111" spans="1:13" x14ac:dyDescent="0.3">
      <c r="A111">
        <v>5</v>
      </c>
      <c r="B111" t="s">
        <v>39</v>
      </c>
      <c r="C111">
        <v>63</v>
      </c>
      <c r="D111" t="s">
        <v>58</v>
      </c>
      <c r="E111" t="s">
        <v>13</v>
      </c>
      <c r="F111" t="s">
        <v>64</v>
      </c>
      <c r="G111">
        <v>5.3892224100000004</v>
      </c>
      <c r="H111" t="s">
        <v>36</v>
      </c>
      <c r="I111">
        <v>8.06666666666667</v>
      </c>
      <c r="J111">
        <v>13.455889076666701</v>
      </c>
      <c r="K111" t="s">
        <v>46</v>
      </c>
    </row>
    <row r="112" spans="1:13" x14ac:dyDescent="0.3">
      <c r="A112">
        <v>5</v>
      </c>
      <c r="B112" t="s">
        <v>41</v>
      </c>
      <c r="C112">
        <v>64</v>
      </c>
      <c r="D112" t="s">
        <v>59</v>
      </c>
      <c r="E112" t="s">
        <v>13</v>
      </c>
      <c r="F112" t="s">
        <v>64</v>
      </c>
      <c r="G112">
        <v>5.3137656</v>
      </c>
      <c r="H112" t="s">
        <v>36</v>
      </c>
      <c r="I112">
        <v>10.633333333333301</v>
      </c>
      <c r="J112">
        <v>15.947098933333301</v>
      </c>
      <c r="K112" t="s">
        <v>46</v>
      </c>
    </row>
    <row r="113" spans="1:11" x14ac:dyDescent="0.3">
      <c r="A113">
        <v>5</v>
      </c>
      <c r="B113" t="s">
        <v>43</v>
      </c>
      <c r="C113">
        <v>65</v>
      </c>
      <c r="D113" t="s">
        <v>60</v>
      </c>
      <c r="E113" t="s">
        <v>13</v>
      </c>
      <c r="F113" t="s">
        <v>64</v>
      </c>
      <c r="G113">
        <v>5.37415164</v>
      </c>
      <c r="H113" t="s">
        <v>36</v>
      </c>
      <c r="I113">
        <v>13.9333333333333</v>
      </c>
      <c r="J113">
        <v>19.307484973333299</v>
      </c>
      <c r="K113" t="s">
        <v>46</v>
      </c>
    </row>
  </sheetData>
  <sortState xmlns:xlrd2="http://schemas.microsoft.com/office/spreadsheetml/2017/richdata2" ref="A2:K113">
    <sortCondition ref="F2:F113"/>
    <sortCondition ref="A2:A113"/>
    <sortCondition ref="C2:C113"/>
    <sortCondition ref="E2:E11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E7235-CCA2-4D80-99C5-B3C818AB3A30}">
  <dimension ref="A1:P205"/>
  <sheetViews>
    <sheetView topLeftCell="A7" workbookViewId="0">
      <selection activeCell="Q97" sqref="Q97"/>
    </sheetView>
  </sheetViews>
  <sheetFormatPr defaultRowHeight="14.4" x14ac:dyDescent="0.3"/>
  <cols>
    <col min="7" max="7" width="12.66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10</v>
      </c>
    </row>
    <row r="2" spans="1:16" x14ac:dyDescent="0.3">
      <c r="A2">
        <v>1</v>
      </c>
      <c r="B2" t="s">
        <v>34</v>
      </c>
      <c r="C2">
        <v>61</v>
      </c>
      <c r="D2" t="s">
        <v>35</v>
      </c>
      <c r="E2" t="s">
        <v>13</v>
      </c>
      <c r="F2" t="s">
        <v>14</v>
      </c>
      <c r="G2">
        <v>-7.3333333329999997</v>
      </c>
      <c r="H2" t="s">
        <v>15</v>
      </c>
      <c r="J2">
        <f>MIN(G2:G16)</f>
        <v>-20.533333330000001</v>
      </c>
      <c r="K2">
        <f>MAX(G2:G16)</f>
        <v>2.5666666669999998</v>
      </c>
      <c r="L2">
        <f>K2-J2</f>
        <v>23.099999997000001</v>
      </c>
      <c r="N2">
        <f t="shared" ref="N2:N26" si="0">G2-G47</f>
        <v>-1.0999999999999996</v>
      </c>
      <c r="O2">
        <f>AVERAGE(N7:N16)</f>
        <v>-1.8699999979999997</v>
      </c>
      <c r="P2">
        <f>AVERAGE(O2,O17,O37,)</f>
        <v>-2.8278616660499996</v>
      </c>
    </row>
    <row r="3" spans="1:16" x14ac:dyDescent="0.3">
      <c r="A3">
        <v>1</v>
      </c>
      <c r="B3" t="s">
        <v>37</v>
      </c>
      <c r="C3">
        <v>62</v>
      </c>
      <c r="D3" t="s">
        <v>38</v>
      </c>
      <c r="E3" t="s">
        <v>13</v>
      </c>
      <c r="F3" t="s">
        <v>14</v>
      </c>
      <c r="G3">
        <v>-4.4000000000000004</v>
      </c>
      <c r="H3" t="s">
        <v>15</v>
      </c>
      <c r="N3">
        <f t="shared" si="0"/>
        <v>-1.1000000000000005</v>
      </c>
    </row>
    <row r="4" spans="1:16" x14ac:dyDescent="0.3">
      <c r="A4">
        <v>1</v>
      </c>
      <c r="B4" t="s">
        <v>39</v>
      </c>
      <c r="C4">
        <v>63</v>
      </c>
      <c r="D4" t="s">
        <v>40</v>
      </c>
      <c r="E4" t="s">
        <v>13</v>
      </c>
      <c r="F4" t="s">
        <v>14</v>
      </c>
      <c r="G4">
        <v>-1.8333333329999999</v>
      </c>
      <c r="H4" t="s">
        <v>15</v>
      </c>
      <c r="N4">
        <f t="shared" si="0"/>
        <v>-2.1999999999999997</v>
      </c>
    </row>
    <row r="5" spans="1:16" x14ac:dyDescent="0.3">
      <c r="A5">
        <v>1</v>
      </c>
      <c r="B5" t="s">
        <v>41</v>
      </c>
      <c r="C5">
        <v>64</v>
      </c>
      <c r="D5" t="s">
        <v>42</v>
      </c>
      <c r="E5" t="s">
        <v>13</v>
      </c>
      <c r="F5" t="s">
        <v>14</v>
      </c>
      <c r="G5">
        <v>0.366666667</v>
      </c>
      <c r="H5" t="s">
        <v>15</v>
      </c>
      <c r="N5">
        <f t="shared" si="0"/>
        <v>-2.5666666660000002</v>
      </c>
    </row>
    <row r="6" spans="1:16" x14ac:dyDescent="0.3">
      <c r="A6">
        <v>1</v>
      </c>
      <c r="B6" t="s">
        <v>43</v>
      </c>
      <c r="C6">
        <v>65</v>
      </c>
      <c r="D6" t="s">
        <v>44</v>
      </c>
      <c r="E6" t="s">
        <v>13</v>
      </c>
      <c r="F6" t="s">
        <v>14</v>
      </c>
      <c r="G6">
        <v>2.5666666669999998</v>
      </c>
      <c r="H6" t="s">
        <v>15</v>
      </c>
      <c r="N6">
        <f t="shared" si="0"/>
        <v>-2.5666666660000006</v>
      </c>
    </row>
    <row r="7" spans="1:16" x14ac:dyDescent="0.3">
      <c r="A7">
        <v>1</v>
      </c>
      <c r="B7" t="s">
        <v>18</v>
      </c>
      <c r="C7">
        <v>3</v>
      </c>
      <c r="D7" t="s">
        <v>19</v>
      </c>
      <c r="E7" t="s">
        <v>13</v>
      </c>
      <c r="F7" t="s">
        <v>14</v>
      </c>
      <c r="G7">
        <v>-6.233333333</v>
      </c>
      <c r="H7" t="s">
        <v>15</v>
      </c>
      <c r="N7">
        <f t="shared" si="0"/>
        <v>-2.2000000000000002</v>
      </c>
    </row>
    <row r="8" spans="1:16" x14ac:dyDescent="0.3">
      <c r="A8">
        <v>1</v>
      </c>
      <c r="B8" t="s">
        <v>11</v>
      </c>
      <c r="C8">
        <v>1</v>
      </c>
      <c r="D8" t="s">
        <v>12</v>
      </c>
      <c r="E8" t="s">
        <v>13</v>
      </c>
      <c r="F8" t="s">
        <v>14</v>
      </c>
      <c r="G8">
        <v>-11</v>
      </c>
      <c r="H8" t="s">
        <v>15</v>
      </c>
      <c r="N8">
        <f t="shared" si="0"/>
        <v>-1.4666666670000001</v>
      </c>
    </row>
    <row r="9" spans="1:16" x14ac:dyDescent="0.3">
      <c r="A9">
        <v>1</v>
      </c>
      <c r="B9" t="s">
        <v>16</v>
      </c>
      <c r="C9">
        <v>2</v>
      </c>
      <c r="D9" t="s">
        <v>17</v>
      </c>
      <c r="E9" t="s">
        <v>13</v>
      </c>
      <c r="F9" t="s">
        <v>14</v>
      </c>
      <c r="G9">
        <v>-7.7</v>
      </c>
      <c r="H9" t="s">
        <v>15</v>
      </c>
      <c r="N9">
        <f t="shared" si="0"/>
        <v>1.1000000000000005</v>
      </c>
    </row>
    <row r="10" spans="1:16" x14ac:dyDescent="0.3">
      <c r="A10">
        <v>1</v>
      </c>
      <c r="B10" t="s">
        <v>20</v>
      </c>
      <c r="C10">
        <v>41</v>
      </c>
      <c r="D10" t="s">
        <v>21</v>
      </c>
      <c r="E10" t="s">
        <v>13</v>
      </c>
      <c r="F10" t="s">
        <v>14</v>
      </c>
      <c r="G10">
        <v>-10.633333329999999</v>
      </c>
      <c r="H10" t="s">
        <v>15</v>
      </c>
      <c r="N10">
        <f t="shared" si="0"/>
        <v>-1.0999999969999994</v>
      </c>
    </row>
    <row r="11" spans="1:16" x14ac:dyDescent="0.3">
      <c r="A11">
        <v>1</v>
      </c>
      <c r="B11" t="s">
        <v>22</v>
      </c>
      <c r="C11">
        <v>42</v>
      </c>
      <c r="D11" t="s">
        <v>23</v>
      </c>
      <c r="E11" t="s">
        <v>13</v>
      </c>
      <c r="F11" t="s">
        <v>14</v>
      </c>
      <c r="G11">
        <v>-9.9</v>
      </c>
      <c r="H11" t="s">
        <v>15</v>
      </c>
      <c r="N11">
        <f t="shared" si="0"/>
        <v>-1.0999999999999996</v>
      </c>
    </row>
    <row r="12" spans="1:16" x14ac:dyDescent="0.3">
      <c r="A12">
        <v>1</v>
      </c>
      <c r="B12" t="s">
        <v>24</v>
      </c>
      <c r="C12">
        <v>43</v>
      </c>
      <c r="D12" t="s">
        <v>25</v>
      </c>
      <c r="E12" t="s">
        <v>13</v>
      </c>
      <c r="F12" t="s">
        <v>14</v>
      </c>
      <c r="G12">
        <v>-9.1666666669999994</v>
      </c>
      <c r="H12" t="s">
        <v>15</v>
      </c>
      <c r="N12">
        <f t="shared" si="0"/>
        <v>-1.0999999999999996</v>
      </c>
    </row>
    <row r="13" spans="1:16" x14ac:dyDescent="0.3">
      <c r="A13">
        <v>1</v>
      </c>
      <c r="B13" t="s">
        <v>26</v>
      </c>
      <c r="C13">
        <v>44</v>
      </c>
      <c r="D13" t="s">
        <v>27</v>
      </c>
      <c r="E13" t="s">
        <v>13</v>
      </c>
      <c r="F13" t="s">
        <v>14</v>
      </c>
      <c r="G13">
        <v>-8.4333333330000002</v>
      </c>
      <c r="H13" t="s">
        <v>15</v>
      </c>
      <c r="N13">
        <f t="shared" si="0"/>
        <v>-1.4666666660000001</v>
      </c>
    </row>
    <row r="14" spans="1:16" x14ac:dyDescent="0.3">
      <c r="A14">
        <v>1</v>
      </c>
      <c r="B14" t="s">
        <v>32</v>
      </c>
      <c r="C14">
        <v>53</v>
      </c>
      <c r="D14" t="s">
        <v>33</v>
      </c>
      <c r="E14" t="s">
        <v>13</v>
      </c>
      <c r="F14" t="s">
        <v>14</v>
      </c>
      <c r="G14">
        <v>-20.533333330000001</v>
      </c>
      <c r="H14" t="s">
        <v>15</v>
      </c>
      <c r="N14">
        <f t="shared" si="0"/>
        <v>-5.8666666600000017</v>
      </c>
    </row>
    <row r="15" spans="1:16" x14ac:dyDescent="0.3">
      <c r="A15">
        <v>1</v>
      </c>
      <c r="B15" t="s">
        <v>30</v>
      </c>
      <c r="C15">
        <v>52</v>
      </c>
      <c r="D15" t="s">
        <v>31</v>
      </c>
      <c r="E15" t="s">
        <v>13</v>
      </c>
      <c r="F15" t="s">
        <v>14</v>
      </c>
      <c r="G15">
        <v>-16.133333329999999</v>
      </c>
      <c r="H15" t="s">
        <v>15</v>
      </c>
      <c r="N15">
        <f t="shared" si="0"/>
        <v>-3.6666666599999989</v>
      </c>
    </row>
    <row r="16" spans="1:16" x14ac:dyDescent="0.3">
      <c r="A16">
        <v>1</v>
      </c>
      <c r="B16" t="s">
        <v>28</v>
      </c>
      <c r="C16">
        <v>51</v>
      </c>
      <c r="D16" t="s">
        <v>29</v>
      </c>
      <c r="E16" t="s">
        <v>13</v>
      </c>
      <c r="F16" t="s">
        <v>14</v>
      </c>
      <c r="G16">
        <v>-13.2</v>
      </c>
      <c r="H16" t="s">
        <v>15</v>
      </c>
      <c r="N16">
        <f t="shared" si="0"/>
        <v>-1.8333333299999985</v>
      </c>
    </row>
    <row r="17" spans="1:15" x14ac:dyDescent="0.3">
      <c r="A17">
        <v>1</v>
      </c>
      <c r="B17" t="s">
        <v>18</v>
      </c>
      <c r="C17">
        <v>3</v>
      </c>
      <c r="D17" t="s">
        <v>19</v>
      </c>
      <c r="E17" t="s">
        <v>61</v>
      </c>
      <c r="F17" t="s">
        <v>14</v>
      </c>
      <c r="G17">
        <v>0.366666667</v>
      </c>
      <c r="H17" t="s">
        <v>15</v>
      </c>
      <c r="J17">
        <f>MIN(G17:G26)</f>
        <v>-25.3</v>
      </c>
      <c r="K17">
        <f>MAX(G17:G26)</f>
        <v>0.366666667</v>
      </c>
      <c r="L17">
        <f>K17-J17</f>
        <v>25.666666667000001</v>
      </c>
      <c r="N17">
        <f t="shared" si="0"/>
        <v>-7.7</v>
      </c>
      <c r="O17">
        <f>AVERAGE(N17:N26)</f>
        <v>-6.1966666659999996</v>
      </c>
    </row>
    <row r="18" spans="1:15" x14ac:dyDescent="0.3">
      <c r="A18">
        <v>1</v>
      </c>
      <c r="B18" t="s">
        <v>11</v>
      </c>
      <c r="C18">
        <v>1</v>
      </c>
      <c r="D18" t="s">
        <v>12</v>
      </c>
      <c r="E18" t="s">
        <v>61</v>
      </c>
      <c r="F18" t="s">
        <v>14</v>
      </c>
      <c r="G18">
        <v>-7.3333333329999997</v>
      </c>
      <c r="H18" t="s">
        <v>15</v>
      </c>
      <c r="N18">
        <f t="shared" si="0"/>
        <v>-6.2333333329999991</v>
      </c>
    </row>
    <row r="19" spans="1:15" x14ac:dyDescent="0.3">
      <c r="A19">
        <v>1</v>
      </c>
      <c r="B19" t="s">
        <v>16</v>
      </c>
      <c r="C19">
        <v>2</v>
      </c>
      <c r="D19" t="s">
        <v>17</v>
      </c>
      <c r="E19" t="s">
        <v>61</v>
      </c>
      <c r="F19" t="s">
        <v>14</v>
      </c>
      <c r="G19">
        <v>-15.4</v>
      </c>
      <c r="H19" t="s">
        <v>15</v>
      </c>
      <c r="N19">
        <f t="shared" si="0"/>
        <v>-6.2333333330000009</v>
      </c>
    </row>
    <row r="20" spans="1:15" x14ac:dyDescent="0.3">
      <c r="A20">
        <v>1</v>
      </c>
      <c r="B20" t="s">
        <v>20</v>
      </c>
      <c r="C20">
        <v>41</v>
      </c>
      <c r="D20" t="s">
        <v>21</v>
      </c>
      <c r="E20" t="s">
        <v>61</v>
      </c>
      <c r="F20" t="s">
        <v>14</v>
      </c>
      <c r="G20">
        <v>-6.6</v>
      </c>
      <c r="H20" t="s">
        <v>15</v>
      </c>
      <c r="N20">
        <f t="shared" si="0"/>
        <v>-5.8666666669999996</v>
      </c>
    </row>
    <row r="21" spans="1:15" x14ac:dyDescent="0.3">
      <c r="A21">
        <v>1</v>
      </c>
      <c r="B21" t="s">
        <v>22</v>
      </c>
      <c r="C21">
        <v>42</v>
      </c>
      <c r="D21" t="s">
        <v>23</v>
      </c>
      <c r="E21" t="s">
        <v>61</v>
      </c>
      <c r="F21" t="s">
        <v>14</v>
      </c>
      <c r="G21">
        <v>-5.1333333330000004</v>
      </c>
      <c r="H21" t="s">
        <v>15</v>
      </c>
      <c r="N21">
        <f t="shared" si="0"/>
        <v>-5.1333333330000004</v>
      </c>
    </row>
    <row r="22" spans="1:15" x14ac:dyDescent="0.3">
      <c r="A22">
        <v>1</v>
      </c>
      <c r="B22" t="s">
        <v>24</v>
      </c>
      <c r="C22">
        <v>43</v>
      </c>
      <c r="D22" t="s">
        <v>25</v>
      </c>
      <c r="E22" t="s">
        <v>61</v>
      </c>
      <c r="F22" t="s">
        <v>14</v>
      </c>
      <c r="G22">
        <v>-3.6666666669999999</v>
      </c>
      <c r="H22" t="s">
        <v>15</v>
      </c>
      <c r="N22">
        <f t="shared" si="0"/>
        <v>-5.1333333339999996</v>
      </c>
    </row>
    <row r="23" spans="1:15" x14ac:dyDescent="0.3">
      <c r="A23">
        <v>1</v>
      </c>
      <c r="B23" t="s">
        <v>26</v>
      </c>
      <c r="C23">
        <v>44</v>
      </c>
      <c r="D23" t="s">
        <v>27</v>
      </c>
      <c r="E23" t="s">
        <v>61</v>
      </c>
      <c r="F23" t="s">
        <v>14</v>
      </c>
      <c r="G23">
        <v>-1.8333333329999999</v>
      </c>
      <c r="H23" t="s">
        <v>15</v>
      </c>
      <c r="N23">
        <f t="shared" si="0"/>
        <v>-4.3999999999999995</v>
      </c>
    </row>
    <row r="24" spans="1:15" x14ac:dyDescent="0.3">
      <c r="A24">
        <v>1</v>
      </c>
      <c r="B24" t="s">
        <v>32</v>
      </c>
      <c r="C24">
        <v>53</v>
      </c>
      <c r="D24" t="s">
        <v>33</v>
      </c>
      <c r="E24" t="s">
        <v>61</v>
      </c>
      <c r="F24" t="s">
        <v>14</v>
      </c>
      <c r="G24">
        <v>-24.93333333</v>
      </c>
      <c r="H24" t="s">
        <v>15</v>
      </c>
      <c r="N24">
        <f t="shared" si="0"/>
        <v>-6.9666666600000013</v>
      </c>
    </row>
    <row r="25" spans="1:15" x14ac:dyDescent="0.3">
      <c r="A25">
        <v>1</v>
      </c>
      <c r="B25" t="s">
        <v>30</v>
      </c>
      <c r="C25">
        <v>52</v>
      </c>
      <c r="D25" t="s">
        <v>31</v>
      </c>
      <c r="E25" t="s">
        <v>61</v>
      </c>
      <c r="F25" t="s">
        <v>14</v>
      </c>
      <c r="G25">
        <v>-25.3</v>
      </c>
      <c r="H25" t="s">
        <v>15</v>
      </c>
      <c r="N25">
        <f t="shared" si="0"/>
        <v>-7.6999999999999993</v>
      </c>
    </row>
    <row r="26" spans="1:15" x14ac:dyDescent="0.3">
      <c r="A26">
        <v>1</v>
      </c>
      <c r="B26" t="s">
        <v>28</v>
      </c>
      <c r="C26">
        <v>51</v>
      </c>
      <c r="D26" t="s">
        <v>29</v>
      </c>
      <c r="E26" t="s">
        <v>61</v>
      </c>
      <c r="F26" t="s">
        <v>14</v>
      </c>
      <c r="G26">
        <v>-16.866666670000001</v>
      </c>
      <c r="H26" t="s">
        <v>15</v>
      </c>
      <c r="N26">
        <f t="shared" si="0"/>
        <v>-6.6000000000000014</v>
      </c>
    </row>
    <row r="27" spans="1:15" x14ac:dyDescent="0.3">
      <c r="A27">
        <v>1</v>
      </c>
      <c r="B27" t="s">
        <v>18</v>
      </c>
      <c r="C27">
        <v>3</v>
      </c>
      <c r="D27" t="s">
        <v>19</v>
      </c>
      <c r="E27" t="s">
        <v>62</v>
      </c>
      <c r="F27" t="s">
        <v>14</v>
      </c>
      <c r="G27">
        <v>-4.1950927189999998</v>
      </c>
      <c r="H27" t="s">
        <v>15</v>
      </c>
      <c r="J27">
        <f>MIN(G27:G36)</f>
        <v>-40.8000033</v>
      </c>
      <c r="K27">
        <f>MAX(G27:G36)</f>
        <v>4.7310422470000004</v>
      </c>
      <c r="L27">
        <f>K27-J27</f>
        <v>45.531045546999998</v>
      </c>
      <c r="N27">
        <f>G27-G72</f>
        <v>-11.898192440999999</v>
      </c>
      <c r="O27">
        <f>AVERAGE(N27:N36)</f>
        <v>-29.385370304499997</v>
      </c>
    </row>
    <row r="28" spans="1:15" x14ac:dyDescent="0.3">
      <c r="A28">
        <v>1</v>
      </c>
      <c r="B28" t="s">
        <v>11</v>
      </c>
      <c r="C28">
        <v>1</v>
      </c>
      <c r="D28" t="s">
        <v>12</v>
      </c>
      <c r="E28" t="s">
        <v>62</v>
      </c>
      <c r="F28" t="s">
        <v>14</v>
      </c>
      <c r="G28">
        <v>-9.5438084239999998</v>
      </c>
      <c r="H28" t="s">
        <v>15</v>
      </c>
      <c r="N28">
        <f t="shared" ref="N28:N46" si="1">G28-G73</f>
        <v>-33.252916833999997</v>
      </c>
    </row>
    <row r="29" spans="1:15" x14ac:dyDescent="0.3">
      <c r="A29">
        <v>1</v>
      </c>
      <c r="B29" t="s">
        <v>16</v>
      </c>
      <c r="C29">
        <v>2</v>
      </c>
      <c r="D29" t="s">
        <v>17</v>
      </c>
      <c r="E29" t="s">
        <v>62</v>
      </c>
      <c r="F29" t="s">
        <v>14</v>
      </c>
      <c r="G29">
        <v>-9.6607573329999994</v>
      </c>
      <c r="H29" t="s">
        <v>15</v>
      </c>
      <c r="N29">
        <f t="shared" si="1"/>
        <v>-15.930725554999999</v>
      </c>
    </row>
    <row r="30" spans="1:15" x14ac:dyDescent="0.3">
      <c r="A30">
        <v>1</v>
      </c>
      <c r="B30" t="s">
        <v>20</v>
      </c>
      <c r="C30">
        <v>41</v>
      </c>
      <c r="D30" t="s">
        <v>21</v>
      </c>
      <c r="E30" t="s">
        <v>62</v>
      </c>
      <c r="F30" t="s">
        <v>14</v>
      </c>
      <c r="G30">
        <v>-7.875199072</v>
      </c>
      <c r="H30" t="s">
        <v>15</v>
      </c>
      <c r="N30">
        <f t="shared" si="1"/>
        <v>-32.474482821999999</v>
      </c>
    </row>
    <row r="31" spans="1:15" x14ac:dyDescent="0.3">
      <c r="A31">
        <v>1</v>
      </c>
      <c r="B31" t="s">
        <v>22</v>
      </c>
      <c r="C31">
        <v>42</v>
      </c>
      <c r="D31" t="s">
        <v>23</v>
      </c>
      <c r="E31" t="s">
        <v>62</v>
      </c>
      <c r="F31" t="s">
        <v>14</v>
      </c>
      <c r="G31">
        <v>-4.1772144850000004</v>
      </c>
      <c r="H31" t="s">
        <v>15</v>
      </c>
      <c r="N31">
        <f t="shared" si="1"/>
        <v>-30.829672795</v>
      </c>
    </row>
    <row r="32" spans="1:15" x14ac:dyDescent="0.3">
      <c r="A32">
        <v>1</v>
      </c>
      <c r="B32" t="s">
        <v>24</v>
      </c>
      <c r="C32">
        <v>43</v>
      </c>
      <c r="D32" t="s">
        <v>25</v>
      </c>
      <c r="E32" t="s">
        <v>62</v>
      </c>
      <c r="F32" t="s">
        <v>14</v>
      </c>
      <c r="G32">
        <v>0.14149668100000001</v>
      </c>
      <c r="H32" t="s">
        <v>15</v>
      </c>
      <c r="N32">
        <f t="shared" si="1"/>
        <v>-29.050636169000001</v>
      </c>
    </row>
    <row r="33" spans="1:15" x14ac:dyDescent="0.3">
      <c r="A33">
        <v>1</v>
      </c>
      <c r="B33" t="s">
        <v>26</v>
      </c>
      <c r="C33">
        <v>44</v>
      </c>
      <c r="D33" t="s">
        <v>27</v>
      </c>
      <c r="E33" t="s">
        <v>62</v>
      </c>
      <c r="F33" t="s">
        <v>14</v>
      </c>
      <c r="G33">
        <v>4.7310422470000004</v>
      </c>
      <c r="H33" t="s">
        <v>15</v>
      </c>
      <c r="N33">
        <f t="shared" si="1"/>
        <v>-28.000275952999996</v>
      </c>
    </row>
    <row r="34" spans="1:15" x14ac:dyDescent="0.3">
      <c r="A34">
        <v>1</v>
      </c>
      <c r="B34" t="s">
        <v>32</v>
      </c>
      <c r="C34">
        <v>53</v>
      </c>
      <c r="D34" t="s">
        <v>33</v>
      </c>
      <c r="E34" t="s">
        <v>62</v>
      </c>
      <c r="F34" t="s">
        <v>14</v>
      </c>
      <c r="G34">
        <v>-40.8000033</v>
      </c>
      <c r="H34" t="s">
        <v>15</v>
      </c>
      <c r="N34">
        <f t="shared" si="1"/>
        <v>-40.932379793000003</v>
      </c>
    </row>
    <row r="35" spans="1:15" x14ac:dyDescent="0.3">
      <c r="A35">
        <v>1</v>
      </c>
      <c r="B35" t="s">
        <v>30</v>
      </c>
      <c r="C35">
        <v>52</v>
      </c>
      <c r="D35" t="s">
        <v>31</v>
      </c>
      <c r="E35" t="s">
        <v>62</v>
      </c>
      <c r="F35" t="s">
        <v>14</v>
      </c>
      <c r="G35">
        <v>-27.6314499</v>
      </c>
      <c r="H35" t="s">
        <v>15</v>
      </c>
      <c r="N35">
        <f t="shared" si="1"/>
        <v>-37.485877733000002</v>
      </c>
    </row>
    <row r="36" spans="1:15" x14ac:dyDescent="0.3">
      <c r="A36">
        <v>1</v>
      </c>
      <c r="B36" t="s">
        <v>28</v>
      </c>
      <c r="C36">
        <v>51</v>
      </c>
      <c r="D36" t="s">
        <v>29</v>
      </c>
      <c r="E36" t="s">
        <v>62</v>
      </c>
      <c r="F36" t="s">
        <v>14</v>
      </c>
      <c r="G36">
        <v>-15.94966754</v>
      </c>
      <c r="H36" t="s">
        <v>15</v>
      </c>
      <c r="N36">
        <f t="shared" si="1"/>
        <v>-33.998542950000001</v>
      </c>
    </row>
    <row r="37" spans="1:15" x14ac:dyDescent="0.3">
      <c r="A37">
        <v>1</v>
      </c>
      <c r="B37" t="s">
        <v>18</v>
      </c>
      <c r="C37">
        <v>3</v>
      </c>
      <c r="D37" t="s">
        <v>19</v>
      </c>
      <c r="E37" t="s">
        <v>63</v>
      </c>
      <c r="F37" t="s">
        <v>14</v>
      </c>
      <c r="G37">
        <v>0.96689999999999998</v>
      </c>
      <c r="H37" t="s">
        <v>15</v>
      </c>
      <c r="J37">
        <f>MIN(G37:G46)</f>
        <v>0.96689999999999998</v>
      </c>
      <c r="K37">
        <f>MAX(G37:G46)</f>
        <v>7.7527999999999997</v>
      </c>
      <c r="L37">
        <f>K37-J37</f>
        <v>6.7858999999999998</v>
      </c>
      <c r="N37">
        <f t="shared" si="1"/>
        <v>-7.1697999999999995</v>
      </c>
      <c r="O37">
        <f>AVERAGE(N37:N46)</f>
        <v>-3.2447800001999996</v>
      </c>
    </row>
    <row r="38" spans="1:15" x14ac:dyDescent="0.3">
      <c r="A38">
        <v>1</v>
      </c>
      <c r="B38" t="s">
        <v>11</v>
      </c>
      <c r="C38">
        <v>1</v>
      </c>
      <c r="D38" t="s">
        <v>12</v>
      </c>
      <c r="E38" t="s">
        <v>63</v>
      </c>
      <c r="F38" t="s">
        <v>14</v>
      </c>
      <c r="G38">
        <v>5.2279333330000002</v>
      </c>
      <c r="H38" t="s">
        <v>15</v>
      </c>
      <c r="N38">
        <f t="shared" si="1"/>
        <v>-2.7202999999999999</v>
      </c>
    </row>
    <row r="39" spans="1:15" x14ac:dyDescent="0.3">
      <c r="A39">
        <v>1</v>
      </c>
      <c r="B39" t="s">
        <v>16</v>
      </c>
      <c r="C39">
        <v>2</v>
      </c>
      <c r="D39" t="s">
        <v>17</v>
      </c>
      <c r="E39" t="s">
        <v>63</v>
      </c>
      <c r="F39" t="s">
        <v>14</v>
      </c>
      <c r="G39">
        <v>2.5021333330000002</v>
      </c>
      <c r="H39" t="s">
        <v>15</v>
      </c>
      <c r="N39">
        <f t="shared" si="1"/>
        <v>-4.1946666669999999</v>
      </c>
    </row>
    <row r="40" spans="1:15" x14ac:dyDescent="0.3">
      <c r="A40">
        <v>1</v>
      </c>
      <c r="B40" t="s">
        <v>20</v>
      </c>
      <c r="C40">
        <v>41</v>
      </c>
      <c r="D40" t="s">
        <v>21</v>
      </c>
      <c r="E40" t="s">
        <v>63</v>
      </c>
      <c r="F40" t="s">
        <v>14</v>
      </c>
      <c r="G40">
        <v>5.5271333330000001</v>
      </c>
      <c r="H40" t="s">
        <v>15</v>
      </c>
      <c r="N40">
        <f t="shared" si="1"/>
        <v>-2.6220333339999993</v>
      </c>
    </row>
    <row r="41" spans="1:15" x14ac:dyDescent="0.3">
      <c r="A41">
        <v>1</v>
      </c>
      <c r="B41" t="s">
        <v>22</v>
      </c>
      <c r="C41">
        <v>42</v>
      </c>
      <c r="D41" t="s">
        <v>23</v>
      </c>
      <c r="E41" t="s">
        <v>63</v>
      </c>
      <c r="F41" t="s">
        <v>14</v>
      </c>
      <c r="G41">
        <v>6.1798000000000002</v>
      </c>
      <c r="H41" t="s">
        <v>15</v>
      </c>
      <c r="N41">
        <f t="shared" si="1"/>
        <v>-2.4038666669999991</v>
      </c>
    </row>
    <row r="42" spans="1:15" x14ac:dyDescent="0.3">
      <c r="A42">
        <v>1</v>
      </c>
      <c r="B42" t="s">
        <v>24</v>
      </c>
      <c r="C42">
        <v>43</v>
      </c>
      <c r="D42" t="s">
        <v>25</v>
      </c>
      <c r="E42" t="s">
        <v>63</v>
      </c>
      <c r="F42" t="s">
        <v>14</v>
      </c>
      <c r="G42">
        <v>6.9443000000000001</v>
      </c>
      <c r="H42" t="s">
        <v>15</v>
      </c>
      <c r="N42">
        <f t="shared" si="1"/>
        <v>-2.2421666669999993</v>
      </c>
    </row>
    <row r="43" spans="1:15" x14ac:dyDescent="0.3">
      <c r="A43">
        <v>1</v>
      </c>
      <c r="B43" t="s">
        <v>26</v>
      </c>
      <c r="C43">
        <v>44</v>
      </c>
      <c r="D43" t="s">
        <v>27</v>
      </c>
      <c r="E43" t="s">
        <v>63</v>
      </c>
      <c r="F43" t="s">
        <v>14</v>
      </c>
      <c r="G43">
        <v>7.7527999999999997</v>
      </c>
      <c r="H43" t="s">
        <v>15</v>
      </c>
      <c r="N43">
        <f t="shared" si="1"/>
        <v>-2.0918333330000012</v>
      </c>
    </row>
    <row r="44" spans="1:15" x14ac:dyDescent="0.3">
      <c r="A44">
        <v>1</v>
      </c>
      <c r="B44" t="s">
        <v>32</v>
      </c>
      <c r="C44">
        <v>53</v>
      </c>
      <c r="D44" t="s">
        <v>33</v>
      </c>
      <c r="E44" t="s">
        <v>63</v>
      </c>
      <c r="F44" t="s">
        <v>14</v>
      </c>
      <c r="G44">
        <v>3.3069666670000002</v>
      </c>
      <c r="H44" t="s">
        <v>15</v>
      </c>
      <c r="N44">
        <f t="shared" si="1"/>
        <v>-3.1052999999999997</v>
      </c>
    </row>
    <row r="45" spans="1:15" x14ac:dyDescent="0.3">
      <c r="A45">
        <v>1</v>
      </c>
      <c r="B45" t="s">
        <v>30</v>
      </c>
      <c r="C45">
        <v>52</v>
      </c>
      <c r="D45" t="s">
        <v>31</v>
      </c>
      <c r="E45" t="s">
        <v>63</v>
      </c>
      <c r="F45" t="s">
        <v>14</v>
      </c>
      <c r="G45">
        <v>3.9178333329999999</v>
      </c>
      <c r="H45" t="s">
        <v>15</v>
      </c>
      <c r="N45">
        <f t="shared" si="1"/>
        <v>-3.0385666670000004</v>
      </c>
    </row>
    <row r="46" spans="1:15" x14ac:dyDescent="0.3">
      <c r="A46">
        <v>1</v>
      </c>
      <c r="B46" t="s">
        <v>28</v>
      </c>
      <c r="C46">
        <v>51</v>
      </c>
      <c r="D46" t="s">
        <v>29</v>
      </c>
      <c r="E46" t="s">
        <v>63</v>
      </c>
      <c r="F46" t="s">
        <v>14</v>
      </c>
      <c r="G46">
        <v>4.6339333329999999</v>
      </c>
      <c r="H46" t="s">
        <v>15</v>
      </c>
      <c r="N46">
        <f t="shared" si="1"/>
        <v>-2.859266667</v>
      </c>
    </row>
    <row r="47" spans="1:15" x14ac:dyDescent="0.3">
      <c r="A47">
        <v>5</v>
      </c>
      <c r="B47" t="s">
        <v>34</v>
      </c>
      <c r="C47">
        <v>61</v>
      </c>
      <c r="D47" t="s">
        <v>56</v>
      </c>
      <c r="E47" t="s">
        <v>13</v>
      </c>
      <c r="F47" t="s">
        <v>14</v>
      </c>
      <c r="G47">
        <v>-6.233333333</v>
      </c>
      <c r="H47" t="s">
        <v>46</v>
      </c>
      <c r="J47">
        <f>MIN(G47:G61)</f>
        <v>-14.66666667</v>
      </c>
      <c r="K47">
        <f>MAX(G47:G61)</f>
        <v>5.1333333330000004</v>
      </c>
      <c r="L47">
        <f>K47-J47</f>
        <v>19.800000003000001</v>
      </c>
    </row>
    <row r="48" spans="1:15" x14ac:dyDescent="0.3">
      <c r="A48">
        <v>5</v>
      </c>
      <c r="B48" t="s">
        <v>37</v>
      </c>
      <c r="C48">
        <v>62</v>
      </c>
      <c r="D48" t="s">
        <v>57</v>
      </c>
      <c r="E48" t="s">
        <v>13</v>
      </c>
      <c r="F48" t="s">
        <v>14</v>
      </c>
      <c r="G48">
        <v>-3.3</v>
      </c>
      <c r="H48" t="s">
        <v>46</v>
      </c>
    </row>
    <row r="49" spans="1:12" x14ac:dyDescent="0.3">
      <c r="A49">
        <v>5</v>
      </c>
      <c r="B49" t="s">
        <v>39</v>
      </c>
      <c r="C49">
        <v>63</v>
      </c>
      <c r="D49" t="s">
        <v>58</v>
      </c>
      <c r="E49" t="s">
        <v>13</v>
      </c>
      <c r="F49" t="s">
        <v>14</v>
      </c>
      <c r="G49">
        <v>0.366666667</v>
      </c>
      <c r="H49" t="s">
        <v>46</v>
      </c>
    </row>
    <row r="50" spans="1:12" x14ac:dyDescent="0.3">
      <c r="A50">
        <v>5</v>
      </c>
      <c r="B50" t="s">
        <v>41</v>
      </c>
      <c r="C50">
        <v>64</v>
      </c>
      <c r="D50" t="s">
        <v>59</v>
      </c>
      <c r="E50" t="s">
        <v>13</v>
      </c>
      <c r="F50" t="s">
        <v>14</v>
      </c>
      <c r="G50">
        <v>2.9333333330000002</v>
      </c>
      <c r="H50" t="s">
        <v>46</v>
      </c>
    </row>
    <row r="51" spans="1:12" x14ac:dyDescent="0.3">
      <c r="A51">
        <v>5</v>
      </c>
      <c r="B51" t="s">
        <v>43</v>
      </c>
      <c r="C51">
        <v>65</v>
      </c>
      <c r="D51" t="s">
        <v>60</v>
      </c>
      <c r="E51" t="s">
        <v>13</v>
      </c>
      <c r="F51" t="s">
        <v>14</v>
      </c>
      <c r="G51">
        <v>5.1333333330000004</v>
      </c>
      <c r="H51" t="s">
        <v>46</v>
      </c>
    </row>
    <row r="52" spans="1:12" x14ac:dyDescent="0.3">
      <c r="A52">
        <v>5</v>
      </c>
      <c r="B52" t="s">
        <v>18</v>
      </c>
      <c r="C52">
        <v>3</v>
      </c>
      <c r="D52" t="s">
        <v>48</v>
      </c>
      <c r="E52" t="s">
        <v>13</v>
      </c>
      <c r="F52" t="s">
        <v>14</v>
      </c>
      <c r="G52">
        <v>-4.0333333329999999</v>
      </c>
      <c r="H52" t="s">
        <v>46</v>
      </c>
    </row>
    <row r="53" spans="1:12" x14ac:dyDescent="0.3">
      <c r="A53">
        <v>5</v>
      </c>
      <c r="B53" t="s">
        <v>11</v>
      </c>
      <c r="C53">
        <v>1</v>
      </c>
      <c r="D53" t="s">
        <v>45</v>
      </c>
      <c r="E53" t="s">
        <v>13</v>
      </c>
      <c r="F53" t="s">
        <v>14</v>
      </c>
      <c r="G53">
        <v>-9.5333333329999999</v>
      </c>
      <c r="H53" t="s">
        <v>46</v>
      </c>
    </row>
    <row r="54" spans="1:12" x14ac:dyDescent="0.3">
      <c r="A54">
        <v>5</v>
      </c>
      <c r="B54" t="s">
        <v>16</v>
      </c>
      <c r="C54">
        <v>2</v>
      </c>
      <c r="D54" t="s">
        <v>47</v>
      </c>
      <c r="E54" t="s">
        <v>13</v>
      </c>
      <c r="F54" t="s">
        <v>14</v>
      </c>
      <c r="G54">
        <v>-8.8000000000000007</v>
      </c>
      <c r="H54" t="s">
        <v>46</v>
      </c>
    </row>
    <row r="55" spans="1:12" x14ac:dyDescent="0.3">
      <c r="A55">
        <v>5</v>
      </c>
      <c r="B55" t="s">
        <v>20</v>
      </c>
      <c r="C55">
        <v>41</v>
      </c>
      <c r="D55" t="s">
        <v>49</v>
      </c>
      <c r="E55" t="s">
        <v>13</v>
      </c>
      <c r="F55" t="s">
        <v>14</v>
      </c>
      <c r="G55">
        <v>-9.5333333329999999</v>
      </c>
      <c r="H55" t="s">
        <v>46</v>
      </c>
    </row>
    <row r="56" spans="1:12" x14ac:dyDescent="0.3">
      <c r="A56">
        <v>5</v>
      </c>
      <c r="B56" t="s">
        <v>22</v>
      </c>
      <c r="C56">
        <v>42</v>
      </c>
      <c r="D56" t="s">
        <v>50</v>
      </c>
      <c r="E56" t="s">
        <v>13</v>
      </c>
      <c r="F56" t="s">
        <v>14</v>
      </c>
      <c r="G56">
        <v>-8.8000000000000007</v>
      </c>
      <c r="H56" t="s">
        <v>46</v>
      </c>
    </row>
    <row r="57" spans="1:12" x14ac:dyDescent="0.3">
      <c r="A57">
        <v>5</v>
      </c>
      <c r="B57" t="s">
        <v>24</v>
      </c>
      <c r="C57">
        <v>43</v>
      </c>
      <c r="D57" t="s">
        <v>51</v>
      </c>
      <c r="E57" t="s">
        <v>13</v>
      </c>
      <c r="F57" t="s">
        <v>14</v>
      </c>
      <c r="G57">
        <v>-8.0666666669999998</v>
      </c>
      <c r="H57" t="s">
        <v>46</v>
      </c>
    </row>
    <row r="58" spans="1:12" x14ac:dyDescent="0.3">
      <c r="A58">
        <v>5</v>
      </c>
      <c r="B58" t="s">
        <v>26</v>
      </c>
      <c r="C58">
        <v>44</v>
      </c>
      <c r="D58" t="s">
        <v>52</v>
      </c>
      <c r="E58" t="s">
        <v>13</v>
      </c>
      <c r="F58" t="s">
        <v>14</v>
      </c>
      <c r="G58">
        <v>-6.9666666670000001</v>
      </c>
      <c r="H58" t="s">
        <v>46</v>
      </c>
    </row>
    <row r="59" spans="1:12" x14ac:dyDescent="0.3">
      <c r="A59">
        <v>5</v>
      </c>
      <c r="B59" t="s">
        <v>32</v>
      </c>
      <c r="C59">
        <v>53</v>
      </c>
      <c r="D59" t="s">
        <v>55</v>
      </c>
      <c r="E59" t="s">
        <v>13</v>
      </c>
      <c r="F59" t="s">
        <v>14</v>
      </c>
      <c r="G59">
        <v>-14.66666667</v>
      </c>
      <c r="H59" t="s">
        <v>46</v>
      </c>
    </row>
    <row r="60" spans="1:12" x14ac:dyDescent="0.3">
      <c r="A60">
        <v>5</v>
      </c>
      <c r="B60" t="s">
        <v>30</v>
      </c>
      <c r="C60">
        <v>52</v>
      </c>
      <c r="D60" t="s">
        <v>54</v>
      </c>
      <c r="E60" t="s">
        <v>13</v>
      </c>
      <c r="F60" t="s">
        <v>14</v>
      </c>
      <c r="G60">
        <v>-12.46666667</v>
      </c>
      <c r="H60" t="s">
        <v>46</v>
      </c>
    </row>
    <row r="61" spans="1:12" x14ac:dyDescent="0.3">
      <c r="A61">
        <v>5</v>
      </c>
      <c r="B61" t="s">
        <v>28</v>
      </c>
      <c r="C61">
        <v>51</v>
      </c>
      <c r="D61" t="s">
        <v>53</v>
      </c>
      <c r="E61" t="s">
        <v>13</v>
      </c>
      <c r="F61" t="s">
        <v>14</v>
      </c>
      <c r="G61">
        <v>-11.366666670000001</v>
      </c>
      <c r="H61" t="s">
        <v>46</v>
      </c>
    </row>
    <row r="62" spans="1:12" x14ac:dyDescent="0.3">
      <c r="A62">
        <v>5</v>
      </c>
      <c r="B62" t="s">
        <v>18</v>
      </c>
      <c r="C62">
        <v>3</v>
      </c>
      <c r="D62" t="s">
        <v>48</v>
      </c>
      <c r="E62" t="s">
        <v>61</v>
      </c>
      <c r="F62" t="s">
        <v>14</v>
      </c>
      <c r="G62">
        <v>8.0666666669999998</v>
      </c>
      <c r="H62" t="s">
        <v>46</v>
      </c>
      <c r="J62">
        <f>MIN(G62:G71)</f>
        <v>-17.966666669999999</v>
      </c>
      <c r="K62">
        <f>MAX(G62:G71)</f>
        <v>8.0666666669999998</v>
      </c>
      <c r="L62">
        <f>K62-J62</f>
        <v>26.033333336999998</v>
      </c>
    </row>
    <row r="63" spans="1:12" x14ac:dyDescent="0.3">
      <c r="A63">
        <v>5</v>
      </c>
      <c r="B63" t="s">
        <v>11</v>
      </c>
      <c r="C63">
        <v>1</v>
      </c>
      <c r="D63" t="s">
        <v>45</v>
      </c>
      <c r="E63" t="s">
        <v>61</v>
      </c>
      <c r="F63" t="s">
        <v>14</v>
      </c>
      <c r="G63">
        <v>-1.1000000000000001</v>
      </c>
      <c r="H63" t="s">
        <v>46</v>
      </c>
    </row>
    <row r="64" spans="1:12" x14ac:dyDescent="0.3">
      <c r="A64">
        <v>5</v>
      </c>
      <c r="B64" t="s">
        <v>16</v>
      </c>
      <c r="C64">
        <v>2</v>
      </c>
      <c r="D64" t="s">
        <v>47</v>
      </c>
      <c r="E64" t="s">
        <v>61</v>
      </c>
      <c r="F64" t="s">
        <v>14</v>
      </c>
      <c r="G64">
        <v>-9.1666666669999994</v>
      </c>
      <c r="H64" t="s">
        <v>46</v>
      </c>
    </row>
    <row r="65" spans="1:12" x14ac:dyDescent="0.3">
      <c r="A65">
        <v>5</v>
      </c>
      <c r="B65" t="s">
        <v>20</v>
      </c>
      <c r="C65">
        <v>41</v>
      </c>
      <c r="D65" t="s">
        <v>49</v>
      </c>
      <c r="E65" t="s">
        <v>61</v>
      </c>
      <c r="F65" t="s">
        <v>14</v>
      </c>
      <c r="G65">
        <v>-0.73333333300000003</v>
      </c>
      <c r="H65" t="s">
        <v>46</v>
      </c>
    </row>
    <row r="66" spans="1:12" x14ac:dyDescent="0.3">
      <c r="A66">
        <v>5</v>
      </c>
      <c r="B66" t="s">
        <v>22</v>
      </c>
      <c r="C66">
        <v>42</v>
      </c>
      <c r="D66" t="s">
        <v>50</v>
      </c>
      <c r="E66" t="s">
        <v>61</v>
      </c>
      <c r="F66" t="s">
        <v>14</v>
      </c>
      <c r="G66">
        <v>0</v>
      </c>
      <c r="H66" t="s">
        <v>46</v>
      </c>
    </row>
    <row r="67" spans="1:12" x14ac:dyDescent="0.3">
      <c r="A67">
        <v>5</v>
      </c>
      <c r="B67" t="s">
        <v>24</v>
      </c>
      <c r="C67">
        <v>43</v>
      </c>
      <c r="D67" t="s">
        <v>51</v>
      </c>
      <c r="E67" t="s">
        <v>61</v>
      </c>
      <c r="F67" t="s">
        <v>14</v>
      </c>
      <c r="G67">
        <v>1.4666666669999999</v>
      </c>
      <c r="H67" t="s">
        <v>46</v>
      </c>
    </row>
    <row r="68" spans="1:12" x14ac:dyDescent="0.3">
      <c r="A68">
        <v>5</v>
      </c>
      <c r="B68" t="s">
        <v>26</v>
      </c>
      <c r="C68">
        <v>44</v>
      </c>
      <c r="D68" t="s">
        <v>52</v>
      </c>
      <c r="E68" t="s">
        <v>61</v>
      </c>
      <c r="F68" t="s">
        <v>14</v>
      </c>
      <c r="G68">
        <v>2.5666666669999998</v>
      </c>
      <c r="H68" t="s">
        <v>46</v>
      </c>
    </row>
    <row r="69" spans="1:12" x14ac:dyDescent="0.3">
      <c r="A69">
        <v>5</v>
      </c>
      <c r="B69" t="s">
        <v>32</v>
      </c>
      <c r="C69">
        <v>53</v>
      </c>
      <c r="D69" t="s">
        <v>55</v>
      </c>
      <c r="E69" t="s">
        <v>61</v>
      </c>
      <c r="F69" t="s">
        <v>14</v>
      </c>
      <c r="G69">
        <v>-17.966666669999999</v>
      </c>
      <c r="H69" t="s">
        <v>46</v>
      </c>
    </row>
    <row r="70" spans="1:12" x14ac:dyDescent="0.3">
      <c r="A70">
        <v>5</v>
      </c>
      <c r="B70" t="s">
        <v>30</v>
      </c>
      <c r="C70">
        <v>52</v>
      </c>
      <c r="D70" t="s">
        <v>54</v>
      </c>
      <c r="E70" t="s">
        <v>61</v>
      </c>
      <c r="F70" t="s">
        <v>14</v>
      </c>
      <c r="G70">
        <v>-17.600000000000001</v>
      </c>
      <c r="H70" t="s">
        <v>46</v>
      </c>
    </row>
    <row r="71" spans="1:12" x14ac:dyDescent="0.3">
      <c r="A71">
        <v>5</v>
      </c>
      <c r="B71" t="s">
        <v>28</v>
      </c>
      <c r="C71">
        <v>51</v>
      </c>
      <c r="D71" t="s">
        <v>53</v>
      </c>
      <c r="E71" t="s">
        <v>61</v>
      </c>
      <c r="F71" t="s">
        <v>14</v>
      </c>
      <c r="G71">
        <v>-10.266666669999999</v>
      </c>
      <c r="H71" t="s">
        <v>46</v>
      </c>
    </row>
    <row r="72" spans="1:12" x14ac:dyDescent="0.3">
      <c r="A72">
        <v>5</v>
      </c>
      <c r="B72" t="s">
        <v>18</v>
      </c>
      <c r="C72">
        <v>3</v>
      </c>
      <c r="D72" t="s">
        <v>48</v>
      </c>
      <c r="E72" t="s">
        <v>62</v>
      </c>
      <c r="F72" t="s">
        <v>14</v>
      </c>
      <c r="G72">
        <v>7.7030997220000001</v>
      </c>
      <c r="H72" t="s">
        <v>46</v>
      </c>
      <c r="J72">
        <f>MIN(G72:G81)</f>
        <v>0.13237649300000001</v>
      </c>
      <c r="K72">
        <f>MAX(G72:G81)</f>
        <v>32.731318199999997</v>
      </c>
      <c r="L72">
        <f>K72-J72</f>
        <v>32.598941706999994</v>
      </c>
    </row>
    <row r="73" spans="1:12" x14ac:dyDescent="0.3">
      <c r="A73">
        <v>5</v>
      </c>
      <c r="B73" t="s">
        <v>11</v>
      </c>
      <c r="C73">
        <v>1</v>
      </c>
      <c r="D73" t="s">
        <v>45</v>
      </c>
      <c r="E73" t="s">
        <v>62</v>
      </c>
      <c r="F73" t="s">
        <v>14</v>
      </c>
      <c r="G73">
        <v>23.709108409999999</v>
      </c>
      <c r="H73" t="s">
        <v>46</v>
      </c>
    </row>
    <row r="74" spans="1:12" x14ac:dyDescent="0.3">
      <c r="A74">
        <v>5</v>
      </c>
      <c r="B74" t="s">
        <v>16</v>
      </c>
      <c r="C74">
        <v>2</v>
      </c>
      <c r="D74" t="s">
        <v>47</v>
      </c>
      <c r="E74" t="s">
        <v>62</v>
      </c>
      <c r="F74" t="s">
        <v>14</v>
      </c>
      <c r="G74">
        <v>6.2699682220000001</v>
      </c>
      <c r="H74" t="s">
        <v>46</v>
      </c>
    </row>
    <row r="75" spans="1:12" x14ac:dyDescent="0.3">
      <c r="A75">
        <v>5</v>
      </c>
      <c r="B75" t="s">
        <v>20</v>
      </c>
      <c r="C75">
        <v>41</v>
      </c>
      <c r="D75" t="s">
        <v>49</v>
      </c>
      <c r="E75" t="s">
        <v>62</v>
      </c>
      <c r="F75" t="s">
        <v>14</v>
      </c>
      <c r="G75">
        <v>24.599283750000001</v>
      </c>
      <c r="H75" t="s">
        <v>46</v>
      </c>
    </row>
    <row r="76" spans="1:12" x14ac:dyDescent="0.3">
      <c r="A76">
        <v>5</v>
      </c>
      <c r="B76" t="s">
        <v>22</v>
      </c>
      <c r="C76">
        <v>42</v>
      </c>
      <c r="D76" t="s">
        <v>50</v>
      </c>
      <c r="E76" t="s">
        <v>62</v>
      </c>
      <c r="F76" t="s">
        <v>14</v>
      </c>
      <c r="G76">
        <v>26.65245831</v>
      </c>
      <c r="H76" t="s">
        <v>46</v>
      </c>
    </row>
    <row r="77" spans="1:12" x14ac:dyDescent="0.3">
      <c r="A77">
        <v>5</v>
      </c>
      <c r="B77" t="s">
        <v>24</v>
      </c>
      <c r="C77">
        <v>43</v>
      </c>
      <c r="D77" t="s">
        <v>51</v>
      </c>
      <c r="E77" t="s">
        <v>62</v>
      </c>
      <c r="F77" t="s">
        <v>14</v>
      </c>
      <c r="G77">
        <v>29.19213285</v>
      </c>
      <c r="H77" t="s">
        <v>46</v>
      </c>
    </row>
    <row r="78" spans="1:12" x14ac:dyDescent="0.3">
      <c r="A78">
        <v>5</v>
      </c>
      <c r="B78" t="s">
        <v>26</v>
      </c>
      <c r="C78">
        <v>44</v>
      </c>
      <c r="D78" t="s">
        <v>52</v>
      </c>
      <c r="E78" t="s">
        <v>62</v>
      </c>
      <c r="F78" t="s">
        <v>14</v>
      </c>
      <c r="G78">
        <v>32.731318199999997</v>
      </c>
      <c r="H78" t="s">
        <v>46</v>
      </c>
    </row>
    <row r="79" spans="1:12" x14ac:dyDescent="0.3">
      <c r="A79">
        <v>5</v>
      </c>
      <c r="B79" t="s">
        <v>32</v>
      </c>
      <c r="C79">
        <v>53</v>
      </c>
      <c r="D79" t="s">
        <v>55</v>
      </c>
      <c r="E79" t="s">
        <v>62</v>
      </c>
      <c r="F79" t="s">
        <v>14</v>
      </c>
      <c r="G79">
        <v>0.13237649300000001</v>
      </c>
      <c r="H79" t="s">
        <v>46</v>
      </c>
    </row>
    <row r="80" spans="1:12" x14ac:dyDescent="0.3">
      <c r="A80">
        <v>5</v>
      </c>
      <c r="B80" t="s">
        <v>30</v>
      </c>
      <c r="C80">
        <v>52</v>
      </c>
      <c r="D80" t="s">
        <v>54</v>
      </c>
      <c r="E80" t="s">
        <v>62</v>
      </c>
      <c r="F80" t="s">
        <v>14</v>
      </c>
      <c r="G80">
        <v>9.8544278330000008</v>
      </c>
      <c r="H80" t="s">
        <v>46</v>
      </c>
    </row>
    <row r="81" spans="1:15" x14ac:dyDescent="0.3">
      <c r="A81">
        <v>5</v>
      </c>
      <c r="B81" t="s">
        <v>28</v>
      </c>
      <c r="C81">
        <v>51</v>
      </c>
      <c r="D81" t="s">
        <v>53</v>
      </c>
      <c r="E81" t="s">
        <v>62</v>
      </c>
      <c r="F81" t="s">
        <v>14</v>
      </c>
      <c r="G81">
        <v>18.048875410000001</v>
      </c>
      <c r="H81" t="s">
        <v>46</v>
      </c>
    </row>
    <row r="82" spans="1:15" x14ac:dyDescent="0.3">
      <c r="A82">
        <v>5</v>
      </c>
      <c r="B82" t="s">
        <v>18</v>
      </c>
      <c r="C82">
        <v>3</v>
      </c>
      <c r="D82" t="s">
        <v>48</v>
      </c>
      <c r="E82" t="s">
        <v>63</v>
      </c>
      <c r="F82" t="s">
        <v>14</v>
      </c>
      <c r="G82">
        <v>8.1366999999999994</v>
      </c>
      <c r="H82" t="s">
        <v>46</v>
      </c>
      <c r="J82">
        <f>MIN(G82:G91)</f>
        <v>6.4122666669999999</v>
      </c>
      <c r="K82">
        <f>MAX(G82:G91)</f>
        <v>9.8446333330000009</v>
      </c>
      <c r="L82">
        <f>K82-J82</f>
        <v>3.432366666000001</v>
      </c>
    </row>
    <row r="83" spans="1:15" x14ac:dyDescent="0.3">
      <c r="A83">
        <v>5</v>
      </c>
      <c r="B83" t="s">
        <v>11</v>
      </c>
      <c r="C83">
        <v>1</v>
      </c>
      <c r="D83" t="s">
        <v>45</v>
      </c>
      <c r="E83" t="s">
        <v>63</v>
      </c>
      <c r="F83" t="s">
        <v>14</v>
      </c>
      <c r="G83">
        <v>7.9482333330000001</v>
      </c>
      <c r="H83" t="s">
        <v>46</v>
      </c>
    </row>
    <row r="84" spans="1:15" x14ac:dyDescent="0.3">
      <c r="A84">
        <v>5</v>
      </c>
      <c r="B84" t="s">
        <v>16</v>
      </c>
      <c r="C84">
        <v>2</v>
      </c>
      <c r="D84" t="s">
        <v>47</v>
      </c>
      <c r="E84" t="s">
        <v>63</v>
      </c>
      <c r="F84" t="s">
        <v>14</v>
      </c>
      <c r="G84">
        <v>6.6967999999999996</v>
      </c>
      <c r="H84" t="s">
        <v>46</v>
      </c>
    </row>
    <row r="85" spans="1:15" x14ac:dyDescent="0.3">
      <c r="A85">
        <v>5</v>
      </c>
      <c r="B85" t="s">
        <v>20</v>
      </c>
      <c r="C85">
        <v>41</v>
      </c>
      <c r="D85" t="s">
        <v>49</v>
      </c>
      <c r="E85" t="s">
        <v>63</v>
      </c>
      <c r="F85" t="s">
        <v>14</v>
      </c>
      <c r="G85">
        <v>8.1491666669999994</v>
      </c>
      <c r="H85" t="s">
        <v>46</v>
      </c>
    </row>
    <row r="86" spans="1:15" x14ac:dyDescent="0.3">
      <c r="A86">
        <v>5</v>
      </c>
      <c r="B86" t="s">
        <v>22</v>
      </c>
      <c r="C86">
        <v>42</v>
      </c>
      <c r="D86" t="s">
        <v>50</v>
      </c>
      <c r="E86" t="s">
        <v>63</v>
      </c>
      <c r="F86" t="s">
        <v>14</v>
      </c>
      <c r="G86">
        <v>8.5836666669999993</v>
      </c>
      <c r="H86" t="s">
        <v>46</v>
      </c>
    </row>
    <row r="87" spans="1:15" x14ac:dyDescent="0.3">
      <c r="A87">
        <v>5</v>
      </c>
      <c r="B87" t="s">
        <v>24</v>
      </c>
      <c r="C87">
        <v>43</v>
      </c>
      <c r="D87" t="s">
        <v>51</v>
      </c>
      <c r="E87" t="s">
        <v>63</v>
      </c>
      <c r="F87" t="s">
        <v>14</v>
      </c>
      <c r="G87">
        <v>9.1864666669999995</v>
      </c>
      <c r="H87" t="s">
        <v>46</v>
      </c>
    </row>
    <row r="88" spans="1:15" x14ac:dyDescent="0.3">
      <c r="A88">
        <v>5</v>
      </c>
      <c r="B88" t="s">
        <v>26</v>
      </c>
      <c r="C88">
        <v>44</v>
      </c>
      <c r="D88" t="s">
        <v>52</v>
      </c>
      <c r="E88" t="s">
        <v>63</v>
      </c>
      <c r="F88" t="s">
        <v>14</v>
      </c>
      <c r="G88">
        <v>9.8446333330000009</v>
      </c>
      <c r="H88" t="s">
        <v>46</v>
      </c>
    </row>
    <row r="89" spans="1:15" x14ac:dyDescent="0.3">
      <c r="A89">
        <v>5</v>
      </c>
      <c r="B89" t="s">
        <v>32</v>
      </c>
      <c r="C89">
        <v>53</v>
      </c>
      <c r="D89" t="s">
        <v>55</v>
      </c>
      <c r="E89" t="s">
        <v>63</v>
      </c>
      <c r="F89" t="s">
        <v>14</v>
      </c>
      <c r="G89">
        <v>6.4122666669999999</v>
      </c>
      <c r="H89" t="s">
        <v>46</v>
      </c>
    </row>
    <row r="90" spans="1:15" x14ac:dyDescent="0.3">
      <c r="A90">
        <v>5</v>
      </c>
      <c r="B90" t="s">
        <v>30</v>
      </c>
      <c r="C90">
        <v>52</v>
      </c>
      <c r="D90" t="s">
        <v>54</v>
      </c>
      <c r="E90" t="s">
        <v>63</v>
      </c>
      <c r="F90" t="s">
        <v>14</v>
      </c>
      <c r="G90">
        <v>6.9564000000000004</v>
      </c>
      <c r="H90" t="s">
        <v>46</v>
      </c>
    </row>
    <row r="91" spans="1:15" x14ac:dyDescent="0.3">
      <c r="A91">
        <v>5</v>
      </c>
      <c r="B91" t="s">
        <v>28</v>
      </c>
      <c r="C91">
        <v>51</v>
      </c>
      <c r="D91" t="s">
        <v>53</v>
      </c>
      <c r="E91" t="s">
        <v>63</v>
      </c>
      <c r="F91" t="s">
        <v>14</v>
      </c>
      <c r="G91">
        <v>7.4931999999999999</v>
      </c>
      <c r="H91" t="s">
        <v>46</v>
      </c>
    </row>
    <row r="92" spans="1:15" x14ac:dyDescent="0.3">
      <c r="A92">
        <v>1</v>
      </c>
      <c r="B92" t="s">
        <v>34</v>
      </c>
      <c r="C92">
        <v>61</v>
      </c>
      <c r="D92" t="s">
        <v>35</v>
      </c>
      <c r="E92" t="s">
        <v>13</v>
      </c>
      <c r="F92" t="s">
        <v>64</v>
      </c>
      <c r="G92">
        <v>2.9333333333333398</v>
      </c>
      <c r="H92" t="s">
        <v>15</v>
      </c>
      <c r="J92">
        <f>MIN(G92:G109)</f>
        <v>-1.4666666666666699</v>
      </c>
      <c r="K92">
        <f>MAX(G92:G109)</f>
        <v>14.3</v>
      </c>
      <c r="L92">
        <f>K92-J92</f>
        <v>15.766666666666671</v>
      </c>
      <c r="N92">
        <f t="shared" ref="N92:N111" si="2">G92-G137</f>
        <v>2.9810000000000092</v>
      </c>
      <c r="O92">
        <f>AVERAGE(N97:N109)</f>
        <v>-3.4492756410256367</v>
      </c>
    </row>
    <row r="93" spans="1:15" x14ac:dyDescent="0.3">
      <c r="A93">
        <v>1</v>
      </c>
      <c r="B93" t="s">
        <v>37</v>
      </c>
      <c r="C93">
        <v>62</v>
      </c>
      <c r="D93" t="s">
        <v>38</v>
      </c>
      <c r="E93" t="s">
        <v>13</v>
      </c>
      <c r="F93" t="s">
        <v>64</v>
      </c>
      <c r="G93">
        <v>5.8666666666666698</v>
      </c>
      <c r="H93" t="s">
        <v>15</v>
      </c>
      <c r="N93">
        <f t="shared" si="2"/>
        <v>5.227750000000003</v>
      </c>
    </row>
    <row r="94" spans="1:15" x14ac:dyDescent="0.3">
      <c r="A94">
        <v>1</v>
      </c>
      <c r="B94" t="s">
        <v>39</v>
      </c>
      <c r="C94">
        <v>63</v>
      </c>
      <c r="D94" t="s">
        <v>40</v>
      </c>
      <c r="E94" t="s">
        <v>13</v>
      </c>
      <c r="F94" t="s">
        <v>64</v>
      </c>
      <c r="G94">
        <v>8.43333333333333</v>
      </c>
      <c r="H94" t="s">
        <v>15</v>
      </c>
      <c r="N94">
        <f t="shared" si="2"/>
        <v>9.2746499999999994</v>
      </c>
    </row>
    <row r="95" spans="1:15" x14ac:dyDescent="0.3">
      <c r="A95">
        <v>1</v>
      </c>
      <c r="B95" t="s">
        <v>41</v>
      </c>
      <c r="C95">
        <v>64</v>
      </c>
      <c r="D95" t="s">
        <v>42</v>
      </c>
      <c r="E95" t="s">
        <v>13</v>
      </c>
      <c r="F95" t="s">
        <v>64</v>
      </c>
      <c r="G95">
        <v>10.633333333333301</v>
      </c>
      <c r="H95" t="s">
        <v>15</v>
      </c>
      <c r="N95">
        <f t="shared" si="2"/>
        <v>11.123933333333301</v>
      </c>
    </row>
    <row r="96" spans="1:15" x14ac:dyDescent="0.3">
      <c r="A96">
        <v>1</v>
      </c>
      <c r="B96" t="s">
        <v>43</v>
      </c>
      <c r="C96">
        <v>65</v>
      </c>
      <c r="D96" t="s">
        <v>44</v>
      </c>
      <c r="E96" t="s">
        <v>13</v>
      </c>
      <c r="F96" t="s">
        <v>64</v>
      </c>
      <c r="G96">
        <v>14.3</v>
      </c>
      <c r="H96" t="s">
        <v>15</v>
      </c>
      <c r="N96">
        <f t="shared" si="2"/>
        <v>14.440433333333333</v>
      </c>
    </row>
    <row r="97" spans="1:15" x14ac:dyDescent="0.3">
      <c r="A97">
        <v>1</v>
      </c>
      <c r="B97" t="s">
        <v>18</v>
      </c>
      <c r="C97">
        <v>3</v>
      </c>
      <c r="D97" t="s">
        <v>19</v>
      </c>
      <c r="E97" t="s">
        <v>13</v>
      </c>
      <c r="F97" t="s">
        <v>64</v>
      </c>
      <c r="G97">
        <v>0</v>
      </c>
      <c r="H97" t="s">
        <v>15</v>
      </c>
      <c r="N97">
        <f t="shared" si="2"/>
        <v>-0.21761666666666701</v>
      </c>
    </row>
    <row r="98" spans="1:15" x14ac:dyDescent="0.3">
      <c r="A98">
        <v>1</v>
      </c>
      <c r="B98" t="s">
        <v>73</v>
      </c>
      <c r="C98">
        <v>8</v>
      </c>
      <c r="D98" t="s">
        <v>74</v>
      </c>
      <c r="E98" t="s">
        <v>13</v>
      </c>
      <c r="F98" t="s">
        <v>64</v>
      </c>
      <c r="G98">
        <v>-0.73333333333333295</v>
      </c>
      <c r="H98" t="s">
        <v>15</v>
      </c>
      <c r="N98">
        <f t="shared" si="2"/>
        <v>0.27939999999999698</v>
      </c>
    </row>
    <row r="99" spans="1:15" x14ac:dyDescent="0.3">
      <c r="A99">
        <v>1</v>
      </c>
      <c r="B99" t="s">
        <v>71</v>
      </c>
      <c r="C99">
        <v>7</v>
      </c>
      <c r="D99" t="s">
        <v>72</v>
      </c>
      <c r="E99" t="s">
        <v>13</v>
      </c>
      <c r="F99" t="s">
        <v>64</v>
      </c>
      <c r="G99">
        <v>-1.4666666666666699</v>
      </c>
      <c r="H99" t="s">
        <v>15</v>
      </c>
      <c r="N99">
        <f t="shared" si="2"/>
        <v>-1.5301000000000051</v>
      </c>
    </row>
    <row r="100" spans="1:15" x14ac:dyDescent="0.3">
      <c r="A100">
        <v>1</v>
      </c>
      <c r="B100" t="s">
        <v>20</v>
      </c>
      <c r="C100">
        <v>41</v>
      </c>
      <c r="D100" t="s">
        <v>21</v>
      </c>
      <c r="E100" t="s">
        <v>13</v>
      </c>
      <c r="F100" t="s">
        <v>64</v>
      </c>
      <c r="G100">
        <v>0</v>
      </c>
      <c r="H100" t="s">
        <v>15</v>
      </c>
      <c r="N100">
        <f t="shared" si="2"/>
        <v>0.41616666666666702</v>
      </c>
    </row>
    <row r="101" spans="1:15" x14ac:dyDescent="0.3">
      <c r="A101">
        <v>1</v>
      </c>
      <c r="B101" t="s">
        <v>22</v>
      </c>
      <c r="C101">
        <v>42</v>
      </c>
      <c r="D101" t="s">
        <v>23</v>
      </c>
      <c r="E101" t="s">
        <v>13</v>
      </c>
      <c r="F101" t="s">
        <v>64</v>
      </c>
      <c r="G101">
        <v>0</v>
      </c>
      <c r="H101" t="s">
        <v>15</v>
      </c>
      <c r="N101">
        <f t="shared" si="2"/>
        <v>-0.127233333333333</v>
      </c>
    </row>
    <row r="102" spans="1:15" x14ac:dyDescent="0.3">
      <c r="A102">
        <v>1</v>
      </c>
      <c r="B102" t="s">
        <v>24</v>
      </c>
      <c r="C102">
        <v>43</v>
      </c>
      <c r="D102" t="s">
        <v>25</v>
      </c>
      <c r="E102" t="s">
        <v>13</v>
      </c>
      <c r="F102" t="s">
        <v>64</v>
      </c>
      <c r="G102">
        <v>0.36666666666666498</v>
      </c>
      <c r="H102" t="s">
        <v>15</v>
      </c>
      <c r="N102">
        <f t="shared" si="2"/>
        <v>0.51388333333333391</v>
      </c>
    </row>
    <row r="103" spans="1:15" x14ac:dyDescent="0.3">
      <c r="A103">
        <v>1</v>
      </c>
      <c r="B103" t="s">
        <v>26</v>
      </c>
      <c r="C103">
        <v>44</v>
      </c>
      <c r="D103" t="s">
        <v>27</v>
      </c>
      <c r="E103" t="s">
        <v>13</v>
      </c>
      <c r="F103" t="s">
        <v>64</v>
      </c>
      <c r="G103">
        <v>0</v>
      </c>
      <c r="H103" t="s">
        <v>15</v>
      </c>
      <c r="N103">
        <f t="shared" si="2"/>
        <v>-0.17508333333333201</v>
      </c>
    </row>
    <row r="104" spans="1:15" x14ac:dyDescent="0.3">
      <c r="A104">
        <v>1</v>
      </c>
      <c r="B104" t="s">
        <v>32</v>
      </c>
      <c r="C104">
        <v>53</v>
      </c>
      <c r="D104" t="s">
        <v>33</v>
      </c>
      <c r="E104" t="s">
        <v>13</v>
      </c>
      <c r="F104" t="s">
        <v>64</v>
      </c>
      <c r="G104">
        <v>0.36666666666666498</v>
      </c>
      <c r="H104" t="s">
        <v>15</v>
      </c>
      <c r="N104">
        <f t="shared" si="2"/>
        <v>-2.9333333333333349</v>
      </c>
    </row>
    <row r="105" spans="1:15" x14ac:dyDescent="0.3">
      <c r="A105">
        <v>1</v>
      </c>
      <c r="B105" t="s">
        <v>69</v>
      </c>
      <c r="C105">
        <v>56</v>
      </c>
      <c r="D105" t="s">
        <v>70</v>
      </c>
      <c r="E105" t="s">
        <v>13</v>
      </c>
      <c r="F105" t="s">
        <v>64</v>
      </c>
      <c r="G105">
        <v>-1.1000000000000001</v>
      </c>
      <c r="H105" t="s">
        <v>15</v>
      </c>
      <c r="N105">
        <f t="shared" si="2"/>
        <v>-6.6</v>
      </c>
    </row>
    <row r="106" spans="1:15" x14ac:dyDescent="0.3">
      <c r="A106">
        <v>1</v>
      </c>
      <c r="B106" t="s">
        <v>30</v>
      </c>
      <c r="C106">
        <v>52</v>
      </c>
      <c r="D106" t="s">
        <v>31</v>
      </c>
      <c r="E106" t="s">
        <v>13</v>
      </c>
      <c r="F106" t="s">
        <v>64</v>
      </c>
      <c r="G106">
        <v>0</v>
      </c>
      <c r="H106" t="s">
        <v>15</v>
      </c>
      <c r="N106">
        <f t="shared" si="2"/>
        <v>-8.06666666666667</v>
      </c>
    </row>
    <row r="107" spans="1:15" x14ac:dyDescent="0.3">
      <c r="A107">
        <v>1</v>
      </c>
      <c r="B107" t="s">
        <v>67</v>
      </c>
      <c r="C107">
        <v>55</v>
      </c>
      <c r="D107" t="s">
        <v>68</v>
      </c>
      <c r="E107" t="s">
        <v>13</v>
      </c>
      <c r="F107" t="s">
        <v>64</v>
      </c>
      <c r="G107">
        <v>-0.73333333333332995</v>
      </c>
      <c r="H107" t="s">
        <v>15</v>
      </c>
      <c r="N107">
        <f t="shared" si="2"/>
        <v>-11.366666666666632</v>
      </c>
    </row>
    <row r="108" spans="1:15" x14ac:dyDescent="0.3">
      <c r="A108">
        <v>1</v>
      </c>
      <c r="B108" t="s">
        <v>28</v>
      </c>
      <c r="C108">
        <v>51</v>
      </c>
      <c r="D108" t="s">
        <v>29</v>
      </c>
      <c r="E108" t="s">
        <v>13</v>
      </c>
      <c r="F108" t="s">
        <v>64</v>
      </c>
      <c r="G108">
        <v>0</v>
      </c>
      <c r="H108" t="s">
        <v>15</v>
      </c>
      <c r="N108">
        <f t="shared" si="2"/>
        <v>-13.9333333333333</v>
      </c>
    </row>
    <row r="109" spans="1:15" x14ac:dyDescent="0.3">
      <c r="A109">
        <v>1</v>
      </c>
      <c r="B109" t="s">
        <v>65</v>
      </c>
      <c r="C109">
        <v>54</v>
      </c>
      <c r="D109" t="s">
        <v>66</v>
      </c>
      <c r="E109" t="s">
        <v>13</v>
      </c>
      <c r="F109" t="s">
        <v>64</v>
      </c>
      <c r="G109">
        <v>0</v>
      </c>
      <c r="H109" t="s">
        <v>15</v>
      </c>
      <c r="N109">
        <f t="shared" si="2"/>
        <v>-1.1000000000000001</v>
      </c>
    </row>
    <row r="110" spans="1:15" x14ac:dyDescent="0.3">
      <c r="A110">
        <v>1</v>
      </c>
      <c r="B110" t="s">
        <v>18</v>
      </c>
      <c r="C110">
        <v>3</v>
      </c>
      <c r="D110" t="s">
        <v>19</v>
      </c>
      <c r="E110" t="s">
        <v>61</v>
      </c>
      <c r="F110" t="s">
        <v>64</v>
      </c>
      <c r="G110">
        <v>-6.2333333333333298</v>
      </c>
      <c r="H110" t="s">
        <v>15</v>
      </c>
      <c r="J110">
        <f>MIN(G110:G122)</f>
        <v>-18.7</v>
      </c>
      <c r="K110">
        <f>MAX(G110:G122)</f>
        <v>0.73333333333332995</v>
      </c>
      <c r="L110">
        <f>K110-J110</f>
        <v>19.43333333333333</v>
      </c>
      <c r="N110">
        <f t="shared" si="2"/>
        <v>-8.0666666666666593</v>
      </c>
      <c r="O110">
        <f>AVERAGE(N110:N119)</f>
        <v>-7.993333333333335</v>
      </c>
    </row>
    <row r="111" spans="1:15" x14ac:dyDescent="0.3">
      <c r="A111">
        <v>1</v>
      </c>
      <c r="B111" t="s">
        <v>73</v>
      </c>
      <c r="C111">
        <v>8</v>
      </c>
      <c r="D111" t="s">
        <v>74</v>
      </c>
      <c r="E111" t="s">
        <v>61</v>
      </c>
      <c r="F111" t="s">
        <v>64</v>
      </c>
      <c r="G111">
        <v>-17.600000000000001</v>
      </c>
      <c r="H111" t="s">
        <v>15</v>
      </c>
      <c r="N111">
        <f t="shared" si="2"/>
        <v>-16.866666666666667</v>
      </c>
    </row>
    <row r="112" spans="1:15" x14ac:dyDescent="0.3">
      <c r="A112">
        <v>1</v>
      </c>
      <c r="B112" t="s">
        <v>71</v>
      </c>
      <c r="C112">
        <v>7</v>
      </c>
      <c r="D112" t="s">
        <v>72</v>
      </c>
      <c r="E112" t="s">
        <v>61</v>
      </c>
      <c r="F112" t="s">
        <v>64</v>
      </c>
      <c r="G112">
        <v>0.73333333333332995</v>
      </c>
      <c r="H112" t="s">
        <v>15</v>
      </c>
      <c r="N112">
        <f t="shared" ref="N112:N148" si="3">G112-G157</f>
        <v>-1.1000000000000001</v>
      </c>
    </row>
    <row r="113" spans="1:15" x14ac:dyDescent="0.3">
      <c r="A113">
        <v>1</v>
      </c>
      <c r="B113" t="s">
        <v>20</v>
      </c>
      <c r="C113">
        <v>41</v>
      </c>
      <c r="D113" t="s">
        <v>21</v>
      </c>
      <c r="E113" t="s">
        <v>61</v>
      </c>
      <c r="F113" t="s">
        <v>64</v>
      </c>
      <c r="G113">
        <v>-4.0333333333333297</v>
      </c>
      <c r="H113" t="s">
        <v>15</v>
      </c>
      <c r="N113">
        <f t="shared" si="3"/>
        <v>-5.5</v>
      </c>
    </row>
    <row r="114" spans="1:15" x14ac:dyDescent="0.3">
      <c r="A114">
        <v>1</v>
      </c>
      <c r="B114" t="s">
        <v>22</v>
      </c>
      <c r="C114">
        <v>42</v>
      </c>
      <c r="D114" t="s">
        <v>23</v>
      </c>
      <c r="E114" t="s">
        <v>61</v>
      </c>
      <c r="F114" t="s">
        <v>64</v>
      </c>
      <c r="G114">
        <v>-2.9333333333333398</v>
      </c>
      <c r="H114" t="s">
        <v>15</v>
      </c>
      <c r="N114">
        <f t="shared" si="3"/>
        <v>-4.7666666666666693</v>
      </c>
    </row>
    <row r="115" spans="1:15" x14ac:dyDescent="0.3">
      <c r="A115">
        <v>1</v>
      </c>
      <c r="B115" t="s">
        <v>24</v>
      </c>
      <c r="C115">
        <v>43</v>
      </c>
      <c r="D115" t="s">
        <v>25</v>
      </c>
      <c r="E115" t="s">
        <v>61</v>
      </c>
      <c r="F115" t="s">
        <v>64</v>
      </c>
      <c r="G115">
        <v>-2.2000000000000099</v>
      </c>
      <c r="H115" t="s">
        <v>15</v>
      </c>
      <c r="N115">
        <f t="shared" si="3"/>
        <v>-4.4000000000000101</v>
      </c>
    </row>
    <row r="116" spans="1:15" x14ac:dyDescent="0.3">
      <c r="A116">
        <v>1</v>
      </c>
      <c r="B116" t="s">
        <v>26</v>
      </c>
      <c r="C116">
        <v>44</v>
      </c>
      <c r="D116" t="s">
        <v>27</v>
      </c>
      <c r="E116" t="s">
        <v>61</v>
      </c>
      <c r="F116" t="s">
        <v>64</v>
      </c>
      <c r="G116">
        <v>-1.1000000000000101</v>
      </c>
      <c r="H116" t="s">
        <v>15</v>
      </c>
      <c r="N116">
        <f t="shared" si="3"/>
        <v>-2.9333333333333398</v>
      </c>
    </row>
    <row r="117" spans="1:15" x14ac:dyDescent="0.3">
      <c r="A117">
        <v>1</v>
      </c>
      <c r="B117" t="s">
        <v>32</v>
      </c>
      <c r="C117">
        <v>53</v>
      </c>
      <c r="D117" t="s">
        <v>33</v>
      </c>
      <c r="E117" t="s">
        <v>61</v>
      </c>
      <c r="F117" t="s">
        <v>64</v>
      </c>
      <c r="G117">
        <v>-4.4000000000000004</v>
      </c>
      <c r="H117" t="s">
        <v>15</v>
      </c>
      <c r="N117">
        <f t="shared" si="3"/>
        <v>-6.9666666666666606</v>
      </c>
    </row>
    <row r="118" spans="1:15" x14ac:dyDescent="0.3">
      <c r="A118">
        <v>1</v>
      </c>
      <c r="B118" t="s">
        <v>69</v>
      </c>
      <c r="C118">
        <v>56</v>
      </c>
      <c r="D118" t="s">
        <v>70</v>
      </c>
      <c r="E118" t="s">
        <v>61</v>
      </c>
      <c r="F118" t="s">
        <v>64</v>
      </c>
      <c r="G118">
        <v>-18.7</v>
      </c>
      <c r="H118" t="s">
        <v>15</v>
      </c>
      <c r="N118">
        <f t="shared" si="3"/>
        <v>-20.166666666666668</v>
      </c>
    </row>
    <row r="119" spans="1:15" x14ac:dyDescent="0.3">
      <c r="A119">
        <v>1</v>
      </c>
      <c r="B119" t="s">
        <v>30</v>
      </c>
      <c r="C119">
        <v>52</v>
      </c>
      <c r="D119" t="s">
        <v>31</v>
      </c>
      <c r="E119" t="s">
        <v>61</v>
      </c>
      <c r="F119" t="s">
        <v>64</v>
      </c>
      <c r="G119">
        <v>-7.7</v>
      </c>
      <c r="H119" t="s">
        <v>15</v>
      </c>
      <c r="N119">
        <f t="shared" si="3"/>
        <v>-9.1666666666666696</v>
      </c>
    </row>
    <row r="120" spans="1:15" x14ac:dyDescent="0.3">
      <c r="A120">
        <v>1</v>
      </c>
      <c r="B120" t="s">
        <v>67</v>
      </c>
      <c r="C120">
        <v>55</v>
      </c>
      <c r="D120" t="s">
        <v>68</v>
      </c>
      <c r="E120" t="s">
        <v>61</v>
      </c>
      <c r="F120" t="s">
        <v>64</v>
      </c>
      <c r="G120">
        <v>-15.766666666666699</v>
      </c>
      <c r="H120" t="s">
        <v>15</v>
      </c>
      <c r="N120">
        <f t="shared" si="3"/>
        <v>-16.500000000000032</v>
      </c>
    </row>
    <row r="121" spans="1:15" x14ac:dyDescent="0.3">
      <c r="A121">
        <v>1</v>
      </c>
      <c r="B121" t="s">
        <v>28</v>
      </c>
      <c r="C121">
        <v>51</v>
      </c>
      <c r="D121" t="s">
        <v>29</v>
      </c>
      <c r="E121" t="s">
        <v>61</v>
      </c>
      <c r="F121" t="s">
        <v>64</v>
      </c>
      <c r="G121">
        <v>-5.5</v>
      </c>
      <c r="H121" t="s">
        <v>15</v>
      </c>
      <c r="N121">
        <f t="shared" si="3"/>
        <v>-6.6</v>
      </c>
    </row>
    <row r="122" spans="1:15" x14ac:dyDescent="0.3">
      <c r="A122">
        <v>1</v>
      </c>
      <c r="B122" t="s">
        <v>65</v>
      </c>
      <c r="C122">
        <v>54</v>
      </c>
      <c r="D122" t="s">
        <v>66</v>
      </c>
      <c r="E122" t="s">
        <v>61</v>
      </c>
      <c r="F122" t="s">
        <v>64</v>
      </c>
      <c r="G122">
        <v>-12.8333333333333</v>
      </c>
      <c r="H122" t="s">
        <v>15</v>
      </c>
      <c r="N122">
        <f t="shared" si="3"/>
        <v>-7.3333333333333002</v>
      </c>
    </row>
    <row r="123" spans="1:15" x14ac:dyDescent="0.3">
      <c r="A123">
        <v>1</v>
      </c>
      <c r="B123" t="s">
        <v>18</v>
      </c>
      <c r="C123">
        <v>3</v>
      </c>
      <c r="D123" t="s">
        <v>19</v>
      </c>
      <c r="E123" t="s">
        <v>62</v>
      </c>
      <c r="F123" t="s">
        <v>64</v>
      </c>
      <c r="G123">
        <v>-0.64372748953515602</v>
      </c>
      <c r="H123" t="s">
        <v>15</v>
      </c>
      <c r="J123">
        <f>MIN(G123:G135)</f>
        <v>-0.64372748953515602</v>
      </c>
      <c r="K123">
        <f>MAX(G123:G135)</f>
        <v>8.2457596939135005</v>
      </c>
      <c r="L123">
        <f>K123-J123</f>
        <v>8.8894871834486562</v>
      </c>
      <c r="N123">
        <f t="shared" si="3"/>
        <v>16.956272510464846</v>
      </c>
      <c r="O123">
        <f>AVERAGE(N123:N132)</f>
        <v>9.9755127653076698</v>
      </c>
    </row>
    <row r="124" spans="1:15" x14ac:dyDescent="0.3">
      <c r="A124">
        <v>1</v>
      </c>
      <c r="B124" t="s">
        <v>73</v>
      </c>
      <c r="C124">
        <v>8</v>
      </c>
      <c r="D124" t="s">
        <v>74</v>
      </c>
      <c r="E124" t="s">
        <v>62</v>
      </c>
      <c r="F124" t="s">
        <v>64</v>
      </c>
      <c r="G124">
        <v>2.9503533955419501</v>
      </c>
      <c r="H124" t="s">
        <v>15</v>
      </c>
      <c r="N124">
        <f t="shared" si="3"/>
        <v>2.2170200622086202</v>
      </c>
    </row>
    <row r="125" spans="1:15" x14ac:dyDescent="0.3">
      <c r="A125">
        <v>1</v>
      </c>
      <c r="B125" t="s">
        <v>71</v>
      </c>
      <c r="C125">
        <v>7</v>
      </c>
      <c r="D125" t="s">
        <v>72</v>
      </c>
      <c r="E125" t="s">
        <v>62</v>
      </c>
      <c r="F125" t="s">
        <v>64</v>
      </c>
      <c r="G125">
        <v>8.2457596939135005</v>
      </c>
      <c r="H125" t="s">
        <v>15</v>
      </c>
      <c r="N125">
        <f t="shared" si="3"/>
        <v>12.27909302724683</v>
      </c>
    </row>
    <row r="126" spans="1:15" x14ac:dyDescent="0.3">
      <c r="A126">
        <v>1</v>
      </c>
      <c r="B126" t="s">
        <v>20</v>
      </c>
      <c r="C126">
        <v>41</v>
      </c>
      <c r="D126" t="s">
        <v>21</v>
      </c>
      <c r="E126" t="s">
        <v>62</v>
      </c>
      <c r="F126" t="s">
        <v>64</v>
      </c>
      <c r="G126">
        <v>0.47232924263654402</v>
      </c>
      <c r="H126" t="s">
        <v>15</v>
      </c>
      <c r="N126">
        <f t="shared" si="3"/>
        <v>3.4056625759698838</v>
      </c>
    </row>
    <row r="127" spans="1:15" x14ac:dyDescent="0.3">
      <c r="A127">
        <v>1</v>
      </c>
      <c r="B127" t="s">
        <v>22</v>
      </c>
      <c r="C127">
        <v>42</v>
      </c>
      <c r="D127" t="s">
        <v>23</v>
      </c>
      <c r="E127" t="s">
        <v>62</v>
      </c>
      <c r="F127" t="s">
        <v>64</v>
      </c>
      <c r="G127">
        <v>1.95108541200065</v>
      </c>
      <c r="H127" t="s">
        <v>15</v>
      </c>
      <c r="N127">
        <f t="shared" si="3"/>
        <v>3.7844187453339897</v>
      </c>
    </row>
    <row r="128" spans="1:15" x14ac:dyDescent="0.3">
      <c r="A128">
        <v>1</v>
      </c>
      <c r="B128" t="s">
        <v>24</v>
      </c>
      <c r="C128">
        <v>43</v>
      </c>
      <c r="D128" t="s">
        <v>25</v>
      </c>
      <c r="E128" t="s">
        <v>62</v>
      </c>
      <c r="F128" t="s">
        <v>64</v>
      </c>
      <c r="G128">
        <v>3.47151261509473</v>
      </c>
      <c r="H128" t="s">
        <v>15</v>
      </c>
      <c r="N128">
        <f t="shared" si="3"/>
        <v>4.2048459484280629</v>
      </c>
    </row>
    <row r="129" spans="1:15" x14ac:dyDescent="0.3">
      <c r="A129">
        <v>1</v>
      </c>
      <c r="B129" t="s">
        <v>26</v>
      </c>
      <c r="C129">
        <v>44</v>
      </c>
      <c r="D129" t="s">
        <v>27</v>
      </c>
      <c r="E129" t="s">
        <v>62</v>
      </c>
      <c r="F129" t="s">
        <v>64</v>
      </c>
      <c r="G129">
        <v>5.0603914043484997</v>
      </c>
      <c r="H129" t="s">
        <v>15</v>
      </c>
      <c r="N129">
        <f t="shared" si="3"/>
        <v>9.4603914043484991</v>
      </c>
    </row>
    <row r="130" spans="1:15" x14ac:dyDescent="0.3">
      <c r="A130">
        <v>1</v>
      </c>
      <c r="B130" t="s">
        <v>32</v>
      </c>
      <c r="C130">
        <v>53</v>
      </c>
      <c r="D130" t="s">
        <v>33</v>
      </c>
      <c r="E130" t="s">
        <v>62</v>
      </c>
      <c r="F130" t="s">
        <v>64</v>
      </c>
      <c r="G130">
        <v>-0.23962092350238401</v>
      </c>
      <c r="H130" t="s">
        <v>15</v>
      </c>
      <c r="N130">
        <f t="shared" si="3"/>
        <v>18.460379076497617</v>
      </c>
    </row>
    <row r="131" spans="1:15" x14ac:dyDescent="0.3">
      <c r="A131">
        <v>1</v>
      </c>
      <c r="B131" t="s">
        <v>69</v>
      </c>
      <c r="C131">
        <v>56</v>
      </c>
      <c r="D131" t="s">
        <v>70</v>
      </c>
      <c r="E131" t="s">
        <v>62</v>
      </c>
      <c r="F131" t="s">
        <v>64</v>
      </c>
      <c r="G131">
        <v>2.3764027205226301</v>
      </c>
      <c r="H131" t="s">
        <v>15</v>
      </c>
      <c r="N131">
        <f t="shared" si="3"/>
        <v>9.7097360538559609</v>
      </c>
    </row>
    <row r="132" spans="1:15" x14ac:dyDescent="0.3">
      <c r="A132">
        <v>1</v>
      </c>
      <c r="B132" t="s">
        <v>30</v>
      </c>
      <c r="C132">
        <v>52</v>
      </c>
      <c r="D132" t="s">
        <v>31</v>
      </c>
      <c r="E132" t="s">
        <v>62</v>
      </c>
      <c r="F132" t="s">
        <v>64</v>
      </c>
      <c r="G132">
        <v>3.51064158205567</v>
      </c>
      <c r="H132" t="s">
        <v>15</v>
      </c>
      <c r="N132">
        <f t="shared" si="3"/>
        <v>19.27730824872237</v>
      </c>
    </row>
    <row r="133" spans="1:15" x14ac:dyDescent="0.3">
      <c r="A133">
        <v>1</v>
      </c>
      <c r="B133" t="s">
        <v>67</v>
      </c>
      <c r="C133">
        <v>55</v>
      </c>
      <c r="D133" t="s">
        <v>68</v>
      </c>
      <c r="E133" t="s">
        <v>62</v>
      </c>
      <c r="F133" t="s">
        <v>64</v>
      </c>
      <c r="G133">
        <v>3.5248719880619701</v>
      </c>
      <c r="H133" t="s">
        <v>15</v>
      </c>
      <c r="N133">
        <f t="shared" si="3"/>
        <v>8.6582053213953003</v>
      </c>
    </row>
    <row r="134" spans="1:15" x14ac:dyDescent="0.3">
      <c r="A134">
        <v>1</v>
      </c>
      <c r="B134" t="s">
        <v>28</v>
      </c>
      <c r="C134">
        <v>51</v>
      </c>
      <c r="D134" t="s">
        <v>29</v>
      </c>
      <c r="E134" t="s">
        <v>62</v>
      </c>
      <c r="F134" t="s">
        <v>64</v>
      </c>
      <c r="G134">
        <v>3.8513780463253</v>
      </c>
      <c r="H134" t="s">
        <v>15</v>
      </c>
      <c r="N134">
        <f t="shared" si="3"/>
        <v>16.684711379658602</v>
      </c>
    </row>
    <row r="135" spans="1:15" x14ac:dyDescent="0.3">
      <c r="A135">
        <v>1</v>
      </c>
      <c r="B135" t="s">
        <v>65</v>
      </c>
      <c r="C135">
        <v>54</v>
      </c>
      <c r="D135" t="s">
        <v>66</v>
      </c>
      <c r="E135" t="s">
        <v>62</v>
      </c>
      <c r="F135" t="s">
        <v>64</v>
      </c>
      <c r="G135">
        <v>4.7720826276123001</v>
      </c>
      <c r="H135" t="s">
        <v>15</v>
      </c>
      <c r="N135">
        <f t="shared" si="3"/>
        <v>5.9870053971486001</v>
      </c>
    </row>
    <row r="136" spans="1:15" x14ac:dyDescent="0.3">
      <c r="A136">
        <v>1</v>
      </c>
      <c r="B136" t="s">
        <v>18</v>
      </c>
      <c r="C136">
        <v>3</v>
      </c>
      <c r="D136" t="s">
        <v>19</v>
      </c>
      <c r="E136" t="s">
        <v>63</v>
      </c>
      <c r="F136" t="s">
        <v>64</v>
      </c>
      <c r="G136">
        <v>-0.81766666666666699</v>
      </c>
      <c r="H136" t="s">
        <v>15</v>
      </c>
      <c r="J136">
        <f>MIN(G136:G148)</f>
        <v>-1.0127333333333299</v>
      </c>
      <c r="K136">
        <f>MAX(G136:G148)</f>
        <v>0.63891666666666702</v>
      </c>
      <c r="L136">
        <f>K136-J136</f>
        <v>1.651649999999997</v>
      </c>
      <c r="N136">
        <f t="shared" si="3"/>
        <v>-6.7521030305483372</v>
      </c>
      <c r="O136">
        <f>AVERAGE(N136:N145)</f>
        <v>-6.9877492833514525</v>
      </c>
    </row>
    <row r="137" spans="1:15" x14ac:dyDescent="0.3">
      <c r="A137">
        <v>1</v>
      </c>
      <c r="B137" t="s">
        <v>73</v>
      </c>
      <c r="C137">
        <v>8</v>
      </c>
      <c r="D137" t="s">
        <v>74</v>
      </c>
      <c r="E137" t="s">
        <v>63</v>
      </c>
      <c r="F137" t="s">
        <v>64</v>
      </c>
      <c r="G137">
        <v>-4.7666666666669598E-2</v>
      </c>
      <c r="H137" t="s">
        <v>15</v>
      </c>
      <c r="N137">
        <f t="shared" si="3"/>
        <v>-11.747939132195169</v>
      </c>
    </row>
    <row r="138" spans="1:15" x14ac:dyDescent="0.3">
      <c r="A138">
        <v>1</v>
      </c>
      <c r="B138" t="s">
        <v>71</v>
      </c>
      <c r="C138">
        <v>7</v>
      </c>
      <c r="D138" t="s">
        <v>72</v>
      </c>
      <c r="E138" t="s">
        <v>63</v>
      </c>
      <c r="F138" t="s">
        <v>64</v>
      </c>
      <c r="G138">
        <v>0.63891666666666702</v>
      </c>
      <c r="H138" t="s">
        <v>15</v>
      </c>
      <c r="N138">
        <f t="shared" si="3"/>
        <v>-4.112608957473463</v>
      </c>
    </row>
    <row r="139" spans="1:15" x14ac:dyDescent="0.3">
      <c r="A139">
        <v>1</v>
      </c>
      <c r="B139" t="s">
        <v>20</v>
      </c>
      <c r="C139">
        <v>41</v>
      </c>
      <c r="D139" t="s">
        <v>21</v>
      </c>
      <c r="E139" t="s">
        <v>63</v>
      </c>
      <c r="F139" t="s">
        <v>64</v>
      </c>
      <c r="G139">
        <v>-0.84131666666667004</v>
      </c>
      <c r="H139" t="s">
        <v>15</v>
      </c>
      <c r="N139">
        <f t="shared" si="3"/>
        <v>-6.9194972213722705</v>
      </c>
    </row>
    <row r="140" spans="1:15" x14ac:dyDescent="0.3">
      <c r="A140">
        <v>1</v>
      </c>
      <c r="B140" t="s">
        <v>22</v>
      </c>
      <c r="C140">
        <v>42</v>
      </c>
      <c r="D140" t="s">
        <v>23</v>
      </c>
      <c r="E140" t="s">
        <v>63</v>
      </c>
      <c r="F140" t="s">
        <v>64</v>
      </c>
      <c r="G140">
        <v>-0.49059999999999998</v>
      </c>
      <c r="H140" t="s">
        <v>15</v>
      </c>
      <c r="N140">
        <f t="shared" si="3"/>
        <v>-7.9327309845266996</v>
      </c>
    </row>
    <row r="141" spans="1:15" x14ac:dyDescent="0.3">
      <c r="A141">
        <v>1</v>
      </c>
      <c r="B141" t="s">
        <v>24</v>
      </c>
      <c r="C141">
        <v>43</v>
      </c>
      <c r="D141" t="s">
        <v>25</v>
      </c>
      <c r="E141" t="s">
        <v>63</v>
      </c>
      <c r="F141" t="s">
        <v>64</v>
      </c>
      <c r="G141">
        <v>-0.14043333333333199</v>
      </c>
      <c r="H141" t="s">
        <v>15</v>
      </c>
      <c r="N141">
        <f t="shared" si="3"/>
        <v>-8.976258205244692</v>
      </c>
    </row>
    <row r="142" spans="1:15" x14ac:dyDescent="0.3">
      <c r="A142">
        <v>1</v>
      </c>
      <c r="B142" t="s">
        <v>26</v>
      </c>
      <c r="C142">
        <v>44</v>
      </c>
      <c r="D142" t="s">
        <v>27</v>
      </c>
      <c r="E142" t="s">
        <v>63</v>
      </c>
      <c r="F142" t="s">
        <v>64</v>
      </c>
      <c r="G142">
        <v>0.21761666666666701</v>
      </c>
      <c r="H142" t="s">
        <v>15</v>
      </c>
      <c r="N142">
        <f t="shared" si="3"/>
        <v>-3.8882438891783329</v>
      </c>
    </row>
    <row r="143" spans="1:15" x14ac:dyDescent="0.3">
      <c r="A143">
        <v>1</v>
      </c>
      <c r="B143" t="s">
        <v>32</v>
      </c>
      <c r="C143">
        <v>53</v>
      </c>
      <c r="D143" t="s">
        <v>33</v>
      </c>
      <c r="E143" t="s">
        <v>63</v>
      </c>
      <c r="F143" t="s">
        <v>64</v>
      </c>
      <c r="G143">
        <v>-1.0127333333333299</v>
      </c>
      <c r="H143" t="s">
        <v>15</v>
      </c>
      <c r="N143">
        <f t="shared" si="3"/>
        <v>-6.9633805763972996</v>
      </c>
    </row>
    <row r="144" spans="1:15" x14ac:dyDescent="0.3">
      <c r="A144">
        <v>1</v>
      </c>
      <c r="B144" t="s">
        <v>69</v>
      </c>
      <c r="C144">
        <v>56</v>
      </c>
      <c r="D144" t="s">
        <v>70</v>
      </c>
      <c r="E144" t="s">
        <v>63</v>
      </c>
      <c r="F144" t="s">
        <v>64</v>
      </c>
      <c r="G144">
        <v>6.3433333333335201E-2</v>
      </c>
      <c r="H144" t="s">
        <v>15</v>
      </c>
      <c r="N144">
        <f t="shared" si="3"/>
        <v>-5.670212157873995</v>
      </c>
    </row>
    <row r="145" spans="1:14" x14ac:dyDescent="0.3">
      <c r="A145">
        <v>1</v>
      </c>
      <c r="B145" t="s">
        <v>30</v>
      </c>
      <c r="C145">
        <v>52</v>
      </c>
      <c r="D145" t="s">
        <v>31</v>
      </c>
      <c r="E145" t="s">
        <v>63</v>
      </c>
      <c r="F145" t="s">
        <v>64</v>
      </c>
      <c r="G145">
        <v>-0.41616666666666702</v>
      </c>
      <c r="H145" t="s">
        <v>15</v>
      </c>
      <c r="N145">
        <f t="shared" si="3"/>
        <v>-6.9145186787042672</v>
      </c>
    </row>
    <row r="146" spans="1:14" x14ac:dyDescent="0.3">
      <c r="A146">
        <v>1</v>
      </c>
      <c r="B146" t="s">
        <v>67</v>
      </c>
      <c r="C146">
        <v>55</v>
      </c>
      <c r="D146" t="s">
        <v>68</v>
      </c>
      <c r="E146" t="s">
        <v>63</v>
      </c>
      <c r="F146" t="s">
        <v>64</v>
      </c>
      <c r="G146">
        <v>0.127233333333333</v>
      </c>
      <c r="H146" t="s">
        <v>15</v>
      </c>
      <c r="N146">
        <f t="shared" si="3"/>
        <v>-4.8888469314425071</v>
      </c>
    </row>
    <row r="147" spans="1:14" x14ac:dyDescent="0.3">
      <c r="A147">
        <v>1</v>
      </c>
      <c r="B147" t="s">
        <v>28</v>
      </c>
      <c r="C147">
        <v>51</v>
      </c>
      <c r="D147" t="s">
        <v>29</v>
      </c>
      <c r="E147" t="s">
        <v>63</v>
      </c>
      <c r="F147" t="s">
        <v>64</v>
      </c>
      <c r="G147">
        <v>-0.14721666666666899</v>
      </c>
      <c r="H147" t="s">
        <v>15</v>
      </c>
      <c r="N147">
        <f t="shared" si="3"/>
        <v>-7.1046897971118685</v>
      </c>
    </row>
    <row r="148" spans="1:14" x14ac:dyDescent="0.3">
      <c r="A148">
        <v>1</v>
      </c>
      <c r="B148" t="s">
        <v>65</v>
      </c>
      <c r="C148">
        <v>54</v>
      </c>
      <c r="D148" t="s">
        <v>66</v>
      </c>
      <c r="E148" t="s">
        <v>63</v>
      </c>
      <c r="F148" t="s">
        <v>64</v>
      </c>
      <c r="G148">
        <v>0.17508333333333201</v>
      </c>
      <c r="H148" t="s">
        <v>15</v>
      </c>
      <c r="N148">
        <f t="shared" si="3"/>
        <v>1.753766666666662</v>
      </c>
    </row>
    <row r="149" spans="1:14" x14ac:dyDescent="0.3">
      <c r="A149">
        <v>5</v>
      </c>
      <c r="B149" t="s">
        <v>34</v>
      </c>
      <c r="C149">
        <v>61</v>
      </c>
      <c r="D149" t="s">
        <v>56</v>
      </c>
      <c r="E149" t="s">
        <v>13</v>
      </c>
      <c r="F149" t="s">
        <v>64</v>
      </c>
      <c r="G149">
        <v>3.3</v>
      </c>
      <c r="H149" t="s">
        <v>46</v>
      </c>
      <c r="J149">
        <f>MIN(G149:G166)</f>
        <v>-0.73333333333333295</v>
      </c>
      <c r="K149">
        <f>MAX(G149:G166)</f>
        <v>13.9333333333333</v>
      </c>
      <c r="L149">
        <f>K149-J149</f>
        <v>14.666666666666632</v>
      </c>
    </row>
    <row r="150" spans="1:14" x14ac:dyDescent="0.3">
      <c r="A150">
        <v>5</v>
      </c>
      <c r="B150" t="s">
        <v>37</v>
      </c>
      <c r="C150">
        <v>62</v>
      </c>
      <c r="D150" t="s">
        <v>57</v>
      </c>
      <c r="E150" t="s">
        <v>13</v>
      </c>
      <c r="F150" t="s">
        <v>64</v>
      </c>
      <c r="G150">
        <v>5.5</v>
      </c>
      <c r="H150" t="s">
        <v>46</v>
      </c>
    </row>
    <row r="151" spans="1:14" x14ac:dyDescent="0.3">
      <c r="A151">
        <v>5</v>
      </c>
      <c r="B151" t="s">
        <v>39</v>
      </c>
      <c r="C151">
        <v>63</v>
      </c>
      <c r="D151" t="s">
        <v>58</v>
      </c>
      <c r="E151" t="s">
        <v>13</v>
      </c>
      <c r="F151" t="s">
        <v>64</v>
      </c>
      <c r="G151">
        <v>8.06666666666667</v>
      </c>
      <c r="H151" t="s">
        <v>46</v>
      </c>
    </row>
    <row r="152" spans="1:14" x14ac:dyDescent="0.3">
      <c r="A152">
        <v>5</v>
      </c>
      <c r="B152" t="s">
        <v>41</v>
      </c>
      <c r="C152">
        <v>64</v>
      </c>
      <c r="D152" t="s">
        <v>59</v>
      </c>
      <c r="E152" t="s">
        <v>13</v>
      </c>
      <c r="F152" t="s">
        <v>64</v>
      </c>
      <c r="G152">
        <v>10.633333333333301</v>
      </c>
      <c r="H152" t="s">
        <v>46</v>
      </c>
    </row>
    <row r="153" spans="1:14" x14ac:dyDescent="0.3">
      <c r="A153">
        <v>5</v>
      </c>
      <c r="B153" t="s">
        <v>43</v>
      </c>
      <c r="C153">
        <v>65</v>
      </c>
      <c r="D153" t="s">
        <v>60</v>
      </c>
      <c r="E153" t="s">
        <v>13</v>
      </c>
      <c r="F153" t="s">
        <v>64</v>
      </c>
      <c r="G153">
        <v>13.9333333333333</v>
      </c>
      <c r="H153" t="s">
        <v>46</v>
      </c>
    </row>
    <row r="154" spans="1:14" x14ac:dyDescent="0.3">
      <c r="A154">
        <v>5</v>
      </c>
      <c r="B154" t="s">
        <v>18</v>
      </c>
      <c r="C154">
        <v>3</v>
      </c>
      <c r="D154" t="s">
        <v>48</v>
      </c>
      <c r="E154" t="s">
        <v>13</v>
      </c>
      <c r="F154" t="s">
        <v>64</v>
      </c>
      <c r="G154">
        <v>1.1000000000000001</v>
      </c>
      <c r="H154" t="s">
        <v>46</v>
      </c>
    </row>
    <row r="155" spans="1:14" x14ac:dyDescent="0.3">
      <c r="A155">
        <v>5</v>
      </c>
      <c r="B155" t="s">
        <v>73</v>
      </c>
      <c r="C155">
        <v>8</v>
      </c>
      <c r="D155" t="s">
        <v>79</v>
      </c>
      <c r="E155" t="s">
        <v>13</v>
      </c>
      <c r="F155" t="s">
        <v>64</v>
      </c>
      <c r="G155">
        <v>1.8333333333333299</v>
      </c>
      <c r="H155" t="s">
        <v>46</v>
      </c>
    </row>
    <row r="156" spans="1:14" x14ac:dyDescent="0.3">
      <c r="A156">
        <v>5</v>
      </c>
      <c r="B156" t="s">
        <v>71</v>
      </c>
      <c r="C156">
        <v>7</v>
      </c>
      <c r="D156" t="s">
        <v>78</v>
      </c>
      <c r="E156" t="s">
        <v>13</v>
      </c>
      <c r="F156" t="s">
        <v>64</v>
      </c>
      <c r="G156">
        <v>-0.73333333333333295</v>
      </c>
      <c r="H156" t="s">
        <v>46</v>
      </c>
    </row>
    <row r="157" spans="1:14" x14ac:dyDescent="0.3">
      <c r="A157">
        <v>5</v>
      </c>
      <c r="B157" t="s">
        <v>20</v>
      </c>
      <c r="C157">
        <v>41</v>
      </c>
      <c r="D157" t="s">
        <v>49</v>
      </c>
      <c r="E157" t="s">
        <v>13</v>
      </c>
      <c r="F157" t="s">
        <v>64</v>
      </c>
      <c r="G157">
        <v>1.8333333333333299</v>
      </c>
      <c r="H157" t="s">
        <v>46</v>
      </c>
    </row>
    <row r="158" spans="1:14" x14ac:dyDescent="0.3">
      <c r="A158">
        <v>5</v>
      </c>
      <c r="B158" t="s">
        <v>22</v>
      </c>
      <c r="C158">
        <v>42</v>
      </c>
      <c r="D158" t="s">
        <v>50</v>
      </c>
      <c r="E158" t="s">
        <v>13</v>
      </c>
      <c r="F158" t="s">
        <v>64</v>
      </c>
      <c r="G158">
        <v>1.4666666666666699</v>
      </c>
      <c r="H158" t="s">
        <v>46</v>
      </c>
    </row>
    <row r="159" spans="1:14" x14ac:dyDescent="0.3">
      <c r="A159">
        <v>5</v>
      </c>
      <c r="B159" t="s">
        <v>24</v>
      </c>
      <c r="C159">
        <v>43</v>
      </c>
      <c r="D159" t="s">
        <v>51</v>
      </c>
      <c r="E159" t="s">
        <v>13</v>
      </c>
      <c r="F159" t="s">
        <v>64</v>
      </c>
      <c r="G159">
        <v>1.8333333333333299</v>
      </c>
      <c r="H159" t="s">
        <v>46</v>
      </c>
    </row>
    <row r="160" spans="1:14" x14ac:dyDescent="0.3">
      <c r="A160">
        <v>5</v>
      </c>
      <c r="B160" t="s">
        <v>26</v>
      </c>
      <c r="C160">
        <v>44</v>
      </c>
      <c r="D160" t="s">
        <v>52</v>
      </c>
      <c r="E160" t="s">
        <v>13</v>
      </c>
      <c r="F160" t="s">
        <v>64</v>
      </c>
      <c r="G160">
        <v>2.2000000000000002</v>
      </c>
      <c r="H160" t="s">
        <v>46</v>
      </c>
    </row>
    <row r="161" spans="1:12" x14ac:dyDescent="0.3">
      <c r="A161">
        <v>5</v>
      </c>
      <c r="B161" t="s">
        <v>32</v>
      </c>
      <c r="C161">
        <v>53</v>
      </c>
      <c r="D161" t="s">
        <v>55</v>
      </c>
      <c r="E161" t="s">
        <v>13</v>
      </c>
      <c r="F161" t="s">
        <v>64</v>
      </c>
      <c r="G161">
        <v>1.8333333333333299</v>
      </c>
      <c r="H161" t="s">
        <v>46</v>
      </c>
    </row>
    <row r="162" spans="1:12" x14ac:dyDescent="0.3">
      <c r="A162">
        <v>5</v>
      </c>
      <c r="B162" t="s">
        <v>69</v>
      </c>
      <c r="C162">
        <v>56</v>
      </c>
      <c r="D162" t="s">
        <v>77</v>
      </c>
      <c r="E162" t="s">
        <v>13</v>
      </c>
      <c r="F162" t="s">
        <v>64</v>
      </c>
      <c r="G162">
        <v>2.5666666666666602</v>
      </c>
      <c r="H162" t="s">
        <v>46</v>
      </c>
    </row>
    <row r="163" spans="1:12" x14ac:dyDescent="0.3">
      <c r="A163">
        <v>5</v>
      </c>
      <c r="B163" t="s">
        <v>30</v>
      </c>
      <c r="C163">
        <v>52</v>
      </c>
      <c r="D163" t="s">
        <v>54</v>
      </c>
      <c r="E163" t="s">
        <v>13</v>
      </c>
      <c r="F163" t="s">
        <v>64</v>
      </c>
      <c r="G163">
        <v>1.4666666666666699</v>
      </c>
      <c r="H163" t="s">
        <v>46</v>
      </c>
    </row>
    <row r="164" spans="1:12" x14ac:dyDescent="0.3">
      <c r="A164">
        <v>5</v>
      </c>
      <c r="B164" t="s">
        <v>67</v>
      </c>
      <c r="C164">
        <v>55</v>
      </c>
      <c r="D164" t="s">
        <v>76</v>
      </c>
      <c r="E164" t="s">
        <v>13</v>
      </c>
      <c r="F164" t="s">
        <v>64</v>
      </c>
      <c r="G164">
        <v>1.4666666666666699</v>
      </c>
      <c r="H164" t="s">
        <v>46</v>
      </c>
    </row>
    <row r="165" spans="1:12" x14ac:dyDescent="0.3">
      <c r="A165">
        <v>5</v>
      </c>
      <c r="B165" t="s">
        <v>28</v>
      </c>
      <c r="C165">
        <v>51</v>
      </c>
      <c r="D165" t="s">
        <v>53</v>
      </c>
      <c r="E165" t="s">
        <v>13</v>
      </c>
      <c r="F165" t="s">
        <v>64</v>
      </c>
      <c r="G165">
        <v>0.73333333333333295</v>
      </c>
      <c r="H165" t="s">
        <v>46</v>
      </c>
    </row>
    <row r="166" spans="1:12" x14ac:dyDescent="0.3">
      <c r="A166">
        <v>5</v>
      </c>
      <c r="B166" t="s">
        <v>65</v>
      </c>
      <c r="C166">
        <v>54</v>
      </c>
      <c r="D166" t="s">
        <v>75</v>
      </c>
      <c r="E166" t="s">
        <v>13</v>
      </c>
      <c r="F166" t="s">
        <v>64</v>
      </c>
      <c r="G166">
        <v>1.1000000000000001</v>
      </c>
      <c r="H166" t="s">
        <v>46</v>
      </c>
    </row>
    <row r="167" spans="1:12" x14ac:dyDescent="0.3">
      <c r="A167">
        <v>5</v>
      </c>
      <c r="B167" t="s">
        <v>18</v>
      </c>
      <c r="C167">
        <v>3</v>
      </c>
      <c r="D167" t="s">
        <v>48</v>
      </c>
      <c r="E167" t="s">
        <v>61</v>
      </c>
      <c r="F167" t="s">
        <v>64</v>
      </c>
      <c r="G167">
        <v>-5.5</v>
      </c>
      <c r="H167" t="s">
        <v>46</v>
      </c>
      <c r="J167">
        <f>MIN(G167:G179)</f>
        <v>-18.7</v>
      </c>
      <c r="K167">
        <f>MAX(G167:G179)</f>
        <v>0.73333333333332995</v>
      </c>
      <c r="L167">
        <f>K167-J167</f>
        <v>19.43333333333333</v>
      </c>
    </row>
    <row r="168" spans="1:12" x14ac:dyDescent="0.3">
      <c r="A168">
        <v>5</v>
      </c>
      <c r="B168" t="s">
        <v>73</v>
      </c>
      <c r="C168">
        <v>8</v>
      </c>
      <c r="D168" t="s">
        <v>79</v>
      </c>
      <c r="E168" t="s">
        <v>61</v>
      </c>
      <c r="F168" t="s">
        <v>64</v>
      </c>
      <c r="G168">
        <v>-17.600000000000001</v>
      </c>
      <c r="H168" t="s">
        <v>46</v>
      </c>
    </row>
    <row r="169" spans="1:12" x14ac:dyDescent="0.3">
      <c r="A169">
        <v>5</v>
      </c>
      <c r="B169" t="s">
        <v>71</v>
      </c>
      <c r="C169">
        <v>7</v>
      </c>
      <c r="D169" t="s">
        <v>78</v>
      </c>
      <c r="E169" t="s">
        <v>61</v>
      </c>
      <c r="F169" t="s">
        <v>64</v>
      </c>
      <c r="G169">
        <v>0.73333333333332995</v>
      </c>
      <c r="H169" t="s">
        <v>46</v>
      </c>
    </row>
    <row r="170" spans="1:12" x14ac:dyDescent="0.3">
      <c r="A170">
        <v>5</v>
      </c>
      <c r="B170" t="s">
        <v>20</v>
      </c>
      <c r="C170">
        <v>41</v>
      </c>
      <c r="D170" t="s">
        <v>49</v>
      </c>
      <c r="E170" t="s">
        <v>61</v>
      </c>
      <c r="F170" t="s">
        <v>64</v>
      </c>
      <c r="G170">
        <v>-4.0333333333333297</v>
      </c>
      <c r="H170" t="s">
        <v>46</v>
      </c>
    </row>
    <row r="171" spans="1:12" x14ac:dyDescent="0.3">
      <c r="A171">
        <v>5</v>
      </c>
      <c r="B171" t="s">
        <v>22</v>
      </c>
      <c r="C171">
        <v>42</v>
      </c>
      <c r="D171" t="s">
        <v>50</v>
      </c>
      <c r="E171" t="s">
        <v>61</v>
      </c>
      <c r="F171" t="s">
        <v>64</v>
      </c>
      <c r="G171">
        <v>-2.9333333333333398</v>
      </c>
      <c r="H171" t="s">
        <v>46</v>
      </c>
    </row>
    <row r="172" spans="1:12" x14ac:dyDescent="0.3">
      <c r="A172">
        <v>5</v>
      </c>
      <c r="B172" t="s">
        <v>24</v>
      </c>
      <c r="C172">
        <v>43</v>
      </c>
      <c r="D172" t="s">
        <v>51</v>
      </c>
      <c r="E172" t="s">
        <v>61</v>
      </c>
      <c r="F172" t="s">
        <v>64</v>
      </c>
      <c r="G172">
        <v>-1.8333333333333399</v>
      </c>
      <c r="H172" t="s">
        <v>46</v>
      </c>
    </row>
    <row r="173" spans="1:12" x14ac:dyDescent="0.3">
      <c r="A173">
        <v>5</v>
      </c>
      <c r="B173" t="s">
        <v>26</v>
      </c>
      <c r="C173">
        <v>44</v>
      </c>
      <c r="D173" t="s">
        <v>52</v>
      </c>
      <c r="E173" t="s">
        <v>61</v>
      </c>
      <c r="F173" t="s">
        <v>64</v>
      </c>
      <c r="G173">
        <v>-0.73333333333333295</v>
      </c>
      <c r="H173" t="s">
        <v>46</v>
      </c>
    </row>
    <row r="174" spans="1:12" x14ac:dyDescent="0.3">
      <c r="A174">
        <v>5</v>
      </c>
      <c r="B174" t="s">
        <v>32</v>
      </c>
      <c r="C174">
        <v>53</v>
      </c>
      <c r="D174" t="s">
        <v>55</v>
      </c>
      <c r="E174" t="s">
        <v>61</v>
      </c>
      <c r="F174" t="s">
        <v>64</v>
      </c>
      <c r="G174">
        <v>-4.4000000000000004</v>
      </c>
      <c r="H174" t="s">
        <v>46</v>
      </c>
    </row>
    <row r="175" spans="1:12" x14ac:dyDescent="0.3">
      <c r="A175">
        <v>5</v>
      </c>
      <c r="B175" t="s">
        <v>69</v>
      </c>
      <c r="C175">
        <v>56</v>
      </c>
      <c r="D175" t="s">
        <v>77</v>
      </c>
      <c r="E175" t="s">
        <v>61</v>
      </c>
      <c r="F175" t="s">
        <v>64</v>
      </c>
      <c r="G175">
        <v>-18.7</v>
      </c>
      <c r="H175" t="s">
        <v>46</v>
      </c>
    </row>
    <row r="176" spans="1:12" x14ac:dyDescent="0.3">
      <c r="A176">
        <v>5</v>
      </c>
      <c r="B176" t="s">
        <v>30</v>
      </c>
      <c r="C176">
        <v>52</v>
      </c>
      <c r="D176" t="s">
        <v>54</v>
      </c>
      <c r="E176" t="s">
        <v>61</v>
      </c>
      <c r="F176" t="s">
        <v>64</v>
      </c>
      <c r="G176">
        <v>-7.3333333333333304</v>
      </c>
      <c r="H176" t="s">
        <v>46</v>
      </c>
    </row>
    <row r="177" spans="1:12" x14ac:dyDescent="0.3">
      <c r="A177">
        <v>5</v>
      </c>
      <c r="B177" t="s">
        <v>67</v>
      </c>
      <c r="C177">
        <v>55</v>
      </c>
      <c r="D177" t="s">
        <v>76</v>
      </c>
      <c r="E177" t="s">
        <v>61</v>
      </c>
      <c r="F177" t="s">
        <v>64</v>
      </c>
      <c r="G177">
        <v>-15.766666666666699</v>
      </c>
      <c r="H177" t="s">
        <v>46</v>
      </c>
    </row>
    <row r="178" spans="1:12" x14ac:dyDescent="0.3">
      <c r="A178">
        <v>5</v>
      </c>
      <c r="B178" t="s">
        <v>28</v>
      </c>
      <c r="C178">
        <v>51</v>
      </c>
      <c r="D178" t="s">
        <v>53</v>
      </c>
      <c r="E178" t="s">
        <v>61</v>
      </c>
      <c r="F178" t="s">
        <v>64</v>
      </c>
      <c r="G178">
        <v>-5.1333333333333302</v>
      </c>
      <c r="H178" t="s">
        <v>46</v>
      </c>
    </row>
    <row r="179" spans="1:12" x14ac:dyDescent="0.3">
      <c r="A179">
        <v>5</v>
      </c>
      <c r="B179" t="s">
        <v>65</v>
      </c>
      <c r="C179">
        <v>54</v>
      </c>
      <c r="D179" t="s">
        <v>75</v>
      </c>
      <c r="E179" t="s">
        <v>61</v>
      </c>
      <c r="F179" t="s">
        <v>64</v>
      </c>
      <c r="G179">
        <v>-12.8333333333333</v>
      </c>
      <c r="H179" t="s">
        <v>46</v>
      </c>
    </row>
    <row r="180" spans="1:12" x14ac:dyDescent="0.3">
      <c r="A180">
        <v>5</v>
      </c>
      <c r="B180" t="s">
        <v>18</v>
      </c>
      <c r="C180">
        <v>3</v>
      </c>
      <c r="D180" t="s">
        <v>48</v>
      </c>
      <c r="E180" t="s">
        <v>62</v>
      </c>
      <c r="F180" t="s">
        <v>64</v>
      </c>
      <c r="G180">
        <v>-1.2149227695363001</v>
      </c>
      <c r="H180" t="s">
        <v>46</v>
      </c>
      <c r="J180">
        <f>MIN(G180:G192)</f>
        <v>-1.2149227695363001</v>
      </c>
      <c r="K180">
        <f>MAX(G180:G192)</f>
        <v>11.700272465528499</v>
      </c>
      <c r="L180">
        <f>K180-J180</f>
        <v>12.9151952350648</v>
      </c>
    </row>
    <row r="181" spans="1:12" x14ac:dyDescent="0.3">
      <c r="A181">
        <v>5</v>
      </c>
      <c r="B181" t="s">
        <v>73</v>
      </c>
      <c r="C181">
        <v>8</v>
      </c>
      <c r="D181" t="s">
        <v>79</v>
      </c>
      <c r="E181" t="s">
        <v>62</v>
      </c>
      <c r="F181" t="s">
        <v>64</v>
      </c>
      <c r="G181">
        <v>5.9344363638816704</v>
      </c>
      <c r="H181" t="s">
        <v>46</v>
      </c>
    </row>
    <row r="182" spans="1:12" x14ac:dyDescent="0.3">
      <c r="A182">
        <v>5</v>
      </c>
      <c r="B182" t="s">
        <v>71</v>
      </c>
      <c r="C182">
        <v>7</v>
      </c>
      <c r="D182" t="s">
        <v>78</v>
      </c>
      <c r="E182" t="s">
        <v>62</v>
      </c>
      <c r="F182" t="s">
        <v>64</v>
      </c>
      <c r="G182">
        <v>11.700272465528499</v>
      </c>
      <c r="H182" t="s">
        <v>46</v>
      </c>
    </row>
    <row r="183" spans="1:12" x14ac:dyDescent="0.3">
      <c r="A183">
        <v>5</v>
      </c>
      <c r="B183" t="s">
        <v>20</v>
      </c>
      <c r="C183">
        <v>41</v>
      </c>
      <c r="D183" t="s">
        <v>49</v>
      </c>
      <c r="E183" t="s">
        <v>62</v>
      </c>
      <c r="F183" t="s">
        <v>64</v>
      </c>
      <c r="G183">
        <v>4.7515256241401298</v>
      </c>
      <c r="H183" t="s">
        <v>46</v>
      </c>
    </row>
    <row r="184" spans="1:12" x14ac:dyDescent="0.3">
      <c r="A184">
        <v>5</v>
      </c>
      <c r="B184" t="s">
        <v>22</v>
      </c>
      <c r="C184">
        <v>42</v>
      </c>
      <c r="D184" t="s">
        <v>50</v>
      </c>
      <c r="E184" t="s">
        <v>62</v>
      </c>
      <c r="F184" t="s">
        <v>64</v>
      </c>
      <c r="G184">
        <v>6.0781805547056003</v>
      </c>
      <c r="H184" t="s">
        <v>46</v>
      </c>
    </row>
    <row r="185" spans="1:12" x14ac:dyDescent="0.3">
      <c r="A185">
        <v>5</v>
      </c>
      <c r="B185" t="s">
        <v>24</v>
      </c>
      <c r="C185">
        <v>43</v>
      </c>
      <c r="D185" t="s">
        <v>51</v>
      </c>
      <c r="E185" t="s">
        <v>62</v>
      </c>
      <c r="F185" t="s">
        <v>64</v>
      </c>
      <c r="G185">
        <v>7.4421309845266999</v>
      </c>
      <c r="H185" t="s">
        <v>46</v>
      </c>
    </row>
    <row r="186" spans="1:12" x14ac:dyDescent="0.3">
      <c r="A186">
        <v>5</v>
      </c>
      <c r="B186" t="s">
        <v>26</v>
      </c>
      <c r="C186">
        <v>44</v>
      </c>
      <c r="D186" t="s">
        <v>52</v>
      </c>
      <c r="E186" t="s">
        <v>62</v>
      </c>
      <c r="F186" t="s">
        <v>64</v>
      </c>
      <c r="G186">
        <v>8.8358248719113597</v>
      </c>
      <c r="H186" t="s">
        <v>46</v>
      </c>
    </row>
    <row r="187" spans="1:12" x14ac:dyDescent="0.3">
      <c r="A187">
        <v>5</v>
      </c>
      <c r="B187" t="s">
        <v>32</v>
      </c>
      <c r="C187">
        <v>53</v>
      </c>
      <c r="D187" t="s">
        <v>55</v>
      </c>
      <c r="E187" t="s">
        <v>62</v>
      </c>
      <c r="F187" t="s">
        <v>64</v>
      </c>
      <c r="G187">
        <v>4.1058605558450001</v>
      </c>
      <c r="H187" t="s">
        <v>46</v>
      </c>
    </row>
    <row r="188" spans="1:12" x14ac:dyDescent="0.3">
      <c r="A188">
        <v>5</v>
      </c>
      <c r="B188" t="s">
        <v>69</v>
      </c>
      <c r="C188">
        <v>56</v>
      </c>
      <c r="D188" t="s">
        <v>77</v>
      </c>
      <c r="E188" t="s">
        <v>62</v>
      </c>
      <c r="F188" t="s">
        <v>64</v>
      </c>
      <c r="G188">
        <v>5.9506472430639699</v>
      </c>
      <c r="H188" t="s">
        <v>46</v>
      </c>
    </row>
    <row r="189" spans="1:12" x14ac:dyDescent="0.3">
      <c r="A189">
        <v>5</v>
      </c>
      <c r="B189" t="s">
        <v>30</v>
      </c>
      <c r="C189">
        <v>52</v>
      </c>
      <c r="D189" t="s">
        <v>54</v>
      </c>
      <c r="E189" t="s">
        <v>62</v>
      </c>
      <c r="F189" t="s">
        <v>64</v>
      </c>
      <c r="G189">
        <v>5.73364549120733</v>
      </c>
      <c r="H189" t="s">
        <v>46</v>
      </c>
    </row>
    <row r="190" spans="1:12" x14ac:dyDescent="0.3">
      <c r="A190">
        <v>5</v>
      </c>
      <c r="B190" t="s">
        <v>67</v>
      </c>
      <c r="C190">
        <v>55</v>
      </c>
      <c r="D190" t="s">
        <v>76</v>
      </c>
      <c r="E190" t="s">
        <v>62</v>
      </c>
      <c r="F190" t="s">
        <v>64</v>
      </c>
      <c r="G190">
        <v>6.4983520120375999</v>
      </c>
      <c r="H190" t="s">
        <v>46</v>
      </c>
    </row>
    <row r="191" spans="1:12" x14ac:dyDescent="0.3">
      <c r="A191">
        <v>5</v>
      </c>
      <c r="B191" t="s">
        <v>28</v>
      </c>
      <c r="C191">
        <v>51</v>
      </c>
      <c r="D191" t="s">
        <v>53</v>
      </c>
      <c r="E191" t="s">
        <v>62</v>
      </c>
      <c r="F191" t="s">
        <v>64</v>
      </c>
      <c r="G191">
        <v>5.01608026477584</v>
      </c>
      <c r="H191" t="s">
        <v>46</v>
      </c>
    </row>
    <row r="192" spans="1:12" x14ac:dyDescent="0.3">
      <c r="A192">
        <v>5</v>
      </c>
      <c r="B192" t="s">
        <v>65</v>
      </c>
      <c r="C192">
        <v>54</v>
      </c>
      <c r="D192" t="s">
        <v>75</v>
      </c>
      <c r="E192" t="s">
        <v>62</v>
      </c>
      <c r="F192" t="s">
        <v>64</v>
      </c>
      <c r="G192">
        <v>6.9574731304451998</v>
      </c>
      <c r="H192" t="s">
        <v>46</v>
      </c>
    </row>
    <row r="193" spans="1:12" x14ac:dyDescent="0.3">
      <c r="A193">
        <v>5</v>
      </c>
      <c r="B193" t="s">
        <v>18</v>
      </c>
      <c r="C193">
        <v>3</v>
      </c>
      <c r="D193" t="s">
        <v>48</v>
      </c>
      <c r="E193" t="s">
        <v>63</v>
      </c>
      <c r="F193" t="s">
        <v>64</v>
      </c>
      <c r="G193">
        <v>-1.5786833333333301</v>
      </c>
      <c r="H193" t="s">
        <v>46</v>
      </c>
      <c r="J193">
        <f>MIN(G193:G205)</f>
        <v>-1.5786833333333301</v>
      </c>
      <c r="K193">
        <f>MAX(G193:G205)</f>
        <v>0.65651666666666697</v>
      </c>
      <c r="L193">
        <f>K193-J193</f>
        <v>2.2351999999999972</v>
      </c>
    </row>
    <row r="194" spans="1:12" x14ac:dyDescent="0.3">
      <c r="A194">
        <v>5</v>
      </c>
      <c r="B194" t="s">
        <v>73</v>
      </c>
      <c r="C194">
        <v>8</v>
      </c>
      <c r="D194" t="s">
        <v>79</v>
      </c>
      <c r="E194" t="s">
        <v>63</v>
      </c>
      <c r="F194" t="s">
        <v>64</v>
      </c>
      <c r="G194">
        <v>-0.221283333333336</v>
      </c>
      <c r="H194" t="s">
        <v>46</v>
      </c>
    </row>
    <row r="195" spans="1:12" x14ac:dyDescent="0.3">
      <c r="A195">
        <v>5</v>
      </c>
      <c r="B195" t="s">
        <v>71</v>
      </c>
      <c r="C195">
        <v>7</v>
      </c>
      <c r="D195" t="s">
        <v>78</v>
      </c>
      <c r="E195" t="s">
        <v>63</v>
      </c>
      <c r="F195" t="s">
        <v>64</v>
      </c>
      <c r="G195">
        <v>0.65651666666666697</v>
      </c>
      <c r="H195" t="s">
        <v>46</v>
      </c>
    </row>
    <row r="196" spans="1:12" x14ac:dyDescent="0.3">
      <c r="A196">
        <v>5</v>
      </c>
      <c r="B196" t="s">
        <v>20</v>
      </c>
      <c r="C196">
        <v>41</v>
      </c>
      <c r="D196" t="s">
        <v>49</v>
      </c>
      <c r="E196" t="s">
        <v>63</v>
      </c>
      <c r="F196" t="s">
        <v>64</v>
      </c>
      <c r="G196">
        <v>-1.11466666666667</v>
      </c>
      <c r="H196" t="s">
        <v>46</v>
      </c>
    </row>
    <row r="197" spans="1:12" x14ac:dyDescent="0.3">
      <c r="A197">
        <v>5</v>
      </c>
      <c r="B197" t="s">
        <v>22</v>
      </c>
      <c r="C197">
        <v>42</v>
      </c>
      <c r="D197" t="s">
        <v>50</v>
      </c>
      <c r="E197" t="s">
        <v>63</v>
      </c>
      <c r="F197" t="s">
        <v>64</v>
      </c>
      <c r="G197">
        <v>-0.74195</v>
      </c>
      <c r="H197" t="s">
        <v>46</v>
      </c>
    </row>
    <row r="198" spans="1:12" x14ac:dyDescent="0.3">
      <c r="A198">
        <v>5</v>
      </c>
      <c r="B198" t="s">
        <v>24</v>
      </c>
      <c r="C198">
        <v>43</v>
      </c>
      <c r="D198" t="s">
        <v>51</v>
      </c>
      <c r="E198" t="s">
        <v>63</v>
      </c>
      <c r="F198" t="s">
        <v>64</v>
      </c>
      <c r="G198">
        <v>-0.363916666666668</v>
      </c>
      <c r="H198" t="s">
        <v>46</v>
      </c>
    </row>
    <row r="199" spans="1:12" x14ac:dyDescent="0.3">
      <c r="A199">
        <v>5</v>
      </c>
      <c r="B199" t="s">
        <v>26</v>
      </c>
      <c r="C199">
        <v>44</v>
      </c>
      <c r="D199" t="s">
        <v>52</v>
      </c>
      <c r="E199" t="s">
        <v>63</v>
      </c>
      <c r="F199" t="s">
        <v>64</v>
      </c>
      <c r="G199">
        <v>1.6500000000000601E-2</v>
      </c>
      <c r="H199" t="s">
        <v>46</v>
      </c>
    </row>
    <row r="200" spans="1:12" x14ac:dyDescent="0.3">
      <c r="A200">
        <v>5</v>
      </c>
      <c r="B200" t="s">
        <v>32</v>
      </c>
      <c r="C200">
        <v>53</v>
      </c>
      <c r="D200" t="s">
        <v>55</v>
      </c>
      <c r="E200" t="s">
        <v>63</v>
      </c>
      <c r="F200" t="s">
        <v>64</v>
      </c>
      <c r="G200">
        <v>-1.29616666666667</v>
      </c>
      <c r="H200" t="s">
        <v>46</v>
      </c>
    </row>
    <row r="201" spans="1:12" x14ac:dyDescent="0.3">
      <c r="A201">
        <v>5</v>
      </c>
      <c r="B201" t="s">
        <v>69</v>
      </c>
      <c r="C201">
        <v>56</v>
      </c>
      <c r="D201" t="s">
        <v>77</v>
      </c>
      <c r="E201" t="s">
        <v>63</v>
      </c>
      <c r="F201" t="s">
        <v>64</v>
      </c>
      <c r="G201">
        <v>-0.13878333333333201</v>
      </c>
      <c r="H201" t="s">
        <v>46</v>
      </c>
    </row>
    <row r="202" spans="1:12" x14ac:dyDescent="0.3">
      <c r="A202">
        <v>5</v>
      </c>
      <c r="B202" t="s">
        <v>30</v>
      </c>
      <c r="C202">
        <v>52</v>
      </c>
      <c r="D202" t="s">
        <v>54</v>
      </c>
      <c r="E202" t="s">
        <v>63</v>
      </c>
      <c r="F202" t="s">
        <v>64</v>
      </c>
      <c r="G202">
        <v>-0.83691666666666698</v>
      </c>
      <c r="H202" t="s">
        <v>46</v>
      </c>
    </row>
    <row r="203" spans="1:12" x14ac:dyDescent="0.3">
      <c r="A203">
        <v>5</v>
      </c>
      <c r="B203" t="s">
        <v>67</v>
      </c>
      <c r="C203">
        <v>55</v>
      </c>
      <c r="D203" t="s">
        <v>76</v>
      </c>
      <c r="E203" t="s">
        <v>63</v>
      </c>
      <c r="F203" t="s">
        <v>64</v>
      </c>
      <c r="G203">
        <v>-0.13236666666666699</v>
      </c>
      <c r="H203" t="s">
        <v>46</v>
      </c>
    </row>
    <row r="204" spans="1:12" x14ac:dyDescent="0.3">
      <c r="A204">
        <v>5</v>
      </c>
      <c r="B204" t="s">
        <v>28</v>
      </c>
      <c r="C204">
        <v>51</v>
      </c>
      <c r="D204" t="s">
        <v>53</v>
      </c>
      <c r="E204" t="s">
        <v>63</v>
      </c>
      <c r="F204" t="s">
        <v>64</v>
      </c>
      <c r="G204">
        <v>-0.57089999999999996</v>
      </c>
      <c r="H204" t="s">
        <v>46</v>
      </c>
    </row>
    <row r="205" spans="1:12" x14ac:dyDescent="0.3">
      <c r="A205">
        <v>5</v>
      </c>
      <c r="B205" t="s">
        <v>65</v>
      </c>
      <c r="C205">
        <v>54</v>
      </c>
      <c r="D205" t="s">
        <v>75</v>
      </c>
      <c r="E205" t="s">
        <v>63</v>
      </c>
      <c r="F205" t="s">
        <v>64</v>
      </c>
      <c r="G205">
        <v>-0.12796666666666801</v>
      </c>
      <c r="H205" t="s">
        <v>46</v>
      </c>
    </row>
  </sheetData>
  <sortState xmlns:xlrd2="http://schemas.microsoft.com/office/spreadsheetml/2017/richdata2" ref="A2:H205">
    <sortCondition ref="F2:F205"/>
    <sortCondition ref="H2:H205"/>
    <sortCondition ref="E2:E205"/>
    <sortCondition ref="B2:B20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7AAAD-0870-4F17-B483-A8E4701E2A61}">
  <dimension ref="A1:S205"/>
  <sheetViews>
    <sheetView tabSelected="1" workbookViewId="0">
      <pane ySplit="1" topLeftCell="A92" activePane="bottomLeft" state="frozen"/>
      <selection pane="bottomLeft" activeCell="T107" sqref="T107"/>
    </sheetView>
  </sheetViews>
  <sheetFormatPr defaultRowHeight="14.4" x14ac:dyDescent="0.3"/>
  <cols>
    <col min="2" max="2" width="14.5546875" bestFit="1" customWidth="1"/>
    <col min="9" max="9" width="12.664062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9" x14ac:dyDescent="0.3">
      <c r="A2">
        <v>1</v>
      </c>
      <c r="B2" t="s">
        <v>34</v>
      </c>
      <c r="C2">
        <v>61</v>
      </c>
      <c r="D2" t="s">
        <v>35</v>
      </c>
      <c r="E2" t="s">
        <v>13</v>
      </c>
      <c r="F2" t="s">
        <v>14</v>
      </c>
      <c r="G2">
        <v>12.263891640000001</v>
      </c>
      <c r="H2" t="s">
        <v>36</v>
      </c>
      <c r="I2">
        <v>-7.3333333329999997</v>
      </c>
      <c r="J2">
        <v>4.9305583070000001</v>
      </c>
      <c r="K2" t="s">
        <v>15</v>
      </c>
      <c r="M2">
        <f>MIN(J2:J16)</f>
        <v>-2.6166780310000002</v>
      </c>
      <c r="N2">
        <f>MAX(J2:J16)</f>
        <v>13.540160630000001</v>
      </c>
      <c r="O2">
        <f>N2-M2</f>
        <v>16.156838661000002</v>
      </c>
    </row>
    <row r="3" spans="1:19" x14ac:dyDescent="0.3">
      <c r="A3">
        <v>1</v>
      </c>
      <c r="B3" t="s">
        <v>37</v>
      </c>
      <c r="C3">
        <v>62</v>
      </c>
      <c r="D3" t="s">
        <v>38</v>
      </c>
      <c r="E3" t="s">
        <v>13</v>
      </c>
      <c r="F3" t="s">
        <v>14</v>
      </c>
      <c r="G3">
        <v>11.85332577</v>
      </c>
      <c r="H3" t="s">
        <v>36</v>
      </c>
      <c r="I3">
        <v>-4.4000000000000004</v>
      </c>
      <c r="J3">
        <v>7.4533257700000002</v>
      </c>
      <c r="K3" t="s">
        <v>15</v>
      </c>
    </row>
    <row r="4" spans="1:19" x14ac:dyDescent="0.3">
      <c r="A4">
        <v>1</v>
      </c>
      <c r="B4" t="s">
        <v>39</v>
      </c>
      <c r="C4">
        <v>63</v>
      </c>
      <c r="D4" t="s">
        <v>40</v>
      </c>
      <c r="E4" t="s">
        <v>13</v>
      </c>
      <c r="F4" t="s">
        <v>14</v>
      </c>
      <c r="G4">
        <v>11.498456969999999</v>
      </c>
      <c r="H4" t="s">
        <v>36</v>
      </c>
      <c r="I4">
        <v>-1.8333333329999999</v>
      </c>
      <c r="J4">
        <v>9.6651236370000007</v>
      </c>
      <c r="K4" t="s">
        <v>15</v>
      </c>
    </row>
    <row r="5" spans="1:19" x14ac:dyDescent="0.3">
      <c r="A5">
        <v>1</v>
      </c>
      <c r="B5" t="s">
        <v>41</v>
      </c>
      <c r="C5">
        <v>64</v>
      </c>
      <c r="D5" t="s">
        <v>42</v>
      </c>
      <c r="E5" t="s">
        <v>13</v>
      </c>
      <c r="F5" t="s">
        <v>14</v>
      </c>
      <c r="G5">
        <v>11.21127579</v>
      </c>
      <c r="H5" t="s">
        <v>36</v>
      </c>
      <c r="I5">
        <v>0.366666667</v>
      </c>
      <c r="J5">
        <v>11.577942459999999</v>
      </c>
      <c r="K5" t="s">
        <v>15</v>
      </c>
    </row>
    <row r="6" spans="1:19" x14ac:dyDescent="0.3">
      <c r="A6">
        <v>1</v>
      </c>
      <c r="B6" t="s">
        <v>43</v>
      </c>
      <c r="C6">
        <v>65</v>
      </c>
      <c r="D6" t="s">
        <v>44</v>
      </c>
      <c r="E6" t="s">
        <v>13</v>
      </c>
      <c r="F6" t="s">
        <v>14</v>
      </c>
      <c r="G6">
        <v>10.973493960000001</v>
      </c>
      <c r="H6" t="s">
        <v>36</v>
      </c>
      <c r="I6">
        <v>2.5666666669999998</v>
      </c>
      <c r="J6">
        <v>13.540160630000001</v>
      </c>
      <c r="K6" t="s">
        <v>15</v>
      </c>
    </row>
    <row r="7" spans="1:19" x14ac:dyDescent="0.3">
      <c r="A7">
        <v>1</v>
      </c>
      <c r="B7" t="s">
        <v>18</v>
      </c>
      <c r="C7">
        <v>3</v>
      </c>
      <c r="D7" t="s">
        <v>19</v>
      </c>
      <c r="E7" t="s">
        <v>13</v>
      </c>
      <c r="F7" t="s">
        <v>14</v>
      </c>
      <c r="G7">
        <v>5.6171544000000004</v>
      </c>
      <c r="H7">
        <v>-0.35029285599999999</v>
      </c>
      <c r="I7">
        <v>-6.233333333</v>
      </c>
      <c r="J7">
        <v>-0.96647179000000005</v>
      </c>
      <c r="K7" t="s">
        <v>15</v>
      </c>
      <c r="Q7">
        <f>MIN(J7,J17,J27,J37)</f>
        <v>-0.96647179000000005</v>
      </c>
      <c r="R7">
        <f>MAX(J7,J17,J27,J37)</f>
        <v>8.7896386960000008</v>
      </c>
      <c r="S7">
        <f>R7-Q7</f>
        <v>9.7561104860000007</v>
      </c>
    </row>
    <row r="8" spans="1:19" x14ac:dyDescent="0.3">
      <c r="A8">
        <v>1</v>
      </c>
      <c r="B8" t="s">
        <v>11</v>
      </c>
      <c r="C8">
        <v>1</v>
      </c>
      <c r="D8" t="s">
        <v>12</v>
      </c>
      <c r="E8" t="s">
        <v>13</v>
      </c>
      <c r="F8" t="s">
        <v>14</v>
      </c>
      <c r="G8">
        <v>12.81515664</v>
      </c>
      <c r="H8">
        <v>-0.34818148900000001</v>
      </c>
      <c r="I8">
        <v>-11</v>
      </c>
      <c r="J8">
        <v>1.466975151</v>
      </c>
      <c r="K8" t="s">
        <v>15</v>
      </c>
      <c r="Q8">
        <f t="shared" ref="Q8:Q16" si="0">MIN(J8,J18,J28,J38)</f>
        <v>1.466975151</v>
      </c>
      <c r="R8">
        <f t="shared" ref="R8:R16" si="1">MAX(J8,J18,J28,J38)</f>
        <v>16.528292489999998</v>
      </c>
      <c r="S8">
        <f t="shared" ref="S8:S16" si="2">R8-Q8</f>
        <v>15.061317338999999</v>
      </c>
    </row>
    <row r="9" spans="1:19" x14ac:dyDescent="0.3">
      <c r="A9">
        <v>1</v>
      </c>
      <c r="B9" t="s">
        <v>16</v>
      </c>
      <c r="C9">
        <v>2</v>
      </c>
      <c r="D9" t="s">
        <v>17</v>
      </c>
      <c r="E9" t="s">
        <v>13</v>
      </c>
      <c r="F9" t="s">
        <v>14</v>
      </c>
      <c r="G9">
        <v>11.7289458</v>
      </c>
      <c r="H9">
        <v>-0.34670640600000002</v>
      </c>
      <c r="I9">
        <v>-7.7</v>
      </c>
      <c r="J9">
        <v>3.6822393940000002</v>
      </c>
      <c r="K9" t="s">
        <v>15</v>
      </c>
      <c r="Q9">
        <f t="shared" si="0"/>
        <v>-8.1783204089999995</v>
      </c>
      <c r="R9">
        <f t="shared" si="1"/>
        <v>11.80409283</v>
      </c>
      <c r="S9">
        <f t="shared" si="2"/>
        <v>19.982413239</v>
      </c>
    </row>
    <row r="10" spans="1:19" x14ac:dyDescent="0.3">
      <c r="A10">
        <v>1</v>
      </c>
      <c r="B10" t="s">
        <v>20</v>
      </c>
      <c r="C10">
        <v>41</v>
      </c>
      <c r="D10" t="s">
        <v>21</v>
      </c>
      <c r="E10" t="s">
        <v>13</v>
      </c>
      <c r="F10" t="s">
        <v>14</v>
      </c>
      <c r="G10">
        <v>12.03577518</v>
      </c>
      <c r="H10">
        <v>-0.34829781300000001</v>
      </c>
      <c r="I10">
        <v>-10.633333329999999</v>
      </c>
      <c r="J10">
        <v>1.054144033</v>
      </c>
      <c r="K10" t="s">
        <v>15</v>
      </c>
      <c r="Q10">
        <f t="shared" si="0"/>
        <v>1.054144033</v>
      </c>
      <c r="R10">
        <f t="shared" si="1"/>
        <v>16.24559211</v>
      </c>
      <c r="S10">
        <f t="shared" si="2"/>
        <v>15.191448077</v>
      </c>
    </row>
    <row r="11" spans="1:19" x14ac:dyDescent="0.3">
      <c r="A11">
        <v>1</v>
      </c>
      <c r="B11" t="s">
        <v>22</v>
      </c>
      <c r="C11">
        <v>42</v>
      </c>
      <c r="D11" t="s">
        <v>23</v>
      </c>
      <c r="E11" t="s">
        <v>13</v>
      </c>
      <c r="F11" t="s">
        <v>14</v>
      </c>
      <c r="G11">
        <v>10.74008793</v>
      </c>
      <c r="H11">
        <v>-0.34838311500000002</v>
      </c>
      <c r="I11">
        <v>-9.9</v>
      </c>
      <c r="J11">
        <v>0.49170481500000002</v>
      </c>
      <c r="K11" t="s">
        <v>15</v>
      </c>
      <c r="Q11">
        <f t="shared" si="0"/>
        <v>0.49170481500000002</v>
      </c>
      <c r="R11">
        <f t="shared" si="1"/>
        <v>15.85905913</v>
      </c>
      <c r="S11">
        <f t="shared" si="2"/>
        <v>15.367354315</v>
      </c>
    </row>
    <row r="12" spans="1:19" x14ac:dyDescent="0.3">
      <c r="A12">
        <v>1</v>
      </c>
      <c r="B12" t="s">
        <v>24</v>
      </c>
      <c r="C12">
        <v>43</v>
      </c>
      <c r="D12" t="s">
        <v>25</v>
      </c>
      <c r="E12" t="s">
        <v>13</v>
      </c>
      <c r="F12" t="s">
        <v>14</v>
      </c>
      <c r="G12">
        <v>9.6633966000000004</v>
      </c>
      <c r="H12">
        <v>-0.34867337300000001</v>
      </c>
      <c r="I12">
        <v>-9.1666666669999994</v>
      </c>
      <c r="J12">
        <v>0.14805656</v>
      </c>
      <c r="K12" t="s">
        <v>15</v>
      </c>
      <c r="Q12">
        <f t="shared" si="0"/>
        <v>0.14805656</v>
      </c>
      <c r="R12">
        <f t="shared" si="1"/>
        <v>15.699533499999999</v>
      </c>
      <c r="S12">
        <f t="shared" si="2"/>
        <v>15.551476939999999</v>
      </c>
    </row>
    <row r="13" spans="1:19" x14ac:dyDescent="0.3">
      <c r="A13">
        <v>1</v>
      </c>
      <c r="B13" t="s">
        <v>26</v>
      </c>
      <c r="C13">
        <v>44</v>
      </c>
      <c r="D13" t="s">
        <v>27</v>
      </c>
      <c r="E13" t="s">
        <v>13</v>
      </c>
      <c r="F13" t="s">
        <v>14</v>
      </c>
      <c r="G13">
        <v>8.8444827900000007</v>
      </c>
      <c r="H13">
        <v>-0.349022848</v>
      </c>
      <c r="I13">
        <v>-8.4333333330000002</v>
      </c>
      <c r="J13">
        <v>6.2126608E-2</v>
      </c>
      <c r="K13" t="s">
        <v>15</v>
      </c>
      <c r="Q13">
        <f t="shared" si="0"/>
        <v>6.2126608E-2</v>
      </c>
      <c r="R13">
        <f t="shared" si="1"/>
        <v>15.721302830000001</v>
      </c>
      <c r="S13">
        <f t="shared" si="2"/>
        <v>15.659176222000001</v>
      </c>
    </row>
    <row r="14" spans="1:19" x14ac:dyDescent="0.3">
      <c r="A14">
        <v>1</v>
      </c>
      <c r="B14" t="s">
        <v>32</v>
      </c>
      <c r="C14">
        <v>53</v>
      </c>
      <c r="D14" t="s">
        <v>33</v>
      </c>
      <c r="E14" t="s">
        <v>13</v>
      </c>
      <c r="F14" t="s">
        <v>14</v>
      </c>
      <c r="G14">
        <v>18.24660123</v>
      </c>
      <c r="H14">
        <v>-0.329945928</v>
      </c>
      <c r="I14">
        <v>-20.533333330000001</v>
      </c>
      <c r="J14">
        <v>-2.6166780310000002</v>
      </c>
      <c r="K14" t="s">
        <v>15</v>
      </c>
      <c r="Q14">
        <f t="shared" si="0"/>
        <v>-26.946383229999999</v>
      </c>
      <c r="R14">
        <f t="shared" si="1"/>
        <v>17.160586739999999</v>
      </c>
      <c r="S14">
        <f t="shared" si="2"/>
        <v>44.106969969999994</v>
      </c>
    </row>
    <row r="15" spans="1:19" x14ac:dyDescent="0.3">
      <c r="A15">
        <v>1</v>
      </c>
      <c r="B15" t="s">
        <v>30</v>
      </c>
      <c r="C15">
        <v>52</v>
      </c>
      <c r="D15" t="s">
        <v>31</v>
      </c>
      <c r="E15" t="s">
        <v>13</v>
      </c>
      <c r="F15" t="s">
        <v>14</v>
      </c>
      <c r="G15">
        <v>15.168384659999999</v>
      </c>
      <c r="H15">
        <v>-0.34226309999999999</v>
      </c>
      <c r="I15">
        <v>-16.133333329999999</v>
      </c>
      <c r="J15">
        <v>-1.307211774</v>
      </c>
      <c r="K15" t="s">
        <v>15</v>
      </c>
      <c r="Q15">
        <f t="shared" si="0"/>
        <v>-15.24869318</v>
      </c>
      <c r="R15">
        <f t="shared" si="1"/>
        <v>16.356547519999999</v>
      </c>
      <c r="S15">
        <f t="shared" si="2"/>
        <v>31.6052407</v>
      </c>
    </row>
    <row r="16" spans="1:19" x14ac:dyDescent="0.3">
      <c r="A16">
        <v>1</v>
      </c>
      <c r="B16" t="s">
        <v>28</v>
      </c>
      <c r="C16">
        <v>51</v>
      </c>
      <c r="D16" t="s">
        <v>29</v>
      </c>
      <c r="E16" t="s">
        <v>13</v>
      </c>
      <c r="F16" t="s">
        <v>14</v>
      </c>
      <c r="G16">
        <v>13.605593430000001</v>
      </c>
      <c r="H16">
        <v>-0.34681426100000001</v>
      </c>
      <c r="I16">
        <v>-13.2</v>
      </c>
      <c r="J16">
        <v>5.8779168999999999E-2</v>
      </c>
      <c r="K16" t="s">
        <v>15</v>
      </c>
      <c r="Q16">
        <f t="shared" si="0"/>
        <v>-6.6051076660000003</v>
      </c>
      <c r="R16">
        <f t="shared" si="1"/>
        <v>16.394102419999999</v>
      </c>
      <c r="S16">
        <f t="shared" si="2"/>
        <v>22.999210085999998</v>
      </c>
    </row>
    <row r="17" spans="1:15" x14ac:dyDescent="0.3">
      <c r="A17">
        <v>1</v>
      </c>
      <c r="B17" t="s">
        <v>18</v>
      </c>
      <c r="C17">
        <v>3</v>
      </c>
      <c r="D17" t="s">
        <v>19</v>
      </c>
      <c r="E17" t="s">
        <v>61</v>
      </c>
      <c r="F17" t="s">
        <v>14</v>
      </c>
      <c r="G17">
        <v>8.7732648859999998</v>
      </c>
      <c r="H17">
        <v>-0.35029285599999999</v>
      </c>
      <c r="I17">
        <v>0.366666667</v>
      </c>
      <c r="J17">
        <v>8.7896386960000008</v>
      </c>
      <c r="K17" t="s">
        <v>15</v>
      </c>
      <c r="M17">
        <f>MIN(J17:J26)</f>
        <v>-15.24869318</v>
      </c>
      <c r="N17">
        <f>MAX(J17:J26)</f>
        <v>8.7896386960000008</v>
      </c>
      <c r="O17">
        <f>N17-M17</f>
        <v>24.038331876000001</v>
      </c>
    </row>
    <row r="18" spans="1:15" x14ac:dyDescent="0.3">
      <c r="A18">
        <v>1</v>
      </c>
      <c r="B18" t="s">
        <v>11</v>
      </c>
      <c r="C18">
        <v>1</v>
      </c>
      <c r="D18" t="s">
        <v>12</v>
      </c>
      <c r="E18" t="s">
        <v>61</v>
      </c>
      <c r="F18" t="s">
        <v>14</v>
      </c>
      <c r="G18">
        <v>10.48192465</v>
      </c>
      <c r="H18">
        <v>-0.34818148900000001</v>
      </c>
      <c r="I18">
        <v>-7.3333333329999997</v>
      </c>
      <c r="J18">
        <v>2.80040983</v>
      </c>
      <c r="K18" t="s">
        <v>15</v>
      </c>
    </row>
    <row r="19" spans="1:15" x14ac:dyDescent="0.3">
      <c r="A19">
        <v>1</v>
      </c>
      <c r="B19" t="s">
        <v>16</v>
      </c>
      <c r="C19">
        <v>2</v>
      </c>
      <c r="D19" t="s">
        <v>17</v>
      </c>
      <c r="E19" t="s">
        <v>61</v>
      </c>
      <c r="F19" t="s">
        <v>14</v>
      </c>
      <c r="G19">
        <v>7.568385997</v>
      </c>
      <c r="H19">
        <v>-0.34670640600000002</v>
      </c>
      <c r="I19">
        <v>-15.4</v>
      </c>
      <c r="J19">
        <v>-8.1783204089999995</v>
      </c>
      <c r="K19" t="s">
        <v>15</v>
      </c>
    </row>
    <row r="20" spans="1:15" x14ac:dyDescent="0.3">
      <c r="A20">
        <v>1</v>
      </c>
      <c r="B20" t="s">
        <v>20</v>
      </c>
      <c r="C20">
        <v>41</v>
      </c>
      <c r="D20" t="s">
        <v>21</v>
      </c>
      <c r="E20" t="s">
        <v>61</v>
      </c>
      <c r="F20" t="s">
        <v>14</v>
      </c>
      <c r="G20">
        <v>10.097737990000001</v>
      </c>
      <c r="H20">
        <v>-0.34829781300000001</v>
      </c>
      <c r="I20">
        <v>-6.6</v>
      </c>
      <c r="J20">
        <v>3.14944018</v>
      </c>
      <c r="K20" t="s">
        <v>15</v>
      </c>
    </row>
    <row r="21" spans="1:15" x14ac:dyDescent="0.3">
      <c r="A21">
        <v>1</v>
      </c>
      <c r="B21" t="s">
        <v>22</v>
      </c>
      <c r="C21">
        <v>42</v>
      </c>
      <c r="D21" t="s">
        <v>23</v>
      </c>
      <c r="E21" t="s">
        <v>61</v>
      </c>
      <c r="F21" t="s">
        <v>14</v>
      </c>
      <c r="G21">
        <v>9.3151965620000006</v>
      </c>
      <c r="H21">
        <v>-0.34838311500000002</v>
      </c>
      <c r="I21">
        <v>-5.1333333330000004</v>
      </c>
      <c r="J21">
        <v>3.8334801139999999</v>
      </c>
      <c r="K21" t="s">
        <v>15</v>
      </c>
    </row>
    <row r="22" spans="1:15" x14ac:dyDescent="0.3">
      <c r="A22">
        <v>1</v>
      </c>
      <c r="B22" t="s">
        <v>24</v>
      </c>
      <c r="C22">
        <v>43</v>
      </c>
      <c r="D22" t="s">
        <v>25</v>
      </c>
      <c r="E22" t="s">
        <v>61</v>
      </c>
      <c r="F22" t="s">
        <v>14</v>
      </c>
      <c r="G22">
        <v>8.5444171529999995</v>
      </c>
      <c r="H22">
        <v>-0.34867337300000001</v>
      </c>
      <c r="I22">
        <v>-3.6666666669999999</v>
      </c>
      <c r="J22">
        <v>4.5290771129999996</v>
      </c>
      <c r="K22" t="s">
        <v>15</v>
      </c>
    </row>
    <row r="23" spans="1:15" x14ac:dyDescent="0.3">
      <c r="A23">
        <v>1</v>
      </c>
      <c r="B23" t="s">
        <v>26</v>
      </c>
      <c r="C23">
        <v>44</v>
      </c>
      <c r="D23" t="s">
        <v>27</v>
      </c>
      <c r="E23" t="s">
        <v>61</v>
      </c>
      <c r="F23" t="s">
        <v>14</v>
      </c>
      <c r="G23">
        <v>7.7905685719999997</v>
      </c>
      <c r="H23">
        <v>-0.349022848</v>
      </c>
      <c r="I23">
        <v>-1.8333333329999999</v>
      </c>
      <c r="J23">
        <v>5.6082123900000003</v>
      </c>
      <c r="K23" t="s">
        <v>15</v>
      </c>
    </row>
    <row r="24" spans="1:15" x14ac:dyDescent="0.3">
      <c r="A24">
        <v>1</v>
      </c>
      <c r="B24" t="s">
        <v>32</v>
      </c>
      <c r="C24">
        <v>53</v>
      </c>
      <c r="D24" t="s">
        <v>33</v>
      </c>
      <c r="E24" t="s">
        <v>61</v>
      </c>
      <c r="F24" t="s">
        <v>14</v>
      </c>
      <c r="G24">
        <v>10.120530759999999</v>
      </c>
      <c r="H24">
        <v>-0.329945928</v>
      </c>
      <c r="I24">
        <v>-24.93333333</v>
      </c>
      <c r="J24">
        <v>-15.1427485</v>
      </c>
      <c r="K24" t="s">
        <v>15</v>
      </c>
    </row>
    <row r="25" spans="1:15" x14ac:dyDescent="0.3">
      <c r="A25">
        <v>1</v>
      </c>
      <c r="B25" t="s">
        <v>30</v>
      </c>
      <c r="C25">
        <v>52</v>
      </c>
      <c r="D25" t="s">
        <v>31</v>
      </c>
      <c r="E25" t="s">
        <v>61</v>
      </c>
      <c r="F25" t="s">
        <v>14</v>
      </c>
      <c r="G25">
        <v>10.393569919999999</v>
      </c>
      <c r="H25">
        <v>-0.34226309999999999</v>
      </c>
      <c r="I25">
        <v>-25.3</v>
      </c>
      <c r="J25">
        <v>-15.24869318</v>
      </c>
      <c r="K25" t="s">
        <v>15</v>
      </c>
    </row>
    <row r="26" spans="1:15" x14ac:dyDescent="0.3">
      <c r="A26">
        <v>1</v>
      </c>
      <c r="B26" t="s">
        <v>28</v>
      </c>
      <c r="C26">
        <v>51</v>
      </c>
      <c r="D26" t="s">
        <v>29</v>
      </c>
      <c r="E26" t="s">
        <v>61</v>
      </c>
      <c r="F26" t="s">
        <v>14</v>
      </c>
      <c r="G26">
        <v>10.60837326</v>
      </c>
      <c r="H26">
        <v>-0.34681426100000001</v>
      </c>
      <c r="I26">
        <v>-16.866666670000001</v>
      </c>
      <c r="J26">
        <v>-6.6051076660000003</v>
      </c>
      <c r="K26" t="s">
        <v>15</v>
      </c>
    </row>
    <row r="27" spans="1:15" x14ac:dyDescent="0.3">
      <c r="A27">
        <v>1</v>
      </c>
      <c r="B27" t="s">
        <v>18</v>
      </c>
      <c r="C27">
        <v>3</v>
      </c>
      <c r="D27" t="s">
        <v>19</v>
      </c>
      <c r="E27" t="s">
        <v>62</v>
      </c>
      <c r="F27" t="s">
        <v>14</v>
      </c>
      <c r="G27">
        <v>7.1952096430000001</v>
      </c>
      <c r="H27">
        <v>-0.35029285599999999</v>
      </c>
      <c r="I27">
        <v>-4.1950927189999998</v>
      </c>
      <c r="J27">
        <v>2.649824068</v>
      </c>
      <c r="K27" t="s">
        <v>15</v>
      </c>
      <c r="M27">
        <f>MIN(J27:J36)</f>
        <v>-26.946383229999999</v>
      </c>
      <c r="N27">
        <f>MAX(J27:J36)</f>
        <v>12.69954508</v>
      </c>
      <c r="O27">
        <f>N27-M27</f>
        <v>39.645928310000002</v>
      </c>
    </row>
    <row r="28" spans="1:15" x14ac:dyDescent="0.3">
      <c r="A28">
        <v>1</v>
      </c>
      <c r="B28" t="s">
        <v>11</v>
      </c>
      <c r="C28">
        <v>1</v>
      </c>
      <c r="D28" t="s">
        <v>12</v>
      </c>
      <c r="E28" t="s">
        <v>62</v>
      </c>
      <c r="F28" t="s">
        <v>14</v>
      </c>
      <c r="G28">
        <v>11.648540649999999</v>
      </c>
      <c r="H28">
        <v>-0.34818148900000001</v>
      </c>
      <c r="I28">
        <v>-9.5438084239999998</v>
      </c>
      <c r="J28">
        <v>1.7565507330000001</v>
      </c>
      <c r="K28" t="s">
        <v>15</v>
      </c>
    </row>
    <row r="29" spans="1:15" x14ac:dyDescent="0.3">
      <c r="A29">
        <v>1</v>
      </c>
      <c r="B29" t="s">
        <v>16</v>
      </c>
      <c r="C29">
        <v>2</v>
      </c>
      <c r="D29" t="s">
        <v>17</v>
      </c>
      <c r="E29" t="s">
        <v>62</v>
      </c>
      <c r="F29" t="s">
        <v>14</v>
      </c>
      <c r="G29">
        <v>9.6486658980000009</v>
      </c>
      <c r="H29">
        <v>-0.34670640600000002</v>
      </c>
      <c r="I29">
        <v>-9.6607573329999994</v>
      </c>
      <c r="J29">
        <v>-0.35879783999999998</v>
      </c>
      <c r="K29" t="s">
        <v>15</v>
      </c>
    </row>
    <row r="30" spans="1:15" x14ac:dyDescent="0.3">
      <c r="A30">
        <v>1</v>
      </c>
      <c r="B30" t="s">
        <v>20</v>
      </c>
      <c r="C30">
        <v>41</v>
      </c>
      <c r="D30" t="s">
        <v>21</v>
      </c>
      <c r="E30" t="s">
        <v>62</v>
      </c>
      <c r="F30" t="s">
        <v>14</v>
      </c>
      <c r="G30">
        <v>11.066756590000001</v>
      </c>
      <c r="H30">
        <v>-0.34829781300000001</v>
      </c>
      <c r="I30">
        <v>-7.875199072</v>
      </c>
      <c r="J30">
        <v>2.843259701</v>
      </c>
      <c r="K30" t="s">
        <v>15</v>
      </c>
    </row>
    <row r="31" spans="1:15" x14ac:dyDescent="0.3">
      <c r="A31">
        <v>1</v>
      </c>
      <c r="B31" t="s">
        <v>22</v>
      </c>
      <c r="C31">
        <v>42</v>
      </c>
      <c r="D31" t="s">
        <v>23</v>
      </c>
      <c r="E31" t="s">
        <v>62</v>
      </c>
      <c r="F31" t="s">
        <v>14</v>
      </c>
      <c r="G31">
        <v>10.02764225</v>
      </c>
      <c r="H31">
        <v>-0.34838311500000002</v>
      </c>
      <c r="I31">
        <v>-4.1772144850000004</v>
      </c>
      <c r="J31">
        <v>5.5020446459999999</v>
      </c>
      <c r="K31" t="s">
        <v>15</v>
      </c>
    </row>
    <row r="32" spans="1:15" x14ac:dyDescent="0.3">
      <c r="A32">
        <v>1</v>
      </c>
      <c r="B32" t="s">
        <v>24</v>
      </c>
      <c r="C32">
        <v>43</v>
      </c>
      <c r="D32" t="s">
        <v>25</v>
      </c>
      <c r="E32" t="s">
        <v>62</v>
      </c>
      <c r="F32" t="s">
        <v>14</v>
      </c>
      <c r="G32">
        <v>9.1039068759999999</v>
      </c>
      <c r="H32">
        <v>-0.34867337300000001</v>
      </c>
      <c r="I32">
        <v>0.14149668100000001</v>
      </c>
      <c r="J32">
        <v>8.8967301840000008</v>
      </c>
      <c r="K32" t="s">
        <v>15</v>
      </c>
    </row>
    <row r="33" spans="1:15" x14ac:dyDescent="0.3">
      <c r="A33">
        <v>1</v>
      </c>
      <c r="B33" t="s">
        <v>26</v>
      </c>
      <c r="C33">
        <v>44</v>
      </c>
      <c r="D33" t="s">
        <v>27</v>
      </c>
      <c r="E33" t="s">
        <v>62</v>
      </c>
      <c r="F33" t="s">
        <v>14</v>
      </c>
      <c r="G33">
        <v>8.3175256809999993</v>
      </c>
      <c r="H33">
        <v>-0.349022848</v>
      </c>
      <c r="I33">
        <v>4.7310422470000004</v>
      </c>
      <c r="J33">
        <v>12.69954508</v>
      </c>
      <c r="K33" t="s">
        <v>15</v>
      </c>
    </row>
    <row r="34" spans="1:15" x14ac:dyDescent="0.3">
      <c r="A34">
        <v>1</v>
      </c>
      <c r="B34" t="s">
        <v>32</v>
      </c>
      <c r="C34">
        <v>53</v>
      </c>
      <c r="D34" t="s">
        <v>33</v>
      </c>
      <c r="E34" t="s">
        <v>62</v>
      </c>
      <c r="F34" t="s">
        <v>14</v>
      </c>
      <c r="G34">
        <v>14.183566000000001</v>
      </c>
      <c r="H34">
        <v>-0.329945928</v>
      </c>
      <c r="I34">
        <v>-40.8000033</v>
      </c>
      <c r="J34">
        <v>-26.946383229999999</v>
      </c>
      <c r="K34" t="s">
        <v>15</v>
      </c>
    </row>
    <row r="35" spans="1:15" x14ac:dyDescent="0.3">
      <c r="A35">
        <v>1</v>
      </c>
      <c r="B35" t="s">
        <v>30</v>
      </c>
      <c r="C35">
        <v>52</v>
      </c>
      <c r="D35" t="s">
        <v>31</v>
      </c>
      <c r="E35" t="s">
        <v>62</v>
      </c>
      <c r="F35" t="s">
        <v>14</v>
      </c>
      <c r="G35">
        <v>12.780977289999999</v>
      </c>
      <c r="H35">
        <v>-0.34226309999999999</v>
      </c>
      <c r="I35">
        <v>-27.6314499</v>
      </c>
      <c r="J35">
        <v>-15.192735709999999</v>
      </c>
      <c r="K35" t="s">
        <v>15</v>
      </c>
    </row>
    <row r="36" spans="1:15" x14ac:dyDescent="0.3">
      <c r="A36">
        <v>1</v>
      </c>
      <c r="B36" t="s">
        <v>28</v>
      </c>
      <c r="C36">
        <v>51</v>
      </c>
      <c r="D36" t="s">
        <v>29</v>
      </c>
      <c r="E36" t="s">
        <v>62</v>
      </c>
      <c r="F36" t="s">
        <v>14</v>
      </c>
      <c r="G36">
        <v>12.10698335</v>
      </c>
      <c r="H36">
        <v>-0.34681426100000001</v>
      </c>
      <c r="I36">
        <v>-15.94966754</v>
      </c>
      <c r="J36">
        <v>-4.1894984580000001</v>
      </c>
      <c r="K36" t="s">
        <v>15</v>
      </c>
    </row>
    <row r="37" spans="1:15" x14ac:dyDescent="0.3">
      <c r="A37">
        <v>1</v>
      </c>
      <c r="B37" t="s">
        <v>18</v>
      </c>
      <c r="C37">
        <v>3</v>
      </c>
      <c r="D37" t="s">
        <v>19</v>
      </c>
      <c r="E37" t="s">
        <v>63</v>
      </c>
      <c r="F37" t="s">
        <v>14</v>
      </c>
      <c r="G37">
        <v>7.1952096430000001</v>
      </c>
      <c r="H37">
        <v>-0.35029285599999999</v>
      </c>
      <c r="I37">
        <v>0.96689999999999998</v>
      </c>
      <c r="J37">
        <v>7.8118167869999997</v>
      </c>
      <c r="K37" t="s">
        <v>15</v>
      </c>
      <c r="M37">
        <f>MIN(J37:J46)</f>
        <v>7.8118167869999997</v>
      </c>
      <c r="N37">
        <f>MAX(J37:J46)</f>
        <v>17.160586739999999</v>
      </c>
      <c r="O37">
        <f>N37-M37</f>
        <v>9.3487699529999997</v>
      </c>
    </row>
    <row r="38" spans="1:15" x14ac:dyDescent="0.3">
      <c r="A38">
        <v>1</v>
      </c>
      <c r="B38" t="s">
        <v>11</v>
      </c>
      <c r="C38">
        <v>1</v>
      </c>
      <c r="D38" t="s">
        <v>12</v>
      </c>
      <c r="E38" t="s">
        <v>63</v>
      </c>
      <c r="F38" t="s">
        <v>14</v>
      </c>
      <c r="G38">
        <v>11.648540649999999</v>
      </c>
      <c r="H38">
        <v>-0.34818148900000001</v>
      </c>
      <c r="I38">
        <v>5.2279333330000002</v>
      </c>
      <c r="J38">
        <v>16.528292489999998</v>
      </c>
      <c r="K38" t="s">
        <v>15</v>
      </c>
    </row>
    <row r="39" spans="1:15" x14ac:dyDescent="0.3">
      <c r="A39">
        <v>1</v>
      </c>
      <c r="B39" t="s">
        <v>16</v>
      </c>
      <c r="C39">
        <v>2</v>
      </c>
      <c r="D39" t="s">
        <v>17</v>
      </c>
      <c r="E39" t="s">
        <v>63</v>
      </c>
      <c r="F39" t="s">
        <v>14</v>
      </c>
      <c r="G39">
        <v>9.6486658980000009</v>
      </c>
      <c r="H39">
        <v>-0.34670640600000002</v>
      </c>
      <c r="I39">
        <v>2.5021333330000002</v>
      </c>
      <c r="J39">
        <v>11.80409283</v>
      </c>
      <c r="K39" t="s">
        <v>15</v>
      </c>
    </row>
    <row r="40" spans="1:15" x14ac:dyDescent="0.3">
      <c r="A40">
        <v>1</v>
      </c>
      <c r="B40" t="s">
        <v>20</v>
      </c>
      <c r="C40">
        <v>41</v>
      </c>
      <c r="D40" t="s">
        <v>21</v>
      </c>
      <c r="E40" t="s">
        <v>63</v>
      </c>
      <c r="F40" t="s">
        <v>14</v>
      </c>
      <c r="G40">
        <v>11.066756590000001</v>
      </c>
      <c r="H40">
        <v>-0.34829781300000001</v>
      </c>
      <c r="I40">
        <v>5.5271333330000001</v>
      </c>
      <c r="J40">
        <v>16.24559211</v>
      </c>
      <c r="K40" t="s">
        <v>15</v>
      </c>
    </row>
    <row r="41" spans="1:15" x14ac:dyDescent="0.3">
      <c r="A41">
        <v>1</v>
      </c>
      <c r="B41" t="s">
        <v>22</v>
      </c>
      <c r="C41">
        <v>42</v>
      </c>
      <c r="D41" t="s">
        <v>23</v>
      </c>
      <c r="E41" t="s">
        <v>63</v>
      </c>
      <c r="F41" t="s">
        <v>14</v>
      </c>
      <c r="G41">
        <v>10.02764225</v>
      </c>
      <c r="H41">
        <v>-0.34838311500000002</v>
      </c>
      <c r="I41">
        <v>6.1798000000000002</v>
      </c>
      <c r="J41">
        <v>15.85905913</v>
      </c>
      <c r="K41" t="s">
        <v>15</v>
      </c>
    </row>
    <row r="42" spans="1:15" x14ac:dyDescent="0.3">
      <c r="A42">
        <v>1</v>
      </c>
      <c r="B42" t="s">
        <v>24</v>
      </c>
      <c r="C42">
        <v>43</v>
      </c>
      <c r="D42" t="s">
        <v>25</v>
      </c>
      <c r="E42" t="s">
        <v>63</v>
      </c>
      <c r="F42" t="s">
        <v>14</v>
      </c>
      <c r="G42">
        <v>9.1039068759999999</v>
      </c>
      <c r="H42">
        <v>-0.34867337300000001</v>
      </c>
      <c r="I42">
        <v>6.9443000000000001</v>
      </c>
      <c r="J42">
        <v>15.699533499999999</v>
      </c>
      <c r="K42" t="s">
        <v>15</v>
      </c>
    </row>
    <row r="43" spans="1:15" x14ac:dyDescent="0.3">
      <c r="A43">
        <v>1</v>
      </c>
      <c r="B43" t="s">
        <v>26</v>
      </c>
      <c r="C43">
        <v>44</v>
      </c>
      <c r="D43" t="s">
        <v>27</v>
      </c>
      <c r="E43" t="s">
        <v>63</v>
      </c>
      <c r="F43" t="s">
        <v>14</v>
      </c>
      <c r="G43">
        <v>8.3175256809999993</v>
      </c>
      <c r="H43">
        <v>-0.349022848</v>
      </c>
      <c r="I43">
        <v>7.7527999999999997</v>
      </c>
      <c r="J43">
        <v>15.721302830000001</v>
      </c>
      <c r="K43" t="s">
        <v>15</v>
      </c>
    </row>
    <row r="44" spans="1:15" x14ac:dyDescent="0.3">
      <c r="A44">
        <v>1</v>
      </c>
      <c r="B44" t="s">
        <v>32</v>
      </c>
      <c r="C44">
        <v>53</v>
      </c>
      <c r="D44" t="s">
        <v>33</v>
      </c>
      <c r="E44" t="s">
        <v>63</v>
      </c>
      <c r="F44" t="s">
        <v>14</v>
      </c>
      <c r="G44">
        <v>14.183566000000001</v>
      </c>
      <c r="H44">
        <v>-0.329945928</v>
      </c>
      <c r="I44">
        <v>3.3069666670000002</v>
      </c>
      <c r="J44">
        <v>17.160586739999999</v>
      </c>
      <c r="K44" t="s">
        <v>15</v>
      </c>
    </row>
    <row r="45" spans="1:15" x14ac:dyDescent="0.3">
      <c r="A45">
        <v>1</v>
      </c>
      <c r="B45" t="s">
        <v>30</v>
      </c>
      <c r="C45">
        <v>52</v>
      </c>
      <c r="D45" t="s">
        <v>31</v>
      </c>
      <c r="E45" t="s">
        <v>63</v>
      </c>
      <c r="F45" t="s">
        <v>14</v>
      </c>
      <c r="G45">
        <v>12.780977289999999</v>
      </c>
      <c r="H45">
        <v>-0.34226309999999999</v>
      </c>
      <c r="I45">
        <v>3.9178333329999999</v>
      </c>
      <c r="J45">
        <v>16.356547519999999</v>
      </c>
      <c r="K45" t="s">
        <v>15</v>
      </c>
    </row>
    <row r="46" spans="1:15" x14ac:dyDescent="0.3">
      <c r="A46">
        <v>1</v>
      </c>
      <c r="B46" t="s">
        <v>28</v>
      </c>
      <c r="C46">
        <v>51</v>
      </c>
      <c r="D46" t="s">
        <v>29</v>
      </c>
      <c r="E46" t="s">
        <v>63</v>
      </c>
      <c r="F46" t="s">
        <v>14</v>
      </c>
      <c r="G46">
        <v>12.10698335</v>
      </c>
      <c r="H46">
        <v>-0.34681426100000001</v>
      </c>
      <c r="I46">
        <v>4.6339333329999999</v>
      </c>
      <c r="J46">
        <v>16.394102419999999</v>
      </c>
      <c r="K46" t="s">
        <v>15</v>
      </c>
    </row>
    <row r="47" spans="1:15" x14ac:dyDescent="0.3">
      <c r="A47">
        <v>5</v>
      </c>
      <c r="B47" t="s">
        <v>34</v>
      </c>
      <c r="C47">
        <v>61</v>
      </c>
      <c r="D47" t="s">
        <v>56</v>
      </c>
      <c r="E47" t="s">
        <v>13</v>
      </c>
      <c r="F47" t="s">
        <v>14</v>
      </c>
      <c r="G47">
        <v>16.692016769999999</v>
      </c>
      <c r="H47" t="s">
        <v>36</v>
      </c>
      <c r="I47">
        <v>-6.233333333</v>
      </c>
      <c r="J47">
        <v>10.45868344</v>
      </c>
      <c r="K47" t="s">
        <v>46</v>
      </c>
      <c r="M47">
        <f>MIN(J47:J61)</f>
        <v>2.6675487580000001</v>
      </c>
      <c r="N47">
        <f>MAX(J47:J61)</f>
        <v>20.161267680000002</v>
      </c>
      <c r="O47">
        <f>N47-M47</f>
        <v>17.493718922000003</v>
      </c>
    </row>
    <row r="48" spans="1:15" x14ac:dyDescent="0.3">
      <c r="A48">
        <v>5</v>
      </c>
      <c r="B48" t="s">
        <v>37</v>
      </c>
      <c r="C48">
        <v>62</v>
      </c>
      <c r="D48" t="s">
        <v>57</v>
      </c>
      <c r="E48" t="s">
        <v>13</v>
      </c>
      <c r="F48" t="s">
        <v>14</v>
      </c>
      <c r="G48">
        <v>16.181133540000001</v>
      </c>
      <c r="H48" t="s">
        <v>36</v>
      </c>
      <c r="I48">
        <v>-3.3</v>
      </c>
      <c r="J48">
        <v>12.88113354</v>
      </c>
      <c r="K48" t="s">
        <v>46</v>
      </c>
    </row>
    <row r="49" spans="1:19" x14ac:dyDescent="0.3">
      <c r="A49">
        <v>5</v>
      </c>
      <c r="B49" t="s">
        <v>39</v>
      </c>
      <c r="C49">
        <v>63</v>
      </c>
      <c r="D49" t="s">
        <v>58</v>
      </c>
      <c r="E49" t="s">
        <v>13</v>
      </c>
      <c r="F49" t="s">
        <v>14</v>
      </c>
      <c r="G49">
        <v>15.73150293</v>
      </c>
      <c r="H49" t="s">
        <v>36</v>
      </c>
      <c r="I49">
        <v>0.366666667</v>
      </c>
      <c r="J49">
        <v>16.098169599999999</v>
      </c>
      <c r="K49" t="s">
        <v>46</v>
      </c>
    </row>
    <row r="50" spans="1:19" x14ac:dyDescent="0.3">
      <c r="A50">
        <v>5</v>
      </c>
      <c r="B50" t="s">
        <v>41</v>
      </c>
      <c r="C50">
        <v>64</v>
      </c>
      <c r="D50" t="s">
        <v>59</v>
      </c>
      <c r="E50" t="s">
        <v>13</v>
      </c>
      <c r="F50" t="s">
        <v>14</v>
      </c>
      <c r="G50">
        <v>15.35873196</v>
      </c>
      <c r="H50" t="s">
        <v>36</v>
      </c>
      <c r="I50">
        <v>2.9333333330000002</v>
      </c>
      <c r="J50">
        <v>18.29206529</v>
      </c>
      <c r="K50" t="s">
        <v>46</v>
      </c>
    </row>
    <row r="51" spans="1:19" x14ac:dyDescent="0.3">
      <c r="A51">
        <v>5</v>
      </c>
      <c r="B51" t="s">
        <v>43</v>
      </c>
      <c r="C51">
        <v>65</v>
      </c>
      <c r="D51" t="s">
        <v>60</v>
      </c>
      <c r="E51" t="s">
        <v>13</v>
      </c>
      <c r="F51" t="s">
        <v>14</v>
      </c>
      <c r="G51">
        <v>15.027934350000001</v>
      </c>
      <c r="H51" t="s">
        <v>36</v>
      </c>
      <c r="I51">
        <v>5.1333333330000004</v>
      </c>
      <c r="J51">
        <v>20.161267680000002</v>
      </c>
      <c r="K51" t="s">
        <v>46</v>
      </c>
    </row>
    <row r="52" spans="1:19" x14ac:dyDescent="0.3">
      <c r="A52">
        <v>5</v>
      </c>
      <c r="B52" t="s">
        <v>18</v>
      </c>
      <c r="C52">
        <v>3</v>
      </c>
      <c r="D52" t="s">
        <v>48</v>
      </c>
      <c r="E52" t="s">
        <v>13</v>
      </c>
      <c r="F52" t="s">
        <v>14</v>
      </c>
      <c r="G52">
        <v>7.0620778800000004</v>
      </c>
      <c r="H52">
        <v>-0.36119578800000002</v>
      </c>
      <c r="I52">
        <v>-4.0333333329999999</v>
      </c>
      <c r="J52">
        <v>2.6675487580000001</v>
      </c>
      <c r="K52" t="s">
        <v>46</v>
      </c>
      <c r="Q52">
        <f>MIN(J52,J62,J72,J82)</f>
        <v>2.6675487580000001</v>
      </c>
      <c r="R52">
        <f>MAX(J52,J62,J72,J82)</f>
        <v>15.846952180000001</v>
      </c>
      <c r="S52">
        <f>R52-Q52</f>
        <v>13.179403422</v>
      </c>
    </row>
    <row r="53" spans="1:19" x14ac:dyDescent="0.3">
      <c r="A53">
        <v>5</v>
      </c>
      <c r="B53" t="s">
        <v>11</v>
      </c>
      <c r="C53">
        <v>1</v>
      </c>
      <c r="D53" t="s">
        <v>45</v>
      </c>
      <c r="E53" t="s">
        <v>13</v>
      </c>
      <c r="F53" t="s">
        <v>14</v>
      </c>
      <c r="G53">
        <v>17.703693149999999</v>
      </c>
      <c r="H53">
        <v>-0.35900589799999999</v>
      </c>
      <c r="I53">
        <v>-9.5333333329999999</v>
      </c>
      <c r="J53">
        <v>7.8113539190000001</v>
      </c>
      <c r="K53" t="s">
        <v>46</v>
      </c>
      <c r="Q53">
        <f t="shared" ref="Q53:Q61" si="3">MIN(J53,J63,J73,J83)</f>
        <v>7.8113539190000001</v>
      </c>
      <c r="R53">
        <f t="shared" ref="R53:R61" si="4">MAX(J53,J63,J73,J83)</f>
        <v>37.8294219</v>
      </c>
      <c r="S53">
        <f t="shared" ref="S53:S61" si="5">R53-Q53</f>
        <v>30.018067981000002</v>
      </c>
    </row>
    <row r="54" spans="1:19" x14ac:dyDescent="0.3">
      <c r="A54">
        <v>5</v>
      </c>
      <c r="B54" t="s">
        <v>16</v>
      </c>
      <c r="C54">
        <v>2</v>
      </c>
      <c r="D54" t="s">
        <v>47</v>
      </c>
      <c r="E54" t="s">
        <v>13</v>
      </c>
      <c r="F54" t="s">
        <v>14</v>
      </c>
      <c r="G54">
        <v>15.68811387</v>
      </c>
      <c r="H54">
        <v>-0.36166125999999998</v>
      </c>
      <c r="I54">
        <v>-8.8000000000000007</v>
      </c>
      <c r="J54">
        <v>6.5264526099999998</v>
      </c>
      <c r="K54" t="s">
        <v>46</v>
      </c>
      <c r="Q54">
        <f t="shared" si="3"/>
        <v>-1.2571613800000001</v>
      </c>
      <c r="R54">
        <f t="shared" si="4"/>
        <v>18.314778950000001</v>
      </c>
      <c r="S54">
        <f t="shared" si="5"/>
        <v>19.57194033</v>
      </c>
    </row>
    <row r="55" spans="1:19" x14ac:dyDescent="0.3">
      <c r="A55">
        <v>5</v>
      </c>
      <c r="B55" t="s">
        <v>20</v>
      </c>
      <c r="C55">
        <v>41</v>
      </c>
      <c r="D55" t="s">
        <v>49</v>
      </c>
      <c r="E55" t="s">
        <v>13</v>
      </c>
      <c r="F55" t="s">
        <v>14</v>
      </c>
      <c r="G55">
        <v>16.755800489999999</v>
      </c>
      <c r="H55">
        <v>-0.35908241299999999</v>
      </c>
      <c r="I55">
        <v>-9.5333333329999999</v>
      </c>
      <c r="J55">
        <v>6.8633847440000002</v>
      </c>
      <c r="K55" t="s">
        <v>46</v>
      </c>
      <c r="Q55">
        <f t="shared" si="3"/>
        <v>6.8633847440000002</v>
      </c>
      <c r="R55">
        <f t="shared" si="4"/>
        <v>38.026270539999999</v>
      </c>
      <c r="S55">
        <f t="shared" si="5"/>
        <v>31.162885795999998</v>
      </c>
    </row>
    <row r="56" spans="1:19" x14ac:dyDescent="0.3">
      <c r="A56">
        <v>5</v>
      </c>
      <c r="B56" t="s">
        <v>22</v>
      </c>
      <c r="C56">
        <v>42</v>
      </c>
      <c r="D56" t="s">
        <v>50</v>
      </c>
      <c r="E56" t="s">
        <v>13</v>
      </c>
      <c r="F56" t="s">
        <v>14</v>
      </c>
      <c r="G56">
        <v>15.000225240000001</v>
      </c>
      <c r="H56">
        <v>-0.35930511900000001</v>
      </c>
      <c r="I56">
        <v>-8.8000000000000007</v>
      </c>
      <c r="J56">
        <v>5.8409201209999999</v>
      </c>
      <c r="K56" t="s">
        <v>46</v>
      </c>
      <c r="Q56">
        <f t="shared" si="3"/>
        <v>5.8409201209999999</v>
      </c>
      <c r="R56">
        <f t="shared" si="4"/>
        <v>38.752392489999998</v>
      </c>
      <c r="S56">
        <f t="shared" si="5"/>
        <v>32.911472368999995</v>
      </c>
    </row>
    <row r="57" spans="1:19" x14ac:dyDescent="0.3">
      <c r="A57">
        <v>5</v>
      </c>
      <c r="B57" t="s">
        <v>24</v>
      </c>
      <c r="C57">
        <v>43</v>
      </c>
      <c r="D57" t="s">
        <v>51</v>
      </c>
      <c r="E57" t="s">
        <v>13</v>
      </c>
      <c r="F57" t="s">
        <v>14</v>
      </c>
      <c r="G57">
        <v>13.500389759999999</v>
      </c>
      <c r="H57">
        <v>-0.35956086500000001</v>
      </c>
      <c r="I57">
        <v>-8.0666666669999998</v>
      </c>
      <c r="J57">
        <v>5.0741622289999997</v>
      </c>
      <c r="K57" t="s">
        <v>46</v>
      </c>
      <c r="Q57">
        <f t="shared" si="3"/>
        <v>5.0741622289999997</v>
      </c>
      <c r="R57">
        <f t="shared" si="4"/>
        <v>40.10009453</v>
      </c>
      <c r="S57">
        <f t="shared" si="5"/>
        <v>35.025932300999997</v>
      </c>
    </row>
    <row r="58" spans="1:19" x14ac:dyDescent="0.3">
      <c r="A58">
        <v>5</v>
      </c>
      <c r="B58" t="s">
        <v>26</v>
      </c>
      <c r="C58">
        <v>44</v>
      </c>
      <c r="D58" t="s">
        <v>52</v>
      </c>
      <c r="E58" t="s">
        <v>13</v>
      </c>
      <c r="F58" t="s">
        <v>14</v>
      </c>
      <c r="G58">
        <v>12.17990631</v>
      </c>
      <c r="H58">
        <v>-0.35986631000000002</v>
      </c>
      <c r="I58">
        <v>-6.9666666670000001</v>
      </c>
      <c r="J58">
        <v>4.8533733339999996</v>
      </c>
      <c r="K58" t="s">
        <v>46</v>
      </c>
      <c r="Q58">
        <f t="shared" si="3"/>
        <v>4.8533733339999996</v>
      </c>
      <c r="R58">
        <f t="shared" si="4"/>
        <v>42.542389659999998</v>
      </c>
      <c r="S58">
        <f t="shared" si="5"/>
        <v>37.689016326000001</v>
      </c>
    </row>
    <row r="59" spans="1:19" x14ac:dyDescent="0.3">
      <c r="A59">
        <v>5</v>
      </c>
      <c r="B59" t="s">
        <v>32</v>
      </c>
      <c r="C59">
        <v>53</v>
      </c>
      <c r="D59" t="s">
        <v>55</v>
      </c>
      <c r="E59" t="s">
        <v>13</v>
      </c>
      <c r="F59" t="s">
        <v>14</v>
      </c>
      <c r="G59">
        <v>22.588801950000001</v>
      </c>
      <c r="H59">
        <v>-0.345120178</v>
      </c>
      <c r="I59">
        <v>-14.66666667</v>
      </c>
      <c r="J59">
        <v>7.5770151050000001</v>
      </c>
      <c r="K59" t="s">
        <v>46</v>
      </c>
      <c r="Q59">
        <f t="shared" si="3"/>
        <v>-6.3895136109999999</v>
      </c>
      <c r="R59">
        <f t="shared" si="4"/>
        <v>23.322684079999998</v>
      </c>
      <c r="S59">
        <f t="shared" si="5"/>
        <v>29.712197691</v>
      </c>
    </row>
    <row r="60" spans="1:19" x14ac:dyDescent="0.3">
      <c r="A60">
        <v>5</v>
      </c>
      <c r="B60" t="s">
        <v>30</v>
      </c>
      <c r="C60">
        <v>52</v>
      </c>
      <c r="D60" t="s">
        <v>54</v>
      </c>
      <c r="E60" t="s">
        <v>13</v>
      </c>
      <c r="F60" t="s">
        <v>14</v>
      </c>
      <c r="G60">
        <v>19.857543419999999</v>
      </c>
      <c r="H60">
        <v>-0.35386403399999999</v>
      </c>
      <c r="I60">
        <v>-12.46666667</v>
      </c>
      <c r="J60">
        <v>7.0370127189999998</v>
      </c>
      <c r="K60" t="s">
        <v>46</v>
      </c>
      <c r="Q60">
        <f t="shared" si="3"/>
        <v>-6.5265672669999999</v>
      </c>
      <c r="R60">
        <f t="shared" si="4"/>
        <v>25.14298389</v>
      </c>
      <c r="S60">
        <f t="shared" si="5"/>
        <v>31.669551157000001</v>
      </c>
    </row>
    <row r="61" spans="1:19" x14ac:dyDescent="0.3">
      <c r="A61">
        <v>5</v>
      </c>
      <c r="B61" t="s">
        <v>28</v>
      </c>
      <c r="C61">
        <v>51</v>
      </c>
      <c r="D61" t="s">
        <v>53</v>
      </c>
      <c r="E61" t="s">
        <v>13</v>
      </c>
      <c r="F61" t="s">
        <v>14</v>
      </c>
      <c r="G61">
        <v>18.42837282</v>
      </c>
      <c r="H61">
        <v>-0.35774878900000001</v>
      </c>
      <c r="I61">
        <v>-11.366666670000001</v>
      </c>
      <c r="J61">
        <v>6.7039573639999999</v>
      </c>
      <c r="K61" t="s">
        <v>46</v>
      </c>
      <c r="Q61">
        <f t="shared" si="3"/>
        <v>0.84284004400000001</v>
      </c>
      <c r="R61">
        <f t="shared" si="4"/>
        <v>32.638940779999999</v>
      </c>
      <c r="S61">
        <f t="shared" si="5"/>
        <v>31.796100736</v>
      </c>
    </row>
    <row r="62" spans="1:19" x14ac:dyDescent="0.3">
      <c r="A62">
        <v>5</v>
      </c>
      <c r="B62" t="s">
        <v>18</v>
      </c>
      <c r="C62">
        <v>3</v>
      </c>
      <c r="D62" t="s">
        <v>48</v>
      </c>
      <c r="E62" t="s">
        <v>61</v>
      </c>
      <c r="F62" t="s">
        <v>14</v>
      </c>
      <c r="G62">
        <v>8.1414813049999992</v>
      </c>
      <c r="H62">
        <v>-0.36119578800000002</v>
      </c>
      <c r="I62">
        <v>8.0666666669999998</v>
      </c>
      <c r="J62">
        <v>15.846952180000001</v>
      </c>
      <c r="K62" t="s">
        <v>46</v>
      </c>
      <c r="M62">
        <f>MIN(J62:J71)</f>
        <v>-6.5265672669999999</v>
      </c>
      <c r="N62">
        <f>MAX(J62:J71)</f>
        <v>15.846952180000001</v>
      </c>
      <c r="O62">
        <f>N62-M62</f>
        <v>22.373519447</v>
      </c>
    </row>
    <row r="63" spans="1:19" x14ac:dyDescent="0.3">
      <c r="A63">
        <v>5</v>
      </c>
      <c r="B63" t="s">
        <v>11</v>
      </c>
      <c r="C63">
        <v>1</v>
      </c>
      <c r="D63" t="s">
        <v>45</v>
      </c>
      <c r="E63" t="s">
        <v>61</v>
      </c>
      <c r="F63" t="s">
        <v>14</v>
      </c>
      <c r="G63">
        <v>11.25494563</v>
      </c>
      <c r="H63">
        <v>-0.35900589799999999</v>
      </c>
      <c r="I63">
        <v>-1.1000000000000001</v>
      </c>
      <c r="J63">
        <v>9.7959397320000008</v>
      </c>
      <c r="K63" t="s">
        <v>46</v>
      </c>
    </row>
    <row r="64" spans="1:19" x14ac:dyDescent="0.3">
      <c r="A64">
        <v>5</v>
      </c>
      <c r="B64" t="s">
        <v>16</v>
      </c>
      <c r="C64">
        <v>2</v>
      </c>
      <c r="D64" t="s">
        <v>47</v>
      </c>
      <c r="E64" t="s">
        <v>61</v>
      </c>
      <c r="F64" t="s">
        <v>14</v>
      </c>
      <c r="G64">
        <v>8.271166547</v>
      </c>
      <c r="H64">
        <v>-0.36166125999999998</v>
      </c>
      <c r="I64">
        <v>-9.1666666669999994</v>
      </c>
      <c r="J64">
        <v>-1.2571613800000001</v>
      </c>
      <c r="K64" t="s">
        <v>46</v>
      </c>
    </row>
    <row r="65" spans="1:15" x14ac:dyDescent="0.3">
      <c r="A65">
        <v>5</v>
      </c>
      <c r="B65" t="s">
        <v>20</v>
      </c>
      <c r="C65">
        <v>41</v>
      </c>
      <c r="D65" t="s">
        <v>49</v>
      </c>
      <c r="E65" t="s">
        <v>61</v>
      </c>
      <c r="F65" t="s">
        <v>14</v>
      </c>
      <c r="G65">
        <v>10.81633792</v>
      </c>
      <c r="H65">
        <v>-0.35908241299999999</v>
      </c>
      <c r="I65">
        <v>-0.73333333300000003</v>
      </c>
      <c r="J65">
        <v>9.723922172</v>
      </c>
      <c r="K65" t="s">
        <v>46</v>
      </c>
    </row>
    <row r="66" spans="1:15" x14ac:dyDescent="0.3">
      <c r="A66">
        <v>5</v>
      </c>
      <c r="B66" t="s">
        <v>22</v>
      </c>
      <c r="C66">
        <v>42</v>
      </c>
      <c r="D66" t="s">
        <v>50</v>
      </c>
      <c r="E66" t="s">
        <v>61</v>
      </c>
      <c r="F66" t="s">
        <v>14</v>
      </c>
      <c r="G66">
        <v>9.9182533589999995</v>
      </c>
      <c r="H66">
        <v>-0.35930511900000001</v>
      </c>
      <c r="I66">
        <v>0</v>
      </c>
      <c r="J66">
        <v>9.5589482409999995</v>
      </c>
      <c r="K66" t="s">
        <v>46</v>
      </c>
    </row>
    <row r="67" spans="1:15" x14ac:dyDescent="0.3">
      <c r="A67">
        <v>5</v>
      </c>
      <c r="B67" t="s">
        <v>24</v>
      </c>
      <c r="C67">
        <v>43</v>
      </c>
      <c r="D67" t="s">
        <v>51</v>
      </c>
      <c r="E67" t="s">
        <v>61</v>
      </c>
      <c r="F67" t="s">
        <v>14</v>
      </c>
      <c r="G67">
        <v>9.0346553150000002</v>
      </c>
      <c r="H67">
        <v>-0.35956086500000001</v>
      </c>
      <c r="I67">
        <v>1.4666666669999999</v>
      </c>
      <c r="J67">
        <v>10.14176112</v>
      </c>
      <c r="K67" t="s">
        <v>46</v>
      </c>
    </row>
    <row r="68" spans="1:15" x14ac:dyDescent="0.3">
      <c r="A68">
        <v>5</v>
      </c>
      <c r="B68" t="s">
        <v>26</v>
      </c>
      <c r="C68">
        <v>44</v>
      </c>
      <c r="D68" t="s">
        <v>52</v>
      </c>
      <c r="E68" t="s">
        <v>61</v>
      </c>
      <c r="F68" t="s">
        <v>14</v>
      </c>
      <c r="G68">
        <v>8.1619692300000004</v>
      </c>
      <c r="H68">
        <v>-0.35986631000000002</v>
      </c>
      <c r="I68">
        <v>2.5666666669999998</v>
      </c>
      <c r="J68">
        <v>10.368769589999999</v>
      </c>
      <c r="K68" t="s">
        <v>46</v>
      </c>
    </row>
    <row r="69" spans="1:15" x14ac:dyDescent="0.3">
      <c r="A69">
        <v>5</v>
      </c>
      <c r="B69" t="s">
        <v>32</v>
      </c>
      <c r="C69">
        <v>53</v>
      </c>
      <c r="D69" t="s">
        <v>55</v>
      </c>
      <c r="E69" t="s">
        <v>61</v>
      </c>
      <c r="F69" t="s">
        <v>14</v>
      </c>
      <c r="G69">
        <v>11.92227323</v>
      </c>
      <c r="H69">
        <v>-0.345120178</v>
      </c>
      <c r="I69">
        <v>-17.966666669999999</v>
      </c>
      <c r="J69">
        <v>-6.3895136109999999</v>
      </c>
      <c r="K69" t="s">
        <v>46</v>
      </c>
    </row>
    <row r="70" spans="1:15" x14ac:dyDescent="0.3">
      <c r="A70">
        <v>5</v>
      </c>
      <c r="B70" t="s">
        <v>30</v>
      </c>
      <c r="C70">
        <v>52</v>
      </c>
      <c r="D70" t="s">
        <v>54</v>
      </c>
      <c r="E70" t="s">
        <v>61</v>
      </c>
      <c r="F70" t="s">
        <v>14</v>
      </c>
      <c r="G70">
        <v>11.42729677</v>
      </c>
      <c r="H70">
        <v>-0.35386403399999999</v>
      </c>
      <c r="I70">
        <v>-17.600000000000001</v>
      </c>
      <c r="J70">
        <v>-6.5265672669999999</v>
      </c>
      <c r="K70" t="s">
        <v>46</v>
      </c>
    </row>
    <row r="71" spans="1:15" x14ac:dyDescent="0.3">
      <c r="A71">
        <v>5</v>
      </c>
      <c r="B71" t="s">
        <v>28</v>
      </c>
      <c r="C71">
        <v>51</v>
      </c>
      <c r="D71" t="s">
        <v>53</v>
      </c>
      <c r="E71" t="s">
        <v>61</v>
      </c>
      <c r="F71" t="s">
        <v>14</v>
      </c>
      <c r="G71">
        <v>11.4672555</v>
      </c>
      <c r="H71">
        <v>-0.35774878900000001</v>
      </c>
      <c r="I71">
        <v>-10.266666669999999</v>
      </c>
      <c r="J71">
        <v>0.84284004400000001</v>
      </c>
      <c r="K71" t="s">
        <v>46</v>
      </c>
    </row>
    <row r="72" spans="1:15" x14ac:dyDescent="0.3">
      <c r="A72">
        <v>5</v>
      </c>
      <c r="B72" t="s">
        <v>18</v>
      </c>
      <c r="C72">
        <v>3</v>
      </c>
      <c r="D72" t="s">
        <v>48</v>
      </c>
      <c r="E72" t="s">
        <v>62</v>
      </c>
      <c r="F72" t="s">
        <v>14</v>
      </c>
      <c r="G72">
        <v>7.6017795929999998</v>
      </c>
      <c r="H72">
        <v>-0.36119578800000002</v>
      </c>
      <c r="I72">
        <v>7.7030997220000001</v>
      </c>
      <c r="J72">
        <v>14.943683529999999</v>
      </c>
      <c r="K72" t="s">
        <v>46</v>
      </c>
      <c r="M72">
        <f>MIN(J72:J81)</f>
        <v>14.943683529999999</v>
      </c>
      <c r="N72">
        <f>MAX(J72:J81)</f>
        <v>42.542389659999998</v>
      </c>
      <c r="O72">
        <f>N72-M72</f>
        <v>27.598706129999997</v>
      </c>
    </row>
    <row r="73" spans="1:15" x14ac:dyDescent="0.3">
      <c r="A73">
        <v>5</v>
      </c>
      <c r="B73" t="s">
        <v>11</v>
      </c>
      <c r="C73">
        <v>1</v>
      </c>
      <c r="D73" t="s">
        <v>45</v>
      </c>
      <c r="E73" t="s">
        <v>62</v>
      </c>
      <c r="F73" t="s">
        <v>14</v>
      </c>
      <c r="G73">
        <v>14.479319390000001</v>
      </c>
      <c r="H73">
        <v>-0.35900589799999999</v>
      </c>
      <c r="I73">
        <v>23.709108409999999</v>
      </c>
      <c r="J73">
        <v>37.8294219</v>
      </c>
      <c r="K73" t="s">
        <v>46</v>
      </c>
    </row>
    <row r="74" spans="1:15" x14ac:dyDescent="0.3">
      <c r="A74">
        <v>5</v>
      </c>
      <c r="B74" t="s">
        <v>16</v>
      </c>
      <c r="C74">
        <v>2</v>
      </c>
      <c r="D74" t="s">
        <v>47</v>
      </c>
      <c r="E74" t="s">
        <v>62</v>
      </c>
      <c r="F74" t="s">
        <v>14</v>
      </c>
      <c r="G74">
        <v>11.979640209999999</v>
      </c>
      <c r="H74">
        <v>-0.36166125999999998</v>
      </c>
      <c r="I74">
        <v>6.2699682220000001</v>
      </c>
      <c r="J74">
        <v>17.88794717</v>
      </c>
      <c r="K74" t="s">
        <v>46</v>
      </c>
    </row>
    <row r="75" spans="1:15" x14ac:dyDescent="0.3">
      <c r="A75">
        <v>5</v>
      </c>
      <c r="B75" t="s">
        <v>20</v>
      </c>
      <c r="C75">
        <v>41</v>
      </c>
      <c r="D75" t="s">
        <v>49</v>
      </c>
      <c r="E75" t="s">
        <v>62</v>
      </c>
      <c r="F75" t="s">
        <v>14</v>
      </c>
      <c r="G75">
        <v>13.7860692</v>
      </c>
      <c r="H75">
        <v>-0.35908241299999999</v>
      </c>
      <c r="I75">
        <v>24.599283750000001</v>
      </c>
      <c r="J75">
        <v>38.026270539999999</v>
      </c>
      <c r="K75" t="s">
        <v>46</v>
      </c>
    </row>
    <row r="76" spans="1:15" x14ac:dyDescent="0.3">
      <c r="A76">
        <v>5</v>
      </c>
      <c r="B76" t="s">
        <v>22</v>
      </c>
      <c r="C76">
        <v>42</v>
      </c>
      <c r="D76" t="s">
        <v>50</v>
      </c>
      <c r="E76" t="s">
        <v>62</v>
      </c>
      <c r="F76" t="s">
        <v>14</v>
      </c>
      <c r="G76">
        <v>12.4592393</v>
      </c>
      <c r="H76">
        <v>-0.35930511900000001</v>
      </c>
      <c r="I76">
        <v>26.65245831</v>
      </c>
      <c r="J76">
        <v>38.752392489999998</v>
      </c>
      <c r="K76" t="s">
        <v>46</v>
      </c>
    </row>
    <row r="77" spans="1:15" x14ac:dyDescent="0.3">
      <c r="A77">
        <v>5</v>
      </c>
      <c r="B77" t="s">
        <v>24</v>
      </c>
      <c r="C77">
        <v>43</v>
      </c>
      <c r="D77" t="s">
        <v>51</v>
      </c>
      <c r="E77" t="s">
        <v>62</v>
      </c>
      <c r="F77" t="s">
        <v>14</v>
      </c>
      <c r="G77">
        <v>11.26752254</v>
      </c>
      <c r="H77">
        <v>-0.35956086500000001</v>
      </c>
      <c r="I77">
        <v>29.19213285</v>
      </c>
      <c r="J77">
        <v>40.10009453</v>
      </c>
      <c r="K77" t="s">
        <v>46</v>
      </c>
    </row>
    <row r="78" spans="1:15" x14ac:dyDescent="0.3">
      <c r="A78">
        <v>5</v>
      </c>
      <c r="B78" t="s">
        <v>26</v>
      </c>
      <c r="C78">
        <v>44</v>
      </c>
      <c r="D78" t="s">
        <v>52</v>
      </c>
      <c r="E78" t="s">
        <v>62</v>
      </c>
      <c r="F78" t="s">
        <v>14</v>
      </c>
      <c r="G78">
        <v>10.17093777</v>
      </c>
      <c r="H78">
        <v>-0.35986631000000002</v>
      </c>
      <c r="I78">
        <v>32.731318199999997</v>
      </c>
      <c r="J78">
        <v>42.542389659999998</v>
      </c>
      <c r="K78" t="s">
        <v>46</v>
      </c>
    </row>
    <row r="79" spans="1:15" x14ac:dyDescent="0.3">
      <c r="A79">
        <v>5</v>
      </c>
      <c r="B79" t="s">
        <v>32</v>
      </c>
      <c r="C79">
        <v>53</v>
      </c>
      <c r="D79" t="s">
        <v>55</v>
      </c>
      <c r="E79" t="s">
        <v>62</v>
      </c>
      <c r="F79" t="s">
        <v>14</v>
      </c>
      <c r="G79">
        <v>17.255537589999999</v>
      </c>
      <c r="H79">
        <v>-0.345120178</v>
      </c>
      <c r="I79">
        <v>0.13237649300000001</v>
      </c>
      <c r="J79">
        <v>17.04279391</v>
      </c>
      <c r="K79" t="s">
        <v>46</v>
      </c>
    </row>
    <row r="80" spans="1:15" x14ac:dyDescent="0.3">
      <c r="A80">
        <v>5</v>
      </c>
      <c r="B80" t="s">
        <v>30</v>
      </c>
      <c r="C80">
        <v>52</v>
      </c>
      <c r="D80" t="s">
        <v>54</v>
      </c>
      <c r="E80" t="s">
        <v>62</v>
      </c>
      <c r="F80" t="s">
        <v>14</v>
      </c>
      <c r="G80">
        <v>15.64242009</v>
      </c>
      <c r="H80">
        <v>-0.35386403399999999</v>
      </c>
      <c r="I80">
        <v>9.8544278330000008</v>
      </c>
      <c r="J80">
        <v>25.14298389</v>
      </c>
      <c r="K80" t="s">
        <v>46</v>
      </c>
    </row>
    <row r="81" spans="1:15" x14ac:dyDescent="0.3">
      <c r="A81">
        <v>5</v>
      </c>
      <c r="B81" t="s">
        <v>28</v>
      </c>
      <c r="C81">
        <v>51</v>
      </c>
      <c r="D81" t="s">
        <v>53</v>
      </c>
      <c r="E81" t="s">
        <v>62</v>
      </c>
      <c r="F81" t="s">
        <v>14</v>
      </c>
      <c r="G81">
        <v>14.94781416</v>
      </c>
      <c r="H81">
        <v>-0.35774878900000001</v>
      </c>
      <c r="I81">
        <v>18.048875410000001</v>
      </c>
      <c r="J81">
        <v>32.638940779999999</v>
      </c>
      <c r="K81" t="s">
        <v>46</v>
      </c>
    </row>
    <row r="82" spans="1:15" x14ac:dyDescent="0.3">
      <c r="A82">
        <v>5</v>
      </c>
      <c r="B82" t="s">
        <v>18</v>
      </c>
      <c r="C82">
        <v>3</v>
      </c>
      <c r="D82" t="s">
        <v>48</v>
      </c>
      <c r="E82" t="s">
        <v>63</v>
      </c>
      <c r="F82" t="s">
        <v>14</v>
      </c>
      <c r="G82">
        <v>7.6017795929999998</v>
      </c>
      <c r="H82">
        <v>-0.36119578800000002</v>
      </c>
      <c r="I82">
        <v>8.1366999999999994</v>
      </c>
      <c r="J82">
        <v>15.377283800000001</v>
      </c>
      <c r="K82" t="s">
        <v>46</v>
      </c>
      <c r="M82">
        <f>MIN(J82:J91)</f>
        <v>15.377283800000001</v>
      </c>
      <c r="N82">
        <f>MAX(J82:J91)</f>
        <v>23.322684079999998</v>
      </c>
      <c r="O82">
        <f>N82-M82</f>
        <v>7.9454002799999977</v>
      </c>
    </row>
    <row r="83" spans="1:15" x14ac:dyDescent="0.3">
      <c r="A83">
        <v>5</v>
      </c>
      <c r="B83" t="s">
        <v>11</v>
      </c>
      <c r="C83">
        <v>1</v>
      </c>
      <c r="D83" t="s">
        <v>45</v>
      </c>
      <c r="E83" t="s">
        <v>63</v>
      </c>
      <c r="F83" t="s">
        <v>14</v>
      </c>
      <c r="G83">
        <v>14.479319390000001</v>
      </c>
      <c r="H83">
        <v>-0.35900589799999999</v>
      </c>
      <c r="I83">
        <v>7.9482333330000001</v>
      </c>
      <c r="J83">
        <v>22.068546829999999</v>
      </c>
      <c r="K83" t="s">
        <v>46</v>
      </c>
    </row>
    <row r="84" spans="1:15" x14ac:dyDescent="0.3">
      <c r="A84">
        <v>5</v>
      </c>
      <c r="B84" t="s">
        <v>16</v>
      </c>
      <c r="C84">
        <v>2</v>
      </c>
      <c r="D84" t="s">
        <v>47</v>
      </c>
      <c r="E84" t="s">
        <v>63</v>
      </c>
      <c r="F84" t="s">
        <v>14</v>
      </c>
      <c r="G84">
        <v>11.979640209999999</v>
      </c>
      <c r="H84">
        <v>-0.36166125999999998</v>
      </c>
      <c r="I84">
        <v>6.6967999999999996</v>
      </c>
      <c r="J84">
        <v>18.314778950000001</v>
      </c>
      <c r="K84" t="s">
        <v>46</v>
      </c>
    </row>
    <row r="85" spans="1:15" x14ac:dyDescent="0.3">
      <c r="A85">
        <v>5</v>
      </c>
      <c r="B85" t="s">
        <v>20</v>
      </c>
      <c r="C85">
        <v>41</v>
      </c>
      <c r="D85" t="s">
        <v>49</v>
      </c>
      <c r="E85" t="s">
        <v>63</v>
      </c>
      <c r="F85" t="s">
        <v>14</v>
      </c>
      <c r="G85">
        <v>13.7860692</v>
      </c>
      <c r="H85">
        <v>-0.35908241299999999</v>
      </c>
      <c r="I85">
        <v>8.1491666669999994</v>
      </c>
      <c r="J85">
        <v>21.57615346</v>
      </c>
      <c r="K85" t="s">
        <v>46</v>
      </c>
    </row>
    <row r="86" spans="1:15" x14ac:dyDescent="0.3">
      <c r="A86">
        <v>5</v>
      </c>
      <c r="B86" t="s">
        <v>22</v>
      </c>
      <c r="C86">
        <v>42</v>
      </c>
      <c r="D86" t="s">
        <v>50</v>
      </c>
      <c r="E86" t="s">
        <v>63</v>
      </c>
      <c r="F86" t="s">
        <v>14</v>
      </c>
      <c r="G86">
        <v>12.4592393</v>
      </c>
      <c r="H86">
        <v>-0.35930511900000001</v>
      </c>
      <c r="I86">
        <v>8.5836666669999993</v>
      </c>
      <c r="J86">
        <v>20.683600850000001</v>
      </c>
      <c r="K86" t="s">
        <v>46</v>
      </c>
    </row>
    <row r="87" spans="1:15" x14ac:dyDescent="0.3">
      <c r="A87">
        <v>5</v>
      </c>
      <c r="B87" t="s">
        <v>24</v>
      </c>
      <c r="C87">
        <v>43</v>
      </c>
      <c r="D87" t="s">
        <v>51</v>
      </c>
      <c r="E87" t="s">
        <v>63</v>
      </c>
      <c r="F87" t="s">
        <v>14</v>
      </c>
      <c r="G87">
        <v>11.26752254</v>
      </c>
      <c r="H87">
        <v>-0.35956086500000001</v>
      </c>
      <c r="I87">
        <v>9.1864666669999995</v>
      </c>
      <c r="J87">
        <v>20.09442834</v>
      </c>
      <c r="K87" t="s">
        <v>46</v>
      </c>
    </row>
    <row r="88" spans="1:15" x14ac:dyDescent="0.3">
      <c r="A88">
        <v>5</v>
      </c>
      <c r="B88" t="s">
        <v>26</v>
      </c>
      <c r="C88">
        <v>44</v>
      </c>
      <c r="D88" t="s">
        <v>52</v>
      </c>
      <c r="E88" t="s">
        <v>63</v>
      </c>
      <c r="F88" t="s">
        <v>14</v>
      </c>
      <c r="G88">
        <v>10.17093777</v>
      </c>
      <c r="H88">
        <v>-0.35986631000000002</v>
      </c>
      <c r="I88">
        <v>9.8446333330000009</v>
      </c>
      <c r="J88">
        <v>19.655704790000001</v>
      </c>
      <c r="K88" t="s">
        <v>46</v>
      </c>
    </row>
    <row r="89" spans="1:15" x14ac:dyDescent="0.3">
      <c r="A89">
        <v>5</v>
      </c>
      <c r="B89" t="s">
        <v>32</v>
      </c>
      <c r="C89">
        <v>53</v>
      </c>
      <c r="D89" t="s">
        <v>55</v>
      </c>
      <c r="E89" t="s">
        <v>63</v>
      </c>
      <c r="F89" t="s">
        <v>14</v>
      </c>
      <c r="G89">
        <v>17.255537589999999</v>
      </c>
      <c r="H89">
        <v>-0.345120178</v>
      </c>
      <c r="I89">
        <v>6.4122666669999999</v>
      </c>
      <c r="J89">
        <v>23.322684079999998</v>
      </c>
      <c r="K89" t="s">
        <v>46</v>
      </c>
    </row>
    <row r="90" spans="1:15" x14ac:dyDescent="0.3">
      <c r="A90">
        <v>5</v>
      </c>
      <c r="B90" t="s">
        <v>30</v>
      </c>
      <c r="C90">
        <v>52</v>
      </c>
      <c r="D90" t="s">
        <v>54</v>
      </c>
      <c r="E90" t="s">
        <v>63</v>
      </c>
      <c r="F90" t="s">
        <v>14</v>
      </c>
      <c r="G90">
        <v>15.64242009</v>
      </c>
      <c r="H90">
        <v>-0.35386403399999999</v>
      </c>
      <c r="I90">
        <v>6.9564000000000004</v>
      </c>
      <c r="J90">
        <v>22.24495606</v>
      </c>
      <c r="K90" t="s">
        <v>46</v>
      </c>
    </row>
    <row r="91" spans="1:15" x14ac:dyDescent="0.3">
      <c r="A91">
        <v>5</v>
      </c>
      <c r="B91" t="s">
        <v>28</v>
      </c>
      <c r="C91">
        <v>51</v>
      </c>
      <c r="D91" t="s">
        <v>53</v>
      </c>
      <c r="E91" t="s">
        <v>63</v>
      </c>
      <c r="F91" t="s">
        <v>14</v>
      </c>
      <c r="G91">
        <v>14.94781416</v>
      </c>
      <c r="H91">
        <v>-0.35774878900000001</v>
      </c>
      <c r="I91">
        <v>7.4931999999999999</v>
      </c>
      <c r="J91">
        <v>22.083265369999999</v>
      </c>
      <c r="K91" t="s">
        <v>46</v>
      </c>
    </row>
    <row r="92" spans="1:15" x14ac:dyDescent="0.3">
      <c r="A92">
        <v>1</v>
      </c>
      <c r="B92" t="s">
        <v>34</v>
      </c>
      <c r="C92">
        <v>61</v>
      </c>
      <c r="D92" t="s">
        <v>35</v>
      </c>
      <c r="E92" t="s">
        <v>13</v>
      </c>
      <c r="F92" t="s">
        <v>64</v>
      </c>
      <c r="G92">
        <v>5.6520406799999998</v>
      </c>
      <c r="H92" t="s">
        <v>36</v>
      </c>
      <c r="I92">
        <v>2.9333333333333398</v>
      </c>
      <c r="J92">
        <v>8.5853740133333396</v>
      </c>
      <c r="K92" t="s">
        <v>15</v>
      </c>
      <c r="M92">
        <f>MIN(J92:J109)</f>
        <v>3.1111325234399998</v>
      </c>
      <c r="N92">
        <f>MAX(J92:J109)</f>
        <v>19.59965579</v>
      </c>
      <c r="O92">
        <f>N92-M92</f>
        <v>16.488523266560001</v>
      </c>
    </row>
    <row r="93" spans="1:15" x14ac:dyDescent="0.3">
      <c r="A93">
        <v>1</v>
      </c>
      <c r="B93" t="s">
        <v>37</v>
      </c>
      <c r="C93">
        <v>62</v>
      </c>
      <c r="D93" t="s">
        <v>38</v>
      </c>
      <c r="E93" t="s">
        <v>13</v>
      </c>
      <c r="F93" t="s">
        <v>64</v>
      </c>
      <c r="G93">
        <v>5.5997241300000002</v>
      </c>
      <c r="H93" t="s">
        <v>36</v>
      </c>
      <c r="I93">
        <v>5.8666666666666698</v>
      </c>
      <c r="J93">
        <v>11.466390796666699</v>
      </c>
      <c r="K93" t="s">
        <v>15</v>
      </c>
    </row>
    <row r="94" spans="1:15" x14ac:dyDescent="0.3">
      <c r="A94">
        <v>1</v>
      </c>
      <c r="B94" t="s">
        <v>39</v>
      </c>
      <c r="C94">
        <v>63</v>
      </c>
      <c r="D94" t="s">
        <v>40</v>
      </c>
      <c r="E94" t="s">
        <v>13</v>
      </c>
      <c r="F94" t="s">
        <v>64</v>
      </c>
      <c r="G94">
        <v>5.4889263000000001</v>
      </c>
      <c r="H94" t="s">
        <v>36</v>
      </c>
      <c r="I94">
        <v>8.43333333333333</v>
      </c>
      <c r="J94">
        <v>13.922259633333301</v>
      </c>
      <c r="K94" t="s">
        <v>15</v>
      </c>
    </row>
    <row r="95" spans="1:15" x14ac:dyDescent="0.3">
      <c r="A95">
        <v>1</v>
      </c>
      <c r="B95" t="s">
        <v>41</v>
      </c>
      <c r="C95">
        <v>64</v>
      </c>
      <c r="D95" t="s">
        <v>42</v>
      </c>
      <c r="E95" t="s">
        <v>13</v>
      </c>
      <c r="F95" t="s">
        <v>64</v>
      </c>
      <c r="G95">
        <v>5.3830019099999999</v>
      </c>
      <c r="H95" t="s">
        <v>36</v>
      </c>
      <c r="I95">
        <v>10.633333333333301</v>
      </c>
      <c r="J95">
        <v>16.016335243333302</v>
      </c>
      <c r="K95" t="s">
        <v>15</v>
      </c>
    </row>
    <row r="96" spans="1:15" x14ac:dyDescent="0.3">
      <c r="A96">
        <v>1</v>
      </c>
      <c r="B96" t="s">
        <v>43</v>
      </c>
      <c r="C96">
        <v>65</v>
      </c>
      <c r="D96" t="s">
        <v>44</v>
      </c>
      <c r="E96" t="s">
        <v>13</v>
      </c>
      <c r="F96" t="s">
        <v>64</v>
      </c>
      <c r="G96">
        <v>5.2996557900000001</v>
      </c>
      <c r="H96" t="s">
        <v>36</v>
      </c>
      <c r="I96">
        <v>14.3</v>
      </c>
      <c r="J96">
        <v>19.59965579</v>
      </c>
      <c r="K96" t="s">
        <v>15</v>
      </c>
    </row>
    <row r="97" spans="1:19" x14ac:dyDescent="0.3">
      <c r="A97">
        <v>1</v>
      </c>
      <c r="B97" t="s">
        <v>18</v>
      </c>
      <c r="C97">
        <v>3</v>
      </c>
      <c r="D97" t="s">
        <v>19</v>
      </c>
      <c r="E97" t="s">
        <v>13</v>
      </c>
      <c r="F97" t="s">
        <v>64</v>
      </c>
      <c r="G97">
        <v>5.42331933</v>
      </c>
      <c r="H97">
        <v>-0.60621755328000004</v>
      </c>
      <c r="I97">
        <v>0</v>
      </c>
      <c r="J97">
        <v>4.8171017767200004</v>
      </c>
      <c r="K97" t="s">
        <v>15</v>
      </c>
      <c r="Q97">
        <f>MIN(J97,J110,J123,J136)</f>
        <v>-2.0301883858133301</v>
      </c>
      <c r="R97">
        <f>MAX(J97,J110,J123,J136)</f>
        <v>4.8171017767200004</v>
      </c>
      <c r="S97">
        <f>R97-Q97</f>
        <v>6.84729016253333</v>
      </c>
    </row>
    <row r="98" spans="1:19" x14ac:dyDescent="0.3">
      <c r="A98">
        <v>1</v>
      </c>
      <c r="B98" t="s">
        <v>73</v>
      </c>
      <c r="C98">
        <v>8</v>
      </c>
      <c r="D98" t="s">
        <v>74</v>
      </c>
      <c r="E98" t="s">
        <v>13</v>
      </c>
      <c r="F98" t="s">
        <v>64</v>
      </c>
      <c r="G98">
        <v>5.5351381799999997</v>
      </c>
      <c r="H98">
        <v>-0.57485415485879998</v>
      </c>
      <c r="I98">
        <v>-0.73333333333333295</v>
      </c>
      <c r="J98">
        <v>4.2269506918078701</v>
      </c>
      <c r="K98" t="s">
        <v>15</v>
      </c>
      <c r="Q98">
        <f t="shared" ref="Q98:Q109" si="6">MIN(J98,J111,J124,J137)</f>
        <v>-14.635406600358801</v>
      </c>
      <c r="R98">
        <f t="shared" ref="R98:R109" si="7">MAX(J98,J111,J124,J137)</f>
        <v>6.91279210793315</v>
      </c>
      <c r="S98">
        <f t="shared" ref="S98:S109" si="8">R98-Q98</f>
        <v>21.548198708291949</v>
      </c>
    </row>
    <row r="99" spans="1:19" x14ac:dyDescent="0.3">
      <c r="A99">
        <v>1</v>
      </c>
      <c r="B99" t="s">
        <v>71</v>
      </c>
      <c r="C99">
        <v>7</v>
      </c>
      <c r="D99" t="s">
        <v>72</v>
      </c>
      <c r="E99" t="s">
        <v>13</v>
      </c>
      <c r="F99" t="s">
        <v>64</v>
      </c>
      <c r="G99">
        <v>5.5102347299999996</v>
      </c>
      <c r="H99">
        <v>-0.58062310271999995</v>
      </c>
      <c r="I99">
        <v>-1.4666666666666699</v>
      </c>
      <c r="J99">
        <v>3.46294496061333</v>
      </c>
      <c r="K99" t="s">
        <v>15</v>
      </c>
      <c r="Q99">
        <f t="shared" si="6"/>
        <v>3.46294496061333</v>
      </c>
      <c r="R99">
        <f t="shared" si="7"/>
        <v>12.1517986853935</v>
      </c>
      <c r="S99">
        <f t="shared" si="8"/>
        <v>8.68885372478017</v>
      </c>
    </row>
    <row r="100" spans="1:19" x14ac:dyDescent="0.3">
      <c r="A100">
        <v>1</v>
      </c>
      <c r="B100" t="s">
        <v>20</v>
      </c>
      <c r="C100">
        <v>41</v>
      </c>
      <c r="D100" t="s">
        <v>21</v>
      </c>
      <c r="E100" t="s">
        <v>13</v>
      </c>
      <c r="F100" t="s">
        <v>64</v>
      </c>
      <c r="G100">
        <v>7.6837331999999998</v>
      </c>
      <c r="H100">
        <v>-0.57319241903999996</v>
      </c>
      <c r="I100">
        <v>0</v>
      </c>
      <c r="J100">
        <v>7.1105407809600001</v>
      </c>
      <c r="K100" t="s">
        <v>15</v>
      </c>
      <c r="Q100">
        <f t="shared" si="6"/>
        <v>3.6688694926666897E-2</v>
      </c>
      <c r="R100">
        <f t="shared" si="7"/>
        <v>7.1105407809600001</v>
      </c>
      <c r="S100">
        <f t="shared" si="8"/>
        <v>7.0738520860333329</v>
      </c>
    </row>
    <row r="101" spans="1:19" x14ac:dyDescent="0.3">
      <c r="A101">
        <v>1</v>
      </c>
      <c r="B101" t="s">
        <v>22</v>
      </c>
      <c r="C101">
        <v>42</v>
      </c>
      <c r="D101" t="s">
        <v>23</v>
      </c>
      <c r="E101" t="s">
        <v>13</v>
      </c>
      <c r="F101" t="s">
        <v>64</v>
      </c>
      <c r="G101">
        <v>7.2602630100000001</v>
      </c>
      <c r="H101">
        <v>-0.57549141000000004</v>
      </c>
      <c r="I101">
        <v>0</v>
      </c>
      <c r="J101">
        <v>6.6847716000000004</v>
      </c>
      <c r="K101" t="s">
        <v>15</v>
      </c>
      <c r="Q101">
        <f t="shared" si="6"/>
        <v>1.0247793459666601</v>
      </c>
      <c r="R101">
        <f t="shared" si="7"/>
        <v>7.2725275516506498</v>
      </c>
      <c r="S101">
        <f t="shared" si="8"/>
        <v>6.2477482056839895</v>
      </c>
    </row>
    <row r="102" spans="1:19" x14ac:dyDescent="0.3">
      <c r="A102">
        <v>1</v>
      </c>
      <c r="B102" t="s">
        <v>24</v>
      </c>
      <c r="C102">
        <v>43</v>
      </c>
      <c r="D102" t="s">
        <v>25</v>
      </c>
      <c r="E102" t="s">
        <v>13</v>
      </c>
      <c r="F102" t="s">
        <v>64</v>
      </c>
      <c r="G102">
        <v>6.8530176000000003</v>
      </c>
      <c r="H102">
        <v>-0.57788145719999995</v>
      </c>
      <c r="I102">
        <v>0.36666666666666498</v>
      </c>
      <c r="J102">
        <v>6.6418028094666601</v>
      </c>
      <c r="K102" t="s">
        <v>15</v>
      </c>
      <c r="Q102">
        <f t="shared" si="6"/>
        <v>1.6398459568999899</v>
      </c>
      <c r="R102">
        <f t="shared" si="7"/>
        <v>8.5290036649447192</v>
      </c>
      <c r="S102">
        <f t="shared" si="8"/>
        <v>6.8891577080447295</v>
      </c>
    </row>
    <row r="103" spans="1:19" x14ac:dyDescent="0.3">
      <c r="A103">
        <v>1</v>
      </c>
      <c r="B103" t="s">
        <v>26</v>
      </c>
      <c r="C103">
        <v>44</v>
      </c>
      <c r="D103" t="s">
        <v>27</v>
      </c>
      <c r="E103" t="s">
        <v>13</v>
      </c>
      <c r="F103" t="s">
        <v>64</v>
      </c>
      <c r="G103">
        <v>6.4608601200000004</v>
      </c>
      <c r="H103">
        <v>-0.58034827223999996</v>
      </c>
      <c r="I103">
        <v>0</v>
      </c>
      <c r="J103">
        <v>5.8805118477600002</v>
      </c>
      <c r="K103" t="s">
        <v>15</v>
      </c>
      <c r="Q103">
        <f t="shared" si="6"/>
        <v>2.6163484177599901</v>
      </c>
      <c r="R103">
        <f t="shared" si="7"/>
        <v>9.8588215371085006</v>
      </c>
      <c r="S103">
        <f t="shared" si="8"/>
        <v>7.2424731193485101</v>
      </c>
    </row>
    <row r="104" spans="1:19" x14ac:dyDescent="0.3">
      <c r="A104">
        <v>1</v>
      </c>
      <c r="B104" t="s">
        <v>32</v>
      </c>
      <c r="C104">
        <v>53</v>
      </c>
      <c r="D104" t="s">
        <v>33</v>
      </c>
      <c r="E104" t="s">
        <v>13</v>
      </c>
      <c r="F104" t="s">
        <v>64</v>
      </c>
      <c r="G104">
        <v>5.3921696399999997</v>
      </c>
      <c r="H104">
        <v>-0.57208371408000003</v>
      </c>
      <c r="I104">
        <v>0.36666666666666498</v>
      </c>
      <c r="J104">
        <v>5.1867525925866698</v>
      </c>
      <c r="K104" t="s">
        <v>15</v>
      </c>
      <c r="Q104">
        <f t="shared" si="6"/>
        <v>-0.27637365217999998</v>
      </c>
      <c r="R104">
        <f t="shared" si="7"/>
        <v>5.1867525925866698</v>
      </c>
      <c r="S104">
        <f t="shared" si="8"/>
        <v>5.46312624476667</v>
      </c>
    </row>
    <row r="105" spans="1:19" x14ac:dyDescent="0.3">
      <c r="A105">
        <v>1</v>
      </c>
      <c r="B105" t="s">
        <v>69</v>
      </c>
      <c r="C105">
        <v>56</v>
      </c>
      <c r="D105" t="s">
        <v>70</v>
      </c>
      <c r="E105" t="s">
        <v>13</v>
      </c>
      <c r="F105" t="s">
        <v>64</v>
      </c>
      <c r="G105">
        <v>5.5828301099999997</v>
      </c>
      <c r="H105">
        <v>-0.55853207732879995</v>
      </c>
      <c r="I105">
        <v>-1.1000000000000001</v>
      </c>
      <c r="J105">
        <v>3.9242980326711998</v>
      </c>
      <c r="K105" t="s">
        <v>15</v>
      </c>
      <c r="Q105">
        <f t="shared" si="6"/>
        <v>-15.5013475033288</v>
      </c>
      <c r="R105">
        <f t="shared" si="7"/>
        <v>6.4878779851938297</v>
      </c>
      <c r="S105">
        <f t="shared" si="8"/>
        <v>21.989225488522628</v>
      </c>
    </row>
    <row r="106" spans="1:19" x14ac:dyDescent="0.3">
      <c r="A106">
        <v>1</v>
      </c>
      <c r="B106" t="s">
        <v>30</v>
      </c>
      <c r="C106">
        <v>52</v>
      </c>
      <c r="D106" t="s">
        <v>31</v>
      </c>
      <c r="E106" t="s">
        <v>13</v>
      </c>
      <c r="F106" t="s">
        <v>64</v>
      </c>
      <c r="G106">
        <v>4.4370140100000004</v>
      </c>
      <c r="H106">
        <v>-0.59430879071999998</v>
      </c>
      <c r="I106">
        <v>0</v>
      </c>
      <c r="J106">
        <v>3.84270521928</v>
      </c>
      <c r="K106" t="s">
        <v>15</v>
      </c>
      <c r="Q106">
        <f t="shared" si="6"/>
        <v>-3.7478485581199998</v>
      </c>
      <c r="R106">
        <f t="shared" si="7"/>
        <v>7.4080699126356704</v>
      </c>
      <c r="S106">
        <f t="shared" si="8"/>
        <v>11.155918470755671</v>
      </c>
    </row>
    <row r="107" spans="1:19" x14ac:dyDescent="0.3">
      <c r="A107">
        <v>1</v>
      </c>
      <c r="B107" t="s">
        <v>67</v>
      </c>
      <c r="C107">
        <v>55</v>
      </c>
      <c r="D107" t="s">
        <v>68</v>
      </c>
      <c r="E107" t="s">
        <v>13</v>
      </c>
      <c r="F107" t="s">
        <v>64</v>
      </c>
      <c r="G107">
        <v>4.6298924100000001</v>
      </c>
      <c r="H107">
        <v>-0.57404870306279998</v>
      </c>
      <c r="I107">
        <v>-0.73333333333332995</v>
      </c>
      <c r="J107">
        <v>3.3225103736038699</v>
      </c>
      <c r="K107" t="s">
        <v>15</v>
      </c>
      <c r="Q107">
        <f t="shared" si="6"/>
        <v>-12.608540809329501</v>
      </c>
      <c r="R107">
        <f t="shared" si="7"/>
        <v>7.1318567701991702</v>
      </c>
      <c r="S107">
        <f t="shared" si="8"/>
        <v>19.740397579528672</v>
      </c>
    </row>
    <row r="108" spans="1:19" x14ac:dyDescent="0.3">
      <c r="A108">
        <v>1</v>
      </c>
      <c r="B108" t="s">
        <v>28</v>
      </c>
      <c r="C108">
        <v>51</v>
      </c>
      <c r="D108" t="s">
        <v>29</v>
      </c>
      <c r="E108" t="s">
        <v>13</v>
      </c>
      <c r="F108" t="s">
        <v>64</v>
      </c>
      <c r="G108">
        <v>3.71223138</v>
      </c>
      <c r="H108">
        <v>-0.60109885655999995</v>
      </c>
      <c r="I108">
        <v>0</v>
      </c>
      <c r="J108">
        <v>3.1111325234399998</v>
      </c>
      <c r="K108" t="s">
        <v>15</v>
      </c>
      <c r="Q108">
        <f t="shared" si="6"/>
        <v>-1.50262185916</v>
      </c>
      <c r="R108">
        <f t="shared" si="7"/>
        <v>7.4056333784652999</v>
      </c>
      <c r="S108">
        <f t="shared" si="8"/>
        <v>8.9082552376252995</v>
      </c>
    </row>
    <row r="109" spans="1:19" x14ac:dyDescent="0.3">
      <c r="A109">
        <v>1</v>
      </c>
      <c r="B109" t="s">
        <v>65</v>
      </c>
      <c r="C109">
        <v>54</v>
      </c>
      <c r="D109" t="s">
        <v>66</v>
      </c>
      <c r="E109" t="s">
        <v>13</v>
      </c>
      <c r="F109" t="s">
        <v>64</v>
      </c>
      <c r="G109">
        <v>3.8361866400000002</v>
      </c>
      <c r="H109">
        <v>-0.58854679923240005</v>
      </c>
      <c r="I109">
        <v>0</v>
      </c>
      <c r="J109">
        <v>3.2476398407675999</v>
      </c>
      <c r="K109" t="s">
        <v>15</v>
      </c>
      <c r="Q109">
        <f t="shared" si="6"/>
        <v>-9.6843627632657299</v>
      </c>
      <c r="R109">
        <f t="shared" si="7"/>
        <v>7.9703878330298998</v>
      </c>
      <c r="S109">
        <f t="shared" si="8"/>
        <v>17.654750596295628</v>
      </c>
    </row>
    <row r="110" spans="1:19" x14ac:dyDescent="0.3">
      <c r="A110">
        <v>1</v>
      </c>
      <c r="B110" t="s">
        <v>18</v>
      </c>
      <c r="C110">
        <v>3</v>
      </c>
      <c r="D110" t="s">
        <v>19</v>
      </c>
      <c r="E110" t="s">
        <v>61</v>
      </c>
      <c r="F110" t="s">
        <v>64</v>
      </c>
      <c r="G110">
        <v>4.8093625007999998</v>
      </c>
      <c r="H110">
        <v>-0.60621755328000004</v>
      </c>
      <c r="I110">
        <v>-6.2333333333333298</v>
      </c>
      <c r="J110">
        <v>-2.0301883858133301</v>
      </c>
      <c r="K110" t="s">
        <v>15</v>
      </c>
      <c r="M110">
        <f>MIN(J110:J122)</f>
        <v>-15.5013475033288</v>
      </c>
      <c r="N110">
        <f>MAX(J110:J122)</f>
        <v>3.6157996890133299</v>
      </c>
      <c r="O110">
        <f>N110-M110</f>
        <v>19.117147192342131</v>
      </c>
    </row>
    <row r="111" spans="1:19" x14ac:dyDescent="0.3">
      <c r="A111">
        <v>1</v>
      </c>
      <c r="B111" t="s">
        <v>73</v>
      </c>
      <c r="C111">
        <v>8</v>
      </c>
      <c r="D111" t="s">
        <v>74</v>
      </c>
      <c r="E111" t="s">
        <v>61</v>
      </c>
      <c r="F111" t="s">
        <v>64</v>
      </c>
      <c r="G111">
        <v>3.5394475545000001</v>
      </c>
      <c r="H111">
        <v>-0.57485415485879998</v>
      </c>
      <c r="I111">
        <v>-17.600000000000001</v>
      </c>
      <c r="J111">
        <v>-14.635406600358801</v>
      </c>
      <c r="K111" t="s">
        <v>15</v>
      </c>
    </row>
    <row r="112" spans="1:19" x14ac:dyDescent="0.3">
      <c r="A112">
        <v>1</v>
      </c>
      <c r="B112" t="s">
        <v>71</v>
      </c>
      <c r="C112">
        <v>7</v>
      </c>
      <c r="D112" t="s">
        <v>72</v>
      </c>
      <c r="E112" t="s">
        <v>61</v>
      </c>
      <c r="F112" t="s">
        <v>64</v>
      </c>
      <c r="G112">
        <v>3.4630894583999998</v>
      </c>
      <c r="H112">
        <v>-0.58062310271999995</v>
      </c>
      <c r="I112">
        <v>0.73333333333332995</v>
      </c>
      <c r="J112">
        <v>3.6157996890133299</v>
      </c>
      <c r="K112" t="s">
        <v>15</v>
      </c>
    </row>
    <row r="113" spans="1:15" x14ac:dyDescent="0.3">
      <c r="A113">
        <v>1</v>
      </c>
      <c r="B113" t="s">
        <v>20</v>
      </c>
      <c r="C113">
        <v>41</v>
      </c>
      <c r="D113" t="s">
        <v>21</v>
      </c>
      <c r="E113" t="s">
        <v>61</v>
      </c>
      <c r="F113" t="s">
        <v>64</v>
      </c>
      <c r="G113">
        <v>4.6432144473000001</v>
      </c>
      <c r="H113">
        <v>-0.57319241903999996</v>
      </c>
      <c r="I113">
        <v>-4.0333333333333297</v>
      </c>
      <c r="J113">
        <v>3.6688694926666897E-2</v>
      </c>
      <c r="K113" t="s">
        <v>15</v>
      </c>
    </row>
    <row r="114" spans="1:15" x14ac:dyDescent="0.3">
      <c r="A114">
        <v>1</v>
      </c>
      <c r="B114" t="s">
        <v>22</v>
      </c>
      <c r="C114">
        <v>42</v>
      </c>
      <c r="D114" t="s">
        <v>23</v>
      </c>
      <c r="E114" t="s">
        <v>61</v>
      </c>
      <c r="F114" t="s">
        <v>64</v>
      </c>
      <c r="G114">
        <v>4.5336040892999998</v>
      </c>
      <c r="H114">
        <v>-0.57549141000000004</v>
      </c>
      <c r="I114">
        <v>-2.9333333333333398</v>
      </c>
      <c r="J114">
        <v>1.0247793459666601</v>
      </c>
      <c r="K114" t="s">
        <v>15</v>
      </c>
    </row>
    <row r="115" spans="1:15" x14ac:dyDescent="0.3">
      <c r="A115">
        <v>1</v>
      </c>
      <c r="B115" t="s">
        <v>24</v>
      </c>
      <c r="C115">
        <v>43</v>
      </c>
      <c r="D115" t="s">
        <v>25</v>
      </c>
      <c r="E115" t="s">
        <v>61</v>
      </c>
      <c r="F115" t="s">
        <v>64</v>
      </c>
      <c r="G115">
        <v>4.4177274140999998</v>
      </c>
      <c r="H115">
        <v>-0.57788145719999995</v>
      </c>
      <c r="I115">
        <v>-2.2000000000000099</v>
      </c>
      <c r="J115">
        <v>1.6398459568999899</v>
      </c>
      <c r="K115" t="s">
        <v>15</v>
      </c>
    </row>
    <row r="116" spans="1:15" x14ac:dyDescent="0.3">
      <c r="A116">
        <v>1</v>
      </c>
      <c r="B116" t="s">
        <v>26</v>
      </c>
      <c r="C116">
        <v>44</v>
      </c>
      <c r="D116" t="s">
        <v>27</v>
      </c>
      <c r="E116" t="s">
        <v>61</v>
      </c>
      <c r="F116" t="s">
        <v>64</v>
      </c>
      <c r="G116">
        <v>4.2966966900000001</v>
      </c>
      <c r="H116">
        <v>-0.58034827223999996</v>
      </c>
      <c r="I116">
        <v>-1.1000000000000101</v>
      </c>
      <c r="J116">
        <v>2.6163484177599901</v>
      </c>
      <c r="K116" t="s">
        <v>15</v>
      </c>
    </row>
    <row r="117" spans="1:15" x14ac:dyDescent="0.3">
      <c r="A117">
        <v>1</v>
      </c>
      <c r="B117" t="s">
        <v>32</v>
      </c>
      <c r="C117">
        <v>53</v>
      </c>
      <c r="D117" t="s">
        <v>33</v>
      </c>
      <c r="E117" t="s">
        <v>61</v>
      </c>
      <c r="F117" t="s">
        <v>64</v>
      </c>
      <c r="G117">
        <v>4.6957100618999998</v>
      </c>
      <c r="H117">
        <v>-0.57208371408000003</v>
      </c>
      <c r="I117">
        <v>-4.4000000000000004</v>
      </c>
      <c r="J117">
        <v>-0.27637365217999998</v>
      </c>
      <c r="K117" t="s">
        <v>15</v>
      </c>
    </row>
    <row r="118" spans="1:15" x14ac:dyDescent="0.3">
      <c r="A118">
        <v>1</v>
      </c>
      <c r="B118" t="s">
        <v>69</v>
      </c>
      <c r="C118">
        <v>56</v>
      </c>
      <c r="D118" t="s">
        <v>70</v>
      </c>
      <c r="E118" t="s">
        <v>61</v>
      </c>
      <c r="F118" t="s">
        <v>64</v>
      </c>
      <c r="G118">
        <v>3.7571845740000001</v>
      </c>
      <c r="H118">
        <v>-0.55853207732879995</v>
      </c>
      <c r="I118">
        <v>-18.7</v>
      </c>
      <c r="J118">
        <v>-15.5013475033288</v>
      </c>
      <c r="K118" t="s">
        <v>15</v>
      </c>
    </row>
    <row r="119" spans="1:15" x14ac:dyDescent="0.3">
      <c r="A119">
        <v>1</v>
      </c>
      <c r="B119" t="s">
        <v>30</v>
      </c>
      <c r="C119">
        <v>52</v>
      </c>
      <c r="D119" t="s">
        <v>31</v>
      </c>
      <c r="E119" t="s">
        <v>61</v>
      </c>
      <c r="F119" t="s">
        <v>64</v>
      </c>
      <c r="G119">
        <v>4.5464602326000003</v>
      </c>
      <c r="H119">
        <v>-0.59430879071999998</v>
      </c>
      <c r="I119">
        <v>-7.7</v>
      </c>
      <c r="J119">
        <v>-3.7478485581199998</v>
      </c>
      <c r="K119" t="s">
        <v>15</v>
      </c>
    </row>
    <row r="120" spans="1:15" x14ac:dyDescent="0.3">
      <c r="A120">
        <v>1</v>
      </c>
      <c r="B120" t="s">
        <v>67</v>
      </c>
      <c r="C120">
        <v>55</v>
      </c>
      <c r="D120" t="s">
        <v>68</v>
      </c>
      <c r="E120" t="s">
        <v>61</v>
      </c>
      <c r="F120" t="s">
        <v>64</v>
      </c>
      <c r="G120">
        <v>3.7321745603999998</v>
      </c>
      <c r="H120">
        <v>-0.57404870306279998</v>
      </c>
      <c r="I120">
        <v>-15.766666666666699</v>
      </c>
      <c r="J120">
        <v>-12.608540809329501</v>
      </c>
      <c r="K120" t="s">
        <v>15</v>
      </c>
    </row>
    <row r="121" spans="1:15" x14ac:dyDescent="0.3">
      <c r="A121">
        <v>1</v>
      </c>
      <c r="B121" t="s">
        <v>28</v>
      </c>
      <c r="C121">
        <v>51</v>
      </c>
      <c r="D121" t="s">
        <v>29</v>
      </c>
      <c r="E121" t="s">
        <v>61</v>
      </c>
      <c r="F121" t="s">
        <v>64</v>
      </c>
      <c r="G121">
        <v>4.5984769973999997</v>
      </c>
      <c r="H121">
        <v>-0.60109885655999995</v>
      </c>
      <c r="I121">
        <v>-5.5</v>
      </c>
      <c r="J121">
        <v>-1.50262185916</v>
      </c>
      <c r="K121" t="s">
        <v>15</v>
      </c>
    </row>
    <row r="122" spans="1:15" x14ac:dyDescent="0.3">
      <c r="A122">
        <v>1</v>
      </c>
      <c r="B122" t="s">
        <v>65</v>
      </c>
      <c r="C122">
        <v>54</v>
      </c>
      <c r="D122" t="s">
        <v>66</v>
      </c>
      <c r="E122" t="s">
        <v>61</v>
      </c>
      <c r="F122" t="s">
        <v>64</v>
      </c>
      <c r="G122">
        <v>3.7375173692999999</v>
      </c>
      <c r="H122">
        <v>-0.58854679923240005</v>
      </c>
      <c r="I122">
        <v>-12.8333333333333</v>
      </c>
      <c r="J122">
        <v>-9.6843627632657299</v>
      </c>
      <c r="K122" t="s">
        <v>15</v>
      </c>
    </row>
    <row r="123" spans="1:15" x14ac:dyDescent="0.3">
      <c r="A123">
        <v>1</v>
      </c>
      <c r="B123" t="s">
        <v>18</v>
      </c>
      <c r="C123">
        <v>3</v>
      </c>
      <c r="D123" t="s">
        <v>19</v>
      </c>
      <c r="E123" t="s">
        <v>62</v>
      </c>
      <c r="F123" t="s">
        <v>64</v>
      </c>
      <c r="G123">
        <v>5.1163409154000004</v>
      </c>
      <c r="H123">
        <v>-0.60621755328000004</v>
      </c>
      <c r="I123">
        <v>-0.64372748953515602</v>
      </c>
      <c r="J123">
        <v>3.8663958725848402</v>
      </c>
      <c r="K123" t="s">
        <v>15</v>
      </c>
      <c r="M123">
        <f>MIN(J123:J135)</f>
        <v>3.8663958725848402</v>
      </c>
      <c r="N123">
        <f>MAX(J123:J135)</f>
        <v>12.1517986853935</v>
      </c>
      <c r="O123">
        <f>N123-M123</f>
        <v>8.285402812808659</v>
      </c>
    </row>
    <row r="124" spans="1:15" x14ac:dyDescent="0.3">
      <c r="A124">
        <v>1</v>
      </c>
      <c r="B124" t="s">
        <v>73</v>
      </c>
      <c r="C124">
        <v>8</v>
      </c>
      <c r="D124" t="s">
        <v>74</v>
      </c>
      <c r="E124" t="s">
        <v>62</v>
      </c>
      <c r="F124" t="s">
        <v>64</v>
      </c>
      <c r="G124">
        <v>4.5372928672499997</v>
      </c>
      <c r="H124">
        <v>-0.57485415485879998</v>
      </c>
      <c r="I124">
        <v>2.9503533955419501</v>
      </c>
      <c r="J124">
        <v>6.91279210793315</v>
      </c>
      <c r="K124" t="s">
        <v>15</v>
      </c>
    </row>
    <row r="125" spans="1:15" x14ac:dyDescent="0.3">
      <c r="A125">
        <v>1</v>
      </c>
      <c r="B125" t="s">
        <v>71</v>
      </c>
      <c r="C125">
        <v>7</v>
      </c>
      <c r="D125" t="s">
        <v>72</v>
      </c>
      <c r="E125" t="s">
        <v>62</v>
      </c>
      <c r="F125" t="s">
        <v>64</v>
      </c>
      <c r="G125">
        <v>4.4866620941999997</v>
      </c>
      <c r="H125">
        <v>-0.58062310271999995</v>
      </c>
      <c r="I125">
        <v>8.2457596939135005</v>
      </c>
      <c r="J125">
        <v>12.1517986853935</v>
      </c>
      <c r="K125" t="s">
        <v>15</v>
      </c>
    </row>
    <row r="126" spans="1:15" x14ac:dyDescent="0.3">
      <c r="A126">
        <v>1</v>
      </c>
      <c r="B126" t="s">
        <v>20</v>
      </c>
      <c r="C126">
        <v>41</v>
      </c>
      <c r="D126" t="s">
        <v>21</v>
      </c>
      <c r="E126" t="s">
        <v>62</v>
      </c>
      <c r="F126" t="s">
        <v>64</v>
      </c>
      <c r="G126">
        <v>6.1634738236500004</v>
      </c>
      <c r="H126">
        <v>-0.57319241903999996</v>
      </c>
      <c r="I126">
        <v>0.47232924263654402</v>
      </c>
      <c r="J126">
        <v>6.0626106472465402</v>
      </c>
      <c r="K126" t="s">
        <v>15</v>
      </c>
    </row>
    <row r="127" spans="1:15" x14ac:dyDescent="0.3">
      <c r="A127">
        <v>1</v>
      </c>
      <c r="B127" t="s">
        <v>22</v>
      </c>
      <c r="C127">
        <v>42</v>
      </c>
      <c r="D127" t="s">
        <v>23</v>
      </c>
      <c r="E127" t="s">
        <v>62</v>
      </c>
      <c r="F127" t="s">
        <v>64</v>
      </c>
      <c r="G127">
        <v>5.8969335496499999</v>
      </c>
      <c r="H127">
        <v>-0.57549141000000004</v>
      </c>
      <c r="I127">
        <v>1.95108541200065</v>
      </c>
      <c r="J127">
        <v>7.2725275516506498</v>
      </c>
      <c r="K127" t="s">
        <v>15</v>
      </c>
    </row>
    <row r="128" spans="1:15" x14ac:dyDescent="0.3">
      <c r="A128">
        <v>1</v>
      </c>
      <c r="B128" t="s">
        <v>24</v>
      </c>
      <c r="C128">
        <v>43</v>
      </c>
      <c r="D128" t="s">
        <v>25</v>
      </c>
      <c r="E128" t="s">
        <v>62</v>
      </c>
      <c r="F128" t="s">
        <v>64</v>
      </c>
      <c r="G128">
        <v>5.6353725070499996</v>
      </c>
      <c r="H128">
        <v>-0.57788145719999995</v>
      </c>
      <c r="I128">
        <v>3.47151261509473</v>
      </c>
      <c r="J128">
        <v>8.5290036649447192</v>
      </c>
      <c r="K128" t="s">
        <v>15</v>
      </c>
    </row>
    <row r="129" spans="1:15" x14ac:dyDescent="0.3">
      <c r="A129">
        <v>1</v>
      </c>
      <c r="B129" t="s">
        <v>26</v>
      </c>
      <c r="C129">
        <v>44</v>
      </c>
      <c r="D129" t="s">
        <v>27</v>
      </c>
      <c r="E129" t="s">
        <v>62</v>
      </c>
      <c r="F129" t="s">
        <v>64</v>
      </c>
      <c r="G129">
        <v>5.3787784050000003</v>
      </c>
      <c r="H129">
        <v>-0.58034827223999996</v>
      </c>
      <c r="I129">
        <v>5.0603914043484997</v>
      </c>
      <c r="J129">
        <v>9.8588215371085006</v>
      </c>
      <c r="K129" t="s">
        <v>15</v>
      </c>
    </row>
    <row r="130" spans="1:15" x14ac:dyDescent="0.3">
      <c r="A130">
        <v>1</v>
      </c>
      <c r="B130" t="s">
        <v>32</v>
      </c>
      <c r="C130">
        <v>53</v>
      </c>
      <c r="D130" t="s">
        <v>33</v>
      </c>
      <c r="E130" t="s">
        <v>62</v>
      </c>
      <c r="F130" t="s">
        <v>64</v>
      </c>
      <c r="G130">
        <v>5.0439398509500002</v>
      </c>
      <c r="H130">
        <v>-0.57208371408000003</v>
      </c>
      <c r="I130">
        <v>-0.23962092350238401</v>
      </c>
      <c r="J130">
        <v>4.2322352133676198</v>
      </c>
      <c r="K130" t="s">
        <v>15</v>
      </c>
    </row>
    <row r="131" spans="1:15" x14ac:dyDescent="0.3">
      <c r="A131">
        <v>1</v>
      </c>
      <c r="B131" t="s">
        <v>69</v>
      </c>
      <c r="C131">
        <v>56</v>
      </c>
      <c r="D131" t="s">
        <v>70</v>
      </c>
      <c r="E131" t="s">
        <v>62</v>
      </c>
      <c r="F131" t="s">
        <v>64</v>
      </c>
      <c r="G131">
        <v>4.6700073419999999</v>
      </c>
      <c r="H131">
        <v>-0.55853207732879995</v>
      </c>
      <c r="I131">
        <v>2.3764027205226301</v>
      </c>
      <c r="J131">
        <v>6.4878779851938297</v>
      </c>
      <c r="K131" t="s">
        <v>15</v>
      </c>
    </row>
    <row r="132" spans="1:15" x14ac:dyDescent="0.3">
      <c r="A132">
        <v>1</v>
      </c>
      <c r="B132" t="s">
        <v>30</v>
      </c>
      <c r="C132">
        <v>52</v>
      </c>
      <c r="D132" t="s">
        <v>31</v>
      </c>
      <c r="E132" t="s">
        <v>62</v>
      </c>
      <c r="F132" t="s">
        <v>64</v>
      </c>
      <c r="G132">
        <v>4.4917371212999999</v>
      </c>
      <c r="H132">
        <v>-0.59430879071999998</v>
      </c>
      <c r="I132">
        <v>3.51064158205567</v>
      </c>
      <c r="J132">
        <v>7.4080699126356704</v>
      </c>
      <c r="K132" t="s">
        <v>15</v>
      </c>
    </row>
    <row r="133" spans="1:15" x14ac:dyDescent="0.3">
      <c r="A133">
        <v>1</v>
      </c>
      <c r="B133" t="s">
        <v>67</v>
      </c>
      <c r="C133">
        <v>55</v>
      </c>
      <c r="D133" t="s">
        <v>68</v>
      </c>
      <c r="E133" t="s">
        <v>62</v>
      </c>
      <c r="F133" t="s">
        <v>64</v>
      </c>
      <c r="G133">
        <v>4.1810334852000004</v>
      </c>
      <c r="H133">
        <v>-0.57404870306279998</v>
      </c>
      <c r="I133">
        <v>3.5248719880619701</v>
      </c>
      <c r="J133">
        <v>7.1318567701991702</v>
      </c>
      <c r="K133" t="s">
        <v>15</v>
      </c>
    </row>
    <row r="134" spans="1:15" x14ac:dyDescent="0.3">
      <c r="A134">
        <v>1</v>
      </c>
      <c r="B134" t="s">
        <v>28</v>
      </c>
      <c r="C134">
        <v>51</v>
      </c>
      <c r="D134" t="s">
        <v>29</v>
      </c>
      <c r="E134" t="s">
        <v>62</v>
      </c>
      <c r="F134" t="s">
        <v>64</v>
      </c>
      <c r="G134">
        <v>4.1553541886999996</v>
      </c>
      <c r="H134">
        <v>-0.60109885655999995</v>
      </c>
      <c r="I134">
        <v>3.8513780463253</v>
      </c>
      <c r="J134">
        <v>7.4056333784652999</v>
      </c>
      <c r="K134" t="s">
        <v>15</v>
      </c>
    </row>
    <row r="135" spans="1:15" x14ac:dyDescent="0.3">
      <c r="A135">
        <v>1</v>
      </c>
      <c r="B135" t="s">
        <v>65</v>
      </c>
      <c r="C135">
        <v>54</v>
      </c>
      <c r="D135" t="s">
        <v>66</v>
      </c>
      <c r="E135" t="s">
        <v>62</v>
      </c>
      <c r="F135" t="s">
        <v>64</v>
      </c>
      <c r="G135">
        <v>3.78685200465</v>
      </c>
      <c r="H135">
        <v>-0.58854679923240005</v>
      </c>
      <c r="I135">
        <v>4.7720826276123001</v>
      </c>
      <c r="J135">
        <v>7.9703878330298998</v>
      </c>
      <c r="K135" t="s">
        <v>15</v>
      </c>
    </row>
    <row r="136" spans="1:15" x14ac:dyDescent="0.3">
      <c r="A136">
        <v>1</v>
      </c>
      <c r="B136" t="s">
        <v>18</v>
      </c>
      <c r="C136">
        <v>3</v>
      </c>
      <c r="D136" t="s">
        <v>19</v>
      </c>
      <c r="E136" t="s">
        <v>63</v>
      </c>
      <c r="F136" t="s">
        <v>64</v>
      </c>
      <c r="G136">
        <v>5.1163409154000004</v>
      </c>
      <c r="H136">
        <v>-0.60621755328000004</v>
      </c>
      <c r="I136">
        <v>-0.81766666666666699</v>
      </c>
      <c r="J136">
        <v>3.69245669545333</v>
      </c>
      <c r="K136" t="s">
        <v>15</v>
      </c>
      <c r="M136">
        <f>MIN(J136:J148)</f>
        <v>3.3733885387509299</v>
      </c>
      <c r="N136">
        <f>MAX(J136:J148)</f>
        <v>5.01604679942667</v>
      </c>
      <c r="O136">
        <f>N136-M136</f>
        <v>1.6426582606757401</v>
      </c>
    </row>
    <row r="137" spans="1:15" x14ac:dyDescent="0.3">
      <c r="A137">
        <v>1</v>
      </c>
      <c r="B137" t="s">
        <v>73</v>
      </c>
      <c r="C137">
        <v>8</v>
      </c>
      <c r="D137" t="s">
        <v>74</v>
      </c>
      <c r="E137" t="s">
        <v>63</v>
      </c>
      <c r="F137" t="s">
        <v>64</v>
      </c>
      <c r="G137">
        <v>4.5372928672499997</v>
      </c>
      <c r="H137">
        <v>-0.57485415485879998</v>
      </c>
      <c r="I137">
        <v>-4.7666666666669598E-2</v>
      </c>
      <c r="J137">
        <v>3.9147720457245301</v>
      </c>
      <c r="K137" t="s">
        <v>15</v>
      </c>
    </row>
    <row r="138" spans="1:15" x14ac:dyDescent="0.3">
      <c r="A138">
        <v>1</v>
      </c>
      <c r="B138" t="s">
        <v>71</v>
      </c>
      <c r="C138">
        <v>7</v>
      </c>
      <c r="D138" t="s">
        <v>72</v>
      </c>
      <c r="E138" t="s">
        <v>63</v>
      </c>
      <c r="F138" t="s">
        <v>64</v>
      </c>
      <c r="G138">
        <v>4.4866620941999997</v>
      </c>
      <c r="H138">
        <v>-0.58062310271999995</v>
      </c>
      <c r="I138">
        <v>0.63891666666666702</v>
      </c>
      <c r="J138">
        <v>4.5449556581466704</v>
      </c>
      <c r="K138" t="s">
        <v>15</v>
      </c>
    </row>
    <row r="139" spans="1:15" x14ac:dyDescent="0.3">
      <c r="A139">
        <v>1</v>
      </c>
      <c r="B139" t="s">
        <v>20</v>
      </c>
      <c r="C139">
        <v>41</v>
      </c>
      <c r="D139" t="s">
        <v>21</v>
      </c>
      <c r="E139" t="s">
        <v>63</v>
      </c>
      <c r="F139" t="s">
        <v>64</v>
      </c>
      <c r="G139">
        <v>6.1634738236500004</v>
      </c>
      <c r="H139">
        <v>-0.57319241903999996</v>
      </c>
      <c r="I139">
        <v>-0.84131666666667004</v>
      </c>
      <c r="J139">
        <v>4.7489647379433304</v>
      </c>
      <c r="K139" t="s">
        <v>15</v>
      </c>
    </row>
    <row r="140" spans="1:15" x14ac:dyDescent="0.3">
      <c r="A140">
        <v>1</v>
      </c>
      <c r="B140" t="s">
        <v>22</v>
      </c>
      <c r="C140">
        <v>42</v>
      </c>
      <c r="D140" t="s">
        <v>23</v>
      </c>
      <c r="E140" t="s">
        <v>63</v>
      </c>
      <c r="F140" t="s">
        <v>64</v>
      </c>
      <c r="G140">
        <v>5.8969335496499999</v>
      </c>
      <c r="H140">
        <v>-0.57549141000000004</v>
      </c>
      <c r="I140">
        <v>-0.49059999999999998</v>
      </c>
      <c r="J140">
        <v>4.8308421396499996</v>
      </c>
      <c r="K140" t="s">
        <v>15</v>
      </c>
    </row>
    <row r="141" spans="1:15" x14ac:dyDescent="0.3">
      <c r="A141">
        <v>1</v>
      </c>
      <c r="B141" t="s">
        <v>24</v>
      </c>
      <c r="C141">
        <v>43</v>
      </c>
      <c r="D141" t="s">
        <v>25</v>
      </c>
      <c r="E141" t="s">
        <v>63</v>
      </c>
      <c r="F141" t="s">
        <v>64</v>
      </c>
      <c r="G141">
        <v>5.6353725070499996</v>
      </c>
      <c r="H141">
        <v>-0.57788145719999995</v>
      </c>
      <c r="I141">
        <v>-0.14043333333333199</v>
      </c>
      <c r="J141">
        <v>4.9170577165166698</v>
      </c>
      <c r="K141" t="s">
        <v>15</v>
      </c>
    </row>
    <row r="142" spans="1:15" x14ac:dyDescent="0.3">
      <c r="A142">
        <v>1</v>
      </c>
      <c r="B142" t="s">
        <v>26</v>
      </c>
      <c r="C142">
        <v>44</v>
      </c>
      <c r="D142" t="s">
        <v>27</v>
      </c>
      <c r="E142" t="s">
        <v>63</v>
      </c>
      <c r="F142" t="s">
        <v>64</v>
      </c>
      <c r="G142">
        <v>5.3787784050000003</v>
      </c>
      <c r="H142">
        <v>-0.58034827223999996</v>
      </c>
      <c r="I142">
        <v>0.21761666666666701</v>
      </c>
      <c r="J142">
        <v>5.01604679942667</v>
      </c>
      <c r="K142" t="s">
        <v>15</v>
      </c>
    </row>
    <row r="143" spans="1:15" x14ac:dyDescent="0.3">
      <c r="A143">
        <v>1</v>
      </c>
      <c r="B143" t="s">
        <v>32</v>
      </c>
      <c r="C143">
        <v>53</v>
      </c>
      <c r="D143" t="s">
        <v>33</v>
      </c>
      <c r="E143" t="s">
        <v>63</v>
      </c>
      <c r="F143" t="s">
        <v>64</v>
      </c>
      <c r="G143">
        <v>5.0439398509500002</v>
      </c>
      <c r="H143">
        <v>-0.57208371408000003</v>
      </c>
      <c r="I143">
        <v>-1.0127333333333299</v>
      </c>
      <c r="J143">
        <v>3.4591228035366699</v>
      </c>
      <c r="K143" t="s">
        <v>15</v>
      </c>
    </row>
    <row r="144" spans="1:15" x14ac:dyDescent="0.3">
      <c r="A144">
        <v>1</v>
      </c>
      <c r="B144" t="s">
        <v>69</v>
      </c>
      <c r="C144">
        <v>56</v>
      </c>
      <c r="D144" t="s">
        <v>70</v>
      </c>
      <c r="E144" t="s">
        <v>63</v>
      </c>
      <c r="F144" t="s">
        <v>64</v>
      </c>
      <c r="G144">
        <v>4.6700073419999999</v>
      </c>
      <c r="H144">
        <v>-0.55853207732879995</v>
      </c>
      <c r="I144">
        <v>6.3433333333335201E-2</v>
      </c>
      <c r="J144">
        <v>4.1749085980045404</v>
      </c>
      <c r="K144" t="s">
        <v>15</v>
      </c>
    </row>
    <row r="145" spans="1:19" x14ac:dyDescent="0.3">
      <c r="A145">
        <v>1</v>
      </c>
      <c r="B145" t="s">
        <v>30</v>
      </c>
      <c r="C145">
        <v>52</v>
      </c>
      <c r="D145" t="s">
        <v>31</v>
      </c>
      <c r="E145" t="s">
        <v>63</v>
      </c>
      <c r="F145" t="s">
        <v>64</v>
      </c>
      <c r="G145">
        <v>4.4917371212999999</v>
      </c>
      <c r="H145">
        <v>-0.59430879071999998</v>
      </c>
      <c r="I145">
        <v>-0.41616666666666702</v>
      </c>
      <c r="J145">
        <v>3.48126166391333</v>
      </c>
      <c r="K145" t="s">
        <v>15</v>
      </c>
    </row>
    <row r="146" spans="1:19" x14ac:dyDescent="0.3">
      <c r="A146">
        <v>1</v>
      </c>
      <c r="B146" t="s">
        <v>67</v>
      </c>
      <c r="C146">
        <v>55</v>
      </c>
      <c r="D146" t="s">
        <v>68</v>
      </c>
      <c r="E146" t="s">
        <v>63</v>
      </c>
      <c r="F146" t="s">
        <v>64</v>
      </c>
      <c r="G146">
        <v>4.1810334852000004</v>
      </c>
      <c r="H146">
        <v>-0.57404870306279998</v>
      </c>
      <c r="I146">
        <v>0.127233333333333</v>
      </c>
      <c r="J146">
        <v>3.7342181154705298</v>
      </c>
      <c r="K146" t="s">
        <v>15</v>
      </c>
    </row>
    <row r="147" spans="1:19" x14ac:dyDescent="0.3">
      <c r="A147">
        <v>1</v>
      </c>
      <c r="B147" t="s">
        <v>28</v>
      </c>
      <c r="C147">
        <v>51</v>
      </c>
      <c r="D147" t="s">
        <v>29</v>
      </c>
      <c r="E147" t="s">
        <v>63</v>
      </c>
      <c r="F147" t="s">
        <v>64</v>
      </c>
      <c r="G147">
        <v>4.1553541886999996</v>
      </c>
      <c r="H147">
        <v>-0.60109885655999995</v>
      </c>
      <c r="I147">
        <v>-0.14721666666666899</v>
      </c>
      <c r="J147">
        <v>3.4070386654733298</v>
      </c>
      <c r="K147" t="s">
        <v>15</v>
      </c>
    </row>
    <row r="148" spans="1:19" x14ac:dyDescent="0.3">
      <c r="A148">
        <v>1</v>
      </c>
      <c r="B148" t="s">
        <v>65</v>
      </c>
      <c r="C148">
        <v>54</v>
      </c>
      <c r="D148" t="s">
        <v>66</v>
      </c>
      <c r="E148" t="s">
        <v>63</v>
      </c>
      <c r="F148" t="s">
        <v>64</v>
      </c>
      <c r="G148">
        <v>3.78685200465</v>
      </c>
      <c r="H148">
        <v>-0.58854679923240005</v>
      </c>
      <c r="I148">
        <v>0.17508333333333201</v>
      </c>
      <c r="J148">
        <v>3.3733885387509299</v>
      </c>
      <c r="K148" t="s">
        <v>15</v>
      </c>
    </row>
    <row r="149" spans="1:19" x14ac:dyDescent="0.3">
      <c r="A149">
        <v>5</v>
      </c>
      <c r="B149" t="s">
        <v>34</v>
      </c>
      <c r="C149">
        <v>61</v>
      </c>
      <c r="D149" t="s">
        <v>56</v>
      </c>
      <c r="E149" t="s">
        <v>13</v>
      </c>
      <c r="F149" t="s">
        <v>64</v>
      </c>
      <c r="G149">
        <v>5.5218391799999997</v>
      </c>
      <c r="H149" t="s">
        <v>36</v>
      </c>
      <c r="I149">
        <v>3.3</v>
      </c>
      <c r="J149">
        <v>8.8218391799999996</v>
      </c>
      <c r="K149" t="s">
        <v>46</v>
      </c>
      <c r="M149">
        <f>MIN(J149:J166)</f>
        <v>5.54213442205333</v>
      </c>
      <c r="N149">
        <f>MAX(J149:J166)</f>
        <v>19.307484973333299</v>
      </c>
      <c r="O149">
        <f>N149-M149</f>
        <v>13.765350551279969</v>
      </c>
    </row>
    <row r="150" spans="1:19" x14ac:dyDescent="0.3">
      <c r="A150">
        <v>5</v>
      </c>
      <c r="B150" t="s">
        <v>37</v>
      </c>
      <c r="C150">
        <v>62</v>
      </c>
      <c r="D150" t="s">
        <v>57</v>
      </c>
      <c r="E150" t="s">
        <v>13</v>
      </c>
      <c r="F150" t="s">
        <v>64</v>
      </c>
      <c r="G150">
        <v>5.4733407300000003</v>
      </c>
      <c r="H150" t="s">
        <v>36</v>
      </c>
      <c r="I150">
        <v>5.5</v>
      </c>
      <c r="J150">
        <v>10.97334073</v>
      </c>
      <c r="K150" t="s">
        <v>46</v>
      </c>
    </row>
    <row r="151" spans="1:19" x14ac:dyDescent="0.3">
      <c r="A151">
        <v>5</v>
      </c>
      <c r="B151" t="s">
        <v>39</v>
      </c>
      <c r="C151">
        <v>63</v>
      </c>
      <c r="D151" t="s">
        <v>58</v>
      </c>
      <c r="E151" t="s">
        <v>13</v>
      </c>
      <c r="F151" t="s">
        <v>64</v>
      </c>
      <c r="G151">
        <v>5.3892224100000004</v>
      </c>
      <c r="H151" t="s">
        <v>36</v>
      </c>
      <c r="I151">
        <v>8.06666666666667</v>
      </c>
      <c r="J151">
        <v>13.455889076666701</v>
      </c>
      <c r="K151" t="s">
        <v>46</v>
      </c>
    </row>
    <row r="152" spans="1:19" x14ac:dyDescent="0.3">
      <c r="A152">
        <v>5</v>
      </c>
      <c r="B152" t="s">
        <v>41</v>
      </c>
      <c r="C152">
        <v>64</v>
      </c>
      <c r="D152" t="s">
        <v>59</v>
      </c>
      <c r="E152" t="s">
        <v>13</v>
      </c>
      <c r="F152" t="s">
        <v>64</v>
      </c>
      <c r="G152">
        <v>5.3137656</v>
      </c>
      <c r="H152" t="s">
        <v>36</v>
      </c>
      <c r="I152">
        <v>10.633333333333301</v>
      </c>
      <c r="J152">
        <v>15.947098933333301</v>
      </c>
      <c r="K152" t="s">
        <v>46</v>
      </c>
    </row>
    <row r="153" spans="1:19" x14ac:dyDescent="0.3">
      <c r="A153">
        <v>5</v>
      </c>
      <c r="B153" t="s">
        <v>43</v>
      </c>
      <c r="C153">
        <v>65</v>
      </c>
      <c r="D153" t="s">
        <v>60</v>
      </c>
      <c r="E153" t="s">
        <v>13</v>
      </c>
      <c r="F153" t="s">
        <v>64</v>
      </c>
      <c r="G153">
        <v>5.37415164</v>
      </c>
      <c r="H153" t="s">
        <v>36</v>
      </c>
      <c r="I153">
        <v>13.9333333333333</v>
      </c>
      <c r="J153">
        <v>19.307484973333299</v>
      </c>
      <c r="K153" t="s">
        <v>46</v>
      </c>
    </row>
    <row r="154" spans="1:19" x14ac:dyDescent="0.3">
      <c r="A154">
        <v>5</v>
      </c>
      <c r="B154" t="s">
        <v>18</v>
      </c>
      <c r="C154">
        <v>3</v>
      </c>
      <c r="D154" t="s">
        <v>48</v>
      </c>
      <c r="E154" t="s">
        <v>13</v>
      </c>
      <c r="F154" t="s">
        <v>64</v>
      </c>
      <c r="G154">
        <v>7.4598123599999999</v>
      </c>
      <c r="H154">
        <v>-0.60130604304000002</v>
      </c>
      <c r="I154">
        <v>1.1000000000000001</v>
      </c>
      <c r="J154">
        <v>7.9585063169600003</v>
      </c>
      <c r="K154" t="s">
        <v>46</v>
      </c>
      <c r="Q154">
        <f>MIN(J154,J167,J180,J193)</f>
        <v>-1.31900082964</v>
      </c>
      <c r="R154">
        <f>MAX(J154,J167,J180,J193)</f>
        <v>7.9585063169600003</v>
      </c>
      <c r="S154">
        <f>R154-Q154</f>
        <v>9.2775071465999996</v>
      </c>
    </row>
    <row r="155" spans="1:19" x14ac:dyDescent="0.3">
      <c r="A155">
        <v>5</v>
      </c>
      <c r="B155" t="s">
        <v>73</v>
      </c>
      <c r="C155">
        <v>8</v>
      </c>
      <c r="D155" t="s">
        <v>79</v>
      </c>
      <c r="E155" t="s">
        <v>13</v>
      </c>
      <c r="F155" t="s">
        <v>64</v>
      </c>
      <c r="G155">
        <v>7.7082376799999999</v>
      </c>
      <c r="H155">
        <v>-0.57249334178639999</v>
      </c>
      <c r="I155">
        <v>1.8333333333333299</v>
      </c>
      <c r="J155">
        <v>8.9690776715469305</v>
      </c>
      <c r="K155" t="s">
        <v>46</v>
      </c>
      <c r="Q155">
        <f t="shared" ref="Q155:Q166" si="9">MIN(J155,J168,J181,J194)</f>
        <v>-14.5174115828864</v>
      </c>
      <c r="R155">
        <f t="shared" ref="R155:R166" si="10">MAX(J155,J168,J181,J194)</f>
        <v>11.0436027415453</v>
      </c>
      <c r="S155">
        <f t="shared" ref="S155:S166" si="11">R155-Q155</f>
        <v>25.561014324431699</v>
      </c>
    </row>
    <row r="156" spans="1:19" x14ac:dyDescent="0.3">
      <c r="A156">
        <v>5</v>
      </c>
      <c r="B156" t="s">
        <v>71</v>
      </c>
      <c r="C156">
        <v>7</v>
      </c>
      <c r="D156" t="s">
        <v>78</v>
      </c>
      <c r="E156" t="s">
        <v>13</v>
      </c>
      <c r="F156" t="s">
        <v>64</v>
      </c>
      <c r="G156">
        <v>8.0126775299999995</v>
      </c>
      <c r="H156">
        <v>-0.57640248792000004</v>
      </c>
      <c r="I156">
        <v>-0.73333333333333295</v>
      </c>
      <c r="J156">
        <v>6.7029417087466703</v>
      </c>
      <c r="K156" t="s">
        <v>46</v>
      </c>
      <c r="Q156">
        <f t="shared" si="9"/>
        <v>3.7573362540133299</v>
      </c>
      <c r="R156">
        <f t="shared" si="10"/>
        <v>16.930411446908501</v>
      </c>
      <c r="S156">
        <f t="shared" si="11"/>
        <v>13.173075192895171</v>
      </c>
    </row>
    <row r="157" spans="1:19" x14ac:dyDescent="0.3">
      <c r="A157">
        <v>5</v>
      </c>
      <c r="B157" t="s">
        <v>20</v>
      </c>
      <c r="C157">
        <v>41</v>
      </c>
      <c r="D157" t="s">
        <v>49</v>
      </c>
      <c r="E157" t="s">
        <v>13</v>
      </c>
      <c r="F157" t="s">
        <v>64</v>
      </c>
      <c r="G157">
        <v>7.8383705399999997</v>
      </c>
      <c r="H157">
        <v>-0.56754518759999995</v>
      </c>
      <c r="I157">
        <v>1.8333333333333299</v>
      </c>
      <c r="J157">
        <v>9.1041586857333296</v>
      </c>
      <c r="K157" t="s">
        <v>46</v>
      </c>
      <c r="Q157">
        <f t="shared" si="9"/>
        <v>0.26836615936666602</v>
      </c>
      <c r="R157">
        <f t="shared" si="10"/>
        <v>10.5377880466901</v>
      </c>
      <c r="S157">
        <f t="shared" si="11"/>
        <v>10.269421887323434</v>
      </c>
    </row>
    <row r="158" spans="1:19" x14ac:dyDescent="0.3">
      <c r="A158">
        <v>5</v>
      </c>
      <c r="B158" t="s">
        <v>22</v>
      </c>
      <c r="C158">
        <v>42</v>
      </c>
      <c r="D158" t="s">
        <v>50</v>
      </c>
      <c r="E158" t="s">
        <v>13</v>
      </c>
      <c r="F158" t="s">
        <v>64</v>
      </c>
      <c r="G158">
        <v>7.4510135699999998</v>
      </c>
      <c r="H158">
        <v>-0.57031280208000001</v>
      </c>
      <c r="I158">
        <v>1.4666666666666699</v>
      </c>
      <c r="J158">
        <v>8.3473674345866709</v>
      </c>
      <c r="K158" t="s">
        <v>46</v>
      </c>
      <c r="Q158">
        <f t="shared" si="9"/>
        <v>1.25105348568666</v>
      </c>
      <c r="R158">
        <f t="shared" si="10"/>
        <v>11.6107243481756</v>
      </c>
      <c r="S158">
        <f t="shared" si="11"/>
        <v>10.35967086248894</v>
      </c>
    </row>
    <row r="159" spans="1:19" x14ac:dyDescent="0.3">
      <c r="A159">
        <v>5</v>
      </c>
      <c r="B159" t="s">
        <v>24</v>
      </c>
      <c r="C159">
        <v>43</v>
      </c>
      <c r="D159" t="s">
        <v>51</v>
      </c>
      <c r="E159" t="s">
        <v>13</v>
      </c>
      <c r="F159" t="s">
        <v>64</v>
      </c>
      <c r="G159">
        <v>7.0573631700000004</v>
      </c>
      <c r="H159">
        <v>-0.57316953672000004</v>
      </c>
      <c r="I159">
        <v>1.8333333333333299</v>
      </c>
      <c r="J159">
        <v>8.3175269666133307</v>
      </c>
      <c r="K159" t="s">
        <v>46</v>
      </c>
      <c r="Q159">
        <f t="shared" si="9"/>
        <v>2.2284127009466599</v>
      </c>
      <c r="R159">
        <f t="shared" si="10"/>
        <v>12.7151008183067</v>
      </c>
      <c r="S159">
        <f t="shared" si="11"/>
        <v>10.486688117360041</v>
      </c>
    </row>
    <row r="160" spans="1:19" x14ac:dyDescent="0.3">
      <c r="A160">
        <v>5</v>
      </c>
      <c r="B160" t="s">
        <v>26</v>
      </c>
      <c r="C160">
        <v>44</v>
      </c>
      <c r="D160" t="s">
        <v>52</v>
      </c>
      <c r="E160" t="s">
        <v>13</v>
      </c>
      <c r="F160" t="s">
        <v>64</v>
      </c>
      <c r="G160">
        <v>6.6819281100000003</v>
      </c>
      <c r="H160">
        <v>-0.57611795759999995</v>
      </c>
      <c r="I160">
        <v>2.2000000000000002</v>
      </c>
      <c r="J160">
        <v>8.3058101523999994</v>
      </c>
      <c r="K160" t="s">
        <v>46</v>
      </c>
      <c r="Q160">
        <f t="shared" si="9"/>
        <v>3.1956645385666702</v>
      </c>
      <c r="R160">
        <f t="shared" si="10"/>
        <v>13.8532288840614</v>
      </c>
      <c r="S160">
        <f t="shared" si="11"/>
        <v>10.65756434549473</v>
      </c>
    </row>
    <row r="161" spans="1:19" x14ac:dyDescent="0.3">
      <c r="A161">
        <v>5</v>
      </c>
      <c r="B161" t="s">
        <v>32</v>
      </c>
      <c r="C161">
        <v>53</v>
      </c>
      <c r="D161" t="s">
        <v>55</v>
      </c>
      <c r="E161" t="s">
        <v>13</v>
      </c>
      <c r="F161" t="s">
        <v>64</v>
      </c>
      <c r="G161">
        <v>8.0457791699999994</v>
      </c>
      <c r="H161">
        <v>-0.56618774423999996</v>
      </c>
      <c r="I161">
        <v>1.8333333333333299</v>
      </c>
      <c r="J161">
        <v>9.3129247590933293</v>
      </c>
      <c r="K161" t="s">
        <v>46</v>
      </c>
      <c r="Q161">
        <f t="shared" si="9"/>
        <v>-4.0671262639998797E-2</v>
      </c>
      <c r="R161">
        <f t="shared" si="10"/>
        <v>10.025320637405001</v>
      </c>
      <c r="S161">
        <f t="shared" si="11"/>
        <v>10.065991900044999</v>
      </c>
    </row>
    <row r="162" spans="1:19" x14ac:dyDescent="0.3">
      <c r="A162">
        <v>5</v>
      </c>
      <c r="B162" t="s">
        <v>69</v>
      </c>
      <c r="C162">
        <v>56</v>
      </c>
      <c r="D162" t="s">
        <v>77</v>
      </c>
      <c r="E162" t="s">
        <v>13</v>
      </c>
      <c r="F162" t="s">
        <v>64</v>
      </c>
      <c r="G162">
        <v>8.1666370500000003</v>
      </c>
      <c r="H162">
        <v>-0.55307687927399996</v>
      </c>
      <c r="I162">
        <v>2.5666666666666602</v>
      </c>
      <c r="J162">
        <v>10.1802268373927</v>
      </c>
      <c r="K162" t="s">
        <v>46</v>
      </c>
      <c r="Q162">
        <f t="shared" si="9"/>
        <v>-15.279004705774</v>
      </c>
      <c r="R162">
        <f t="shared" si="10"/>
        <v>11.467924975540001</v>
      </c>
      <c r="S162">
        <f t="shared" si="11"/>
        <v>26.746929681314001</v>
      </c>
    </row>
    <row r="163" spans="1:19" x14ac:dyDescent="0.3">
      <c r="A163">
        <v>5</v>
      </c>
      <c r="B163" t="s">
        <v>30</v>
      </c>
      <c r="C163">
        <v>52</v>
      </c>
      <c r="D163" t="s">
        <v>54</v>
      </c>
      <c r="E163" t="s">
        <v>13</v>
      </c>
      <c r="F163" t="s">
        <v>64</v>
      </c>
      <c r="G163">
        <v>6.54016077</v>
      </c>
      <c r="H163">
        <v>-0.59032723464000003</v>
      </c>
      <c r="I163">
        <v>1.4666666666666699</v>
      </c>
      <c r="J163">
        <v>7.4165002020266702</v>
      </c>
      <c r="K163" t="s">
        <v>46</v>
      </c>
      <c r="Q163">
        <f t="shared" si="9"/>
        <v>-3.1407219360733301</v>
      </c>
      <c r="R163">
        <f t="shared" si="10"/>
        <v>10.804867957517301</v>
      </c>
      <c r="S163">
        <f t="shared" si="11"/>
        <v>13.945589893590631</v>
      </c>
    </row>
    <row r="164" spans="1:19" x14ac:dyDescent="0.3">
      <c r="A164">
        <v>5</v>
      </c>
      <c r="B164" t="s">
        <v>67</v>
      </c>
      <c r="C164">
        <v>55</v>
      </c>
      <c r="D164" t="s">
        <v>76</v>
      </c>
      <c r="E164" t="s">
        <v>13</v>
      </c>
      <c r="F164" t="s">
        <v>64</v>
      </c>
      <c r="G164">
        <v>6.5449183800000004</v>
      </c>
      <c r="H164">
        <v>-0.57083872235400002</v>
      </c>
      <c r="I164">
        <v>1.4666666666666699</v>
      </c>
      <c r="J164">
        <v>7.4407463243126699</v>
      </c>
      <c r="K164" t="s">
        <v>46</v>
      </c>
      <c r="Q164">
        <f t="shared" si="9"/>
        <v>-12.4006022045207</v>
      </c>
      <c r="R164">
        <f t="shared" si="10"/>
        <v>11.1684240719336</v>
      </c>
      <c r="S164">
        <f t="shared" si="11"/>
        <v>23.569026276454302</v>
      </c>
    </row>
    <row r="165" spans="1:19" x14ac:dyDescent="0.3">
      <c r="A165">
        <v>5</v>
      </c>
      <c r="B165" t="s">
        <v>28</v>
      </c>
      <c r="C165">
        <v>51</v>
      </c>
      <c r="D165" t="s">
        <v>53</v>
      </c>
      <c r="E165" t="s">
        <v>13</v>
      </c>
      <c r="F165" t="s">
        <v>64</v>
      </c>
      <c r="G165">
        <v>5.4058633199999999</v>
      </c>
      <c r="H165">
        <v>-0.59706223128000002</v>
      </c>
      <c r="I165">
        <v>0.73333333333333295</v>
      </c>
      <c r="J165">
        <v>5.54213442205333</v>
      </c>
      <c r="K165" t="s">
        <v>46</v>
      </c>
      <c r="Q165">
        <f t="shared" si="9"/>
        <v>-0.90182656221333402</v>
      </c>
      <c r="R165">
        <f t="shared" si="10"/>
        <v>9.5362341946958402</v>
      </c>
      <c r="S165">
        <f t="shared" si="11"/>
        <v>10.438060756909174</v>
      </c>
    </row>
    <row r="166" spans="1:19" x14ac:dyDescent="0.3">
      <c r="A166">
        <v>5</v>
      </c>
      <c r="B166" t="s">
        <v>65</v>
      </c>
      <c r="C166">
        <v>54</v>
      </c>
      <c r="D166" t="s">
        <v>75</v>
      </c>
      <c r="E166" t="s">
        <v>13</v>
      </c>
      <c r="F166" t="s">
        <v>64</v>
      </c>
      <c r="G166">
        <v>5.49280875</v>
      </c>
      <c r="H166">
        <v>-0.58659533406719999</v>
      </c>
      <c r="I166">
        <v>1.1000000000000001</v>
      </c>
      <c r="J166">
        <v>6.0062134159328</v>
      </c>
      <c r="K166" t="s">
        <v>46</v>
      </c>
      <c r="Q166">
        <f t="shared" si="9"/>
        <v>-9.4685632923005301</v>
      </c>
      <c r="R166">
        <f t="shared" si="10"/>
        <v>11.092964858927999</v>
      </c>
      <c r="S166">
        <f t="shared" si="11"/>
        <v>20.561528151228529</v>
      </c>
    </row>
    <row r="167" spans="1:19" x14ac:dyDescent="0.3">
      <c r="A167">
        <v>5</v>
      </c>
      <c r="B167" t="s">
        <v>18</v>
      </c>
      <c r="C167">
        <v>3</v>
      </c>
      <c r="D167" t="s">
        <v>48</v>
      </c>
      <c r="E167" t="s">
        <v>61</v>
      </c>
      <c r="F167" t="s">
        <v>64</v>
      </c>
      <c r="G167">
        <v>4.7823052133999999</v>
      </c>
      <c r="H167">
        <v>-0.60130604304000002</v>
      </c>
      <c r="I167">
        <v>-5.5</v>
      </c>
      <c r="J167">
        <v>-1.31900082964</v>
      </c>
      <c r="K167" t="s">
        <v>46</v>
      </c>
      <c r="M167">
        <f>MIN(J167:J179)</f>
        <v>-15.279004705774</v>
      </c>
      <c r="N167">
        <f>MAX(J167:J179)</f>
        <v>3.7573362540133299</v>
      </c>
      <c r="O167">
        <f>N167-M167</f>
        <v>19.036340959787331</v>
      </c>
    </row>
    <row r="168" spans="1:19" x14ac:dyDescent="0.3">
      <c r="A168">
        <v>5</v>
      </c>
      <c r="B168" t="s">
        <v>73</v>
      </c>
      <c r="C168">
        <v>8</v>
      </c>
      <c r="D168" t="s">
        <v>79</v>
      </c>
      <c r="E168" t="s">
        <v>61</v>
      </c>
      <c r="F168" t="s">
        <v>64</v>
      </c>
      <c r="G168">
        <v>3.6550817589000002</v>
      </c>
      <c r="H168">
        <v>-0.57249334178639999</v>
      </c>
      <c r="I168">
        <v>-17.600000000000001</v>
      </c>
      <c r="J168">
        <v>-14.5174115828864</v>
      </c>
      <c r="K168" t="s">
        <v>46</v>
      </c>
    </row>
    <row r="169" spans="1:19" x14ac:dyDescent="0.3">
      <c r="A169">
        <v>5</v>
      </c>
      <c r="B169" t="s">
        <v>71</v>
      </c>
      <c r="C169">
        <v>7</v>
      </c>
      <c r="D169" t="s">
        <v>78</v>
      </c>
      <c r="E169" t="s">
        <v>61</v>
      </c>
      <c r="F169" t="s">
        <v>64</v>
      </c>
      <c r="G169">
        <v>3.6004054085999999</v>
      </c>
      <c r="H169">
        <v>-0.57640248792000004</v>
      </c>
      <c r="I169">
        <v>0.73333333333332995</v>
      </c>
      <c r="J169">
        <v>3.7573362540133299</v>
      </c>
      <c r="K169" t="s">
        <v>46</v>
      </c>
    </row>
    <row r="170" spans="1:19" x14ac:dyDescent="0.3">
      <c r="A170">
        <v>5</v>
      </c>
      <c r="B170" t="s">
        <v>20</v>
      </c>
      <c r="C170">
        <v>41</v>
      </c>
      <c r="D170" t="s">
        <v>49</v>
      </c>
      <c r="E170" t="s">
        <v>61</v>
      </c>
      <c r="F170" t="s">
        <v>64</v>
      </c>
      <c r="G170">
        <v>4.8692446802999996</v>
      </c>
      <c r="H170">
        <v>-0.56754518759999995</v>
      </c>
      <c r="I170">
        <v>-4.0333333333333297</v>
      </c>
      <c r="J170">
        <v>0.26836615936666602</v>
      </c>
      <c r="K170" t="s">
        <v>46</v>
      </c>
    </row>
    <row r="171" spans="1:19" x14ac:dyDescent="0.3">
      <c r="A171">
        <v>5</v>
      </c>
      <c r="B171" t="s">
        <v>22</v>
      </c>
      <c r="C171">
        <v>42</v>
      </c>
      <c r="D171" t="s">
        <v>50</v>
      </c>
      <c r="E171" t="s">
        <v>61</v>
      </c>
      <c r="F171" t="s">
        <v>64</v>
      </c>
      <c r="G171">
        <v>4.7546996211000003</v>
      </c>
      <c r="H171">
        <v>-0.57031280208000001</v>
      </c>
      <c r="I171">
        <v>-2.9333333333333398</v>
      </c>
      <c r="J171">
        <v>1.25105348568666</v>
      </c>
      <c r="K171" t="s">
        <v>46</v>
      </c>
    </row>
    <row r="172" spans="1:19" x14ac:dyDescent="0.3">
      <c r="A172">
        <v>5</v>
      </c>
      <c r="B172" t="s">
        <v>24</v>
      </c>
      <c r="C172">
        <v>43</v>
      </c>
      <c r="D172" t="s">
        <v>51</v>
      </c>
      <c r="E172" t="s">
        <v>61</v>
      </c>
      <c r="F172" t="s">
        <v>64</v>
      </c>
      <c r="G172">
        <v>4.6349155709999996</v>
      </c>
      <c r="H172">
        <v>-0.57316953672000004</v>
      </c>
      <c r="I172">
        <v>-1.8333333333333399</v>
      </c>
      <c r="J172">
        <v>2.2284127009466599</v>
      </c>
      <c r="K172" t="s">
        <v>46</v>
      </c>
    </row>
    <row r="173" spans="1:19" x14ac:dyDescent="0.3">
      <c r="A173">
        <v>5</v>
      </c>
      <c r="B173" t="s">
        <v>26</v>
      </c>
      <c r="C173">
        <v>44</v>
      </c>
      <c r="D173" t="s">
        <v>52</v>
      </c>
      <c r="E173" t="s">
        <v>61</v>
      </c>
      <c r="F173" t="s">
        <v>64</v>
      </c>
      <c r="G173">
        <v>4.5051158295000002</v>
      </c>
      <c r="H173">
        <v>-0.57611795759999995</v>
      </c>
      <c r="I173">
        <v>-0.73333333333333295</v>
      </c>
      <c r="J173">
        <v>3.1956645385666702</v>
      </c>
      <c r="K173" t="s">
        <v>46</v>
      </c>
    </row>
    <row r="174" spans="1:19" x14ac:dyDescent="0.3">
      <c r="A174">
        <v>5</v>
      </c>
      <c r="B174" t="s">
        <v>32</v>
      </c>
      <c r="C174">
        <v>53</v>
      </c>
      <c r="D174" t="s">
        <v>55</v>
      </c>
      <c r="E174" t="s">
        <v>61</v>
      </c>
      <c r="F174" t="s">
        <v>64</v>
      </c>
      <c r="G174">
        <v>4.9255164815999999</v>
      </c>
      <c r="H174">
        <v>-0.56618774423999996</v>
      </c>
      <c r="I174">
        <v>-4.4000000000000004</v>
      </c>
      <c r="J174">
        <v>-4.0671262639998797E-2</v>
      </c>
      <c r="K174" t="s">
        <v>46</v>
      </c>
    </row>
    <row r="175" spans="1:19" x14ac:dyDescent="0.3">
      <c r="A175">
        <v>5</v>
      </c>
      <c r="B175" t="s">
        <v>69</v>
      </c>
      <c r="C175">
        <v>56</v>
      </c>
      <c r="D175" t="s">
        <v>77</v>
      </c>
      <c r="E175" t="s">
        <v>61</v>
      </c>
      <c r="F175" t="s">
        <v>64</v>
      </c>
      <c r="G175">
        <v>3.9740721735000002</v>
      </c>
      <c r="H175">
        <v>-0.55307687927399996</v>
      </c>
      <c r="I175">
        <v>-18.7</v>
      </c>
      <c r="J175">
        <v>-15.279004705774</v>
      </c>
      <c r="K175" t="s">
        <v>46</v>
      </c>
    </row>
    <row r="176" spans="1:19" x14ac:dyDescent="0.3">
      <c r="A176">
        <v>5</v>
      </c>
      <c r="B176" t="s">
        <v>30</v>
      </c>
      <c r="C176">
        <v>52</v>
      </c>
      <c r="D176" t="s">
        <v>54</v>
      </c>
      <c r="E176" t="s">
        <v>61</v>
      </c>
      <c r="F176" t="s">
        <v>64</v>
      </c>
      <c r="G176">
        <v>4.7829386318999996</v>
      </c>
      <c r="H176">
        <v>-0.59032723464000003</v>
      </c>
      <c r="I176">
        <v>-7.3333333333333304</v>
      </c>
      <c r="J176">
        <v>-3.1407219360733301</v>
      </c>
      <c r="K176" t="s">
        <v>46</v>
      </c>
    </row>
    <row r="177" spans="1:15" x14ac:dyDescent="0.3">
      <c r="A177">
        <v>5</v>
      </c>
      <c r="B177" t="s">
        <v>67</v>
      </c>
      <c r="C177">
        <v>55</v>
      </c>
      <c r="D177" t="s">
        <v>76</v>
      </c>
      <c r="E177" t="s">
        <v>61</v>
      </c>
      <c r="F177" t="s">
        <v>64</v>
      </c>
      <c r="G177">
        <v>3.9369031845000002</v>
      </c>
      <c r="H177">
        <v>-0.57083872235400002</v>
      </c>
      <c r="I177">
        <v>-15.766666666666699</v>
      </c>
      <c r="J177">
        <v>-12.4006022045207</v>
      </c>
      <c r="K177" t="s">
        <v>46</v>
      </c>
    </row>
    <row r="178" spans="1:15" x14ac:dyDescent="0.3">
      <c r="A178">
        <v>5</v>
      </c>
      <c r="B178" t="s">
        <v>28</v>
      </c>
      <c r="C178">
        <v>51</v>
      </c>
      <c r="D178" t="s">
        <v>53</v>
      </c>
      <c r="E178" t="s">
        <v>61</v>
      </c>
      <c r="F178" t="s">
        <v>64</v>
      </c>
      <c r="G178">
        <v>4.8285690024000001</v>
      </c>
      <c r="H178">
        <v>-0.59706223128000002</v>
      </c>
      <c r="I178">
        <v>-5.1333333333333302</v>
      </c>
      <c r="J178">
        <v>-0.90182656221333402</v>
      </c>
      <c r="K178" t="s">
        <v>46</v>
      </c>
    </row>
    <row r="179" spans="1:15" x14ac:dyDescent="0.3">
      <c r="A179">
        <v>5</v>
      </c>
      <c r="B179" t="s">
        <v>65</v>
      </c>
      <c r="C179">
        <v>54</v>
      </c>
      <c r="D179" t="s">
        <v>75</v>
      </c>
      <c r="E179" t="s">
        <v>61</v>
      </c>
      <c r="F179" t="s">
        <v>64</v>
      </c>
      <c r="G179">
        <v>3.9513653751</v>
      </c>
      <c r="H179">
        <v>-0.58659533406719999</v>
      </c>
      <c r="I179">
        <v>-12.8333333333333</v>
      </c>
      <c r="J179">
        <v>-9.4685632923005301</v>
      </c>
      <c r="K179" t="s">
        <v>46</v>
      </c>
    </row>
    <row r="180" spans="1:15" x14ac:dyDescent="0.3">
      <c r="A180">
        <v>5</v>
      </c>
      <c r="B180" t="s">
        <v>18</v>
      </c>
      <c r="C180">
        <v>3</v>
      </c>
      <c r="D180" t="s">
        <v>48</v>
      </c>
      <c r="E180" t="s">
        <v>62</v>
      </c>
      <c r="F180" t="s">
        <v>64</v>
      </c>
      <c r="G180">
        <v>6.1210587866999999</v>
      </c>
      <c r="H180">
        <v>-0.60130604304000002</v>
      </c>
      <c r="I180">
        <v>-1.2149227695363001</v>
      </c>
      <c r="J180">
        <v>4.3048299741236997</v>
      </c>
      <c r="K180" t="s">
        <v>46</v>
      </c>
      <c r="M180">
        <f>MIN(J180:J192)</f>
        <v>4.3048299741236997</v>
      </c>
      <c r="N180">
        <f>MAX(J180:J192)</f>
        <v>16.930411446908501</v>
      </c>
      <c r="O180">
        <f>N180-M180</f>
        <v>12.625581472784802</v>
      </c>
    </row>
    <row r="181" spans="1:15" x14ac:dyDescent="0.3">
      <c r="A181">
        <v>5</v>
      </c>
      <c r="B181" t="s">
        <v>73</v>
      </c>
      <c r="C181">
        <v>8</v>
      </c>
      <c r="D181" t="s">
        <v>79</v>
      </c>
      <c r="E181" t="s">
        <v>62</v>
      </c>
      <c r="F181" t="s">
        <v>64</v>
      </c>
      <c r="G181">
        <v>5.6816597194499998</v>
      </c>
      <c r="H181">
        <v>-0.57249334178639999</v>
      </c>
      <c r="I181">
        <v>5.9344363638816704</v>
      </c>
      <c r="J181">
        <v>11.0436027415453</v>
      </c>
      <c r="K181" t="s">
        <v>46</v>
      </c>
    </row>
    <row r="182" spans="1:15" x14ac:dyDescent="0.3">
      <c r="A182">
        <v>5</v>
      </c>
      <c r="B182" t="s">
        <v>71</v>
      </c>
      <c r="C182">
        <v>7</v>
      </c>
      <c r="D182" t="s">
        <v>78</v>
      </c>
      <c r="E182" t="s">
        <v>62</v>
      </c>
      <c r="F182" t="s">
        <v>64</v>
      </c>
      <c r="G182">
        <v>5.8065414692999999</v>
      </c>
      <c r="H182">
        <v>-0.57640248792000004</v>
      </c>
      <c r="I182">
        <v>11.700272465528499</v>
      </c>
      <c r="J182">
        <v>16.930411446908501</v>
      </c>
      <c r="K182" t="s">
        <v>46</v>
      </c>
    </row>
    <row r="183" spans="1:15" x14ac:dyDescent="0.3">
      <c r="A183">
        <v>5</v>
      </c>
      <c r="B183" t="s">
        <v>20</v>
      </c>
      <c r="C183">
        <v>41</v>
      </c>
      <c r="D183" t="s">
        <v>49</v>
      </c>
      <c r="E183" t="s">
        <v>62</v>
      </c>
      <c r="F183" t="s">
        <v>64</v>
      </c>
      <c r="G183">
        <v>6.3538076101499996</v>
      </c>
      <c r="H183">
        <v>-0.56754518759999995</v>
      </c>
      <c r="I183">
        <v>4.7515256241401298</v>
      </c>
      <c r="J183">
        <v>10.5377880466901</v>
      </c>
      <c r="K183" t="s">
        <v>46</v>
      </c>
    </row>
    <row r="184" spans="1:15" x14ac:dyDescent="0.3">
      <c r="A184">
        <v>5</v>
      </c>
      <c r="B184" t="s">
        <v>22</v>
      </c>
      <c r="C184">
        <v>42</v>
      </c>
      <c r="D184" t="s">
        <v>50</v>
      </c>
      <c r="E184" t="s">
        <v>62</v>
      </c>
      <c r="F184" t="s">
        <v>64</v>
      </c>
      <c r="G184">
        <v>6.1028565955499996</v>
      </c>
      <c r="H184">
        <v>-0.57031280208000001</v>
      </c>
      <c r="I184">
        <v>6.0781805547056003</v>
      </c>
      <c r="J184">
        <v>11.6107243481756</v>
      </c>
      <c r="K184" t="s">
        <v>46</v>
      </c>
    </row>
    <row r="185" spans="1:15" x14ac:dyDescent="0.3">
      <c r="A185">
        <v>5</v>
      </c>
      <c r="B185" t="s">
        <v>24</v>
      </c>
      <c r="C185">
        <v>43</v>
      </c>
      <c r="D185" t="s">
        <v>51</v>
      </c>
      <c r="E185" t="s">
        <v>62</v>
      </c>
      <c r="F185" t="s">
        <v>64</v>
      </c>
      <c r="G185">
        <v>5.8461393705000004</v>
      </c>
      <c r="H185">
        <v>-0.57316953672000004</v>
      </c>
      <c r="I185">
        <v>7.4421309845266999</v>
      </c>
      <c r="J185">
        <v>12.7151008183067</v>
      </c>
      <c r="K185" t="s">
        <v>46</v>
      </c>
    </row>
    <row r="186" spans="1:15" x14ac:dyDescent="0.3">
      <c r="A186">
        <v>5</v>
      </c>
      <c r="B186" t="s">
        <v>26</v>
      </c>
      <c r="C186">
        <v>44</v>
      </c>
      <c r="D186" t="s">
        <v>52</v>
      </c>
      <c r="E186" t="s">
        <v>62</v>
      </c>
      <c r="F186" t="s">
        <v>64</v>
      </c>
      <c r="G186">
        <v>5.5935219697500003</v>
      </c>
      <c r="H186">
        <v>-0.57611795759999995</v>
      </c>
      <c r="I186">
        <v>8.8358248719113597</v>
      </c>
      <c r="J186">
        <v>13.8532288840614</v>
      </c>
      <c r="K186" t="s">
        <v>46</v>
      </c>
    </row>
    <row r="187" spans="1:15" x14ac:dyDescent="0.3">
      <c r="A187">
        <v>5</v>
      </c>
      <c r="B187" t="s">
        <v>32</v>
      </c>
      <c r="C187">
        <v>53</v>
      </c>
      <c r="D187" t="s">
        <v>55</v>
      </c>
      <c r="E187" t="s">
        <v>62</v>
      </c>
      <c r="F187" t="s">
        <v>64</v>
      </c>
      <c r="G187">
        <v>6.4856478258000001</v>
      </c>
      <c r="H187">
        <v>-0.56618774423999996</v>
      </c>
      <c r="I187">
        <v>4.1058605558450001</v>
      </c>
      <c r="J187">
        <v>10.025320637405001</v>
      </c>
      <c r="K187" t="s">
        <v>46</v>
      </c>
    </row>
    <row r="188" spans="1:15" x14ac:dyDescent="0.3">
      <c r="A188">
        <v>5</v>
      </c>
      <c r="B188" t="s">
        <v>69</v>
      </c>
      <c r="C188">
        <v>56</v>
      </c>
      <c r="D188" t="s">
        <v>77</v>
      </c>
      <c r="E188" t="s">
        <v>62</v>
      </c>
      <c r="F188" t="s">
        <v>64</v>
      </c>
      <c r="G188">
        <v>6.07035461175</v>
      </c>
      <c r="H188">
        <v>-0.55307687927399996</v>
      </c>
      <c r="I188">
        <v>5.9506472430639699</v>
      </c>
      <c r="J188">
        <v>11.467924975540001</v>
      </c>
      <c r="K188" t="s">
        <v>46</v>
      </c>
    </row>
    <row r="189" spans="1:15" x14ac:dyDescent="0.3">
      <c r="A189">
        <v>5</v>
      </c>
      <c r="B189" t="s">
        <v>30</v>
      </c>
      <c r="C189">
        <v>52</v>
      </c>
      <c r="D189" t="s">
        <v>54</v>
      </c>
      <c r="E189" t="s">
        <v>62</v>
      </c>
      <c r="F189" t="s">
        <v>64</v>
      </c>
      <c r="G189">
        <v>5.6615497009500002</v>
      </c>
      <c r="H189">
        <v>-0.59032723464000003</v>
      </c>
      <c r="I189">
        <v>5.73364549120733</v>
      </c>
      <c r="J189">
        <v>10.804867957517301</v>
      </c>
      <c r="K189" t="s">
        <v>46</v>
      </c>
    </row>
    <row r="190" spans="1:15" x14ac:dyDescent="0.3">
      <c r="A190">
        <v>5</v>
      </c>
      <c r="B190" t="s">
        <v>67</v>
      </c>
      <c r="C190">
        <v>55</v>
      </c>
      <c r="D190" t="s">
        <v>76</v>
      </c>
      <c r="E190" t="s">
        <v>62</v>
      </c>
      <c r="F190" t="s">
        <v>64</v>
      </c>
      <c r="G190">
        <v>5.2409107822500003</v>
      </c>
      <c r="H190">
        <v>-0.57083872235400002</v>
      </c>
      <c r="I190">
        <v>6.4983520120375999</v>
      </c>
      <c r="J190">
        <v>11.1684240719336</v>
      </c>
      <c r="K190" t="s">
        <v>46</v>
      </c>
    </row>
    <row r="191" spans="1:15" x14ac:dyDescent="0.3">
      <c r="A191">
        <v>5</v>
      </c>
      <c r="B191" t="s">
        <v>28</v>
      </c>
      <c r="C191">
        <v>51</v>
      </c>
      <c r="D191" t="s">
        <v>53</v>
      </c>
      <c r="E191" t="s">
        <v>62</v>
      </c>
      <c r="F191" t="s">
        <v>64</v>
      </c>
      <c r="G191">
        <v>5.1172161612</v>
      </c>
      <c r="H191">
        <v>-0.59706223128000002</v>
      </c>
      <c r="I191">
        <v>5.01608026477584</v>
      </c>
      <c r="J191">
        <v>9.5362341946958402</v>
      </c>
      <c r="K191" t="s">
        <v>46</v>
      </c>
    </row>
    <row r="192" spans="1:15" x14ac:dyDescent="0.3">
      <c r="A192">
        <v>5</v>
      </c>
      <c r="B192" t="s">
        <v>65</v>
      </c>
      <c r="C192">
        <v>54</v>
      </c>
      <c r="D192" t="s">
        <v>75</v>
      </c>
      <c r="E192" t="s">
        <v>62</v>
      </c>
      <c r="F192" t="s">
        <v>64</v>
      </c>
      <c r="G192">
        <v>4.72208706255</v>
      </c>
      <c r="H192">
        <v>-0.58659533406719999</v>
      </c>
      <c r="I192">
        <v>6.9574731304451998</v>
      </c>
      <c r="J192">
        <v>11.092964858927999</v>
      </c>
      <c r="K192" t="s">
        <v>46</v>
      </c>
    </row>
    <row r="193" spans="1:15" x14ac:dyDescent="0.3">
      <c r="A193">
        <v>5</v>
      </c>
      <c r="B193" t="s">
        <v>18</v>
      </c>
      <c r="C193">
        <v>3</v>
      </c>
      <c r="D193" t="s">
        <v>48</v>
      </c>
      <c r="E193" t="s">
        <v>63</v>
      </c>
      <c r="F193" t="s">
        <v>64</v>
      </c>
      <c r="G193">
        <v>6.1210587866999999</v>
      </c>
      <c r="H193">
        <v>-0.60130604304000002</v>
      </c>
      <c r="I193">
        <v>-1.5786833333333301</v>
      </c>
      <c r="J193">
        <v>3.9410694103266701</v>
      </c>
      <c r="K193" t="s">
        <v>46</v>
      </c>
      <c r="M193">
        <f>MIN(J193:J205)</f>
        <v>3.9410694103266701</v>
      </c>
      <c r="N193">
        <f>MAX(J193:J205)</f>
        <v>5.8866556480466699</v>
      </c>
      <c r="O193">
        <f>N193-M193</f>
        <v>1.9455862377199997</v>
      </c>
    </row>
    <row r="194" spans="1:15" x14ac:dyDescent="0.3">
      <c r="A194">
        <v>5</v>
      </c>
      <c r="B194" t="s">
        <v>73</v>
      </c>
      <c r="C194">
        <v>8</v>
      </c>
      <c r="D194" t="s">
        <v>79</v>
      </c>
      <c r="E194" t="s">
        <v>63</v>
      </c>
      <c r="F194" t="s">
        <v>64</v>
      </c>
      <c r="G194">
        <v>5.6816597194499998</v>
      </c>
      <c r="H194">
        <v>-0.57249334178639999</v>
      </c>
      <c r="I194">
        <v>-0.221283333333336</v>
      </c>
      <c r="J194">
        <v>4.8878830443302599</v>
      </c>
      <c r="K194" t="s">
        <v>46</v>
      </c>
    </row>
    <row r="195" spans="1:15" x14ac:dyDescent="0.3">
      <c r="A195">
        <v>5</v>
      </c>
      <c r="B195" t="s">
        <v>71</v>
      </c>
      <c r="C195">
        <v>7</v>
      </c>
      <c r="D195" t="s">
        <v>78</v>
      </c>
      <c r="E195" t="s">
        <v>63</v>
      </c>
      <c r="F195" t="s">
        <v>64</v>
      </c>
      <c r="G195">
        <v>5.8065414692999999</v>
      </c>
      <c r="H195">
        <v>-0.57640248792000004</v>
      </c>
      <c r="I195">
        <v>0.65651666666666697</v>
      </c>
      <c r="J195">
        <v>5.8866556480466699</v>
      </c>
      <c r="K195" t="s">
        <v>46</v>
      </c>
    </row>
    <row r="196" spans="1:15" x14ac:dyDescent="0.3">
      <c r="A196">
        <v>5</v>
      </c>
      <c r="B196" t="s">
        <v>20</v>
      </c>
      <c r="C196">
        <v>41</v>
      </c>
      <c r="D196" t="s">
        <v>49</v>
      </c>
      <c r="E196" t="s">
        <v>63</v>
      </c>
      <c r="F196" t="s">
        <v>64</v>
      </c>
      <c r="G196">
        <v>6.3538076101499996</v>
      </c>
      <c r="H196">
        <v>-0.56754518759999995</v>
      </c>
      <c r="I196">
        <v>-1.11466666666667</v>
      </c>
      <c r="J196">
        <v>4.6715957558833301</v>
      </c>
      <c r="K196" t="s">
        <v>46</v>
      </c>
    </row>
    <row r="197" spans="1:15" x14ac:dyDescent="0.3">
      <c r="A197">
        <v>5</v>
      </c>
      <c r="B197" t="s">
        <v>22</v>
      </c>
      <c r="C197">
        <v>42</v>
      </c>
      <c r="D197" t="s">
        <v>50</v>
      </c>
      <c r="E197" t="s">
        <v>63</v>
      </c>
      <c r="F197" t="s">
        <v>64</v>
      </c>
      <c r="G197">
        <v>6.1028565955499996</v>
      </c>
      <c r="H197">
        <v>-0.57031280208000001</v>
      </c>
      <c r="I197">
        <v>-0.74195</v>
      </c>
      <c r="J197">
        <v>4.7905937934700003</v>
      </c>
      <c r="K197" t="s">
        <v>46</v>
      </c>
    </row>
    <row r="198" spans="1:15" x14ac:dyDescent="0.3">
      <c r="A198">
        <v>5</v>
      </c>
      <c r="B198" t="s">
        <v>24</v>
      </c>
      <c r="C198">
        <v>43</v>
      </c>
      <c r="D198" t="s">
        <v>51</v>
      </c>
      <c r="E198" t="s">
        <v>63</v>
      </c>
      <c r="F198" t="s">
        <v>64</v>
      </c>
      <c r="G198">
        <v>5.8461393705000004</v>
      </c>
      <c r="H198">
        <v>-0.57316953672000004</v>
      </c>
      <c r="I198">
        <v>-0.363916666666668</v>
      </c>
      <c r="J198">
        <v>4.9090531671133304</v>
      </c>
      <c r="K198" t="s">
        <v>46</v>
      </c>
    </row>
    <row r="199" spans="1:15" x14ac:dyDescent="0.3">
      <c r="A199">
        <v>5</v>
      </c>
      <c r="B199" t="s">
        <v>26</v>
      </c>
      <c r="C199">
        <v>44</v>
      </c>
      <c r="D199" t="s">
        <v>52</v>
      </c>
      <c r="E199" t="s">
        <v>63</v>
      </c>
      <c r="F199" t="s">
        <v>64</v>
      </c>
      <c r="G199">
        <v>5.5935219697500003</v>
      </c>
      <c r="H199">
        <v>-0.57611795759999995</v>
      </c>
      <c r="I199">
        <v>1.6500000000000601E-2</v>
      </c>
      <c r="J199">
        <v>5.0339040121499998</v>
      </c>
      <c r="K199" t="s">
        <v>46</v>
      </c>
    </row>
    <row r="200" spans="1:15" x14ac:dyDescent="0.3">
      <c r="A200">
        <v>5</v>
      </c>
      <c r="B200" t="s">
        <v>32</v>
      </c>
      <c r="C200">
        <v>53</v>
      </c>
      <c r="D200" t="s">
        <v>55</v>
      </c>
      <c r="E200" t="s">
        <v>63</v>
      </c>
      <c r="F200" t="s">
        <v>64</v>
      </c>
      <c r="G200">
        <v>6.4856478258000001</v>
      </c>
      <c r="H200">
        <v>-0.56618774423999996</v>
      </c>
      <c r="I200">
        <v>-1.29616666666667</v>
      </c>
      <c r="J200">
        <v>4.6232934148933298</v>
      </c>
      <c r="K200" t="s">
        <v>46</v>
      </c>
    </row>
    <row r="201" spans="1:15" x14ac:dyDescent="0.3">
      <c r="A201">
        <v>5</v>
      </c>
      <c r="B201" t="s">
        <v>69</v>
      </c>
      <c r="C201">
        <v>56</v>
      </c>
      <c r="D201" t="s">
        <v>77</v>
      </c>
      <c r="E201" t="s">
        <v>63</v>
      </c>
      <c r="F201" t="s">
        <v>64</v>
      </c>
      <c r="G201">
        <v>6.07035461175</v>
      </c>
      <c r="H201">
        <v>-0.55307687927399996</v>
      </c>
      <c r="I201">
        <v>-0.13878333333333201</v>
      </c>
      <c r="J201">
        <v>5.3784943991426699</v>
      </c>
      <c r="K201" t="s">
        <v>46</v>
      </c>
    </row>
    <row r="202" spans="1:15" x14ac:dyDescent="0.3">
      <c r="A202">
        <v>5</v>
      </c>
      <c r="B202" t="s">
        <v>30</v>
      </c>
      <c r="C202">
        <v>52</v>
      </c>
      <c r="D202" t="s">
        <v>54</v>
      </c>
      <c r="E202" t="s">
        <v>63</v>
      </c>
      <c r="F202" t="s">
        <v>64</v>
      </c>
      <c r="G202">
        <v>5.6615497009500002</v>
      </c>
      <c r="H202">
        <v>-0.59032723464000003</v>
      </c>
      <c r="I202">
        <v>-0.83691666666666698</v>
      </c>
      <c r="J202">
        <v>4.2343057996433302</v>
      </c>
      <c r="K202" t="s">
        <v>46</v>
      </c>
    </row>
    <row r="203" spans="1:15" x14ac:dyDescent="0.3">
      <c r="A203">
        <v>5</v>
      </c>
      <c r="B203" t="s">
        <v>67</v>
      </c>
      <c r="C203">
        <v>55</v>
      </c>
      <c r="D203" t="s">
        <v>76</v>
      </c>
      <c r="E203" t="s">
        <v>63</v>
      </c>
      <c r="F203" t="s">
        <v>64</v>
      </c>
      <c r="G203">
        <v>5.2409107822500003</v>
      </c>
      <c r="H203">
        <v>-0.57083872235400002</v>
      </c>
      <c r="I203">
        <v>-0.13236666666666699</v>
      </c>
      <c r="J203">
        <v>4.5377053932293299</v>
      </c>
      <c r="K203" t="s">
        <v>46</v>
      </c>
    </row>
    <row r="204" spans="1:15" x14ac:dyDescent="0.3">
      <c r="A204">
        <v>5</v>
      </c>
      <c r="B204" t="s">
        <v>28</v>
      </c>
      <c r="C204">
        <v>51</v>
      </c>
      <c r="D204" t="s">
        <v>53</v>
      </c>
      <c r="E204" t="s">
        <v>63</v>
      </c>
      <c r="F204" t="s">
        <v>64</v>
      </c>
      <c r="G204">
        <v>5.1172161612</v>
      </c>
      <c r="H204">
        <v>-0.59706223128000002</v>
      </c>
      <c r="I204">
        <v>-0.57089999999999996</v>
      </c>
      <c r="J204">
        <v>3.9492539299199998</v>
      </c>
      <c r="K204" t="s">
        <v>46</v>
      </c>
    </row>
    <row r="205" spans="1:15" x14ac:dyDescent="0.3">
      <c r="A205">
        <v>5</v>
      </c>
      <c r="B205" t="s">
        <v>65</v>
      </c>
      <c r="C205">
        <v>54</v>
      </c>
      <c r="D205" t="s">
        <v>75</v>
      </c>
      <c r="E205" t="s">
        <v>63</v>
      </c>
      <c r="F205" t="s">
        <v>64</v>
      </c>
      <c r="G205">
        <v>4.72208706255</v>
      </c>
      <c r="H205">
        <v>-0.58659533406719999</v>
      </c>
      <c r="I205">
        <v>-0.12796666666666801</v>
      </c>
      <c r="J205">
        <v>4.0075250618161302</v>
      </c>
      <c r="K205" t="s">
        <v>46</v>
      </c>
    </row>
  </sheetData>
  <sortState xmlns:xlrd2="http://schemas.microsoft.com/office/spreadsheetml/2017/richdata2" ref="A2:K205">
    <sortCondition ref="F2:F205"/>
    <sortCondition ref="K2:K205"/>
    <sortCondition ref="E2:E205"/>
    <sortCondition ref="B2:B20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55421-6DAA-4A28-8629-7EFF85C25D87}">
  <dimension ref="A1:L205"/>
  <sheetViews>
    <sheetView topLeftCell="B1" workbookViewId="0">
      <selection activeCell="O7" sqref="O7"/>
    </sheetView>
  </sheetViews>
  <sheetFormatPr defaultRowHeight="14.4" x14ac:dyDescent="0.3"/>
  <cols>
    <col min="1" max="1" width="15.33203125" bestFit="1" customWidth="1"/>
    <col min="2" max="2" width="4.6640625" customWidth="1"/>
    <col min="3" max="3" width="10.77734375" customWidth="1"/>
    <col min="4" max="4" width="6.33203125" customWidth="1"/>
    <col min="5" max="5" width="6.88671875" customWidth="1"/>
    <col min="7" max="7" width="9.44140625" bestFit="1" customWidth="1"/>
    <col min="8" max="8" width="12" bestFit="1" customWidth="1"/>
    <col min="9" max="11" width="12.6640625" bestFit="1" customWidth="1"/>
    <col min="12" max="12" width="11.6640625" bestFit="1" customWidth="1"/>
  </cols>
  <sheetData>
    <row r="1" spans="1:12" x14ac:dyDescent="0.3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>
        <v>1</v>
      </c>
      <c r="B2">
        <v>1</v>
      </c>
      <c r="C2" t="s">
        <v>34</v>
      </c>
      <c r="D2">
        <v>61</v>
      </c>
      <c r="E2" t="s">
        <v>35</v>
      </c>
      <c r="F2" t="s">
        <v>13</v>
      </c>
      <c r="G2" t="s">
        <v>14</v>
      </c>
      <c r="H2">
        <v>12.263891640000001</v>
      </c>
      <c r="I2" t="s">
        <v>36</v>
      </c>
      <c r="J2">
        <v>-7.3333333329999997</v>
      </c>
      <c r="K2">
        <v>4.9305583070000001</v>
      </c>
      <c r="L2" t="s">
        <v>15</v>
      </c>
    </row>
    <row r="3" spans="1:12" x14ac:dyDescent="0.3">
      <c r="A3">
        <v>1</v>
      </c>
      <c r="B3">
        <v>1</v>
      </c>
      <c r="C3" t="s">
        <v>37</v>
      </c>
      <c r="D3">
        <v>62</v>
      </c>
      <c r="E3" t="s">
        <v>38</v>
      </c>
      <c r="F3" t="s">
        <v>13</v>
      </c>
      <c r="G3" t="s">
        <v>14</v>
      </c>
      <c r="H3">
        <v>11.85332577</v>
      </c>
      <c r="I3" t="s">
        <v>36</v>
      </c>
      <c r="J3">
        <v>-4.4000000000000004</v>
      </c>
      <c r="K3">
        <v>7.4533257700000002</v>
      </c>
      <c r="L3" t="s">
        <v>15</v>
      </c>
    </row>
    <row r="4" spans="1:12" x14ac:dyDescent="0.3">
      <c r="A4">
        <v>1</v>
      </c>
      <c r="B4">
        <v>1</v>
      </c>
      <c r="C4" t="s">
        <v>39</v>
      </c>
      <c r="D4">
        <v>63</v>
      </c>
      <c r="E4" t="s">
        <v>40</v>
      </c>
      <c r="F4" t="s">
        <v>13</v>
      </c>
      <c r="G4" t="s">
        <v>14</v>
      </c>
      <c r="H4">
        <v>11.498456969999999</v>
      </c>
      <c r="I4" t="s">
        <v>36</v>
      </c>
      <c r="J4">
        <v>-1.8333333329999999</v>
      </c>
      <c r="K4">
        <v>9.6651236370000007</v>
      </c>
      <c r="L4" t="s">
        <v>15</v>
      </c>
    </row>
    <row r="5" spans="1:12" x14ac:dyDescent="0.3">
      <c r="A5">
        <v>1</v>
      </c>
      <c r="B5">
        <v>1</v>
      </c>
      <c r="C5" t="s">
        <v>41</v>
      </c>
      <c r="D5">
        <v>64</v>
      </c>
      <c r="E5" t="s">
        <v>42</v>
      </c>
      <c r="F5" t="s">
        <v>13</v>
      </c>
      <c r="G5" t="s">
        <v>14</v>
      </c>
      <c r="H5">
        <v>11.21127579</v>
      </c>
      <c r="I5" t="s">
        <v>36</v>
      </c>
      <c r="J5">
        <v>0.366666667</v>
      </c>
      <c r="K5">
        <v>11.577942459999999</v>
      </c>
      <c r="L5" t="s">
        <v>15</v>
      </c>
    </row>
    <row r="6" spans="1:12" x14ac:dyDescent="0.3">
      <c r="A6">
        <v>1</v>
      </c>
      <c r="B6">
        <v>1</v>
      </c>
      <c r="C6" t="s">
        <v>43</v>
      </c>
      <c r="D6">
        <v>65</v>
      </c>
      <c r="E6" t="s">
        <v>44</v>
      </c>
      <c r="F6" t="s">
        <v>13</v>
      </c>
      <c r="G6" t="s">
        <v>14</v>
      </c>
      <c r="H6">
        <v>10.973493960000001</v>
      </c>
      <c r="I6" t="s">
        <v>36</v>
      </c>
      <c r="J6">
        <v>2.5666666669999998</v>
      </c>
      <c r="K6">
        <v>13.540160630000001</v>
      </c>
      <c r="L6" t="s">
        <v>15</v>
      </c>
    </row>
    <row r="7" spans="1:12" x14ac:dyDescent="0.3">
      <c r="A7">
        <v>1</v>
      </c>
      <c r="B7">
        <v>1</v>
      </c>
      <c r="C7" t="s">
        <v>18</v>
      </c>
      <c r="D7">
        <v>3</v>
      </c>
      <c r="E7" t="s">
        <v>19</v>
      </c>
      <c r="F7" t="s">
        <v>13</v>
      </c>
      <c r="G7" t="s">
        <v>14</v>
      </c>
      <c r="H7">
        <v>5.6171544000000004</v>
      </c>
      <c r="I7">
        <v>-0.35029285599999999</v>
      </c>
      <c r="J7">
        <v>-6.233333333</v>
      </c>
      <c r="K7" s="3">
        <v>-0.96647179000000005</v>
      </c>
      <c r="L7" t="s">
        <v>15</v>
      </c>
    </row>
    <row r="8" spans="1:12" x14ac:dyDescent="0.3">
      <c r="A8">
        <v>1</v>
      </c>
      <c r="B8">
        <v>1</v>
      </c>
      <c r="C8" t="s">
        <v>18</v>
      </c>
      <c r="D8">
        <v>3</v>
      </c>
      <c r="E8" t="s">
        <v>19</v>
      </c>
      <c r="F8" t="s">
        <v>61</v>
      </c>
      <c r="G8" t="s">
        <v>14</v>
      </c>
      <c r="H8">
        <v>8.7732648859999998</v>
      </c>
      <c r="I8">
        <v>-0.35029285599999999</v>
      </c>
      <c r="J8">
        <v>0.366666667</v>
      </c>
      <c r="K8">
        <v>8.7896386960000008</v>
      </c>
      <c r="L8" t="s">
        <v>15</v>
      </c>
    </row>
    <row r="9" spans="1:12" x14ac:dyDescent="0.3">
      <c r="B9">
        <v>1</v>
      </c>
      <c r="C9" t="s">
        <v>18</v>
      </c>
      <c r="D9">
        <v>3</v>
      </c>
      <c r="E9" t="s">
        <v>19</v>
      </c>
      <c r="F9" t="s">
        <v>62</v>
      </c>
      <c r="G9" t="s">
        <v>14</v>
      </c>
      <c r="H9">
        <v>7.1952096430000001</v>
      </c>
      <c r="I9">
        <v>-0.35029285599999999</v>
      </c>
      <c r="J9">
        <v>-4.1950927189999998</v>
      </c>
      <c r="K9">
        <v>2.649824068</v>
      </c>
      <c r="L9" t="s">
        <v>15</v>
      </c>
    </row>
    <row r="10" spans="1:12" x14ac:dyDescent="0.3">
      <c r="B10">
        <v>1</v>
      </c>
      <c r="C10" t="s">
        <v>18</v>
      </c>
      <c r="D10">
        <v>3</v>
      </c>
      <c r="E10" t="s">
        <v>19</v>
      </c>
      <c r="F10" t="s">
        <v>63</v>
      </c>
      <c r="G10" t="s">
        <v>14</v>
      </c>
      <c r="H10">
        <v>7.1952096430000001</v>
      </c>
      <c r="I10">
        <v>-0.35029285599999999</v>
      </c>
      <c r="J10">
        <v>0.96689999999999998</v>
      </c>
      <c r="K10">
        <v>7.8118167869999997</v>
      </c>
      <c r="L10" t="s">
        <v>15</v>
      </c>
    </row>
    <row r="11" spans="1:12" x14ac:dyDescent="0.3">
      <c r="A11">
        <v>1</v>
      </c>
      <c r="B11">
        <v>1</v>
      </c>
      <c r="C11" t="s">
        <v>11</v>
      </c>
      <c r="D11">
        <v>1</v>
      </c>
      <c r="E11" t="s">
        <v>12</v>
      </c>
      <c r="F11" t="s">
        <v>13</v>
      </c>
      <c r="G11" t="s">
        <v>14</v>
      </c>
      <c r="H11">
        <v>12.81515664</v>
      </c>
      <c r="I11">
        <v>-0.34818148900000001</v>
      </c>
      <c r="J11">
        <v>-11</v>
      </c>
      <c r="K11">
        <v>1.466975151</v>
      </c>
      <c r="L11" t="s">
        <v>15</v>
      </c>
    </row>
    <row r="12" spans="1:12" x14ac:dyDescent="0.3">
      <c r="A12">
        <v>1</v>
      </c>
      <c r="B12">
        <v>1</v>
      </c>
      <c r="C12" t="s">
        <v>11</v>
      </c>
      <c r="D12">
        <v>1</v>
      </c>
      <c r="E12" t="s">
        <v>12</v>
      </c>
      <c r="F12" t="s">
        <v>61</v>
      </c>
      <c r="G12" t="s">
        <v>14</v>
      </c>
      <c r="H12">
        <v>10.48192465</v>
      </c>
      <c r="I12">
        <v>-0.34818148900000001</v>
      </c>
      <c r="J12">
        <v>-7.3333333329999997</v>
      </c>
      <c r="K12">
        <v>2.80040983</v>
      </c>
      <c r="L12" t="s">
        <v>15</v>
      </c>
    </row>
    <row r="13" spans="1:12" x14ac:dyDescent="0.3">
      <c r="B13">
        <v>1</v>
      </c>
      <c r="C13" t="s">
        <v>11</v>
      </c>
      <c r="D13">
        <v>1</v>
      </c>
      <c r="E13" t="s">
        <v>12</v>
      </c>
      <c r="F13" t="s">
        <v>62</v>
      </c>
      <c r="G13" t="s">
        <v>14</v>
      </c>
      <c r="H13">
        <v>11.648540649999999</v>
      </c>
      <c r="I13">
        <v>-0.34818148900000001</v>
      </c>
      <c r="J13">
        <v>-9.5438084239999998</v>
      </c>
      <c r="K13">
        <v>1.7565507330000001</v>
      </c>
      <c r="L13" t="s">
        <v>15</v>
      </c>
    </row>
    <row r="14" spans="1:12" x14ac:dyDescent="0.3">
      <c r="B14">
        <v>1</v>
      </c>
      <c r="C14" t="s">
        <v>11</v>
      </c>
      <c r="D14">
        <v>1</v>
      </c>
      <c r="E14" t="s">
        <v>12</v>
      </c>
      <c r="F14" t="s">
        <v>63</v>
      </c>
      <c r="G14" t="s">
        <v>14</v>
      </c>
      <c r="H14">
        <v>11.648540649999999</v>
      </c>
      <c r="I14">
        <v>-0.34818148900000001</v>
      </c>
      <c r="J14">
        <v>5.2279333330000002</v>
      </c>
      <c r="K14">
        <v>16.528292489999998</v>
      </c>
      <c r="L14" t="s">
        <v>15</v>
      </c>
    </row>
    <row r="15" spans="1:12" x14ac:dyDescent="0.3">
      <c r="A15">
        <v>1</v>
      </c>
      <c r="B15">
        <v>1</v>
      </c>
      <c r="C15" t="s">
        <v>16</v>
      </c>
      <c r="D15">
        <v>2</v>
      </c>
      <c r="E15" t="s">
        <v>17</v>
      </c>
      <c r="F15" t="s">
        <v>13</v>
      </c>
      <c r="G15" t="s">
        <v>14</v>
      </c>
      <c r="H15">
        <v>11.7289458</v>
      </c>
      <c r="I15">
        <v>-0.34670640600000002</v>
      </c>
      <c r="J15">
        <v>-7.7</v>
      </c>
      <c r="K15">
        <v>3.6822393940000002</v>
      </c>
      <c r="L15" t="s">
        <v>15</v>
      </c>
    </row>
    <row r="16" spans="1:12" x14ac:dyDescent="0.3">
      <c r="A16">
        <v>1</v>
      </c>
      <c r="B16">
        <v>1</v>
      </c>
      <c r="C16" t="s">
        <v>16</v>
      </c>
      <c r="D16">
        <v>2</v>
      </c>
      <c r="E16" t="s">
        <v>17</v>
      </c>
      <c r="F16" t="s">
        <v>61</v>
      </c>
      <c r="G16" t="s">
        <v>14</v>
      </c>
      <c r="H16">
        <v>7.568385997</v>
      </c>
      <c r="I16">
        <v>-0.34670640600000002</v>
      </c>
      <c r="J16">
        <v>-15.4</v>
      </c>
      <c r="K16" s="1">
        <v>-8.1783204089999995</v>
      </c>
      <c r="L16" t="s">
        <v>15</v>
      </c>
    </row>
    <row r="17" spans="1:12" x14ac:dyDescent="0.3">
      <c r="B17">
        <v>1</v>
      </c>
      <c r="C17" t="s">
        <v>16</v>
      </c>
      <c r="D17">
        <v>2</v>
      </c>
      <c r="E17" t="s">
        <v>17</v>
      </c>
      <c r="F17" t="s">
        <v>62</v>
      </c>
      <c r="G17" t="s">
        <v>14</v>
      </c>
      <c r="H17">
        <v>9.6486658980000009</v>
      </c>
      <c r="I17">
        <v>-0.34670640600000002</v>
      </c>
      <c r="J17">
        <v>-9.6607573329999994</v>
      </c>
      <c r="K17" s="4">
        <v>-0.35879783999999998</v>
      </c>
      <c r="L17" t="s">
        <v>15</v>
      </c>
    </row>
    <row r="18" spans="1:12" x14ac:dyDescent="0.3">
      <c r="B18">
        <v>1</v>
      </c>
      <c r="C18" t="s">
        <v>16</v>
      </c>
      <c r="D18">
        <v>2</v>
      </c>
      <c r="E18" t="s">
        <v>17</v>
      </c>
      <c r="F18" t="s">
        <v>63</v>
      </c>
      <c r="G18" t="s">
        <v>14</v>
      </c>
      <c r="H18">
        <v>9.6486658980000009</v>
      </c>
      <c r="I18">
        <v>-0.34670640600000002</v>
      </c>
      <c r="J18">
        <v>2.5021333330000002</v>
      </c>
      <c r="K18">
        <v>11.80409283</v>
      </c>
      <c r="L18" t="s">
        <v>15</v>
      </c>
    </row>
    <row r="19" spans="1:12" x14ac:dyDescent="0.3">
      <c r="A19">
        <v>1</v>
      </c>
      <c r="B19">
        <v>1</v>
      </c>
      <c r="C19" t="s">
        <v>20</v>
      </c>
      <c r="D19">
        <v>41</v>
      </c>
      <c r="E19" t="s">
        <v>21</v>
      </c>
      <c r="F19" t="s">
        <v>13</v>
      </c>
      <c r="G19" t="s">
        <v>14</v>
      </c>
      <c r="H19">
        <v>12.03577518</v>
      </c>
      <c r="I19">
        <v>-0.34829781300000001</v>
      </c>
      <c r="J19">
        <v>-10.633333329999999</v>
      </c>
      <c r="K19">
        <v>1.054144033</v>
      </c>
      <c r="L19" t="s">
        <v>15</v>
      </c>
    </row>
    <row r="20" spans="1:12" x14ac:dyDescent="0.3">
      <c r="A20">
        <v>1</v>
      </c>
      <c r="B20">
        <v>1</v>
      </c>
      <c r="C20" t="s">
        <v>20</v>
      </c>
      <c r="D20">
        <v>41</v>
      </c>
      <c r="E20" t="s">
        <v>21</v>
      </c>
      <c r="F20" t="s">
        <v>61</v>
      </c>
      <c r="G20" t="s">
        <v>14</v>
      </c>
      <c r="H20">
        <v>10.097737990000001</v>
      </c>
      <c r="I20">
        <v>-0.34829781300000001</v>
      </c>
      <c r="J20">
        <v>-6.6</v>
      </c>
      <c r="K20">
        <v>3.14944018</v>
      </c>
      <c r="L20" t="s">
        <v>15</v>
      </c>
    </row>
    <row r="21" spans="1:12" x14ac:dyDescent="0.3">
      <c r="B21">
        <v>1</v>
      </c>
      <c r="C21" t="s">
        <v>20</v>
      </c>
      <c r="D21">
        <v>41</v>
      </c>
      <c r="E21" t="s">
        <v>21</v>
      </c>
      <c r="F21" t="s">
        <v>62</v>
      </c>
      <c r="G21" t="s">
        <v>14</v>
      </c>
      <c r="H21">
        <v>11.066756590000001</v>
      </c>
      <c r="I21">
        <v>-0.34829781300000001</v>
      </c>
      <c r="J21">
        <v>-7.875199072</v>
      </c>
      <c r="K21">
        <v>2.843259701</v>
      </c>
      <c r="L21" t="s">
        <v>15</v>
      </c>
    </row>
    <row r="22" spans="1:12" x14ac:dyDescent="0.3">
      <c r="B22">
        <v>1</v>
      </c>
      <c r="C22" t="s">
        <v>20</v>
      </c>
      <c r="D22">
        <v>41</v>
      </c>
      <c r="E22" t="s">
        <v>21</v>
      </c>
      <c r="F22" t="s">
        <v>63</v>
      </c>
      <c r="G22" t="s">
        <v>14</v>
      </c>
      <c r="H22">
        <v>11.066756590000001</v>
      </c>
      <c r="I22">
        <v>-0.34829781300000001</v>
      </c>
      <c r="J22">
        <v>5.5271333330000001</v>
      </c>
      <c r="K22">
        <v>16.24559211</v>
      </c>
      <c r="L22" t="s">
        <v>15</v>
      </c>
    </row>
    <row r="23" spans="1:12" x14ac:dyDescent="0.3">
      <c r="A23">
        <v>1</v>
      </c>
      <c r="B23">
        <v>1</v>
      </c>
      <c r="C23" t="s">
        <v>22</v>
      </c>
      <c r="D23">
        <v>42</v>
      </c>
      <c r="E23" t="s">
        <v>23</v>
      </c>
      <c r="F23" t="s">
        <v>13</v>
      </c>
      <c r="G23" t="s">
        <v>14</v>
      </c>
      <c r="H23">
        <v>10.74008793</v>
      </c>
      <c r="I23">
        <v>-0.34838311500000002</v>
      </c>
      <c r="J23">
        <v>-9.9</v>
      </c>
      <c r="K23">
        <v>0.49170481500000002</v>
      </c>
      <c r="L23" t="s">
        <v>15</v>
      </c>
    </row>
    <row r="24" spans="1:12" x14ac:dyDescent="0.3">
      <c r="A24">
        <v>1</v>
      </c>
      <c r="B24">
        <v>1</v>
      </c>
      <c r="C24" t="s">
        <v>22</v>
      </c>
      <c r="D24">
        <v>42</v>
      </c>
      <c r="E24" t="s">
        <v>23</v>
      </c>
      <c r="F24" t="s">
        <v>61</v>
      </c>
      <c r="G24" t="s">
        <v>14</v>
      </c>
      <c r="H24">
        <v>9.3151965620000006</v>
      </c>
      <c r="I24">
        <v>-0.34838311500000002</v>
      </c>
      <c r="J24">
        <v>-5.1333333330000004</v>
      </c>
      <c r="K24">
        <v>3.8334801139999999</v>
      </c>
      <c r="L24" t="s">
        <v>15</v>
      </c>
    </row>
    <row r="25" spans="1:12" x14ac:dyDescent="0.3">
      <c r="B25">
        <v>1</v>
      </c>
      <c r="C25" t="s">
        <v>22</v>
      </c>
      <c r="D25">
        <v>42</v>
      </c>
      <c r="E25" t="s">
        <v>23</v>
      </c>
      <c r="F25" t="s">
        <v>62</v>
      </c>
      <c r="G25" t="s">
        <v>14</v>
      </c>
      <c r="H25">
        <v>10.02764225</v>
      </c>
      <c r="I25">
        <v>-0.34838311500000002</v>
      </c>
      <c r="J25">
        <v>-4.1772144850000004</v>
      </c>
      <c r="K25">
        <v>5.5020446459999999</v>
      </c>
      <c r="L25" t="s">
        <v>15</v>
      </c>
    </row>
    <row r="26" spans="1:12" x14ac:dyDescent="0.3">
      <c r="B26">
        <v>1</v>
      </c>
      <c r="C26" t="s">
        <v>22</v>
      </c>
      <c r="D26">
        <v>42</v>
      </c>
      <c r="E26" t="s">
        <v>23</v>
      </c>
      <c r="F26" t="s">
        <v>63</v>
      </c>
      <c r="G26" t="s">
        <v>14</v>
      </c>
      <c r="H26">
        <v>10.02764225</v>
      </c>
      <c r="I26">
        <v>-0.34838311500000002</v>
      </c>
      <c r="J26">
        <v>6.1798000000000002</v>
      </c>
      <c r="K26">
        <v>15.85905913</v>
      </c>
      <c r="L26" t="s">
        <v>15</v>
      </c>
    </row>
    <row r="27" spans="1:12" x14ac:dyDescent="0.3">
      <c r="A27">
        <v>1</v>
      </c>
      <c r="B27">
        <v>1</v>
      </c>
      <c r="C27" t="s">
        <v>24</v>
      </c>
      <c r="D27">
        <v>43</v>
      </c>
      <c r="E27" t="s">
        <v>25</v>
      </c>
      <c r="F27" t="s">
        <v>13</v>
      </c>
      <c r="G27" t="s">
        <v>14</v>
      </c>
      <c r="H27">
        <v>9.6633966000000004</v>
      </c>
      <c r="I27">
        <v>-0.34867337300000001</v>
      </c>
      <c r="J27">
        <v>-9.1666666669999994</v>
      </c>
      <c r="K27">
        <v>0.14805656</v>
      </c>
      <c r="L27" t="s">
        <v>15</v>
      </c>
    </row>
    <row r="28" spans="1:12" x14ac:dyDescent="0.3">
      <c r="A28">
        <v>1</v>
      </c>
      <c r="B28">
        <v>1</v>
      </c>
      <c r="C28" t="s">
        <v>24</v>
      </c>
      <c r="D28">
        <v>43</v>
      </c>
      <c r="E28" t="s">
        <v>25</v>
      </c>
      <c r="F28" t="s">
        <v>61</v>
      </c>
      <c r="G28" t="s">
        <v>14</v>
      </c>
      <c r="H28">
        <v>8.5444171529999995</v>
      </c>
      <c r="I28">
        <v>-0.34867337300000001</v>
      </c>
      <c r="J28">
        <v>-3.6666666669999999</v>
      </c>
      <c r="K28">
        <v>4.5290771129999996</v>
      </c>
      <c r="L28" t="s">
        <v>15</v>
      </c>
    </row>
    <row r="29" spans="1:12" x14ac:dyDescent="0.3">
      <c r="B29">
        <v>1</v>
      </c>
      <c r="C29" t="s">
        <v>24</v>
      </c>
      <c r="D29">
        <v>43</v>
      </c>
      <c r="E29" t="s">
        <v>25</v>
      </c>
      <c r="F29" t="s">
        <v>62</v>
      </c>
      <c r="G29" t="s">
        <v>14</v>
      </c>
      <c r="H29">
        <v>9.1039068759999999</v>
      </c>
      <c r="I29">
        <v>-0.34867337300000001</v>
      </c>
      <c r="J29">
        <v>0.14149668100000001</v>
      </c>
      <c r="K29">
        <v>8.8967301840000008</v>
      </c>
      <c r="L29" t="s">
        <v>15</v>
      </c>
    </row>
    <row r="30" spans="1:12" x14ac:dyDescent="0.3">
      <c r="B30">
        <v>1</v>
      </c>
      <c r="C30" t="s">
        <v>24</v>
      </c>
      <c r="D30">
        <v>43</v>
      </c>
      <c r="E30" t="s">
        <v>25</v>
      </c>
      <c r="F30" t="s">
        <v>63</v>
      </c>
      <c r="G30" t="s">
        <v>14</v>
      </c>
      <c r="H30">
        <v>9.1039068759999999</v>
      </c>
      <c r="I30">
        <v>-0.34867337300000001</v>
      </c>
      <c r="J30">
        <v>6.9443000000000001</v>
      </c>
      <c r="K30">
        <v>15.699533499999999</v>
      </c>
      <c r="L30" t="s">
        <v>15</v>
      </c>
    </row>
    <row r="31" spans="1:12" x14ac:dyDescent="0.3">
      <c r="A31">
        <v>1</v>
      </c>
      <c r="B31">
        <v>1</v>
      </c>
      <c r="C31" t="s">
        <v>26</v>
      </c>
      <c r="D31">
        <v>44</v>
      </c>
      <c r="E31" t="s">
        <v>27</v>
      </c>
      <c r="F31" t="s">
        <v>13</v>
      </c>
      <c r="G31" t="s">
        <v>14</v>
      </c>
      <c r="H31">
        <v>8.8444827900000007</v>
      </c>
      <c r="I31">
        <v>-0.349022848</v>
      </c>
      <c r="J31">
        <v>-8.4333333330000002</v>
      </c>
      <c r="K31">
        <v>6.2126608E-2</v>
      </c>
      <c r="L31" t="s">
        <v>15</v>
      </c>
    </row>
    <row r="32" spans="1:12" x14ac:dyDescent="0.3">
      <c r="A32">
        <v>1</v>
      </c>
      <c r="B32">
        <v>1</v>
      </c>
      <c r="C32" t="s">
        <v>26</v>
      </c>
      <c r="D32">
        <v>44</v>
      </c>
      <c r="E32" t="s">
        <v>27</v>
      </c>
      <c r="F32" t="s">
        <v>61</v>
      </c>
      <c r="G32" t="s">
        <v>14</v>
      </c>
      <c r="H32">
        <v>7.7905685719999997</v>
      </c>
      <c r="I32">
        <v>-0.349022848</v>
      </c>
      <c r="J32">
        <v>-1.8333333329999999</v>
      </c>
      <c r="K32">
        <v>5.6082123900000003</v>
      </c>
      <c r="L32" t="s">
        <v>15</v>
      </c>
    </row>
    <row r="33" spans="1:12" x14ac:dyDescent="0.3">
      <c r="B33">
        <v>1</v>
      </c>
      <c r="C33" t="s">
        <v>26</v>
      </c>
      <c r="D33">
        <v>44</v>
      </c>
      <c r="E33" t="s">
        <v>27</v>
      </c>
      <c r="F33" t="s">
        <v>62</v>
      </c>
      <c r="G33" t="s">
        <v>14</v>
      </c>
      <c r="H33">
        <v>8.3175256809999993</v>
      </c>
      <c r="I33">
        <v>-0.349022848</v>
      </c>
      <c r="J33">
        <v>4.7310422470000004</v>
      </c>
      <c r="K33">
        <v>12.69954508</v>
      </c>
      <c r="L33" t="s">
        <v>15</v>
      </c>
    </row>
    <row r="34" spans="1:12" x14ac:dyDescent="0.3">
      <c r="B34">
        <v>1</v>
      </c>
      <c r="C34" t="s">
        <v>26</v>
      </c>
      <c r="D34">
        <v>44</v>
      </c>
      <c r="E34" t="s">
        <v>27</v>
      </c>
      <c r="F34" t="s">
        <v>63</v>
      </c>
      <c r="G34" t="s">
        <v>14</v>
      </c>
      <c r="H34">
        <v>8.3175256809999993</v>
      </c>
      <c r="I34">
        <v>-0.349022848</v>
      </c>
      <c r="J34">
        <v>7.7527999999999997</v>
      </c>
      <c r="K34">
        <v>15.721302830000001</v>
      </c>
      <c r="L34" t="s">
        <v>15</v>
      </c>
    </row>
    <row r="35" spans="1:12" x14ac:dyDescent="0.3">
      <c r="A35">
        <v>5</v>
      </c>
      <c r="B35">
        <v>1</v>
      </c>
      <c r="C35" t="s">
        <v>32</v>
      </c>
      <c r="D35">
        <v>53</v>
      </c>
      <c r="E35" t="s">
        <v>33</v>
      </c>
      <c r="F35" t="s">
        <v>13</v>
      </c>
      <c r="G35" t="s">
        <v>14</v>
      </c>
      <c r="H35">
        <v>18.24660123</v>
      </c>
      <c r="I35">
        <v>-0.329945928</v>
      </c>
      <c r="J35">
        <v>-20.533333330000001</v>
      </c>
      <c r="K35" s="3">
        <v>-2.6166780310000002</v>
      </c>
      <c r="L35" t="s">
        <v>15</v>
      </c>
    </row>
    <row r="36" spans="1:12" x14ac:dyDescent="0.3">
      <c r="A36">
        <v>1</v>
      </c>
      <c r="B36">
        <v>1</v>
      </c>
      <c r="C36" t="s">
        <v>32</v>
      </c>
      <c r="D36">
        <v>53</v>
      </c>
      <c r="E36" t="s">
        <v>33</v>
      </c>
      <c r="F36" t="s">
        <v>61</v>
      </c>
      <c r="G36" t="s">
        <v>14</v>
      </c>
      <c r="H36">
        <v>10.120530759999999</v>
      </c>
      <c r="I36">
        <v>-0.329945928</v>
      </c>
      <c r="J36">
        <v>-24.93333333</v>
      </c>
      <c r="K36" s="1">
        <v>-15.1427485</v>
      </c>
      <c r="L36" t="s">
        <v>15</v>
      </c>
    </row>
    <row r="37" spans="1:12" x14ac:dyDescent="0.3">
      <c r="B37">
        <v>1</v>
      </c>
      <c r="C37" t="s">
        <v>32</v>
      </c>
      <c r="D37">
        <v>53</v>
      </c>
      <c r="E37" t="s">
        <v>33</v>
      </c>
      <c r="F37" t="s">
        <v>62</v>
      </c>
      <c r="G37" t="s">
        <v>14</v>
      </c>
      <c r="H37">
        <v>14.183566000000001</v>
      </c>
      <c r="I37">
        <v>-0.329945928</v>
      </c>
      <c r="J37">
        <v>-40.8000033</v>
      </c>
      <c r="K37" s="4">
        <v>-26.946383229999999</v>
      </c>
      <c r="L37" t="s">
        <v>15</v>
      </c>
    </row>
    <row r="38" spans="1:12" x14ac:dyDescent="0.3">
      <c r="B38">
        <v>1</v>
      </c>
      <c r="C38" t="s">
        <v>32</v>
      </c>
      <c r="D38">
        <v>53</v>
      </c>
      <c r="E38" t="s">
        <v>33</v>
      </c>
      <c r="F38" t="s">
        <v>63</v>
      </c>
      <c r="G38" t="s">
        <v>14</v>
      </c>
      <c r="H38">
        <v>14.183566000000001</v>
      </c>
      <c r="I38">
        <v>-0.329945928</v>
      </c>
      <c r="J38">
        <v>3.3069666670000002</v>
      </c>
      <c r="K38">
        <v>17.160586739999999</v>
      </c>
      <c r="L38" t="s">
        <v>15</v>
      </c>
    </row>
    <row r="39" spans="1:12" x14ac:dyDescent="0.3">
      <c r="A39">
        <v>1</v>
      </c>
      <c r="B39">
        <v>1</v>
      </c>
      <c r="C39" t="s">
        <v>30</v>
      </c>
      <c r="D39">
        <v>52</v>
      </c>
      <c r="E39" t="s">
        <v>31</v>
      </c>
      <c r="F39" t="s">
        <v>13</v>
      </c>
      <c r="G39" t="s">
        <v>14</v>
      </c>
      <c r="H39">
        <v>15.168384659999999</v>
      </c>
      <c r="I39">
        <v>-0.34226309999999999</v>
      </c>
      <c r="J39">
        <v>-16.133333329999999</v>
      </c>
      <c r="K39" s="3">
        <v>-1.307211774</v>
      </c>
      <c r="L39" t="s">
        <v>15</v>
      </c>
    </row>
    <row r="40" spans="1:12" x14ac:dyDescent="0.3">
      <c r="A40">
        <v>1</v>
      </c>
      <c r="B40">
        <v>1</v>
      </c>
      <c r="C40" t="s">
        <v>30</v>
      </c>
      <c r="D40">
        <v>52</v>
      </c>
      <c r="E40" t="s">
        <v>31</v>
      </c>
      <c r="F40" t="s">
        <v>61</v>
      </c>
      <c r="G40" t="s">
        <v>14</v>
      </c>
      <c r="H40">
        <v>10.393569919999999</v>
      </c>
      <c r="I40">
        <v>-0.34226309999999999</v>
      </c>
      <c r="J40">
        <v>-25.3</v>
      </c>
      <c r="K40" s="1">
        <v>-15.24869318</v>
      </c>
      <c r="L40" t="s">
        <v>15</v>
      </c>
    </row>
    <row r="41" spans="1:12" x14ac:dyDescent="0.3">
      <c r="B41">
        <v>1</v>
      </c>
      <c r="C41" t="s">
        <v>30</v>
      </c>
      <c r="D41">
        <v>52</v>
      </c>
      <c r="E41" t="s">
        <v>31</v>
      </c>
      <c r="F41" t="s">
        <v>62</v>
      </c>
      <c r="G41" t="s">
        <v>14</v>
      </c>
      <c r="H41">
        <v>12.780977289999999</v>
      </c>
      <c r="I41">
        <v>-0.34226309999999999</v>
      </c>
      <c r="J41">
        <v>-27.6314499</v>
      </c>
      <c r="K41" s="4">
        <v>-15.192735709999999</v>
      </c>
      <c r="L41" t="s">
        <v>15</v>
      </c>
    </row>
    <row r="42" spans="1:12" x14ac:dyDescent="0.3">
      <c r="B42">
        <v>1</v>
      </c>
      <c r="C42" t="s">
        <v>30</v>
      </c>
      <c r="D42">
        <v>52</v>
      </c>
      <c r="E42" t="s">
        <v>31</v>
      </c>
      <c r="F42" t="s">
        <v>63</v>
      </c>
      <c r="G42" t="s">
        <v>14</v>
      </c>
      <c r="H42">
        <v>12.780977289999999</v>
      </c>
      <c r="I42">
        <v>-0.34226309999999999</v>
      </c>
      <c r="J42">
        <v>3.9178333329999999</v>
      </c>
      <c r="K42">
        <v>16.356547519999999</v>
      </c>
      <c r="L42" t="s">
        <v>15</v>
      </c>
    </row>
    <row r="43" spans="1:12" x14ac:dyDescent="0.3">
      <c r="A43">
        <v>1</v>
      </c>
      <c r="B43">
        <v>1</v>
      </c>
      <c r="C43" t="s">
        <v>28</v>
      </c>
      <c r="D43">
        <v>51</v>
      </c>
      <c r="E43" t="s">
        <v>29</v>
      </c>
      <c r="F43" t="s">
        <v>13</v>
      </c>
      <c r="G43" t="s">
        <v>14</v>
      </c>
      <c r="H43">
        <v>13.605593430000001</v>
      </c>
      <c r="I43">
        <v>-0.34681426100000001</v>
      </c>
      <c r="J43">
        <v>-13.2</v>
      </c>
      <c r="K43">
        <v>5.8779168999999999E-2</v>
      </c>
      <c r="L43" t="s">
        <v>15</v>
      </c>
    </row>
    <row r="44" spans="1:12" x14ac:dyDescent="0.3">
      <c r="A44">
        <v>1</v>
      </c>
      <c r="B44">
        <v>1</v>
      </c>
      <c r="C44" t="s">
        <v>28</v>
      </c>
      <c r="D44">
        <v>51</v>
      </c>
      <c r="E44" t="s">
        <v>29</v>
      </c>
      <c r="F44" t="s">
        <v>61</v>
      </c>
      <c r="G44" t="s">
        <v>14</v>
      </c>
      <c r="H44">
        <v>10.60837326</v>
      </c>
      <c r="I44">
        <v>-0.34681426100000001</v>
      </c>
      <c r="J44">
        <v>-16.866666670000001</v>
      </c>
      <c r="K44" s="1">
        <v>-6.6051076660000003</v>
      </c>
      <c r="L44" t="s">
        <v>15</v>
      </c>
    </row>
    <row r="45" spans="1:12" x14ac:dyDescent="0.3">
      <c r="B45">
        <v>1</v>
      </c>
      <c r="C45" t="s">
        <v>28</v>
      </c>
      <c r="D45">
        <v>51</v>
      </c>
      <c r="E45" t="s">
        <v>29</v>
      </c>
      <c r="F45" t="s">
        <v>62</v>
      </c>
      <c r="G45" t="s">
        <v>14</v>
      </c>
      <c r="H45">
        <v>12.10698335</v>
      </c>
      <c r="I45">
        <v>-0.34681426100000001</v>
      </c>
      <c r="J45">
        <v>-15.94966754</v>
      </c>
      <c r="K45" s="4">
        <v>-4.1894984580000001</v>
      </c>
      <c r="L45" t="s">
        <v>15</v>
      </c>
    </row>
    <row r="46" spans="1:12" x14ac:dyDescent="0.3">
      <c r="B46">
        <v>1</v>
      </c>
      <c r="C46" t="s">
        <v>28</v>
      </c>
      <c r="D46">
        <v>51</v>
      </c>
      <c r="E46" t="s">
        <v>29</v>
      </c>
      <c r="F46" t="s">
        <v>63</v>
      </c>
      <c r="G46" t="s">
        <v>14</v>
      </c>
      <c r="H46">
        <v>12.10698335</v>
      </c>
      <c r="I46">
        <v>-0.34681426100000001</v>
      </c>
      <c r="J46">
        <v>4.6339333329999999</v>
      </c>
      <c r="K46">
        <v>16.394102419999999</v>
      </c>
      <c r="L46" t="s">
        <v>15</v>
      </c>
    </row>
    <row r="47" spans="1:12" x14ac:dyDescent="0.3">
      <c r="A47">
        <v>1</v>
      </c>
      <c r="B47">
        <v>5</v>
      </c>
      <c r="C47" t="s">
        <v>34</v>
      </c>
      <c r="D47">
        <v>61</v>
      </c>
      <c r="E47" t="s">
        <v>56</v>
      </c>
      <c r="F47" t="s">
        <v>13</v>
      </c>
      <c r="G47" t="s">
        <v>14</v>
      </c>
      <c r="H47">
        <v>16.692016769999999</v>
      </c>
      <c r="I47" t="s">
        <v>36</v>
      </c>
      <c r="J47">
        <v>-6.233333333</v>
      </c>
      <c r="K47">
        <v>10.45868344</v>
      </c>
      <c r="L47" t="s">
        <v>46</v>
      </c>
    </row>
    <row r="48" spans="1:12" x14ac:dyDescent="0.3">
      <c r="A48">
        <v>1</v>
      </c>
      <c r="B48">
        <v>5</v>
      </c>
      <c r="C48" t="s">
        <v>37</v>
      </c>
      <c r="D48">
        <v>62</v>
      </c>
      <c r="E48" t="s">
        <v>57</v>
      </c>
      <c r="F48" t="s">
        <v>13</v>
      </c>
      <c r="G48" t="s">
        <v>14</v>
      </c>
      <c r="H48">
        <v>16.181133540000001</v>
      </c>
      <c r="I48" t="s">
        <v>36</v>
      </c>
      <c r="J48">
        <v>-3.3</v>
      </c>
      <c r="K48">
        <v>12.88113354</v>
      </c>
      <c r="L48" t="s">
        <v>46</v>
      </c>
    </row>
    <row r="49" spans="1:12" x14ac:dyDescent="0.3">
      <c r="A49">
        <v>1</v>
      </c>
      <c r="B49">
        <v>5</v>
      </c>
      <c r="C49" t="s">
        <v>39</v>
      </c>
      <c r="D49">
        <v>63</v>
      </c>
      <c r="E49" t="s">
        <v>58</v>
      </c>
      <c r="F49" t="s">
        <v>13</v>
      </c>
      <c r="G49" t="s">
        <v>14</v>
      </c>
      <c r="H49">
        <v>15.73150293</v>
      </c>
      <c r="I49" t="s">
        <v>36</v>
      </c>
      <c r="J49">
        <v>0.366666667</v>
      </c>
      <c r="K49">
        <v>16.098169599999999</v>
      </c>
      <c r="L49" t="s">
        <v>46</v>
      </c>
    </row>
    <row r="50" spans="1:12" x14ac:dyDescent="0.3">
      <c r="A50">
        <v>1</v>
      </c>
      <c r="B50">
        <v>5</v>
      </c>
      <c r="C50" t="s">
        <v>41</v>
      </c>
      <c r="D50">
        <v>64</v>
      </c>
      <c r="E50" t="s">
        <v>59</v>
      </c>
      <c r="F50" t="s">
        <v>13</v>
      </c>
      <c r="G50" t="s">
        <v>14</v>
      </c>
      <c r="H50">
        <v>15.35873196</v>
      </c>
      <c r="I50" t="s">
        <v>36</v>
      </c>
      <c r="J50">
        <v>2.9333333330000002</v>
      </c>
      <c r="K50">
        <v>18.29206529</v>
      </c>
      <c r="L50" t="s">
        <v>46</v>
      </c>
    </row>
    <row r="51" spans="1:12" x14ac:dyDescent="0.3">
      <c r="A51">
        <v>1</v>
      </c>
      <c r="B51">
        <v>5</v>
      </c>
      <c r="C51" t="s">
        <v>43</v>
      </c>
      <c r="D51">
        <v>65</v>
      </c>
      <c r="E51" t="s">
        <v>60</v>
      </c>
      <c r="F51" t="s">
        <v>13</v>
      </c>
      <c r="G51" t="s">
        <v>14</v>
      </c>
      <c r="H51">
        <v>15.027934350000001</v>
      </c>
      <c r="I51" t="s">
        <v>36</v>
      </c>
      <c r="J51">
        <v>5.1333333330000004</v>
      </c>
      <c r="K51">
        <v>20.161267680000002</v>
      </c>
      <c r="L51" t="s">
        <v>46</v>
      </c>
    </row>
    <row r="52" spans="1:12" x14ac:dyDescent="0.3">
      <c r="A52">
        <v>1</v>
      </c>
      <c r="B52">
        <v>5</v>
      </c>
      <c r="C52" t="s">
        <v>18</v>
      </c>
      <c r="D52">
        <v>3</v>
      </c>
      <c r="E52" t="s">
        <v>48</v>
      </c>
      <c r="F52" t="s">
        <v>13</v>
      </c>
      <c r="G52" t="s">
        <v>14</v>
      </c>
      <c r="H52">
        <v>7.0620778800000004</v>
      </c>
      <c r="I52">
        <v>-0.36119578800000002</v>
      </c>
      <c r="J52">
        <v>-4.0333333329999999</v>
      </c>
      <c r="K52">
        <v>2.6675487580000001</v>
      </c>
      <c r="L52" t="s">
        <v>46</v>
      </c>
    </row>
    <row r="53" spans="1:12" x14ac:dyDescent="0.3">
      <c r="A53">
        <v>1</v>
      </c>
      <c r="B53">
        <v>5</v>
      </c>
      <c r="C53" t="s">
        <v>18</v>
      </c>
      <c r="D53">
        <v>3</v>
      </c>
      <c r="E53" t="s">
        <v>48</v>
      </c>
      <c r="F53" t="s">
        <v>61</v>
      </c>
      <c r="G53" t="s">
        <v>14</v>
      </c>
      <c r="H53">
        <v>8.1414813049999992</v>
      </c>
      <c r="I53">
        <v>-0.36119578800000002</v>
      </c>
      <c r="J53">
        <v>8.0666666669999998</v>
      </c>
      <c r="K53">
        <v>15.846952180000001</v>
      </c>
      <c r="L53" t="s">
        <v>46</v>
      </c>
    </row>
    <row r="54" spans="1:12" x14ac:dyDescent="0.3">
      <c r="B54">
        <v>5</v>
      </c>
      <c r="C54" t="s">
        <v>18</v>
      </c>
      <c r="D54">
        <v>3</v>
      </c>
      <c r="E54" t="s">
        <v>48</v>
      </c>
      <c r="F54" t="s">
        <v>62</v>
      </c>
      <c r="G54" t="s">
        <v>14</v>
      </c>
      <c r="H54">
        <v>7.6017795929999998</v>
      </c>
      <c r="I54">
        <v>-0.36119578800000002</v>
      </c>
      <c r="J54">
        <v>7.7030997220000001</v>
      </c>
      <c r="K54">
        <v>14.943683529999999</v>
      </c>
      <c r="L54" t="s">
        <v>46</v>
      </c>
    </row>
    <row r="55" spans="1:12" x14ac:dyDescent="0.3">
      <c r="B55">
        <v>5</v>
      </c>
      <c r="C55" t="s">
        <v>18</v>
      </c>
      <c r="D55">
        <v>3</v>
      </c>
      <c r="E55" t="s">
        <v>48</v>
      </c>
      <c r="F55" t="s">
        <v>63</v>
      </c>
      <c r="G55" t="s">
        <v>14</v>
      </c>
      <c r="H55">
        <v>7.6017795929999998</v>
      </c>
      <c r="I55">
        <v>-0.36119578800000002</v>
      </c>
      <c r="J55">
        <v>8.1366999999999994</v>
      </c>
      <c r="K55">
        <v>15.377283800000001</v>
      </c>
      <c r="L55" t="s">
        <v>46</v>
      </c>
    </row>
    <row r="56" spans="1:12" x14ac:dyDescent="0.3">
      <c r="A56">
        <v>5</v>
      </c>
      <c r="B56">
        <v>5</v>
      </c>
      <c r="C56" t="s">
        <v>11</v>
      </c>
      <c r="D56">
        <v>1</v>
      </c>
      <c r="E56" t="s">
        <v>45</v>
      </c>
      <c r="F56" t="s">
        <v>13</v>
      </c>
      <c r="G56" t="s">
        <v>14</v>
      </c>
      <c r="H56">
        <v>17.703693149999999</v>
      </c>
      <c r="I56">
        <v>-0.35900589799999999</v>
      </c>
      <c r="J56">
        <v>-9.5333333329999999</v>
      </c>
      <c r="K56">
        <v>7.8113539190000001</v>
      </c>
      <c r="L56" t="s">
        <v>46</v>
      </c>
    </row>
    <row r="57" spans="1:12" x14ac:dyDescent="0.3">
      <c r="A57">
        <v>5</v>
      </c>
      <c r="B57">
        <v>5</v>
      </c>
      <c r="C57" t="s">
        <v>11</v>
      </c>
      <c r="D57">
        <v>1</v>
      </c>
      <c r="E57" t="s">
        <v>45</v>
      </c>
      <c r="F57" t="s">
        <v>61</v>
      </c>
      <c r="G57" t="s">
        <v>14</v>
      </c>
      <c r="H57">
        <v>11.25494563</v>
      </c>
      <c r="I57">
        <v>-0.35900589799999999</v>
      </c>
      <c r="J57">
        <v>-1.1000000000000001</v>
      </c>
      <c r="K57">
        <v>9.7959397320000008</v>
      </c>
      <c r="L57" t="s">
        <v>46</v>
      </c>
    </row>
    <row r="58" spans="1:12" x14ac:dyDescent="0.3">
      <c r="B58">
        <v>5</v>
      </c>
      <c r="C58" t="s">
        <v>11</v>
      </c>
      <c r="D58">
        <v>1</v>
      </c>
      <c r="E58" t="s">
        <v>45</v>
      </c>
      <c r="F58" t="s">
        <v>62</v>
      </c>
      <c r="G58" t="s">
        <v>14</v>
      </c>
      <c r="H58">
        <v>14.479319390000001</v>
      </c>
      <c r="I58">
        <v>-0.35900589799999999</v>
      </c>
      <c r="J58">
        <v>23.709108409999999</v>
      </c>
      <c r="K58">
        <v>37.8294219</v>
      </c>
      <c r="L58" t="s">
        <v>46</v>
      </c>
    </row>
    <row r="59" spans="1:12" x14ac:dyDescent="0.3">
      <c r="B59">
        <v>5</v>
      </c>
      <c r="C59" t="s">
        <v>11</v>
      </c>
      <c r="D59">
        <v>1</v>
      </c>
      <c r="E59" t="s">
        <v>45</v>
      </c>
      <c r="F59" t="s">
        <v>63</v>
      </c>
      <c r="G59" t="s">
        <v>14</v>
      </c>
      <c r="H59">
        <v>14.479319390000001</v>
      </c>
      <c r="I59">
        <v>-0.35900589799999999</v>
      </c>
      <c r="J59">
        <v>7.9482333330000001</v>
      </c>
      <c r="K59">
        <v>22.068546829999999</v>
      </c>
      <c r="L59" t="s">
        <v>46</v>
      </c>
    </row>
    <row r="60" spans="1:12" x14ac:dyDescent="0.3">
      <c r="A60">
        <v>1</v>
      </c>
      <c r="B60">
        <v>5</v>
      </c>
      <c r="C60" t="s">
        <v>16</v>
      </c>
      <c r="D60">
        <v>2</v>
      </c>
      <c r="E60" t="s">
        <v>47</v>
      </c>
      <c r="F60" t="s">
        <v>13</v>
      </c>
      <c r="G60" t="s">
        <v>14</v>
      </c>
      <c r="H60">
        <v>15.68811387</v>
      </c>
      <c r="I60">
        <v>-0.36166125999999998</v>
      </c>
      <c r="J60">
        <v>-8.8000000000000007</v>
      </c>
      <c r="K60">
        <v>6.5264526099999998</v>
      </c>
      <c r="L60" t="s">
        <v>46</v>
      </c>
    </row>
    <row r="61" spans="1:12" x14ac:dyDescent="0.3">
      <c r="A61">
        <v>1</v>
      </c>
      <c r="B61">
        <v>5</v>
      </c>
      <c r="C61" t="s">
        <v>16</v>
      </c>
      <c r="D61">
        <v>2</v>
      </c>
      <c r="E61" t="s">
        <v>47</v>
      </c>
      <c r="F61" t="s">
        <v>61</v>
      </c>
      <c r="G61" t="s">
        <v>14</v>
      </c>
      <c r="H61">
        <v>8.271166547</v>
      </c>
      <c r="I61">
        <v>-0.36166125999999998</v>
      </c>
      <c r="J61">
        <v>-9.1666666669999994</v>
      </c>
      <c r="K61" s="1">
        <v>-1.2571613800000001</v>
      </c>
      <c r="L61" t="s">
        <v>46</v>
      </c>
    </row>
    <row r="62" spans="1:12" x14ac:dyDescent="0.3">
      <c r="B62">
        <v>5</v>
      </c>
      <c r="C62" t="s">
        <v>16</v>
      </c>
      <c r="D62">
        <v>2</v>
      </c>
      <c r="E62" t="s">
        <v>47</v>
      </c>
      <c r="F62" t="s">
        <v>62</v>
      </c>
      <c r="G62" t="s">
        <v>14</v>
      </c>
      <c r="H62">
        <v>11.979640209999999</v>
      </c>
      <c r="I62">
        <v>-0.36166125999999998</v>
      </c>
      <c r="J62">
        <v>6.2699682220000001</v>
      </c>
      <c r="K62">
        <v>17.88794717</v>
      </c>
      <c r="L62" t="s">
        <v>46</v>
      </c>
    </row>
    <row r="63" spans="1:12" x14ac:dyDescent="0.3">
      <c r="B63">
        <v>5</v>
      </c>
      <c r="C63" t="s">
        <v>16</v>
      </c>
      <c r="D63">
        <v>2</v>
      </c>
      <c r="E63" t="s">
        <v>47</v>
      </c>
      <c r="F63" t="s">
        <v>63</v>
      </c>
      <c r="G63" t="s">
        <v>14</v>
      </c>
      <c r="H63">
        <v>11.979640209999999</v>
      </c>
      <c r="I63">
        <v>-0.36166125999999998</v>
      </c>
      <c r="J63">
        <v>6.6967999999999996</v>
      </c>
      <c r="K63">
        <v>18.314778950000001</v>
      </c>
      <c r="L63" t="s">
        <v>46</v>
      </c>
    </row>
    <row r="64" spans="1:12" x14ac:dyDescent="0.3">
      <c r="A64">
        <v>1</v>
      </c>
      <c r="B64">
        <v>5</v>
      </c>
      <c r="C64" t="s">
        <v>20</v>
      </c>
      <c r="D64">
        <v>41</v>
      </c>
      <c r="E64" t="s">
        <v>49</v>
      </c>
      <c r="F64" t="s">
        <v>13</v>
      </c>
      <c r="G64" t="s">
        <v>14</v>
      </c>
      <c r="H64">
        <v>16.755800489999999</v>
      </c>
      <c r="I64">
        <v>-0.35908241299999999</v>
      </c>
      <c r="J64">
        <v>-9.5333333329999999</v>
      </c>
      <c r="K64">
        <v>6.8633847440000002</v>
      </c>
      <c r="L64" t="s">
        <v>46</v>
      </c>
    </row>
    <row r="65" spans="1:12" x14ac:dyDescent="0.3">
      <c r="A65">
        <v>5</v>
      </c>
      <c r="B65">
        <v>5</v>
      </c>
      <c r="C65" t="s">
        <v>20</v>
      </c>
      <c r="D65">
        <v>41</v>
      </c>
      <c r="E65" t="s">
        <v>49</v>
      </c>
      <c r="F65" t="s">
        <v>61</v>
      </c>
      <c r="G65" t="s">
        <v>14</v>
      </c>
      <c r="H65">
        <v>10.81633792</v>
      </c>
      <c r="I65">
        <v>-0.35908241299999999</v>
      </c>
      <c r="J65">
        <v>-0.73333333300000003</v>
      </c>
      <c r="K65">
        <v>9.723922172</v>
      </c>
      <c r="L65" t="s">
        <v>46</v>
      </c>
    </row>
    <row r="66" spans="1:12" x14ac:dyDescent="0.3">
      <c r="B66">
        <v>5</v>
      </c>
      <c r="C66" t="s">
        <v>20</v>
      </c>
      <c r="D66">
        <v>41</v>
      </c>
      <c r="E66" t="s">
        <v>49</v>
      </c>
      <c r="F66" t="s">
        <v>62</v>
      </c>
      <c r="G66" t="s">
        <v>14</v>
      </c>
      <c r="H66">
        <v>13.7860692</v>
      </c>
      <c r="I66">
        <v>-0.35908241299999999</v>
      </c>
      <c r="J66">
        <v>24.599283750000001</v>
      </c>
      <c r="K66">
        <v>38.026270539999999</v>
      </c>
      <c r="L66" t="s">
        <v>46</v>
      </c>
    </row>
    <row r="67" spans="1:12" x14ac:dyDescent="0.3">
      <c r="B67">
        <v>5</v>
      </c>
      <c r="C67" t="s">
        <v>20</v>
      </c>
      <c r="D67">
        <v>41</v>
      </c>
      <c r="E67" t="s">
        <v>49</v>
      </c>
      <c r="F67" t="s">
        <v>63</v>
      </c>
      <c r="G67" t="s">
        <v>14</v>
      </c>
      <c r="H67">
        <v>13.7860692</v>
      </c>
      <c r="I67">
        <v>-0.35908241299999999</v>
      </c>
      <c r="J67">
        <v>8.1491666669999994</v>
      </c>
      <c r="K67">
        <v>21.57615346</v>
      </c>
      <c r="L67" t="s">
        <v>46</v>
      </c>
    </row>
    <row r="68" spans="1:12" x14ac:dyDescent="0.3">
      <c r="A68">
        <v>1</v>
      </c>
      <c r="B68">
        <v>5</v>
      </c>
      <c r="C68" t="s">
        <v>22</v>
      </c>
      <c r="D68">
        <v>42</v>
      </c>
      <c r="E68" t="s">
        <v>50</v>
      </c>
      <c r="F68" t="s">
        <v>13</v>
      </c>
      <c r="G68" t="s">
        <v>14</v>
      </c>
      <c r="H68">
        <v>15.000225240000001</v>
      </c>
      <c r="I68">
        <v>-0.35930511900000001</v>
      </c>
      <c r="J68">
        <v>-8.8000000000000007</v>
      </c>
      <c r="K68">
        <v>5.8409201209999999</v>
      </c>
      <c r="L68" t="s">
        <v>46</v>
      </c>
    </row>
    <row r="69" spans="1:12" x14ac:dyDescent="0.3">
      <c r="A69">
        <v>1</v>
      </c>
      <c r="B69">
        <v>5</v>
      </c>
      <c r="C69" t="s">
        <v>22</v>
      </c>
      <c r="D69">
        <v>42</v>
      </c>
      <c r="E69" t="s">
        <v>50</v>
      </c>
      <c r="F69" t="s">
        <v>61</v>
      </c>
      <c r="G69" t="s">
        <v>14</v>
      </c>
      <c r="H69">
        <v>9.9182533589999995</v>
      </c>
      <c r="I69">
        <v>-0.35930511900000001</v>
      </c>
      <c r="J69">
        <v>0</v>
      </c>
      <c r="K69">
        <v>9.5589482409999995</v>
      </c>
      <c r="L69" t="s">
        <v>46</v>
      </c>
    </row>
    <row r="70" spans="1:12" x14ac:dyDescent="0.3">
      <c r="B70">
        <v>5</v>
      </c>
      <c r="C70" t="s">
        <v>22</v>
      </c>
      <c r="D70">
        <v>42</v>
      </c>
      <c r="E70" t="s">
        <v>50</v>
      </c>
      <c r="F70" t="s">
        <v>62</v>
      </c>
      <c r="G70" t="s">
        <v>14</v>
      </c>
      <c r="H70">
        <v>12.4592393</v>
      </c>
      <c r="I70">
        <v>-0.35930511900000001</v>
      </c>
      <c r="J70">
        <v>26.65245831</v>
      </c>
      <c r="K70">
        <v>38.752392489999998</v>
      </c>
      <c r="L70" t="s">
        <v>46</v>
      </c>
    </row>
    <row r="71" spans="1:12" x14ac:dyDescent="0.3">
      <c r="B71">
        <v>5</v>
      </c>
      <c r="C71" t="s">
        <v>22</v>
      </c>
      <c r="D71">
        <v>42</v>
      </c>
      <c r="E71" t="s">
        <v>50</v>
      </c>
      <c r="F71" t="s">
        <v>63</v>
      </c>
      <c r="G71" t="s">
        <v>14</v>
      </c>
      <c r="H71">
        <v>12.4592393</v>
      </c>
      <c r="I71">
        <v>-0.35930511900000001</v>
      </c>
      <c r="J71">
        <v>8.5836666669999993</v>
      </c>
      <c r="K71">
        <v>20.683600850000001</v>
      </c>
      <c r="L71" t="s">
        <v>46</v>
      </c>
    </row>
    <row r="72" spans="1:12" x14ac:dyDescent="0.3">
      <c r="A72">
        <v>1</v>
      </c>
      <c r="B72">
        <v>5</v>
      </c>
      <c r="C72" t="s">
        <v>24</v>
      </c>
      <c r="D72">
        <v>43</v>
      </c>
      <c r="E72" t="s">
        <v>51</v>
      </c>
      <c r="F72" t="s">
        <v>13</v>
      </c>
      <c r="G72" t="s">
        <v>14</v>
      </c>
      <c r="H72">
        <v>13.500389759999999</v>
      </c>
      <c r="I72">
        <v>-0.35956086500000001</v>
      </c>
      <c r="J72">
        <v>-8.0666666669999998</v>
      </c>
      <c r="K72">
        <v>5.0741622289999997</v>
      </c>
      <c r="L72" t="s">
        <v>46</v>
      </c>
    </row>
    <row r="73" spans="1:12" x14ac:dyDescent="0.3">
      <c r="A73">
        <v>1</v>
      </c>
      <c r="B73">
        <v>5</v>
      </c>
      <c r="C73" t="s">
        <v>24</v>
      </c>
      <c r="D73">
        <v>43</v>
      </c>
      <c r="E73" t="s">
        <v>51</v>
      </c>
      <c r="F73" t="s">
        <v>61</v>
      </c>
      <c r="G73" t="s">
        <v>14</v>
      </c>
      <c r="H73">
        <v>9.0346553150000002</v>
      </c>
      <c r="I73">
        <v>-0.35956086500000001</v>
      </c>
      <c r="J73">
        <v>1.4666666669999999</v>
      </c>
      <c r="K73">
        <v>10.14176112</v>
      </c>
      <c r="L73" t="s">
        <v>46</v>
      </c>
    </row>
    <row r="74" spans="1:12" x14ac:dyDescent="0.3">
      <c r="B74">
        <v>5</v>
      </c>
      <c r="C74" t="s">
        <v>24</v>
      </c>
      <c r="D74">
        <v>43</v>
      </c>
      <c r="E74" t="s">
        <v>51</v>
      </c>
      <c r="F74" t="s">
        <v>62</v>
      </c>
      <c r="G74" t="s">
        <v>14</v>
      </c>
      <c r="H74">
        <v>11.26752254</v>
      </c>
      <c r="I74">
        <v>-0.35956086500000001</v>
      </c>
      <c r="J74">
        <v>29.19213285</v>
      </c>
      <c r="K74">
        <v>40.10009453</v>
      </c>
      <c r="L74" t="s">
        <v>46</v>
      </c>
    </row>
    <row r="75" spans="1:12" x14ac:dyDescent="0.3">
      <c r="B75">
        <v>5</v>
      </c>
      <c r="C75" t="s">
        <v>24</v>
      </c>
      <c r="D75">
        <v>43</v>
      </c>
      <c r="E75" t="s">
        <v>51</v>
      </c>
      <c r="F75" t="s">
        <v>63</v>
      </c>
      <c r="G75" t="s">
        <v>14</v>
      </c>
      <c r="H75">
        <v>11.26752254</v>
      </c>
      <c r="I75">
        <v>-0.35956086500000001</v>
      </c>
      <c r="J75">
        <v>9.1864666669999995</v>
      </c>
      <c r="K75">
        <v>20.09442834</v>
      </c>
      <c r="L75" t="s">
        <v>46</v>
      </c>
    </row>
    <row r="76" spans="1:12" x14ac:dyDescent="0.3">
      <c r="A76">
        <v>1</v>
      </c>
      <c r="B76">
        <v>5</v>
      </c>
      <c r="C76" t="s">
        <v>26</v>
      </c>
      <c r="D76">
        <v>44</v>
      </c>
      <c r="E76" t="s">
        <v>52</v>
      </c>
      <c r="F76" t="s">
        <v>13</v>
      </c>
      <c r="G76" t="s">
        <v>14</v>
      </c>
      <c r="H76">
        <v>12.17990631</v>
      </c>
      <c r="I76">
        <v>-0.35986631000000002</v>
      </c>
      <c r="J76">
        <v>-6.9666666670000001</v>
      </c>
      <c r="K76">
        <v>4.8533733339999996</v>
      </c>
      <c r="L76" t="s">
        <v>46</v>
      </c>
    </row>
    <row r="77" spans="1:12" x14ac:dyDescent="0.3">
      <c r="A77">
        <v>1</v>
      </c>
      <c r="B77">
        <v>5</v>
      </c>
      <c r="C77" t="s">
        <v>26</v>
      </c>
      <c r="D77">
        <v>44</v>
      </c>
      <c r="E77" t="s">
        <v>52</v>
      </c>
      <c r="F77" t="s">
        <v>61</v>
      </c>
      <c r="G77" t="s">
        <v>14</v>
      </c>
      <c r="H77">
        <v>8.1619692300000004</v>
      </c>
      <c r="I77">
        <v>-0.35986631000000002</v>
      </c>
      <c r="J77">
        <v>2.5666666669999998</v>
      </c>
      <c r="K77">
        <v>10.368769589999999</v>
      </c>
      <c r="L77" t="s">
        <v>46</v>
      </c>
    </row>
    <row r="78" spans="1:12" x14ac:dyDescent="0.3">
      <c r="B78">
        <v>5</v>
      </c>
      <c r="C78" t="s">
        <v>26</v>
      </c>
      <c r="D78">
        <v>44</v>
      </c>
      <c r="E78" t="s">
        <v>52</v>
      </c>
      <c r="F78" t="s">
        <v>62</v>
      </c>
      <c r="G78" t="s">
        <v>14</v>
      </c>
      <c r="H78">
        <v>10.17093777</v>
      </c>
      <c r="I78">
        <v>-0.35986631000000002</v>
      </c>
      <c r="J78">
        <v>32.731318199999997</v>
      </c>
      <c r="K78">
        <v>42.542389659999998</v>
      </c>
      <c r="L78" t="s">
        <v>46</v>
      </c>
    </row>
    <row r="79" spans="1:12" x14ac:dyDescent="0.3">
      <c r="B79">
        <v>5</v>
      </c>
      <c r="C79" t="s">
        <v>26</v>
      </c>
      <c r="D79">
        <v>44</v>
      </c>
      <c r="E79" t="s">
        <v>52</v>
      </c>
      <c r="F79" t="s">
        <v>63</v>
      </c>
      <c r="G79" t="s">
        <v>14</v>
      </c>
      <c r="H79">
        <v>10.17093777</v>
      </c>
      <c r="I79">
        <v>-0.35986631000000002</v>
      </c>
      <c r="J79">
        <v>9.8446333330000009</v>
      </c>
      <c r="K79">
        <v>19.655704790000001</v>
      </c>
      <c r="L79" t="s">
        <v>46</v>
      </c>
    </row>
    <row r="80" spans="1:12" x14ac:dyDescent="0.3">
      <c r="A80">
        <v>5</v>
      </c>
      <c r="B80">
        <v>5</v>
      </c>
      <c r="C80" t="s">
        <v>32</v>
      </c>
      <c r="D80">
        <v>53</v>
      </c>
      <c r="E80" t="s">
        <v>55</v>
      </c>
      <c r="F80" t="s">
        <v>13</v>
      </c>
      <c r="G80" t="s">
        <v>14</v>
      </c>
      <c r="H80">
        <v>22.588801950000001</v>
      </c>
      <c r="I80">
        <v>-0.345120178</v>
      </c>
      <c r="J80">
        <v>-14.66666667</v>
      </c>
      <c r="K80">
        <v>7.5770151050000001</v>
      </c>
      <c r="L80" t="s">
        <v>46</v>
      </c>
    </row>
    <row r="81" spans="1:12" x14ac:dyDescent="0.3">
      <c r="A81">
        <v>5</v>
      </c>
      <c r="B81">
        <v>5</v>
      </c>
      <c r="C81" t="s">
        <v>32</v>
      </c>
      <c r="D81">
        <v>53</v>
      </c>
      <c r="E81" t="s">
        <v>55</v>
      </c>
      <c r="F81" t="s">
        <v>61</v>
      </c>
      <c r="G81" t="s">
        <v>14</v>
      </c>
      <c r="H81">
        <v>11.92227323</v>
      </c>
      <c r="I81">
        <v>-0.345120178</v>
      </c>
      <c r="J81">
        <v>-17.966666669999999</v>
      </c>
      <c r="K81" s="1">
        <v>-6.3895136109999999</v>
      </c>
      <c r="L81" t="s">
        <v>46</v>
      </c>
    </row>
    <row r="82" spans="1:12" x14ac:dyDescent="0.3">
      <c r="B82">
        <v>5</v>
      </c>
      <c r="C82" t="s">
        <v>32</v>
      </c>
      <c r="D82">
        <v>53</v>
      </c>
      <c r="E82" t="s">
        <v>55</v>
      </c>
      <c r="F82" t="s">
        <v>62</v>
      </c>
      <c r="G82" t="s">
        <v>14</v>
      </c>
      <c r="H82">
        <v>17.255537589999999</v>
      </c>
      <c r="I82">
        <v>-0.345120178</v>
      </c>
      <c r="J82">
        <v>0.13237649300000001</v>
      </c>
      <c r="K82">
        <v>17.04279391</v>
      </c>
      <c r="L82" t="s">
        <v>46</v>
      </c>
    </row>
    <row r="83" spans="1:12" x14ac:dyDescent="0.3">
      <c r="B83">
        <v>5</v>
      </c>
      <c r="C83" t="s">
        <v>32</v>
      </c>
      <c r="D83">
        <v>53</v>
      </c>
      <c r="E83" t="s">
        <v>55</v>
      </c>
      <c r="F83" t="s">
        <v>63</v>
      </c>
      <c r="G83" t="s">
        <v>14</v>
      </c>
      <c r="H83">
        <v>17.255537589999999</v>
      </c>
      <c r="I83">
        <v>-0.345120178</v>
      </c>
      <c r="J83">
        <v>6.4122666669999999</v>
      </c>
      <c r="K83">
        <v>23.322684079999998</v>
      </c>
      <c r="L83" t="s">
        <v>46</v>
      </c>
    </row>
    <row r="84" spans="1:12" x14ac:dyDescent="0.3">
      <c r="A84">
        <v>5</v>
      </c>
      <c r="B84">
        <v>5</v>
      </c>
      <c r="C84" t="s">
        <v>30</v>
      </c>
      <c r="D84">
        <v>52</v>
      </c>
      <c r="E84" t="s">
        <v>54</v>
      </c>
      <c r="F84" t="s">
        <v>13</v>
      </c>
      <c r="G84" t="s">
        <v>14</v>
      </c>
      <c r="H84">
        <v>19.857543419999999</v>
      </c>
      <c r="I84">
        <v>-0.35386403399999999</v>
      </c>
      <c r="J84">
        <v>-12.46666667</v>
      </c>
      <c r="K84">
        <v>7.0370127189999998</v>
      </c>
      <c r="L84" t="s">
        <v>46</v>
      </c>
    </row>
    <row r="85" spans="1:12" x14ac:dyDescent="0.3">
      <c r="A85">
        <v>5</v>
      </c>
      <c r="B85">
        <v>5</v>
      </c>
      <c r="C85" t="s">
        <v>30</v>
      </c>
      <c r="D85">
        <v>52</v>
      </c>
      <c r="E85" t="s">
        <v>54</v>
      </c>
      <c r="F85" t="s">
        <v>61</v>
      </c>
      <c r="G85" t="s">
        <v>14</v>
      </c>
      <c r="H85">
        <v>11.42729677</v>
      </c>
      <c r="I85">
        <v>-0.35386403399999999</v>
      </c>
      <c r="J85">
        <v>-17.600000000000001</v>
      </c>
      <c r="K85" s="1">
        <v>-6.5265672669999999</v>
      </c>
      <c r="L85" t="s">
        <v>46</v>
      </c>
    </row>
    <row r="86" spans="1:12" x14ac:dyDescent="0.3">
      <c r="B86">
        <v>5</v>
      </c>
      <c r="C86" t="s">
        <v>30</v>
      </c>
      <c r="D86">
        <v>52</v>
      </c>
      <c r="E86" t="s">
        <v>54</v>
      </c>
      <c r="F86" t="s">
        <v>62</v>
      </c>
      <c r="G86" t="s">
        <v>14</v>
      </c>
      <c r="H86">
        <v>15.64242009</v>
      </c>
      <c r="I86">
        <v>-0.35386403399999999</v>
      </c>
      <c r="J86">
        <v>9.8544278330000008</v>
      </c>
      <c r="K86">
        <v>25.14298389</v>
      </c>
      <c r="L86" t="s">
        <v>46</v>
      </c>
    </row>
    <row r="87" spans="1:12" x14ac:dyDescent="0.3">
      <c r="B87">
        <v>5</v>
      </c>
      <c r="C87" t="s">
        <v>30</v>
      </c>
      <c r="D87">
        <v>52</v>
      </c>
      <c r="E87" t="s">
        <v>54</v>
      </c>
      <c r="F87" t="s">
        <v>63</v>
      </c>
      <c r="G87" t="s">
        <v>14</v>
      </c>
      <c r="H87">
        <v>15.64242009</v>
      </c>
      <c r="I87">
        <v>-0.35386403399999999</v>
      </c>
      <c r="J87">
        <v>6.9564000000000004</v>
      </c>
      <c r="K87">
        <v>22.24495606</v>
      </c>
      <c r="L87" t="s">
        <v>46</v>
      </c>
    </row>
    <row r="88" spans="1:12" x14ac:dyDescent="0.3">
      <c r="A88">
        <v>5</v>
      </c>
      <c r="B88">
        <v>5</v>
      </c>
      <c r="C88" t="s">
        <v>28</v>
      </c>
      <c r="D88">
        <v>51</v>
      </c>
      <c r="E88" t="s">
        <v>53</v>
      </c>
      <c r="F88" t="s">
        <v>13</v>
      </c>
      <c r="G88" t="s">
        <v>14</v>
      </c>
      <c r="H88">
        <v>18.42837282</v>
      </c>
      <c r="I88">
        <v>-0.35774878900000001</v>
      </c>
      <c r="J88">
        <v>-11.366666670000001</v>
      </c>
      <c r="K88">
        <v>6.7039573639999999</v>
      </c>
      <c r="L88" t="s">
        <v>46</v>
      </c>
    </row>
    <row r="89" spans="1:12" x14ac:dyDescent="0.3">
      <c r="A89">
        <v>5</v>
      </c>
      <c r="B89">
        <v>5</v>
      </c>
      <c r="C89" t="s">
        <v>28</v>
      </c>
      <c r="D89">
        <v>51</v>
      </c>
      <c r="E89" t="s">
        <v>53</v>
      </c>
      <c r="F89" t="s">
        <v>61</v>
      </c>
      <c r="G89" t="s">
        <v>14</v>
      </c>
      <c r="H89">
        <v>11.4672555</v>
      </c>
      <c r="I89">
        <v>-0.35774878900000001</v>
      </c>
      <c r="J89">
        <v>-10.266666669999999</v>
      </c>
      <c r="K89">
        <v>0.84284004400000001</v>
      </c>
      <c r="L89" t="s">
        <v>46</v>
      </c>
    </row>
    <row r="90" spans="1:12" x14ac:dyDescent="0.3">
      <c r="B90">
        <v>5</v>
      </c>
      <c r="C90" t="s">
        <v>28</v>
      </c>
      <c r="D90">
        <v>51</v>
      </c>
      <c r="E90" t="s">
        <v>53</v>
      </c>
      <c r="F90" t="s">
        <v>62</v>
      </c>
      <c r="G90" t="s">
        <v>14</v>
      </c>
      <c r="H90">
        <v>14.94781416</v>
      </c>
      <c r="I90">
        <v>-0.35774878900000001</v>
      </c>
      <c r="J90">
        <v>18.048875410000001</v>
      </c>
      <c r="K90">
        <v>32.638940779999999</v>
      </c>
      <c r="L90" t="s">
        <v>46</v>
      </c>
    </row>
    <row r="91" spans="1:12" x14ac:dyDescent="0.3">
      <c r="B91">
        <v>5</v>
      </c>
      <c r="C91" t="s">
        <v>28</v>
      </c>
      <c r="D91">
        <v>51</v>
      </c>
      <c r="E91" t="s">
        <v>53</v>
      </c>
      <c r="F91" t="s">
        <v>63</v>
      </c>
      <c r="G91" t="s">
        <v>14</v>
      </c>
      <c r="H91">
        <v>14.94781416</v>
      </c>
      <c r="I91">
        <v>-0.35774878900000001</v>
      </c>
      <c r="J91">
        <v>7.4931999999999999</v>
      </c>
      <c r="K91">
        <v>22.083265369999999</v>
      </c>
      <c r="L91" t="s">
        <v>46</v>
      </c>
    </row>
    <row r="92" spans="1:12" x14ac:dyDescent="0.3">
      <c r="A92">
        <v>1</v>
      </c>
      <c r="B92">
        <v>1</v>
      </c>
      <c r="C92" t="s">
        <v>34</v>
      </c>
      <c r="D92">
        <v>61</v>
      </c>
      <c r="E92" t="s">
        <v>35</v>
      </c>
      <c r="F92" t="s">
        <v>13</v>
      </c>
      <c r="G92" t="s">
        <v>64</v>
      </c>
      <c r="H92">
        <v>5.6520406799999998</v>
      </c>
      <c r="I92" t="s">
        <v>36</v>
      </c>
      <c r="J92">
        <v>2.9333333333333398</v>
      </c>
      <c r="K92">
        <v>8.5853740133333396</v>
      </c>
      <c r="L92" t="s">
        <v>15</v>
      </c>
    </row>
    <row r="93" spans="1:12" x14ac:dyDescent="0.3">
      <c r="A93">
        <v>5</v>
      </c>
      <c r="B93">
        <v>1</v>
      </c>
      <c r="C93" t="s">
        <v>37</v>
      </c>
      <c r="D93">
        <v>62</v>
      </c>
      <c r="E93" t="s">
        <v>38</v>
      </c>
      <c r="F93" t="s">
        <v>13</v>
      </c>
      <c r="G93" t="s">
        <v>64</v>
      </c>
      <c r="H93">
        <v>5.5997241300000002</v>
      </c>
      <c r="I93" t="s">
        <v>36</v>
      </c>
      <c r="J93">
        <v>5.8666666666666698</v>
      </c>
      <c r="K93">
        <v>11.466390796666699</v>
      </c>
      <c r="L93" t="s">
        <v>15</v>
      </c>
    </row>
    <row r="94" spans="1:12" x14ac:dyDescent="0.3">
      <c r="A94">
        <v>5</v>
      </c>
      <c r="B94">
        <v>1</v>
      </c>
      <c r="C94" t="s">
        <v>39</v>
      </c>
      <c r="D94">
        <v>63</v>
      </c>
      <c r="E94" t="s">
        <v>40</v>
      </c>
      <c r="F94" t="s">
        <v>13</v>
      </c>
      <c r="G94" t="s">
        <v>64</v>
      </c>
      <c r="H94">
        <v>5.4889263000000001</v>
      </c>
      <c r="I94" t="s">
        <v>36</v>
      </c>
      <c r="J94">
        <v>8.43333333333333</v>
      </c>
      <c r="K94">
        <v>13.922259633333301</v>
      </c>
      <c r="L94" t="s">
        <v>15</v>
      </c>
    </row>
    <row r="95" spans="1:12" x14ac:dyDescent="0.3">
      <c r="A95">
        <v>5</v>
      </c>
      <c r="B95">
        <v>1</v>
      </c>
      <c r="C95" t="s">
        <v>41</v>
      </c>
      <c r="D95">
        <v>64</v>
      </c>
      <c r="E95" t="s">
        <v>42</v>
      </c>
      <c r="F95" t="s">
        <v>13</v>
      </c>
      <c r="G95" t="s">
        <v>64</v>
      </c>
      <c r="H95">
        <v>5.3830019099999999</v>
      </c>
      <c r="I95" t="s">
        <v>36</v>
      </c>
      <c r="J95">
        <v>10.633333333333301</v>
      </c>
      <c r="K95">
        <v>16.016335243333302</v>
      </c>
      <c r="L95" t="s">
        <v>15</v>
      </c>
    </row>
    <row r="96" spans="1:12" x14ac:dyDescent="0.3">
      <c r="A96">
        <v>5</v>
      </c>
      <c r="B96">
        <v>1</v>
      </c>
      <c r="C96" t="s">
        <v>43</v>
      </c>
      <c r="D96">
        <v>65</v>
      </c>
      <c r="E96" t="s">
        <v>44</v>
      </c>
      <c r="F96" t="s">
        <v>13</v>
      </c>
      <c r="G96" t="s">
        <v>64</v>
      </c>
      <c r="H96">
        <v>5.2996557900000001</v>
      </c>
      <c r="I96" t="s">
        <v>36</v>
      </c>
      <c r="J96">
        <v>14.3</v>
      </c>
      <c r="K96">
        <v>19.59965579</v>
      </c>
      <c r="L96" t="s">
        <v>15</v>
      </c>
    </row>
    <row r="97" spans="1:12" x14ac:dyDescent="0.3">
      <c r="A97">
        <v>5</v>
      </c>
      <c r="B97">
        <v>1</v>
      </c>
      <c r="C97" t="s">
        <v>18</v>
      </c>
      <c r="D97">
        <v>3</v>
      </c>
      <c r="E97" t="s">
        <v>19</v>
      </c>
      <c r="F97" t="s">
        <v>13</v>
      </c>
      <c r="G97" t="s">
        <v>64</v>
      </c>
      <c r="H97">
        <v>5.42331933</v>
      </c>
      <c r="I97">
        <v>-0.60621755328000004</v>
      </c>
      <c r="J97">
        <v>0</v>
      </c>
      <c r="K97">
        <v>4.8171017767200004</v>
      </c>
      <c r="L97" t="s">
        <v>15</v>
      </c>
    </row>
    <row r="98" spans="1:12" x14ac:dyDescent="0.3">
      <c r="A98">
        <v>5</v>
      </c>
      <c r="B98">
        <v>1</v>
      </c>
      <c r="C98" t="s">
        <v>18</v>
      </c>
      <c r="D98">
        <v>3</v>
      </c>
      <c r="E98" t="s">
        <v>19</v>
      </c>
      <c r="F98" t="s">
        <v>61</v>
      </c>
      <c r="G98" t="s">
        <v>64</v>
      </c>
      <c r="H98">
        <v>4.8093625007999998</v>
      </c>
      <c r="I98">
        <v>-0.60621755328000004</v>
      </c>
      <c r="J98">
        <v>-6.2333333333333298</v>
      </c>
      <c r="K98" s="1">
        <v>-2.0301883858133301</v>
      </c>
      <c r="L98" t="s">
        <v>15</v>
      </c>
    </row>
    <row r="99" spans="1:12" x14ac:dyDescent="0.3">
      <c r="B99">
        <v>1</v>
      </c>
      <c r="C99" t="s">
        <v>18</v>
      </c>
      <c r="D99">
        <v>3</v>
      </c>
      <c r="E99" t="s">
        <v>19</v>
      </c>
      <c r="F99" t="s">
        <v>62</v>
      </c>
      <c r="G99" t="s">
        <v>64</v>
      </c>
      <c r="H99">
        <v>5.1163409154000004</v>
      </c>
      <c r="I99">
        <v>-0.60621755328000004</v>
      </c>
      <c r="J99">
        <v>-0.64372748953515602</v>
      </c>
      <c r="K99">
        <v>3.8663958725848402</v>
      </c>
      <c r="L99" t="s">
        <v>15</v>
      </c>
    </row>
    <row r="100" spans="1:12" x14ac:dyDescent="0.3">
      <c r="B100">
        <v>1</v>
      </c>
      <c r="C100" t="s">
        <v>18</v>
      </c>
      <c r="D100">
        <v>3</v>
      </c>
      <c r="E100" t="s">
        <v>19</v>
      </c>
      <c r="F100" t="s">
        <v>63</v>
      </c>
      <c r="G100" t="s">
        <v>64</v>
      </c>
      <c r="H100">
        <v>5.1163409154000004</v>
      </c>
      <c r="I100">
        <v>-0.60621755328000004</v>
      </c>
      <c r="J100">
        <v>-0.81766666666666699</v>
      </c>
      <c r="K100">
        <v>3.69245669545333</v>
      </c>
      <c r="L100" t="s">
        <v>15</v>
      </c>
    </row>
    <row r="101" spans="1:12" x14ac:dyDescent="0.3">
      <c r="A101">
        <v>5</v>
      </c>
      <c r="B101">
        <v>1</v>
      </c>
      <c r="C101" t="s">
        <v>73</v>
      </c>
      <c r="D101">
        <v>8</v>
      </c>
      <c r="E101" t="s">
        <v>74</v>
      </c>
      <c r="F101" t="s">
        <v>13</v>
      </c>
      <c r="G101" t="s">
        <v>64</v>
      </c>
      <c r="H101">
        <v>5.5351381799999997</v>
      </c>
      <c r="I101">
        <v>-0.57485415485879998</v>
      </c>
      <c r="J101">
        <v>-0.73333333333333295</v>
      </c>
      <c r="K101">
        <v>4.2269506918078701</v>
      </c>
      <c r="L101" t="s">
        <v>15</v>
      </c>
    </row>
    <row r="102" spans="1:12" x14ac:dyDescent="0.3">
      <c r="A102">
        <v>5</v>
      </c>
      <c r="B102">
        <v>1</v>
      </c>
      <c r="C102" t="s">
        <v>73</v>
      </c>
      <c r="D102">
        <v>8</v>
      </c>
      <c r="E102" t="s">
        <v>74</v>
      </c>
      <c r="F102" t="s">
        <v>61</v>
      </c>
      <c r="G102" t="s">
        <v>64</v>
      </c>
      <c r="H102">
        <v>3.5394475545000001</v>
      </c>
      <c r="I102">
        <v>-0.57485415485879998</v>
      </c>
      <c r="J102">
        <v>-17.600000000000001</v>
      </c>
      <c r="K102" s="1">
        <v>-14.635406600358801</v>
      </c>
      <c r="L102" t="s">
        <v>15</v>
      </c>
    </row>
    <row r="103" spans="1:12" x14ac:dyDescent="0.3">
      <c r="B103">
        <v>1</v>
      </c>
      <c r="C103" t="s">
        <v>73</v>
      </c>
      <c r="D103">
        <v>8</v>
      </c>
      <c r="E103" t="s">
        <v>74</v>
      </c>
      <c r="F103" t="s">
        <v>62</v>
      </c>
      <c r="G103" t="s">
        <v>64</v>
      </c>
      <c r="H103">
        <v>4.5372928672499997</v>
      </c>
      <c r="I103">
        <v>-0.57485415485879998</v>
      </c>
      <c r="J103">
        <v>2.9503533955419501</v>
      </c>
      <c r="K103">
        <v>6.91279210793315</v>
      </c>
      <c r="L103" t="s">
        <v>15</v>
      </c>
    </row>
    <row r="104" spans="1:12" x14ac:dyDescent="0.3">
      <c r="B104">
        <v>1</v>
      </c>
      <c r="C104" t="s">
        <v>73</v>
      </c>
      <c r="D104">
        <v>8</v>
      </c>
      <c r="E104" t="s">
        <v>74</v>
      </c>
      <c r="F104" t="s">
        <v>63</v>
      </c>
      <c r="G104" t="s">
        <v>64</v>
      </c>
      <c r="H104">
        <v>4.5372928672499997</v>
      </c>
      <c r="I104">
        <v>-0.57485415485879998</v>
      </c>
      <c r="J104">
        <v>-4.7666666666669598E-2</v>
      </c>
      <c r="K104">
        <v>3.9147720457245301</v>
      </c>
      <c r="L104" t="s">
        <v>15</v>
      </c>
    </row>
    <row r="105" spans="1:12" x14ac:dyDescent="0.3">
      <c r="A105">
        <v>5</v>
      </c>
      <c r="B105">
        <v>1</v>
      </c>
      <c r="C105" t="s">
        <v>71</v>
      </c>
      <c r="D105">
        <v>7</v>
      </c>
      <c r="E105" t="s">
        <v>72</v>
      </c>
      <c r="F105" t="s">
        <v>13</v>
      </c>
      <c r="G105" t="s">
        <v>64</v>
      </c>
      <c r="H105">
        <v>5.5102347299999996</v>
      </c>
      <c r="I105">
        <v>-0.58062310271999995</v>
      </c>
      <c r="J105">
        <v>-1.4666666666666699</v>
      </c>
      <c r="K105">
        <v>3.46294496061333</v>
      </c>
      <c r="L105" t="s">
        <v>15</v>
      </c>
    </row>
    <row r="106" spans="1:12" x14ac:dyDescent="0.3">
      <c r="A106">
        <v>5</v>
      </c>
      <c r="B106">
        <v>1</v>
      </c>
      <c r="C106" t="s">
        <v>71</v>
      </c>
      <c r="D106">
        <v>7</v>
      </c>
      <c r="E106" t="s">
        <v>72</v>
      </c>
      <c r="F106" t="s">
        <v>61</v>
      </c>
      <c r="G106" t="s">
        <v>64</v>
      </c>
      <c r="H106">
        <v>3.4630894583999998</v>
      </c>
      <c r="I106">
        <v>-0.58062310271999995</v>
      </c>
      <c r="J106">
        <v>0.73333333333332995</v>
      </c>
      <c r="K106">
        <v>3.6157996890133299</v>
      </c>
      <c r="L106" t="s">
        <v>15</v>
      </c>
    </row>
    <row r="107" spans="1:12" x14ac:dyDescent="0.3">
      <c r="B107">
        <v>1</v>
      </c>
      <c r="C107" t="s">
        <v>71</v>
      </c>
      <c r="D107">
        <v>7</v>
      </c>
      <c r="E107" t="s">
        <v>72</v>
      </c>
      <c r="F107" t="s">
        <v>62</v>
      </c>
      <c r="G107" t="s">
        <v>64</v>
      </c>
      <c r="H107">
        <v>4.4866620941999997</v>
      </c>
      <c r="I107">
        <v>-0.58062310271999995</v>
      </c>
      <c r="J107">
        <v>8.2457596939135005</v>
      </c>
      <c r="K107">
        <v>12.1517986853935</v>
      </c>
      <c r="L107" t="s">
        <v>15</v>
      </c>
    </row>
    <row r="108" spans="1:12" x14ac:dyDescent="0.3">
      <c r="B108">
        <v>1</v>
      </c>
      <c r="C108" t="s">
        <v>71</v>
      </c>
      <c r="D108">
        <v>7</v>
      </c>
      <c r="E108" t="s">
        <v>72</v>
      </c>
      <c r="F108" t="s">
        <v>63</v>
      </c>
      <c r="G108" t="s">
        <v>64</v>
      </c>
      <c r="H108">
        <v>4.4866620941999997</v>
      </c>
      <c r="I108">
        <v>-0.58062310271999995</v>
      </c>
      <c r="J108">
        <v>0.63891666666666702</v>
      </c>
      <c r="K108">
        <v>4.5449556581466704</v>
      </c>
      <c r="L108" t="s">
        <v>15</v>
      </c>
    </row>
    <row r="109" spans="1:12" x14ac:dyDescent="0.3">
      <c r="A109">
        <v>1</v>
      </c>
      <c r="B109">
        <v>1</v>
      </c>
      <c r="C109" t="s">
        <v>20</v>
      </c>
      <c r="D109">
        <v>41</v>
      </c>
      <c r="E109" t="s">
        <v>21</v>
      </c>
      <c r="F109" t="s">
        <v>13</v>
      </c>
      <c r="G109" t="s">
        <v>64</v>
      </c>
      <c r="H109">
        <v>7.6837331999999998</v>
      </c>
      <c r="I109">
        <v>-0.57319241903999996</v>
      </c>
      <c r="J109">
        <v>0</v>
      </c>
      <c r="K109">
        <v>7.1105407809600001</v>
      </c>
      <c r="L109" t="s">
        <v>15</v>
      </c>
    </row>
    <row r="110" spans="1:12" x14ac:dyDescent="0.3">
      <c r="A110">
        <v>5</v>
      </c>
      <c r="B110">
        <v>1</v>
      </c>
      <c r="C110" t="s">
        <v>20</v>
      </c>
      <c r="D110">
        <v>41</v>
      </c>
      <c r="E110" t="s">
        <v>21</v>
      </c>
      <c r="F110" t="s">
        <v>61</v>
      </c>
      <c r="G110" t="s">
        <v>64</v>
      </c>
      <c r="H110">
        <v>4.6432144473000001</v>
      </c>
      <c r="I110">
        <v>-0.57319241903999996</v>
      </c>
      <c r="J110">
        <v>-4.0333333333333297</v>
      </c>
      <c r="K110">
        <v>3.6688694926666897E-2</v>
      </c>
      <c r="L110" t="s">
        <v>15</v>
      </c>
    </row>
    <row r="111" spans="1:12" x14ac:dyDescent="0.3">
      <c r="B111">
        <v>1</v>
      </c>
      <c r="C111" t="s">
        <v>20</v>
      </c>
      <c r="D111">
        <v>41</v>
      </c>
      <c r="E111" t="s">
        <v>21</v>
      </c>
      <c r="F111" t="s">
        <v>62</v>
      </c>
      <c r="G111" t="s">
        <v>64</v>
      </c>
      <c r="H111">
        <v>6.1634738236500004</v>
      </c>
      <c r="I111">
        <v>-0.57319241903999996</v>
      </c>
      <c r="J111">
        <v>0.47232924263654402</v>
      </c>
      <c r="K111">
        <v>6.0626106472465402</v>
      </c>
      <c r="L111" t="s">
        <v>15</v>
      </c>
    </row>
    <row r="112" spans="1:12" x14ac:dyDescent="0.3">
      <c r="B112">
        <v>1</v>
      </c>
      <c r="C112" t="s">
        <v>20</v>
      </c>
      <c r="D112">
        <v>41</v>
      </c>
      <c r="E112" t="s">
        <v>21</v>
      </c>
      <c r="F112" t="s">
        <v>63</v>
      </c>
      <c r="G112" t="s">
        <v>64</v>
      </c>
      <c r="H112">
        <v>6.1634738236500004</v>
      </c>
      <c r="I112">
        <v>-0.57319241903999996</v>
      </c>
      <c r="J112">
        <v>-0.84131666666667004</v>
      </c>
      <c r="K112">
        <v>4.7489647379433304</v>
      </c>
      <c r="L112" t="s">
        <v>15</v>
      </c>
    </row>
    <row r="113" spans="1:12" x14ac:dyDescent="0.3">
      <c r="A113">
        <v>1</v>
      </c>
      <c r="B113">
        <v>1</v>
      </c>
      <c r="C113" t="s">
        <v>22</v>
      </c>
      <c r="D113">
        <v>42</v>
      </c>
      <c r="E113" t="s">
        <v>23</v>
      </c>
      <c r="F113" t="s">
        <v>13</v>
      </c>
      <c r="G113" t="s">
        <v>64</v>
      </c>
      <c r="H113">
        <v>7.2602630100000001</v>
      </c>
      <c r="I113">
        <v>-0.57549141000000004</v>
      </c>
      <c r="J113">
        <v>0</v>
      </c>
      <c r="K113">
        <v>6.6847716000000004</v>
      </c>
      <c r="L113" t="s">
        <v>15</v>
      </c>
    </row>
    <row r="114" spans="1:12" x14ac:dyDescent="0.3">
      <c r="A114">
        <v>5</v>
      </c>
      <c r="B114">
        <v>1</v>
      </c>
      <c r="C114" t="s">
        <v>22</v>
      </c>
      <c r="D114">
        <v>42</v>
      </c>
      <c r="E114" t="s">
        <v>23</v>
      </c>
      <c r="F114" t="s">
        <v>61</v>
      </c>
      <c r="G114" t="s">
        <v>64</v>
      </c>
      <c r="H114">
        <v>4.5336040892999998</v>
      </c>
      <c r="I114">
        <v>-0.57549141000000004</v>
      </c>
      <c r="J114">
        <v>-2.9333333333333398</v>
      </c>
      <c r="K114">
        <v>1.0247793459666601</v>
      </c>
      <c r="L114" t="s">
        <v>15</v>
      </c>
    </row>
    <row r="115" spans="1:12" x14ac:dyDescent="0.3">
      <c r="B115">
        <v>1</v>
      </c>
      <c r="C115" t="s">
        <v>22</v>
      </c>
      <c r="D115">
        <v>42</v>
      </c>
      <c r="E115" t="s">
        <v>23</v>
      </c>
      <c r="F115" t="s">
        <v>62</v>
      </c>
      <c r="G115" t="s">
        <v>64</v>
      </c>
      <c r="H115">
        <v>5.8969335496499999</v>
      </c>
      <c r="I115">
        <v>-0.57549141000000004</v>
      </c>
      <c r="J115">
        <v>1.95108541200065</v>
      </c>
      <c r="K115">
        <v>7.2725275516506498</v>
      </c>
      <c r="L115" t="s">
        <v>15</v>
      </c>
    </row>
    <row r="116" spans="1:12" x14ac:dyDescent="0.3">
      <c r="B116">
        <v>1</v>
      </c>
      <c r="C116" t="s">
        <v>22</v>
      </c>
      <c r="D116">
        <v>42</v>
      </c>
      <c r="E116" t="s">
        <v>23</v>
      </c>
      <c r="F116" t="s">
        <v>63</v>
      </c>
      <c r="G116" t="s">
        <v>64</v>
      </c>
      <c r="H116">
        <v>5.8969335496499999</v>
      </c>
      <c r="I116">
        <v>-0.57549141000000004</v>
      </c>
      <c r="J116">
        <v>-0.49059999999999998</v>
      </c>
      <c r="K116">
        <v>4.8308421396499996</v>
      </c>
      <c r="L116" t="s">
        <v>15</v>
      </c>
    </row>
    <row r="117" spans="1:12" x14ac:dyDescent="0.3">
      <c r="A117">
        <v>1</v>
      </c>
      <c r="B117">
        <v>1</v>
      </c>
      <c r="C117" t="s">
        <v>24</v>
      </c>
      <c r="D117">
        <v>43</v>
      </c>
      <c r="E117" t="s">
        <v>25</v>
      </c>
      <c r="F117" t="s">
        <v>13</v>
      </c>
      <c r="G117" t="s">
        <v>64</v>
      </c>
      <c r="H117">
        <v>6.8530176000000003</v>
      </c>
      <c r="I117">
        <v>-0.57788145719999995</v>
      </c>
      <c r="J117">
        <v>0.36666666666666498</v>
      </c>
      <c r="K117">
        <v>6.6418028094666601</v>
      </c>
      <c r="L117" t="s">
        <v>15</v>
      </c>
    </row>
    <row r="118" spans="1:12" x14ac:dyDescent="0.3">
      <c r="A118">
        <v>5</v>
      </c>
      <c r="B118">
        <v>1</v>
      </c>
      <c r="C118" t="s">
        <v>24</v>
      </c>
      <c r="D118">
        <v>43</v>
      </c>
      <c r="E118" t="s">
        <v>25</v>
      </c>
      <c r="F118" t="s">
        <v>61</v>
      </c>
      <c r="G118" t="s">
        <v>64</v>
      </c>
      <c r="H118">
        <v>4.4177274140999998</v>
      </c>
      <c r="I118">
        <v>-0.57788145719999995</v>
      </c>
      <c r="J118">
        <v>-2.2000000000000099</v>
      </c>
      <c r="K118">
        <v>1.6398459568999899</v>
      </c>
      <c r="L118" t="s">
        <v>15</v>
      </c>
    </row>
    <row r="119" spans="1:12" x14ac:dyDescent="0.3">
      <c r="B119">
        <v>1</v>
      </c>
      <c r="C119" t="s">
        <v>24</v>
      </c>
      <c r="D119">
        <v>43</v>
      </c>
      <c r="E119" t="s">
        <v>25</v>
      </c>
      <c r="F119" t="s">
        <v>62</v>
      </c>
      <c r="G119" t="s">
        <v>64</v>
      </c>
      <c r="H119">
        <v>5.6353725070499996</v>
      </c>
      <c r="I119">
        <v>-0.57788145719999995</v>
      </c>
      <c r="J119">
        <v>3.47151261509473</v>
      </c>
      <c r="K119">
        <v>8.5290036649447192</v>
      </c>
      <c r="L119" t="s">
        <v>15</v>
      </c>
    </row>
    <row r="120" spans="1:12" x14ac:dyDescent="0.3">
      <c r="B120">
        <v>1</v>
      </c>
      <c r="C120" t="s">
        <v>24</v>
      </c>
      <c r="D120">
        <v>43</v>
      </c>
      <c r="E120" t="s">
        <v>25</v>
      </c>
      <c r="F120" t="s">
        <v>63</v>
      </c>
      <c r="G120" t="s">
        <v>64</v>
      </c>
      <c r="H120">
        <v>5.6353725070499996</v>
      </c>
      <c r="I120">
        <v>-0.57788145719999995</v>
      </c>
      <c r="J120">
        <v>-0.14043333333333199</v>
      </c>
      <c r="K120">
        <v>4.9170577165166698</v>
      </c>
      <c r="L120" t="s">
        <v>15</v>
      </c>
    </row>
    <row r="121" spans="1:12" x14ac:dyDescent="0.3">
      <c r="A121">
        <v>1</v>
      </c>
      <c r="B121">
        <v>1</v>
      </c>
      <c r="C121" t="s">
        <v>26</v>
      </c>
      <c r="D121">
        <v>44</v>
      </c>
      <c r="E121" t="s">
        <v>27</v>
      </c>
      <c r="F121" t="s">
        <v>13</v>
      </c>
      <c r="G121" t="s">
        <v>64</v>
      </c>
      <c r="H121">
        <v>6.4608601200000004</v>
      </c>
      <c r="I121">
        <v>-0.58034827223999996</v>
      </c>
      <c r="J121">
        <v>0</v>
      </c>
      <c r="K121">
        <v>5.8805118477600002</v>
      </c>
      <c r="L121" t="s">
        <v>15</v>
      </c>
    </row>
    <row r="122" spans="1:12" x14ac:dyDescent="0.3">
      <c r="A122">
        <v>5</v>
      </c>
      <c r="B122">
        <v>1</v>
      </c>
      <c r="C122" t="s">
        <v>26</v>
      </c>
      <c r="D122">
        <v>44</v>
      </c>
      <c r="E122" t="s">
        <v>27</v>
      </c>
      <c r="F122" t="s">
        <v>61</v>
      </c>
      <c r="G122" t="s">
        <v>64</v>
      </c>
      <c r="H122">
        <v>4.2966966900000001</v>
      </c>
      <c r="I122">
        <v>-0.58034827223999996</v>
      </c>
      <c r="J122">
        <v>-1.1000000000000101</v>
      </c>
      <c r="K122">
        <v>2.6163484177599901</v>
      </c>
      <c r="L122" t="s">
        <v>15</v>
      </c>
    </row>
    <row r="123" spans="1:12" x14ac:dyDescent="0.3">
      <c r="B123">
        <v>1</v>
      </c>
      <c r="C123" t="s">
        <v>26</v>
      </c>
      <c r="D123">
        <v>44</v>
      </c>
      <c r="E123" t="s">
        <v>27</v>
      </c>
      <c r="F123" t="s">
        <v>62</v>
      </c>
      <c r="G123" t="s">
        <v>64</v>
      </c>
      <c r="H123">
        <v>5.3787784050000003</v>
      </c>
      <c r="I123">
        <v>-0.58034827223999996</v>
      </c>
      <c r="J123">
        <v>5.0603914043484997</v>
      </c>
      <c r="K123">
        <v>9.8588215371085006</v>
      </c>
      <c r="L123" t="s">
        <v>15</v>
      </c>
    </row>
    <row r="124" spans="1:12" x14ac:dyDescent="0.3">
      <c r="B124">
        <v>1</v>
      </c>
      <c r="C124" t="s">
        <v>26</v>
      </c>
      <c r="D124">
        <v>44</v>
      </c>
      <c r="E124" t="s">
        <v>27</v>
      </c>
      <c r="F124" t="s">
        <v>63</v>
      </c>
      <c r="G124" t="s">
        <v>64</v>
      </c>
      <c r="H124">
        <v>5.3787784050000003</v>
      </c>
      <c r="I124">
        <v>-0.58034827223999996</v>
      </c>
      <c r="J124">
        <v>0.21761666666666701</v>
      </c>
      <c r="K124">
        <v>5.01604679942667</v>
      </c>
      <c r="L124" t="s">
        <v>15</v>
      </c>
    </row>
    <row r="125" spans="1:12" x14ac:dyDescent="0.3">
      <c r="A125">
        <v>5</v>
      </c>
      <c r="B125">
        <v>1</v>
      </c>
      <c r="C125" t="s">
        <v>32</v>
      </c>
      <c r="D125">
        <v>53</v>
      </c>
      <c r="E125" t="s">
        <v>33</v>
      </c>
      <c r="F125" t="s">
        <v>13</v>
      </c>
      <c r="G125" t="s">
        <v>64</v>
      </c>
      <c r="H125">
        <v>5.3921696399999997</v>
      </c>
      <c r="I125">
        <v>-0.57208371408000003</v>
      </c>
      <c r="J125">
        <v>0.36666666666666498</v>
      </c>
      <c r="K125">
        <v>5.1867525925866698</v>
      </c>
      <c r="L125" t="s">
        <v>15</v>
      </c>
    </row>
    <row r="126" spans="1:12" x14ac:dyDescent="0.3">
      <c r="A126">
        <v>5</v>
      </c>
      <c r="B126">
        <v>1</v>
      </c>
      <c r="C126" t="s">
        <v>32</v>
      </c>
      <c r="D126">
        <v>53</v>
      </c>
      <c r="E126" t="s">
        <v>33</v>
      </c>
      <c r="F126" t="s">
        <v>61</v>
      </c>
      <c r="G126" t="s">
        <v>64</v>
      </c>
      <c r="H126">
        <v>4.6957100618999998</v>
      </c>
      <c r="I126">
        <v>-0.57208371408000003</v>
      </c>
      <c r="J126">
        <v>-4.4000000000000004</v>
      </c>
      <c r="K126" s="1">
        <v>-0.27637365217999998</v>
      </c>
      <c r="L126" t="s">
        <v>15</v>
      </c>
    </row>
    <row r="127" spans="1:12" x14ac:dyDescent="0.3">
      <c r="B127">
        <v>1</v>
      </c>
      <c r="C127" t="s">
        <v>32</v>
      </c>
      <c r="D127">
        <v>53</v>
      </c>
      <c r="E127" t="s">
        <v>33</v>
      </c>
      <c r="F127" t="s">
        <v>62</v>
      </c>
      <c r="G127" t="s">
        <v>64</v>
      </c>
      <c r="H127">
        <v>5.0439398509500002</v>
      </c>
      <c r="I127">
        <v>-0.57208371408000003</v>
      </c>
      <c r="J127">
        <v>-0.23962092350238401</v>
      </c>
      <c r="K127">
        <v>4.2322352133676198</v>
      </c>
      <c r="L127" t="s">
        <v>15</v>
      </c>
    </row>
    <row r="128" spans="1:12" x14ac:dyDescent="0.3">
      <c r="B128">
        <v>1</v>
      </c>
      <c r="C128" t="s">
        <v>32</v>
      </c>
      <c r="D128">
        <v>53</v>
      </c>
      <c r="E128" t="s">
        <v>33</v>
      </c>
      <c r="F128" t="s">
        <v>63</v>
      </c>
      <c r="G128" t="s">
        <v>64</v>
      </c>
      <c r="H128">
        <v>5.0439398509500002</v>
      </c>
      <c r="I128">
        <v>-0.57208371408000003</v>
      </c>
      <c r="J128">
        <v>-1.0127333333333299</v>
      </c>
      <c r="K128">
        <v>3.4591228035366699</v>
      </c>
      <c r="L128" t="s">
        <v>15</v>
      </c>
    </row>
    <row r="129" spans="1:12" x14ac:dyDescent="0.3">
      <c r="A129">
        <v>5</v>
      </c>
      <c r="B129">
        <v>1</v>
      </c>
      <c r="C129" t="s">
        <v>69</v>
      </c>
      <c r="D129">
        <v>56</v>
      </c>
      <c r="E129" t="s">
        <v>70</v>
      </c>
      <c r="F129" t="s">
        <v>13</v>
      </c>
      <c r="G129" t="s">
        <v>64</v>
      </c>
      <c r="H129">
        <v>5.5828301099999997</v>
      </c>
      <c r="I129">
        <v>-0.55853207732879995</v>
      </c>
      <c r="J129">
        <v>-1.1000000000000001</v>
      </c>
      <c r="K129">
        <v>3.9242980326711998</v>
      </c>
      <c r="L129" t="s">
        <v>15</v>
      </c>
    </row>
    <row r="130" spans="1:12" x14ac:dyDescent="0.3">
      <c r="A130">
        <v>5</v>
      </c>
      <c r="B130">
        <v>1</v>
      </c>
      <c r="C130" t="s">
        <v>69</v>
      </c>
      <c r="D130">
        <v>56</v>
      </c>
      <c r="E130" t="s">
        <v>70</v>
      </c>
      <c r="F130" t="s">
        <v>61</v>
      </c>
      <c r="G130" t="s">
        <v>64</v>
      </c>
      <c r="H130">
        <v>3.7571845740000001</v>
      </c>
      <c r="I130">
        <v>-0.55853207732879995</v>
      </c>
      <c r="J130">
        <v>-18.7</v>
      </c>
      <c r="K130" s="1">
        <v>-15.5013475033288</v>
      </c>
      <c r="L130" t="s">
        <v>15</v>
      </c>
    </row>
    <row r="131" spans="1:12" x14ac:dyDescent="0.3">
      <c r="B131">
        <v>1</v>
      </c>
      <c r="C131" t="s">
        <v>69</v>
      </c>
      <c r="D131">
        <v>56</v>
      </c>
      <c r="E131" t="s">
        <v>70</v>
      </c>
      <c r="F131" t="s">
        <v>62</v>
      </c>
      <c r="G131" t="s">
        <v>64</v>
      </c>
      <c r="H131">
        <v>4.6700073419999999</v>
      </c>
      <c r="I131">
        <v>-0.55853207732879995</v>
      </c>
      <c r="J131">
        <v>2.3764027205226301</v>
      </c>
      <c r="K131">
        <v>6.4878779851938297</v>
      </c>
      <c r="L131" t="s">
        <v>15</v>
      </c>
    </row>
    <row r="132" spans="1:12" x14ac:dyDescent="0.3">
      <c r="B132">
        <v>1</v>
      </c>
      <c r="C132" t="s">
        <v>69</v>
      </c>
      <c r="D132">
        <v>56</v>
      </c>
      <c r="E132" t="s">
        <v>70</v>
      </c>
      <c r="F132" t="s">
        <v>63</v>
      </c>
      <c r="G132" t="s">
        <v>64</v>
      </c>
      <c r="H132">
        <v>4.6700073419999999</v>
      </c>
      <c r="I132">
        <v>-0.55853207732879995</v>
      </c>
      <c r="J132">
        <v>6.3433333333335201E-2</v>
      </c>
      <c r="K132">
        <v>4.1749085980045404</v>
      </c>
      <c r="L132" t="s">
        <v>15</v>
      </c>
    </row>
    <row r="133" spans="1:12" x14ac:dyDescent="0.3">
      <c r="A133">
        <v>5</v>
      </c>
      <c r="B133">
        <v>1</v>
      </c>
      <c r="C133" t="s">
        <v>30</v>
      </c>
      <c r="D133">
        <v>52</v>
      </c>
      <c r="E133" t="s">
        <v>31</v>
      </c>
      <c r="F133" t="s">
        <v>13</v>
      </c>
      <c r="G133" t="s">
        <v>64</v>
      </c>
      <c r="H133">
        <v>4.4370140100000004</v>
      </c>
      <c r="I133">
        <v>-0.59430879071999998</v>
      </c>
      <c r="J133">
        <v>0</v>
      </c>
      <c r="K133">
        <v>3.84270521928</v>
      </c>
      <c r="L133" t="s">
        <v>15</v>
      </c>
    </row>
    <row r="134" spans="1:12" x14ac:dyDescent="0.3">
      <c r="A134">
        <v>5</v>
      </c>
      <c r="B134">
        <v>1</v>
      </c>
      <c r="C134" t="s">
        <v>30</v>
      </c>
      <c r="D134">
        <v>52</v>
      </c>
      <c r="E134" t="s">
        <v>31</v>
      </c>
      <c r="F134" t="s">
        <v>61</v>
      </c>
      <c r="G134" t="s">
        <v>64</v>
      </c>
      <c r="H134">
        <v>4.5464602326000003</v>
      </c>
      <c r="I134">
        <v>-0.59430879071999998</v>
      </c>
      <c r="J134">
        <v>-7.7</v>
      </c>
      <c r="K134" s="1">
        <v>-3.7478485581199998</v>
      </c>
      <c r="L134" t="s">
        <v>15</v>
      </c>
    </row>
    <row r="135" spans="1:12" x14ac:dyDescent="0.3">
      <c r="B135">
        <v>1</v>
      </c>
      <c r="C135" t="s">
        <v>30</v>
      </c>
      <c r="D135">
        <v>52</v>
      </c>
      <c r="E135" t="s">
        <v>31</v>
      </c>
      <c r="F135" t="s">
        <v>62</v>
      </c>
      <c r="G135" t="s">
        <v>64</v>
      </c>
      <c r="H135">
        <v>4.4917371212999999</v>
      </c>
      <c r="I135">
        <v>-0.59430879071999998</v>
      </c>
      <c r="J135">
        <v>3.51064158205567</v>
      </c>
      <c r="K135">
        <v>7.4080699126356704</v>
      </c>
      <c r="L135" t="s">
        <v>15</v>
      </c>
    </row>
    <row r="136" spans="1:12" x14ac:dyDescent="0.3">
      <c r="B136">
        <v>1</v>
      </c>
      <c r="C136" t="s">
        <v>30</v>
      </c>
      <c r="D136">
        <v>52</v>
      </c>
      <c r="E136" t="s">
        <v>31</v>
      </c>
      <c r="F136" t="s">
        <v>63</v>
      </c>
      <c r="G136" t="s">
        <v>64</v>
      </c>
      <c r="H136">
        <v>4.4917371212999999</v>
      </c>
      <c r="I136">
        <v>-0.59430879071999998</v>
      </c>
      <c r="J136">
        <v>-0.41616666666666702</v>
      </c>
      <c r="K136">
        <v>3.48126166391333</v>
      </c>
      <c r="L136" t="s">
        <v>15</v>
      </c>
    </row>
    <row r="137" spans="1:12" x14ac:dyDescent="0.3">
      <c r="A137">
        <v>5</v>
      </c>
      <c r="B137">
        <v>1</v>
      </c>
      <c r="C137" t="s">
        <v>67</v>
      </c>
      <c r="D137">
        <v>55</v>
      </c>
      <c r="E137" t="s">
        <v>68</v>
      </c>
      <c r="F137" t="s">
        <v>13</v>
      </c>
      <c r="G137" t="s">
        <v>64</v>
      </c>
      <c r="H137">
        <v>4.6298924100000001</v>
      </c>
      <c r="I137">
        <v>-0.57404870306279998</v>
      </c>
      <c r="J137">
        <v>-0.73333333333332995</v>
      </c>
      <c r="K137">
        <v>3.3225103736038699</v>
      </c>
      <c r="L137" t="s">
        <v>15</v>
      </c>
    </row>
    <row r="138" spans="1:12" x14ac:dyDescent="0.3">
      <c r="A138">
        <v>5</v>
      </c>
      <c r="B138">
        <v>1</v>
      </c>
      <c r="C138" t="s">
        <v>67</v>
      </c>
      <c r="D138">
        <v>55</v>
      </c>
      <c r="E138" t="s">
        <v>68</v>
      </c>
      <c r="F138" t="s">
        <v>61</v>
      </c>
      <c r="G138" t="s">
        <v>64</v>
      </c>
      <c r="H138">
        <v>3.7321745603999998</v>
      </c>
      <c r="I138">
        <v>-0.57404870306279998</v>
      </c>
      <c r="J138">
        <v>-15.766666666666699</v>
      </c>
      <c r="K138" s="1">
        <v>-12.608540809329501</v>
      </c>
      <c r="L138" t="s">
        <v>15</v>
      </c>
    </row>
    <row r="139" spans="1:12" x14ac:dyDescent="0.3">
      <c r="B139">
        <v>1</v>
      </c>
      <c r="C139" t="s">
        <v>67</v>
      </c>
      <c r="D139">
        <v>55</v>
      </c>
      <c r="E139" t="s">
        <v>68</v>
      </c>
      <c r="F139" t="s">
        <v>62</v>
      </c>
      <c r="G139" t="s">
        <v>64</v>
      </c>
      <c r="H139">
        <v>4.1810334852000004</v>
      </c>
      <c r="I139">
        <v>-0.57404870306279998</v>
      </c>
      <c r="J139">
        <v>3.5248719880619701</v>
      </c>
      <c r="K139">
        <v>7.1318567701991702</v>
      </c>
      <c r="L139" t="s">
        <v>15</v>
      </c>
    </row>
    <row r="140" spans="1:12" x14ac:dyDescent="0.3">
      <c r="B140">
        <v>1</v>
      </c>
      <c r="C140" t="s">
        <v>67</v>
      </c>
      <c r="D140">
        <v>55</v>
      </c>
      <c r="E140" t="s">
        <v>68</v>
      </c>
      <c r="F140" t="s">
        <v>63</v>
      </c>
      <c r="G140" t="s">
        <v>64</v>
      </c>
      <c r="H140">
        <v>4.1810334852000004</v>
      </c>
      <c r="I140">
        <v>-0.57404870306279998</v>
      </c>
      <c r="J140">
        <v>0.127233333333333</v>
      </c>
      <c r="K140">
        <v>3.7342181154705298</v>
      </c>
      <c r="L140" t="s">
        <v>15</v>
      </c>
    </row>
    <row r="141" spans="1:12" x14ac:dyDescent="0.3">
      <c r="A141">
        <v>5</v>
      </c>
      <c r="B141">
        <v>1</v>
      </c>
      <c r="C141" t="s">
        <v>28</v>
      </c>
      <c r="D141">
        <v>51</v>
      </c>
      <c r="E141" t="s">
        <v>29</v>
      </c>
      <c r="F141" t="s">
        <v>13</v>
      </c>
      <c r="G141" t="s">
        <v>64</v>
      </c>
      <c r="H141">
        <v>3.71223138</v>
      </c>
      <c r="I141">
        <v>-0.60109885655999995</v>
      </c>
      <c r="J141">
        <v>0</v>
      </c>
      <c r="K141">
        <v>3.1111325234399998</v>
      </c>
      <c r="L141" t="s">
        <v>15</v>
      </c>
    </row>
    <row r="142" spans="1:12" x14ac:dyDescent="0.3">
      <c r="A142">
        <v>5</v>
      </c>
      <c r="B142">
        <v>1</v>
      </c>
      <c r="C142" t="s">
        <v>28</v>
      </c>
      <c r="D142">
        <v>51</v>
      </c>
      <c r="E142" t="s">
        <v>29</v>
      </c>
      <c r="F142" t="s">
        <v>61</v>
      </c>
      <c r="G142" t="s">
        <v>64</v>
      </c>
      <c r="H142">
        <v>4.5984769973999997</v>
      </c>
      <c r="I142">
        <v>-0.60109885655999995</v>
      </c>
      <c r="J142">
        <v>-5.5</v>
      </c>
      <c r="K142" s="1">
        <v>-1.50262185916</v>
      </c>
      <c r="L142" t="s">
        <v>15</v>
      </c>
    </row>
    <row r="143" spans="1:12" x14ac:dyDescent="0.3">
      <c r="B143">
        <v>1</v>
      </c>
      <c r="C143" t="s">
        <v>28</v>
      </c>
      <c r="D143">
        <v>51</v>
      </c>
      <c r="E143" t="s">
        <v>29</v>
      </c>
      <c r="F143" t="s">
        <v>62</v>
      </c>
      <c r="G143" t="s">
        <v>64</v>
      </c>
      <c r="H143">
        <v>4.1553541886999996</v>
      </c>
      <c r="I143">
        <v>-0.60109885655999995</v>
      </c>
      <c r="J143">
        <v>3.8513780463253</v>
      </c>
      <c r="K143">
        <v>7.4056333784652999</v>
      </c>
      <c r="L143" t="s">
        <v>15</v>
      </c>
    </row>
    <row r="144" spans="1:12" x14ac:dyDescent="0.3">
      <c r="B144">
        <v>1</v>
      </c>
      <c r="C144" t="s">
        <v>28</v>
      </c>
      <c r="D144">
        <v>51</v>
      </c>
      <c r="E144" t="s">
        <v>29</v>
      </c>
      <c r="F144" t="s">
        <v>63</v>
      </c>
      <c r="G144" t="s">
        <v>64</v>
      </c>
      <c r="H144">
        <v>4.1553541886999996</v>
      </c>
      <c r="I144">
        <v>-0.60109885655999995</v>
      </c>
      <c r="J144">
        <v>-0.14721666666666899</v>
      </c>
      <c r="K144">
        <v>3.4070386654733298</v>
      </c>
      <c r="L144" t="s">
        <v>15</v>
      </c>
    </row>
    <row r="145" spans="1:12" x14ac:dyDescent="0.3">
      <c r="A145">
        <v>5</v>
      </c>
      <c r="B145">
        <v>1</v>
      </c>
      <c r="C145" t="s">
        <v>65</v>
      </c>
      <c r="D145">
        <v>54</v>
      </c>
      <c r="E145" t="s">
        <v>66</v>
      </c>
      <c r="F145" t="s">
        <v>13</v>
      </c>
      <c r="G145" t="s">
        <v>64</v>
      </c>
      <c r="H145">
        <v>3.8361866400000002</v>
      </c>
      <c r="I145">
        <v>-0.58854679923240005</v>
      </c>
      <c r="J145">
        <v>0</v>
      </c>
      <c r="K145">
        <v>3.2476398407675999</v>
      </c>
      <c r="L145" t="s">
        <v>15</v>
      </c>
    </row>
    <row r="146" spans="1:12" x14ac:dyDescent="0.3">
      <c r="A146">
        <v>5</v>
      </c>
      <c r="B146">
        <v>1</v>
      </c>
      <c r="C146" t="s">
        <v>65</v>
      </c>
      <c r="D146">
        <v>54</v>
      </c>
      <c r="E146" t="s">
        <v>66</v>
      </c>
      <c r="F146" t="s">
        <v>61</v>
      </c>
      <c r="G146" t="s">
        <v>64</v>
      </c>
      <c r="H146">
        <v>3.7375173692999999</v>
      </c>
      <c r="I146">
        <v>-0.58854679923240005</v>
      </c>
      <c r="J146">
        <v>-12.8333333333333</v>
      </c>
      <c r="K146" s="1">
        <v>-9.6843627632657299</v>
      </c>
      <c r="L146" t="s">
        <v>15</v>
      </c>
    </row>
    <row r="147" spans="1:12" x14ac:dyDescent="0.3">
      <c r="B147">
        <v>1</v>
      </c>
      <c r="C147" t="s">
        <v>65</v>
      </c>
      <c r="D147">
        <v>54</v>
      </c>
      <c r="E147" t="s">
        <v>66</v>
      </c>
      <c r="F147" t="s">
        <v>62</v>
      </c>
      <c r="G147" t="s">
        <v>64</v>
      </c>
      <c r="H147">
        <v>3.78685200465</v>
      </c>
      <c r="I147">
        <v>-0.58854679923240005</v>
      </c>
      <c r="J147">
        <v>4.7720826276123001</v>
      </c>
      <c r="K147">
        <v>7.9703878330298998</v>
      </c>
      <c r="L147" t="s">
        <v>15</v>
      </c>
    </row>
    <row r="148" spans="1:12" x14ac:dyDescent="0.3">
      <c r="B148">
        <v>1</v>
      </c>
      <c r="C148" t="s">
        <v>65</v>
      </c>
      <c r="D148">
        <v>54</v>
      </c>
      <c r="E148" t="s">
        <v>66</v>
      </c>
      <c r="F148" t="s">
        <v>63</v>
      </c>
      <c r="G148" t="s">
        <v>64</v>
      </c>
      <c r="H148">
        <v>3.78685200465</v>
      </c>
      <c r="I148">
        <v>-0.58854679923240005</v>
      </c>
      <c r="J148">
        <v>0.17508333333333201</v>
      </c>
      <c r="K148">
        <v>3.3733885387509299</v>
      </c>
      <c r="L148" t="s">
        <v>15</v>
      </c>
    </row>
    <row r="149" spans="1:12" x14ac:dyDescent="0.3">
      <c r="A149">
        <v>5</v>
      </c>
      <c r="B149">
        <v>5</v>
      </c>
      <c r="C149" t="s">
        <v>34</v>
      </c>
      <c r="D149">
        <v>61</v>
      </c>
      <c r="E149" t="s">
        <v>56</v>
      </c>
      <c r="F149" t="s">
        <v>13</v>
      </c>
      <c r="G149" t="s">
        <v>64</v>
      </c>
      <c r="H149">
        <v>5.5218391799999997</v>
      </c>
      <c r="I149" t="s">
        <v>36</v>
      </c>
      <c r="J149">
        <v>3.3</v>
      </c>
      <c r="K149">
        <v>8.8218391799999996</v>
      </c>
      <c r="L149" t="s">
        <v>46</v>
      </c>
    </row>
    <row r="150" spans="1:12" x14ac:dyDescent="0.3">
      <c r="A150">
        <v>5</v>
      </c>
      <c r="B150">
        <v>5</v>
      </c>
      <c r="C150" t="s">
        <v>37</v>
      </c>
      <c r="D150">
        <v>62</v>
      </c>
      <c r="E150" t="s">
        <v>57</v>
      </c>
      <c r="F150" t="s">
        <v>13</v>
      </c>
      <c r="G150" t="s">
        <v>64</v>
      </c>
      <c r="H150">
        <v>5.4733407300000003</v>
      </c>
      <c r="I150" t="s">
        <v>36</v>
      </c>
      <c r="J150">
        <v>5.5</v>
      </c>
      <c r="K150">
        <v>10.97334073</v>
      </c>
      <c r="L150" t="s">
        <v>46</v>
      </c>
    </row>
    <row r="151" spans="1:12" x14ac:dyDescent="0.3">
      <c r="A151">
        <v>5</v>
      </c>
      <c r="B151">
        <v>5</v>
      </c>
      <c r="C151" t="s">
        <v>39</v>
      </c>
      <c r="D151">
        <v>63</v>
      </c>
      <c r="E151" t="s">
        <v>58</v>
      </c>
      <c r="F151" t="s">
        <v>13</v>
      </c>
      <c r="G151" t="s">
        <v>64</v>
      </c>
      <c r="H151">
        <v>5.3892224100000004</v>
      </c>
      <c r="I151" t="s">
        <v>36</v>
      </c>
      <c r="J151">
        <v>8.06666666666667</v>
      </c>
      <c r="K151">
        <v>13.455889076666701</v>
      </c>
      <c r="L151" t="s">
        <v>46</v>
      </c>
    </row>
    <row r="152" spans="1:12" x14ac:dyDescent="0.3">
      <c r="A152">
        <v>5</v>
      </c>
      <c r="B152">
        <v>5</v>
      </c>
      <c r="C152" t="s">
        <v>41</v>
      </c>
      <c r="D152">
        <v>64</v>
      </c>
      <c r="E152" t="s">
        <v>59</v>
      </c>
      <c r="F152" t="s">
        <v>13</v>
      </c>
      <c r="G152" t="s">
        <v>64</v>
      </c>
      <c r="H152">
        <v>5.3137656</v>
      </c>
      <c r="I152" t="s">
        <v>36</v>
      </c>
      <c r="J152">
        <v>10.633333333333301</v>
      </c>
      <c r="K152">
        <v>15.947098933333301</v>
      </c>
      <c r="L152" t="s">
        <v>46</v>
      </c>
    </row>
    <row r="153" spans="1:12" x14ac:dyDescent="0.3">
      <c r="A153">
        <v>5</v>
      </c>
      <c r="B153">
        <v>5</v>
      </c>
      <c r="C153" t="s">
        <v>43</v>
      </c>
      <c r="D153">
        <v>65</v>
      </c>
      <c r="E153" t="s">
        <v>60</v>
      </c>
      <c r="F153" t="s">
        <v>13</v>
      </c>
      <c r="G153" t="s">
        <v>64</v>
      </c>
      <c r="H153">
        <v>5.37415164</v>
      </c>
      <c r="I153" t="s">
        <v>36</v>
      </c>
      <c r="J153">
        <v>13.9333333333333</v>
      </c>
      <c r="K153">
        <v>19.307484973333299</v>
      </c>
      <c r="L153" t="s">
        <v>46</v>
      </c>
    </row>
    <row r="154" spans="1:12" x14ac:dyDescent="0.3">
      <c r="A154">
        <v>1</v>
      </c>
      <c r="B154">
        <v>5</v>
      </c>
      <c r="C154" t="s">
        <v>18</v>
      </c>
      <c r="D154">
        <v>3</v>
      </c>
      <c r="E154" t="s">
        <v>48</v>
      </c>
      <c r="F154" t="s">
        <v>13</v>
      </c>
      <c r="G154" t="s">
        <v>64</v>
      </c>
      <c r="H154">
        <v>7.4598123599999999</v>
      </c>
      <c r="I154">
        <v>-0.60130604304000002</v>
      </c>
      <c r="J154">
        <v>1.1000000000000001</v>
      </c>
      <c r="K154">
        <v>7.9585063169600003</v>
      </c>
      <c r="L154" t="s">
        <v>46</v>
      </c>
    </row>
    <row r="155" spans="1:12" x14ac:dyDescent="0.3">
      <c r="A155">
        <v>5</v>
      </c>
      <c r="B155">
        <v>5</v>
      </c>
      <c r="C155" t="s">
        <v>18</v>
      </c>
      <c r="D155">
        <v>3</v>
      </c>
      <c r="E155" t="s">
        <v>48</v>
      </c>
      <c r="F155" t="s">
        <v>61</v>
      </c>
      <c r="G155" t="s">
        <v>64</v>
      </c>
      <c r="H155">
        <v>4.7823052133999999</v>
      </c>
      <c r="I155">
        <v>-0.60130604304000002</v>
      </c>
      <c r="J155">
        <v>-5.5</v>
      </c>
      <c r="K155" s="1">
        <v>-1.31900082964</v>
      </c>
      <c r="L155" t="s">
        <v>46</v>
      </c>
    </row>
    <row r="156" spans="1:12" x14ac:dyDescent="0.3">
      <c r="B156">
        <v>5</v>
      </c>
      <c r="C156" t="s">
        <v>18</v>
      </c>
      <c r="D156">
        <v>3</v>
      </c>
      <c r="E156" t="s">
        <v>48</v>
      </c>
      <c r="F156" t="s">
        <v>62</v>
      </c>
      <c r="G156" t="s">
        <v>64</v>
      </c>
      <c r="H156">
        <v>6.1210587866999999</v>
      </c>
      <c r="I156">
        <v>-0.60130604304000002</v>
      </c>
      <c r="J156">
        <v>-1.2149227695363001</v>
      </c>
      <c r="K156">
        <v>4.3048299741236997</v>
      </c>
      <c r="L156" t="s">
        <v>46</v>
      </c>
    </row>
    <row r="157" spans="1:12" x14ac:dyDescent="0.3">
      <c r="B157">
        <v>5</v>
      </c>
      <c r="C157" t="s">
        <v>18</v>
      </c>
      <c r="D157">
        <v>3</v>
      </c>
      <c r="E157" t="s">
        <v>48</v>
      </c>
      <c r="F157" t="s">
        <v>63</v>
      </c>
      <c r="G157" t="s">
        <v>64</v>
      </c>
      <c r="H157">
        <v>6.1210587866999999</v>
      </c>
      <c r="I157">
        <v>-0.60130604304000002</v>
      </c>
      <c r="J157">
        <v>-1.5786833333333301</v>
      </c>
      <c r="K157">
        <v>3.9410694103266701</v>
      </c>
      <c r="L157" t="s">
        <v>46</v>
      </c>
    </row>
    <row r="158" spans="1:12" x14ac:dyDescent="0.3">
      <c r="A158">
        <v>1</v>
      </c>
      <c r="B158">
        <v>5</v>
      </c>
      <c r="C158" t="s">
        <v>73</v>
      </c>
      <c r="D158">
        <v>8</v>
      </c>
      <c r="E158" t="s">
        <v>79</v>
      </c>
      <c r="F158" t="s">
        <v>13</v>
      </c>
      <c r="G158" t="s">
        <v>64</v>
      </c>
      <c r="H158">
        <v>7.7082376799999999</v>
      </c>
      <c r="I158">
        <v>-0.57249334178639999</v>
      </c>
      <c r="J158">
        <v>1.8333333333333299</v>
      </c>
      <c r="K158">
        <v>8.9690776715469305</v>
      </c>
      <c r="L158" t="s">
        <v>46</v>
      </c>
    </row>
    <row r="159" spans="1:12" x14ac:dyDescent="0.3">
      <c r="A159">
        <v>5</v>
      </c>
      <c r="B159">
        <v>5</v>
      </c>
      <c r="C159" t="s">
        <v>73</v>
      </c>
      <c r="D159">
        <v>8</v>
      </c>
      <c r="E159" t="s">
        <v>79</v>
      </c>
      <c r="F159" t="s">
        <v>61</v>
      </c>
      <c r="G159" t="s">
        <v>64</v>
      </c>
      <c r="H159">
        <v>3.6550817589000002</v>
      </c>
      <c r="I159">
        <v>-0.57249334178639999</v>
      </c>
      <c r="J159">
        <v>-17.600000000000001</v>
      </c>
      <c r="K159" s="1">
        <v>-14.5174115828864</v>
      </c>
      <c r="L159" t="s">
        <v>46</v>
      </c>
    </row>
    <row r="160" spans="1:12" x14ac:dyDescent="0.3">
      <c r="B160">
        <v>5</v>
      </c>
      <c r="C160" t="s">
        <v>73</v>
      </c>
      <c r="D160">
        <v>8</v>
      </c>
      <c r="E160" t="s">
        <v>79</v>
      </c>
      <c r="F160" t="s">
        <v>62</v>
      </c>
      <c r="G160" t="s">
        <v>64</v>
      </c>
      <c r="H160">
        <v>5.6816597194499998</v>
      </c>
      <c r="I160">
        <v>-0.57249334178639999</v>
      </c>
      <c r="J160">
        <v>5.9344363638816704</v>
      </c>
      <c r="K160">
        <v>11.0436027415453</v>
      </c>
      <c r="L160" t="s">
        <v>46</v>
      </c>
    </row>
    <row r="161" spans="1:12" x14ac:dyDescent="0.3">
      <c r="B161">
        <v>5</v>
      </c>
      <c r="C161" t="s">
        <v>73</v>
      </c>
      <c r="D161">
        <v>8</v>
      </c>
      <c r="E161" t="s">
        <v>79</v>
      </c>
      <c r="F161" t="s">
        <v>63</v>
      </c>
      <c r="G161" t="s">
        <v>64</v>
      </c>
      <c r="H161">
        <v>5.6816597194499998</v>
      </c>
      <c r="I161">
        <v>-0.57249334178639999</v>
      </c>
      <c r="J161">
        <v>-0.221283333333336</v>
      </c>
      <c r="K161">
        <v>4.8878830443302599</v>
      </c>
      <c r="L161" t="s">
        <v>46</v>
      </c>
    </row>
    <row r="162" spans="1:12" x14ac:dyDescent="0.3">
      <c r="A162">
        <v>1</v>
      </c>
      <c r="B162">
        <v>5</v>
      </c>
      <c r="C162" t="s">
        <v>71</v>
      </c>
      <c r="D162">
        <v>7</v>
      </c>
      <c r="E162" t="s">
        <v>78</v>
      </c>
      <c r="F162" t="s">
        <v>13</v>
      </c>
      <c r="G162" t="s">
        <v>64</v>
      </c>
      <c r="H162">
        <v>8.0126775299999995</v>
      </c>
      <c r="I162">
        <v>-0.57640248792000004</v>
      </c>
      <c r="J162">
        <v>-0.73333333333333295</v>
      </c>
      <c r="K162">
        <v>6.7029417087466703</v>
      </c>
      <c r="L162" t="s">
        <v>46</v>
      </c>
    </row>
    <row r="163" spans="1:12" x14ac:dyDescent="0.3">
      <c r="A163">
        <v>5</v>
      </c>
      <c r="B163">
        <v>5</v>
      </c>
      <c r="C163" t="s">
        <v>71</v>
      </c>
      <c r="D163">
        <v>7</v>
      </c>
      <c r="E163" t="s">
        <v>78</v>
      </c>
      <c r="F163" t="s">
        <v>61</v>
      </c>
      <c r="G163" t="s">
        <v>64</v>
      </c>
      <c r="H163">
        <v>3.6004054085999999</v>
      </c>
      <c r="I163">
        <v>-0.57640248792000004</v>
      </c>
      <c r="J163">
        <v>0.73333333333332995</v>
      </c>
      <c r="K163">
        <v>3.7573362540133299</v>
      </c>
      <c r="L163" t="s">
        <v>46</v>
      </c>
    </row>
    <row r="164" spans="1:12" x14ac:dyDescent="0.3">
      <c r="B164">
        <v>5</v>
      </c>
      <c r="C164" t="s">
        <v>71</v>
      </c>
      <c r="D164">
        <v>7</v>
      </c>
      <c r="E164" t="s">
        <v>78</v>
      </c>
      <c r="F164" t="s">
        <v>62</v>
      </c>
      <c r="G164" t="s">
        <v>64</v>
      </c>
      <c r="H164">
        <v>5.8065414692999999</v>
      </c>
      <c r="I164">
        <v>-0.57640248792000004</v>
      </c>
      <c r="J164">
        <v>11.700272465528499</v>
      </c>
      <c r="K164">
        <v>16.930411446908501</v>
      </c>
      <c r="L164" t="s">
        <v>46</v>
      </c>
    </row>
    <row r="165" spans="1:12" x14ac:dyDescent="0.3">
      <c r="B165">
        <v>5</v>
      </c>
      <c r="C165" t="s">
        <v>71</v>
      </c>
      <c r="D165">
        <v>7</v>
      </c>
      <c r="E165" t="s">
        <v>78</v>
      </c>
      <c r="F165" t="s">
        <v>63</v>
      </c>
      <c r="G165" t="s">
        <v>64</v>
      </c>
      <c r="H165">
        <v>5.8065414692999999</v>
      </c>
      <c r="I165">
        <v>-0.57640248792000004</v>
      </c>
      <c r="J165">
        <v>0.65651666666666697</v>
      </c>
      <c r="K165">
        <v>5.8866556480466699</v>
      </c>
      <c r="L165" t="s">
        <v>46</v>
      </c>
    </row>
    <row r="166" spans="1:12" x14ac:dyDescent="0.3">
      <c r="A166">
        <v>1</v>
      </c>
      <c r="B166">
        <v>5</v>
      </c>
      <c r="C166" t="s">
        <v>20</v>
      </c>
      <c r="D166">
        <v>41</v>
      </c>
      <c r="E166" t="s">
        <v>49</v>
      </c>
      <c r="F166" t="s">
        <v>13</v>
      </c>
      <c r="G166" t="s">
        <v>64</v>
      </c>
      <c r="H166">
        <v>7.8383705399999997</v>
      </c>
      <c r="I166">
        <v>-0.56754518759999995</v>
      </c>
      <c r="J166">
        <v>1.8333333333333299</v>
      </c>
      <c r="K166">
        <v>9.1041586857333296</v>
      </c>
      <c r="L166" t="s">
        <v>46</v>
      </c>
    </row>
    <row r="167" spans="1:12" x14ac:dyDescent="0.3">
      <c r="A167">
        <v>5</v>
      </c>
      <c r="B167">
        <v>5</v>
      </c>
      <c r="C167" t="s">
        <v>20</v>
      </c>
      <c r="D167">
        <v>41</v>
      </c>
      <c r="E167" t="s">
        <v>49</v>
      </c>
      <c r="F167" t="s">
        <v>61</v>
      </c>
      <c r="G167" t="s">
        <v>64</v>
      </c>
      <c r="H167">
        <v>4.8692446802999996</v>
      </c>
      <c r="I167">
        <v>-0.56754518759999995</v>
      </c>
      <c r="J167">
        <v>-4.0333333333333297</v>
      </c>
      <c r="K167">
        <v>0.26836615936666602</v>
      </c>
      <c r="L167" t="s">
        <v>46</v>
      </c>
    </row>
    <row r="168" spans="1:12" x14ac:dyDescent="0.3">
      <c r="B168">
        <v>5</v>
      </c>
      <c r="C168" t="s">
        <v>20</v>
      </c>
      <c r="D168">
        <v>41</v>
      </c>
      <c r="E168" t="s">
        <v>49</v>
      </c>
      <c r="F168" t="s">
        <v>62</v>
      </c>
      <c r="G168" t="s">
        <v>64</v>
      </c>
      <c r="H168">
        <v>6.3538076101499996</v>
      </c>
      <c r="I168">
        <v>-0.56754518759999995</v>
      </c>
      <c r="J168">
        <v>4.7515256241401298</v>
      </c>
      <c r="K168">
        <v>10.5377880466901</v>
      </c>
      <c r="L168" t="s">
        <v>46</v>
      </c>
    </row>
    <row r="169" spans="1:12" x14ac:dyDescent="0.3">
      <c r="B169">
        <v>5</v>
      </c>
      <c r="C169" t="s">
        <v>20</v>
      </c>
      <c r="D169">
        <v>41</v>
      </c>
      <c r="E169" t="s">
        <v>49</v>
      </c>
      <c r="F169" t="s">
        <v>63</v>
      </c>
      <c r="G169" t="s">
        <v>64</v>
      </c>
      <c r="H169">
        <v>6.3538076101499996</v>
      </c>
      <c r="I169">
        <v>-0.56754518759999995</v>
      </c>
      <c r="J169">
        <v>-1.11466666666667</v>
      </c>
      <c r="K169">
        <v>4.6715957558833301</v>
      </c>
      <c r="L169" t="s">
        <v>46</v>
      </c>
    </row>
    <row r="170" spans="1:12" x14ac:dyDescent="0.3">
      <c r="A170">
        <v>1</v>
      </c>
      <c r="B170">
        <v>5</v>
      </c>
      <c r="C170" t="s">
        <v>22</v>
      </c>
      <c r="D170">
        <v>42</v>
      </c>
      <c r="E170" t="s">
        <v>50</v>
      </c>
      <c r="F170" t="s">
        <v>13</v>
      </c>
      <c r="G170" t="s">
        <v>64</v>
      </c>
      <c r="H170">
        <v>7.4510135699999998</v>
      </c>
      <c r="I170">
        <v>-0.57031280208000001</v>
      </c>
      <c r="J170">
        <v>1.4666666666666699</v>
      </c>
      <c r="K170">
        <v>8.3473674345866709</v>
      </c>
      <c r="L170" t="s">
        <v>46</v>
      </c>
    </row>
    <row r="171" spans="1:12" x14ac:dyDescent="0.3">
      <c r="A171">
        <v>5</v>
      </c>
      <c r="B171">
        <v>5</v>
      </c>
      <c r="C171" t="s">
        <v>22</v>
      </c>
      <c r="D171">
        <v>42</v>
      </c>
      <c r="E171" t="s">
        <v>50</v>
      </c>
      <c r="F171" t="s">
        <v>61</v>
      </c>
      <c r="G171" t="s">
        <v>64</v>
      </c>
      <c r="H171">
        <v>4.7546996211000003</v>
      </c>
      <c r="I171">
        <v>-0.57031280208000001</v>
      </c>
      <c r="J171">
        <v>-2.9333333333333398</v>
      </c>
      <c r="K171">
        <v>1.25105348568666</v>
      </c>
      <c r="L171" t="s">
        <v>46</v>
      </c>
    </row>
    <row r="172" spans="1:12" x14ac:dyDescent="0.3">
      <c r="B172">
        <v>5</v>
      </c>
      <c r="C172" t="s">
        <v>22</v>
      </c>
      <c r="D172">
        <v>42</v>
      </c>
      <c r="E172" t="s">
        <v>50</v>
      </c>
      <c r="F172" t="s">
        <v>62</v>
      </c>
      <c r="G172" t="s">
        <v>64</v>
      </c>
      <c r="H172">
        <v>6.1028565955499996</v>
      </c>
      <c r="I172">
        <v>-0.57031280208000001</v>
      </c>
      <c r="J172">
        <v>6.0781805547056003</v>
      </c>
      <c r="K172">
        <v>11.6107243481756</v>
      </c>
      <c r="L172" t="s">
        <v>46</v>
      </c>
    </row>
    <row r="173" spans="1:12" x14ac:dyDescent="0.3">
      <c r="B173">
        <v>5</v>
      </c>
      <c r="C173" t="s">
        <v>22</v>
      </c>
      <c r="D173">
        <v>42</v>
      </c>
      <c r="E173" t="s">
        <v>50</v>
      </c>
      <c r="F173" t="s">
        <v>63</v>
      </c>
      <c r="G173" t="s">
        <v>64</v>
      </c>
      <c r="H173">
        <v>6.1028565955499996</v>
      </c>
      <c r="I173">
        <v>-0.57031280208000001</v>
      </c>
      <c r="J173">
        <v>-0.74195</v>
      </c>
      <c r="K173">
        <v>4.7905937934700003</v>
      </c>
      <c r="L173" t="s">
        <v>46</v>
      </c>
    </row>
    <row r="174" spans="1:12" x14ac:dyDescent="0.3">
      <c r="A174">
        <v>1</v>
      </c>
      <c r="B174">
        <v>5</v>
      </c>
      <c r="C174" t="s">
        <v>24</v>
      </c>
      <c r="D174">
        <v>43</v>
      </c>
      <c r="E174" t="s">
        <v>51</v>
      </c>
      <c r="F174" t="s">
        <v>13</v>
      </c>
      <c r="G174" t="s">
        <v>64</v>
      </c>
      <c r="H174">
        <v>7.0573631700000004</v>
      </c>
      <c r="I174">
        <v>-0.57316953672000004</v>
      </c>
      <c r="J174">
        <v>1.8333333333333299</v>
      </c>
      <c r="K174">
        <v>8.3175269666133307</v>
      </c>
      <c r="L174" t="s">
        <v>46</v>
      </c>
    </row>
    <row r="175" spans="1:12" x14ac:dyDescent="0.3">
      <c r="A175">
        <v>5</v>
      </c>
      <c r="B175">
        <v>5</v>
      </c>
      <c r="C175" t="s">
        <v>24</v>
      </c>
      <c r="D175">
        <v>43</v>
      </c>
      <c r="E175" t="s">
        <v>51</v>
      </c>
      <c r="F175" t="s">
        <v>61</v>
      </c>
      <c r="G175" t="s">
        <v>64</v>
      </c>
      <c r="H175">
        <v>4.6349155709999996</v>
      </c>
      <c r="I175">
        <v>-0.57316953672000004</v>
      </c>
      <c r="J175">
        <v>-1.8333333333333399</v>
      </c>
      <c r="K175">
        <v>2.2284127009466599</v>
      </c>
      <c r="L175" t="s">
        <v>46</v>
      </c>
    </row>
    <row r="176" spans="1:12" x14ac:dyDescent="0.3">
      <c r="B176">
        <v>5</v>
      </c>
      <c r="C176" t="s">
        <v>24</v>
      </c>
      <c r="D176">
        <v>43</v>
      </c>
      <c r="E176" t="s">
        <v>51</v>
      </c>
      <c r="F176" t="s">
        <v>62</v>
      </c>
      <c r="G176" t="s">
        <v>64</v>
      </c>
      <c r="H176">
        <v>5.8461393705000004</v>
      </c>
      <c r="I176">
        <v>-0.57316953672000004</v>
      </c>
      <c r="J176">
        <v>7.4421309845266999</v>
      </c>
      <c r="K176">
        <v>12.7151008183067</v>
      </c>
      <c r="L176" t="s">
        <v>46</v>
      </c>
    </row>
    <row r="177" spans="1:12" x14ac:dyDescent="0.3">
      <c r="B177">
        <v>5</v>
      </c>
      <c r="C177" t="s">
        <v>24</v>
      </c>
      <c r="D177">
        <v>43</v>
      </c>
      <c r="E177" t="s">
        <v>51</v>
      </c>
      <c r="F177" t="s">
        <v>63</v>
      </c>
      <c r="G177" t="s">
        <v>64</v>
      </c>
      <c r="H177">
        <v>5.8461393705000004</v>
      </c>
      <c r="I177">
        <v>-0.57316953672000004</v>
      </c>
      <c r="J177">
        <v>-0.363916666666668</v>
      </c>
      <c r="K177">
        <v>4.9090531671133304</v>
      </c>
      <c r="L177" t="s">
        <v>46</v>
      </c>
    </row>
    <row r="178" spans="1:12" x14ac:dyDescent="0.3">
      <c r="A178">
        <v>1</v>
      </c>
      <c r="B178">
        <v>5</v>
      </c>
      <c r="C178" t="s">
        <v>26</v>
      </c>
      <c r="D178">
        <v>44</v>
      </c>
      <c r="E178" t="s">
        <v>52</v>
      </c>
      <c r="F178" t="s">
        <v>13</v>
      </c>
      <c r="G178" t="s">
        <v>64</v>
      </c>
      <c r="H178">
        <v>6.6819281100000003</v>
      </c>
      <c r="I178">
        <v>-0.57611795759999995</v>
      </c>
      <c r="J178">
        <v>2.2000000000000002</v>
      </c>
      <c r="K178">
        <v>8.3058101523999994</v>
      </c>
      <c r="L178" t="s">
        <v>46</v>
      </c>
    </row>
    <row r="179" spans="1:12" x14ac:dyDescent="0.3">
      <c r="A179">
        <v>5</v>
      </c>
      <c r="B179">
        <v>5</v>
      </c>
      <c r="C179" t="s">
        <v>26</v>
      </c>
      <c r="D179">
        <v>44</v>
      </c>
      <c r="E179" t="s">
        <v>52</v>
      </c>
      <c r="F179" t="s">
        <v>61</v>
      </c>
      <c r="G179" t="s">
        <v>64</v>
      </c>
      <c r="H179">
        <v>4.5051158295000002</v>
      </c>
      <c r="I179">
        <v>-0.57611795759999995</v>
      </c>
      <c r="J179">
        <v>-0.73333333333333295</v>
      </c>
      <c r="K179">
        <v>3.1956645385666702</v>
      </c>
      <c r="L179" t="s">
        <v>46</v>
      </c>
    </row>
    <row r="180" spans="1:12" x14ac:dyDescent="0.3">
      <c r="B180">
        <v>5</v>
      </c>
      <c r="C180" t="s">
        <v>26</v>
      </c>
      <c r="D180">
        <v>44</v>
      </c>
      <c r="E180" t="s">
        <v>52</v>
      </c>
      <c r="F180" t="s">
        <v>62</v>
      </c>
      <c r="G180" t="s">
        <v>64</v>
      </c>
      <c r="H180">
        <v>5.5935219697500003</v>
      </c>
      <c r="I180">
        <v>-0.57611795759999995</v>
      </c>
      <c r="J180">
        <v>8.8358248719113597</v>
      </c>
      <c r="K180">
        <v>13.8532288840614</v>
      </c>
      <c r="L180" t="s">
        <v>46</v>
      </c>
    </row>
    <row r="181" spans="1:12" x14ac:dyDescent="0.3">
      <c r="B181">
        <v>5</v>
      </c>
      <c r="C181" t="s">
        <v>26</v>
      </c>
      <c r="D181">
        <v>44</v>
      </c>
      <c r="E181" t="s">
        <v>52</v>
      </c>
      <c r="F181" t="s">
        <v>63</v>
      </c>
      <c r="G181" t="s">
        <v>64</v>
      </c>
      <c r="H181">
        <v>5.5935219697500003</v>
      </c>
      <c r="I181">
        <v>-0.57611795759999995</v>
      </c>
      <c r="J181">
        <v>1.6500000000000601E-2</v>
      </c>
      <c r="K181">
        <v>5.0339040121499998</v>
      </c>
      <c r="L181" t="s">
        <v>46</v>
      </c>
    </row>
    <row r="182" spans="1:12" x14ac:dyDescent="0.3">
      <c r="A182">
        <v>1</v>
      </c>
      <c r="B182">
        <v>5</v>
      </c>
      <c r="C182" t="s">
        <v>32</v>
      </c>
      <c r="D182">
        <v>53</v>
      </c>
      <c r="E182" t="s">
        <v>55</v>
      </c>
      <c r="F182" t="s">
        <v>13</v>
      </c>
      <c r="G182" t="s">
        <v>64</v>
      </c>
      <c r="H182">
        <v>8.0457791699999994</v>
      </c>
      <c r="I182">
        <v>-0.56618774423999996</v>
      </c>
      <c r="J182">
        <v>1.8333333333333299</v>
      </c>
      <c r="K182">
        <v>9.3129247590933293</v>
      </c>
      <c r="L182" t="s">
        <v>46</v>
      </c>
    </row>
    <row r="183" spans="1:12" x14ac:dyDescent="0.3">
      <c r="A183">
        <v>5</v>
      </c>
      <c r="B183">
        <v>5</v>
      </c>
      <c r="C183" t="s">
        <v>32</v>
      </c>
      <c r="D183">
        <v>53</v>
      </c>
      <c r="E183" t="s">
        <v>55</v>
      </c>
      <c r="F183" t="s">
        <v>61</v>
      </c>
      <c r="G183" t="s">
        <v>64</v>
      </c>
      <c r="H183">
        <v>4.9255164815999999</v>
      </c>
      <c r="I183">
        <v>-0.56618774423999996</v>
      </c>
      <c r="J183">
        <v>-4.4000000000000004</v>
      </c>
      <c r="K183" s="1">
        <v>-4.0671262639998797E-2</v>
      </c>
      <c r="L183" t="s">
        <v>46</v>
      </c>
    </row>
    <row r="184" spans="1:12" x14ac:dyDescent="0.3">
      <c r="B184">
        <v>5</v>
      </c>
      <c r="C184" t="s">
        <v>32</v>
      </c>
      <c r="D184">
        <v>53</v>
      </c>
      <c r="E184" t="s">
        <v>55</v>
      </c>
      <c r="F184" t="s">
        <v>62</v>
      </c>
      <c r="G184" t="s">
        <v>64</v>
      </c>
      <c r="H184">
        <v>6.4856478258000001</v>
      </c>
      <c r="I184">
        <v>-0.56618774423999996</v>
      </c>
      <c r="J184">
        <v>4.1058605558450001</v>
      </c>
      <c r="K184">
        <v>10.025320637405001</v>
      </c>
      <c r="L184" t="s">
        <v>46</v>
      </c>
    </row>
    <row r="185" spans="1:12" x14ac:dyDescent="0.3">
      <c r="B185">
        <v>5</v>
      </c>
      <c r="C185" t="s">
        <v>32</v>
      </c>
      <c r="D185">
        <v>53</v>
      </c>
      <c r="E185" t="s">
        <v>55</v>
      </c>
      <c r="F185" t="s">
        <v>63</v>
      </c>
      <c r="G185" t="s">
        <v>64</v>
      </c>
      <c r="H185">
        <v>6.4856478258000001</v>
      </c>
      <c r="I185">
        <v>-0.56618774423999996</v>
      </c>
      <c r="J185">
        <v>-1.29616666666667</v>
      </c>
      <c r="K185">
        <v>4.6232934148933298</v>
      </c>
      <c r="L185" t="s">
        <v>46</v>
      </c>
    </row>
    <row r="186" spans="1:12" x14ac:dyDescent="0.3">
      <c r="A186">
        <v>1</v>
      </c>
      <c r="B186">
        <v>5</v>
      </c>
      <c r="C186" t="s">
        <v>69</v>
      </c>
      <c r="D186">
        <v>56</v>
      </c>
      <c r="E186" t="s">
        <v>77</v>
      </c>
      <c r="F186" t="s">
        <v>13</v>
      </c>
      <c r="G186" t="s">
        <v>64</v>
      </c>
      <c r="H186">
        <v>8.1666370500000003</v>
      </c>
      <c r="I186">
        <v>-0.55307687927399996</v>
      </c>
      <c r="J186">
        <v>2.5666666666666602</v>
      </c>
      <c r="K186">
        <v>10.1802268373927</v>
      </c>
      <c r="L186" t="s">
        <v>46</v>
      </c>
    </row>
    <row r="187" spans="1:12" x14ac:dyDescent="0.3">
      <c r="A187">
        <v>5</v>
      </c>
      <c r="B187">
        <v>5</v>
      </c>
      <c r="C187" t="s">
        <v>69</v>
      </c>
      <c r="D187">
        <v>56</v>
      </c>
      <c r="E187" t="s">
        <v>77</v>
      </c>
      <c r="F187" t="s">
        <v>61</v>
      </c>
      <c r="G187" t="s">
        <v>64</v>
      </c>
      <c r="H187">
        <v>3.9740721735000002</v>
      </c>
      <c r="I187">
        <v>-0.55307687927399996</v>
      </c>
      <c r="J187">
        <v>-18.7</v>
      </c>
      <c r="K187" s="1">
        <v>-15.279004705774</v>
      </c>
      <c r="L187" t="s">
        <v>46</v>
      </c>
    </row>
    <row r="188" spans="1:12" x14ac:dyDescent="0.3">
      <c r="B188">
        <v>5</v>
      </c>
      <c r="C188" t="s">
        <v>69</v>
      </c>
      <c r="D188">
        <v>56</v>
      </c>
      <c r="E188" t="s">
        <v>77</v>
      </c>
      <c r="F188" t="s">
        <v>62</v>
      </c>
      <c r="G188" t="s">
        <v>64</v>
      </c>
      <c r="H188">
        <v>6.07035461175</v>
      </c>
      <c r="I188">
        <v>-0.55307687927399996</v>
      </c>
      <c r="J188">
        <v>5.9506472430639699</v>
      </c>
      <c r="K188">
        <v>11.467924975540001</v>
      </c>
      <c r="L188" t="s">
        <v>46</v>
      </c>
    </row>
    <row r="189" spans="1:12" x14ac:dyDescent="0.3">
      <c r="B189">
        <v>5</v>
      </c>
      <c r="C189" t="s">
        <v>69</v>
      </c>
      <c r="D189">
        <v>56</v>
      </c>
      <c r="E189" t="s">
        <v>77</v>
      </c>
      <c r="F189" t="s">
        <v>63</v>
      </c>
      <c r="G189" t="s">
        <v>64</v>
      </c>
      <c r="H189">
        <v>6.07035461175</v>
      </c>
      <c r="I189">
        <v>-0.55307687927399996</v>
      </c>
      <c r="J189">
        <v>-0.13878333333333201</v>
      </c>
      <c r="K189">
        <v>5.3784943991426699</v>
      </c>
      <c r="L189" t="s">
        <v>46</v>
      </c>
    </row>
    <row r="190" spans="1:12" x14ac:dyDescent="0.3">
      <c r="A190">
        <v>1</v>
      </c>
      <c r="B190">
        <v>5</v>
      </c>
      <c r="C190" t="s">
        <v>30</v>
      </c>
      <c r="D190">
        <v>52</v>
      </c>
      <c r="E190" t="s">
        <v>54</v>
      </c>
      <c r="F190" t="s">
        <v>13</v>
      </c>
      <c r="G190" t="s">
        <v>64</v>
      </c>
      <c r="H190">
        <v>6.54016077</v>
      </c>
      <c r="I190">
        <v>-0.59032723464000003</v>
      </c>
      <c r="J190">
        <v>1.4666666666666699</v>
      </c>
      <c r="K190">
        <v>7.4165002020266702</v>
      </c>
      <c r="L190" t="s">
        <v>46</v>
      </c>
    </row>
    <row r="191" spans="1:12" x14ac:dyDescent="0.3">
      <c r="A191">
        <v>5</v>
      </c>
      <c r="B191">
        <v>5</v>
      </c>
      <c r="C191" t="s">
        <v>30</v>
      </c>
      <c r="D191">
        <v>52</v>
      </c>
      <c r="E191" t="s">
        <v>54</v>
      </c>
      <c r="F191" t="s">
        <v>61</v>
      </c>
      <c r="G191" t="s">
        <v>64</v>
      </c>
      <c r="H191">
        <v>4.7829386318999996</v>
      </c>
      <c r="I191">
        <v>-0.59032723464000003</v>
      </c>
      <c r="J191">
        <v>-7.3333333333333304</v>
      </c>
      <c r="K191" s="1">
        <v>-3.1407219360733301</v>
      </c>
      <c r="L191" t="s">
        <v>46</v>
      </c>
    </row>
    <row r="192" spans="1:12" x14ac:dyDescent="0.3">
      <c r="B192">
        <v>5</v>
      </c>
      <c r="C192" t="s">
        <v>30</v>
      </c>
      <c r="D192">
        <v>52</v>
      </c>
      <c r="E192" t="s">
        <v>54</v>
      </c>
      <c r="F192" t="s">
        <v>62</v>
      </c>
      <c r="G192" t="s">
        <v>64</v>
      </c>
      <c r="H192">
        <v>5.6615497009500002</v>
      </c>
      <c r="I192">
        <v>-0.59032723464000003</v>
      </c>
      <c r="J192">
        <v>5.73364549120733</v>
      </c>
      <c r="K192">
        <v>10.804867957517301</v>
      </c>
      <c r="L192" t="s">
        <v>46</v>
      </c>
    </row>
    <row r="193" spans="1:12" x14ac:dyDescent="0.3">
      <c r="B193">
        <v>5</v>
      </c>
      <c r="C193" t="s">
        <v>30</v>
      </c>
      <c r="D193">
        <v>52</v>
      </c>
      <c r="E193" t="s">
        <v>54</v>
      </c>
      <c r="F193" t="s">
        <v>63</v>
      </c>
      <c r="G193" t="s">
        <v>64</v>
      </c>
      <c r="H193">
        <v>5.6615497009500002</v>
      </c>
      <c r="I193">
        <v>-0.59032723464000003</v>
      </c>
      <c r="J193">
        <v>-0.83691666666666698</v>
      </c>
      <c r="K193">
        <v>4.2343057996433302</v>
      </c>
      <c r="L193" t="s">
        <v>46</v>
      </c>
    </row>
    <row r="194" spans="1:12" x14ac:dyDescent="0.3">
      <c r="A194">
        <v>1</v>
      </c>
      <c r="B194">
        <v>5</v>
      </c>
      <c r="C194" t="s">
        <v>67</v>
      </c>
      <c r="D194">
        <v>55</v>
      </c>
      <c r="E194" t="s">
        <v>76</v>
      </c>
      <c r="F194" t="s">
        <v>13</v>
      </c>
      <c r="G194" t="s">
        <v>64</v>
      </c>
      <c r="H194">
        <v>6.5449183800000004</v>
      </c>
      <c r="I194">
        <v>-0.57083872235400002</v>
      </c>
      <c r="J194">
        <v>1.4666666666666699</v>
      </c>
      <c r="K194">
        <v>7.4407463243126699</v>
      </c>
      <c r="L194" t="s">
        <v>46</v>
      </c>
    </row>
    <row r="195" spans="1:12" x14ac:dyDescent="0.3">
      <c r="A195">
        <v>5</v>
      </c>
      <c r="B195">
        <v>5</v>
      </c>
      <c r="C195" t="s">
        <v>67</v>
      </c>
      <c r="D195">
        <v>55</v>
      </c>
      <c r="E195" t="s">
        <v>76</v>
      </c>
      <c r="F195" t="s">
        <v>61</v>
      </c>
      <c r="G195" t="s">
        <v>64</v>
      </c>
      <c r="H195">
        <v>3.9369031845000002</v>
      </c>
      <c r="I195">
        <v>-0.57083872235400002</v>
      </c>
      <c r="J195">
        <v>-15.766666666666699</v>
      </c>
      <c r="K195" s="1">
        <v>-12.4006022045207</v>
      </c>
      <c r="L195" t="s">
        <v>46</v>
      </c>
    </row>
    <row r="196" spans="1:12" x14ac:dyDescent="0.3">
      <c r="B196">
        <v>5</v>
      </c>
      <c r="C196" t="s">
        <v>67</v>
      </c>
      <c r="D196">
        <v>55</v>
      </c>
      <c r="E196" t="s">
        <v>76</v>
      </c>
      <c r="F196" t="s">
        <v>62</v>
      </c>
      <c r="G196" t="s">
        <v>64</v>
      </c>
      <c r="H196">
        <v>5.2409107822500003</v>
      </c>
      <c r="I196">
        <v>-0.57083872235400002</v>
      </c>
      <c r="J196">
        <v>6.4983520120375999</v>
      </c>
      <c r="K196">
        <v>11.1684240719336</v>
      </c>
      <c r="L196" t="s">
        <v>46</v>
      </c>
    </row>
    <row r="197" spans="1:12" x14ac:dyDescent="0.3">
      <c r="B197">
        <v>5</v>
      </c>
      <c r="C197" t="s">
        <v>67</v>
      </c>
      <c r="D197">
        <v>55</v>
      </c>
      <c r="E197" t="s">
        <v>76</v>
      </c>
      <c r="F197" t="s">
        <v>63</v>
      </c>
      <c r="G197" t="s">
        <v>64</v>
      </c>
      <c r="H197">
        <v>5.2409107822500003</v>
      </c>
      <c r="I197">
        <v>-0.57083872235400002</v>
      </c>
      <c r="J197">
        <v>-0.13236666666666699</v>
      </c>
      <c r="K197">
        <v>4.5377053932293299</v>
      </c>
      <c r="L197" t="s">
        <v>46</v>
      </c>
    </row>
    <row r="198" spans="1:12" x14ac:dyDescent="0.3">
      <c r="A198">
        <v>5</v>
      </c>
      <c r="B198">
        <v>5</v>
      </c>
      <c r="C198" t="s">
        <v>28</v>
      </c>
      <c r="D198">
        <v>51</v>
      </c>
      <c r="E198" t="s">
        <v>53</v>
      </c>
      <c r="F198" t="s">
        <v>13</v>
      </c>
      <c r="G198" t="s">
        <v>64</v>
      </c>
      <c r="H198">
        <v>5.4058633199999999</v>
      </c>
      <c r="I198">
        <v>-0.59706223128000002</v>
      </c>
      <c r="J198">
        <v>0.73333333333333295</v>
      </c>
      <c r="K198">
        <v>5.54213442205333</v>
      </c>
      <c r="L198" t="s">
        <v>46</v>
      </c>
    </row>
    <row r="199" spans="1:12" x14ac:dyDescent="0.3">
      <c r="A199">
        <v>5</v>
      </c>
      <c r="B199">
        <v>5</v>
      </c>
      <c r="C199" t="s">
        <v>28</v>
      </c>
      <c r="D199">
        <v>51</v>
      </c>
      <c r="E199" t="s">
        <v>53</v>
      </c>
      <c r="F199" t="s">
        <v>61</v>
      </c>
      <c r="G199" t="s">
        <v>64</v>
      </c>
      <c r="H199">
        <v>4.8285690024000001</v>
      </c>
      <c r="I199">
        <v>-0.59706223128000002</v>
      </c>
      <c r="J199">
        <v>-5.1333333333333302</v>
      </c>
      <c r="K199" s="1">
        <v>-0.90182656221333402</v>
      </c>
      <c r="L199" t="s">
        <v>46</v>
      </c>
    </row>
    <row r="200" spans="1:12" x14ac:dyDescent="0.3">
      <c r="B200">
        <v>5</v>
      </c>
      <c r="C200" t="s">
        <v>28</v>
      </c>
      <c r="D200">
        <v>51</v>
      </c>
      <c r="E200" t="s">
        <v>53</v>
      </c>
      <c r="F200" t="s">
        <v>62</v>
      </c>
      <c r="G200" t="s">
        <v>64</v>
      </c>
      <c r="H200">
        <v>5.1172161612</v>
      </c>
      <c r="I200">
        <v>-0.59706223128000002</v>
      </c>
      <c r="J200">
        <v>5.01608026477584</v>
      </c>
      <c r="K200">
        <v>9.5362341946958402</v>
      </c>
      <c r="L200" t="s">
        <v>46</v>
      </c>
    </row>
    <row r="201" spans="1:12" x14ac:dyDescent="0.3">
      <c r="B201">
        <v>5</v>
      </c>
      <c r="C201" t="s">
        <v>28</v>
      </c>
      <c r="D201">
        <v>51</v>
      </c>
      <c r="E201" t="s">
        <v>53</v>
      </c>
      <c r="F201" t="s">
        <v>63</v>
      </c>
      <c r="G201" t="s">
        <v>64</v>
      </c>
      <c r="H201">
        <v>5.1172161612</v>
      </c>
      <c r="I201">
        <v>-0.59706223128000002</v>
      </c>
      <c r="J201">
        <v>-0.57089999999999996</v>
      </c>
      <c r="K201">
        <v>3.9492539299199998</v>
      </c>
      <c r="L201" t="s">
        <v>46</v>
      </c>
    </row>
    <row r="202" spans="1:12" x14ac:dyDescent="0.3">
      <c r="A202">
        <v>5</v>
      </c>
      <c r="B202">
        <v>5</v>
      </c>
      <c r="C202" t="s">
        <v>65</v>
      </c>
      <c r="D202">
        <v>54</v>
      </c>
      <c r="E202" t="s">
        <v>75</v>
      </c>
      <c r="F202" t="s">
        <v>13</v>
      </c>
      <c r="G202" t="s">
        <v>64</v>
      </c>
      <c r="H202">
        <v>5.49280875</v>
      </c>
      <c r="I202">
        <v>-0.58659533406719999</v>
      </c>
      <c r="J202">
        <v>1.1000000000000001</v>
      </c>
      <c r="K202">
        <v>6.0062134159328</v>
      </c>
      <c r="L202" t="s">
        <v>46</v>
      </c>
    </row>
    <row r="203" spans="1:12" x14ac:dyDescent="0.3">
      <c r="A203">
        <v>5</v>
      </c>
      <c r="B203">
        <v>5</v>
      </c>
      <c r="C203" t="s">
        <v>65</v>
      </c>
      <c r="D203">
        <v>54</v>
      </c>
      <c r="E203" t="s">
        <v>75</v>
      </c>
      <c r="F203" t="s">
        <v>61</v>
      </c>
      <c r="G203" t="s">
        <v>64</v>
      </c>
      <c r="H203">
        <v>3.9513653751</v>
      </c>
      <c r="I203">
        <v>-0.58659533406719999</v>
      </c>
      <c r="J203">
        <v>-12.8333333333333</v>
      </c>
      <c r="K203" s="1">
        <v>-9.4685632923005301</v>
      </c>
      <c r="L203" t="s">
        <v>46</v>
      </c>
    </row>
    <row r="204" spans="1:12" x14ac:dyDescent="0.3">
      <c r="B204">
        <v>5</v>
      </c>
      <c r="C204" t="s">
        <v>65</v>
      </c>
      <c r="D204">
        <v>54</v>
      </c>
      <c r="E204" t="s">
        <v>75</v>
      </c>
      <c r="F204" t="s">
        <v>62</v>
      </c>
      <c r="G204" t="s">
        <v>64</v>
      </c>
      <c r="H204">
        <v>4.72208706255</v>
      </c>
      <c r="I204">
        <v>-0.58659533406719999</v>
      </c>
      <c r="J204">
        <v>6.9574731304451998</v>
      </c>
      <c r="K204">
        <v>11.092964858927999</v>
      </c>
      <c r="L204" t="s">
        <v>46</v>
      </c>
    </row>
    <row r="205" spans="1:12" x14ac:dyDescent="0.3">
      <c r="B205">
        <v>5</v>
      </c>
      <c r="C205" t="s">
        <v>65</v>
      </c>
      <c r="D205">
        <v>54</v>
      </c>
      <c r="E205" t="s">
        <v>75</v>
      </c>
      <c r="F205" t="s">
        <v>63</v>
      </c>
      <c r="G205" t="s">
        <v>64</v>
      </c>
      <c r="H205">
        <v>4.72208706255</v>
      </c>
      <c r="I205">
        <v>-0.58659533406719999</v>
      </c>
      <c r="J205">
        <v>-0.12796666666666801</v>
      </c>
      <c r="K205">
        <v>4.0075250618161302</v>
      </c>
      <c r="L205" t="s">
        <v>46</v>
      </c>
    </row>
  </sheetData>
  <sortState xmlns:xlrd2="http://schemas.microsoft.com/office/spreadsheetml/2017/richdata2" ref="A2:L205">
    <sortCondition ref="G2:G205"/>
    <sortCondition ref="L2:L205"/>
    <sortCondition ref="C2:C205"/>
    <sortCondition ref="F2:F20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gwp_summary_output</vt:lpstr>
      <vt:lpstr>N2O</vt:lpstr>
      <vt:lpstr>N2O comp between models</vt:lpstr>
      <vt:lpstr>SOC</vt:lpstr>
      <vt:lpstr>GWP</vt:lpstr>
      <vt:lpstr>GWP comp between models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Maas, Ellen D [AGRON]</cp:lastModifiedBy>
  <dcterms:created xsi:type="dcterms:W3CDTF">2023-09-23T13:23:27Z</dcterms:created>
  <dcterms:modified xsi:type="dcterms:W3CDTF">2023-09-28T13:16:22Z</dcterms:modified>
</cp:coreProperties>
</file>