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ptimal Beta A Matrix norms" sheetId="1" state="visible" r:id="rId2"/>
    <sheet name="beta_vs_rrmse 0.1-500" sheetId="2" state="visible" r:id="rId3"/>
    <sheet name="Beta vs Support 0.1_500" sheetId="3" state="visible" r:id="rId4"/>
    <sheet name="beta_vs_rrmse_beta_0.001-100_tr" sheetId="4" state="visible" r:id="rId5"/>
    <sheet name="Optimal Beta vs Sum under PSF b" sheetId="5" state="visible" r:id="rId6"/>
    <sheet name="beta_vs_rrmse 1_500000" sheetId="6" state="visible" r:id="rId7"/>
    <sheet name="Optimal Beta vs Sum under PSF 1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<sst xmlns="http://schemas.openxmlformats.org/spreadsheetml/2006/main" count="77" uniqueCount="28">
  <si>
    <t xml:space="preserve">Support</t>
  </si>
  <si>
    <t xml:space="preserve">Optimal Beta</t>
  </si>
  <si>
    <t xml:space="preserve">A[laplacian] L1</t>
  </si>
  <si>
    <t xml:space="preserve">A[deci-blur] L1</t>
  </si>
  <si>
    <t xml:space="preserve">L1 ratio (A[deci]/A[lap])</t>
  </si>
  <si>
    <t xml:space="preserve">Beta</t>
  </si>
  <si>
    <t xml:space="preserve">3x3</t>
  </si>
  <si>
    <t xml:space="preserve">5x5</t>
  </si>
  <si>
    <t xml:space="preserve">7x7</t>
  </si>
  <si>
    <t xml:space="preserve">9x9</t>
  </si>
  <si>
    <t xml:space="preserve">11x11</t>
  </si>
  <si>
    <t xml:space="preserve">13x13</t>
  </si>
  <si>
    <t xml:space="preserve">15x15</t>
  </si>
  <si>
    <t xml:space="preserve">17x17</t>
  </si>
  <si>
    <t xml:space="preserve">19x19</t>
  </si>
  <si>
    <t xml:space="preserve">21x21</t>
  </si>
  <si>
    <t xml:space="preserve">23x23</t>
  </si>
  <si>
    <t xml:space="preserve">25x25</t>
  </si>
  <si>
    <t xml:space="preserve">27x27</t>
  </si>
  <si>
    <t xml:space="preserve">29x29</t>
  </si>
  <si>
    <t xml:space="preserve">31x31</t>
  </si>
  <si>
    <t xml:space="preserve">33x33</t>
  </si>
  <si>
    <t xml:space="preserve">35x35</t>
  </si>
  <si>
    <t xml:space="preserve">MIN RRMSE</t>
  </si>
  <si>
    <t xml:space="preserve">PSF Support</t>
  </si>
  <si>
    <t xml:space="preserve">Sum Under PSF</t>
  </si>
  <si>
    <t xml:space="preserve">Sum Under PSF (Squared)</t>
  </si>
  <si>
    <t xml:space="preserve">Squared Sum Under PSF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</si>
</sst>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#,##0.0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Var(--jp-code-font-family)"/>
      <family val="0"/>
      <charset val="1"/>
    </font>
    <font>
      <sz val="10.5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b val="true"/>
      <sz val="11"/>
      <name val="Calibri"/>
      <family val="0"/>
      <charset val="1"/>
    </font>
    <font>
      <sz val="13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05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050" spc="-1" strike="noStrike">
                <a:solidFill>
                  <a:srgbClr val="595959"/>
                </a:solidFill>
                <a:latin typeface="Calibri"/>
              </a:rPr>
              <a:t>PSF Support vs A matrix Ratios 
(using best-guess optimal beta per support)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'Optimal Beta A Matrix norms'!$A$5:$A$5</c:f>
              <c:strCache>
                <c:ptCount val="1"/>
                <c:pt idx="0">
                  <c:v>L1 ratio (A[deci]/A[lap])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'Optimal Beta A Matrix norms'!$B$1:$X$1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xVal>
          <c:yVal>
            <c:numRef>
              <c:f>'Optimal Beta A Matrix norms'!$B$5:$X$5</c:f>
              <c:numCache>
                <c:formatCode>General</c:formatCode>
                <c:ptCount val="23"/>
                <c:pt idx="0">
                  <c:v>0.244932320111399</c:v>
                </c:pt>
                <c:pt idx="1">
                  <c:v>0.361684357696058</c:v>
                </c:pt>
                <c:pt idx="2">
                  <c:v>0.092435153454447</c:v>
                </c:pt>
                <c:pt idx="3">
                  <c:v>0.0348841541894945</c:v>
                </c:pt>
                <c:pt idx="4">
                  <c:v>0.0287069099947962</c:v>
                </c:pt>
                <c:pt idx="5">
                  <c:v>0.00733658259319954</c:v>
                </c:pt>
                <c:pt idx="6">
                  <c:v>0.00496832781987628</c:v>
                </c:pt>
                <c:pt idx="7">
                  <c:v>0.00408854215839125</c:v>
                </c:pt>
                <c:pt idx="8">
                  <c:v>0.00336454739609003</c:v>
                </c:pt>
                <c:pt idx="9">
                  <c:v>0.439512732999614</c:v>
                </c:pt>
                <c:pt idx="10">
                  <c:v>0.439512732999614</c:v>
                </c:pt>
                <c:pt idx="11">
                  <c:v>0.534088615101889</c:v>
                </c:pt>
                <c:pt idx="12">
                  <c:v>0.534088615101889</c:v>
                </c:pt>
                <c:pt idx="13">
                  <c:v>0.534088615101889</c:v>
                </c:pt>
                <c:pt idx="14">
                  <c:v>0.534088615101889</c:v>
                </c:pt>
                <c:pt idx="15">
                  <c:v>0.534088615101889</c:v>
                </c:pt>
                <c:pt idx="16">
                  <c:v>0.649015602066631</c:v>
                </c:pt>
                <c:pt idx="17">
                  <c:v>0.649015602066631</c:v>
                </c:pt>
                <c:pt idx="18">
                  <c:v>0.649015602066631</c:v>
                </c:pt>
                <c:pt idx="19">
                  <c:v>0.788672915505294</c:v>
                </c:pt>
                <c:pt idx="20">
                  <c:v>0.788672915505294</c:v>
                </c:pt>
                <c:pt idx="21">
                  <c:v>1.41521442059931</c:v>
                </c:pt>
                <c:pt idx="22">
                  <c:v>1.41521442059931</c:v>
                </c:pt>
              </c:numCache>
            </c:numRef>
          </c:yVal>
          <c:smooth val="0"/>
        </c:ser>
        <c:axId val="89233064"/>
        <c:axId val="51803533"/>
      </c:scatterChart>
      <c:valAx>
        <c:axId val="8923306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GB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GB" sz="1000" spc="-1" strike="noStrike">
                    <a:solidFill>
                      <a:srgbClr val="595959"/>
                    </a:solidFill>
                    <a:latin typeface="Calibri"/>
                  </a:rPr>
                  <a:t>PSF Support (full) - 3x3 to 47x47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803533"/>
        <c:crosses val="autoZero"/>
        <c:crossBetween val="midCat"/>
      </c:valAx>
      <c:valAx>
        <c:axId val="51803533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GB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GB" sz="1000" spc="-1" strike="noStrike">
                    <a:solidFill>
                      <a:srgbClr val="595959"/>
                    </a:solidFill>
                    <a:latin typeface="Calibri"/>
                  </a:rPr>
                  <a:t>Ratio (log scale)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233064"/>
        <c:crossesAt val="0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NZ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NZ" sz="1300" spc="-1" strike="noStrike">
                <a:solidFill>
                  <a:srgbClr val="000000"/>
                </a:solidFill>
                <a:latin typeface="Arial"/>
              </a:rPr>
              <a:t>Beta vs Sum Under PSF (supports 3x3 to 17x17)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'Beta vs Support 0.1_500'!$E$1</c:f>
              <c:strCache>
                <c:ptCount val="1"/>
                <c:pt idx="0">
                  <c:v>Beta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1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Pt>
            <c:idx val="2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'Beta vs Support 0.1_500'!$B$3:$B$9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xVal>
          <c:yVal>
            <c:numRef>
              <c:f>'Beta vs Support 0.1_500'!$E$3:$E$9</c:f>
              <c:numCache>
                <c:formatCode>General</c:formatCode>
                <c:ptCount val="7"/>
                <c:pt idx="0">
                  <c:v>2.646554</c:v>
                </c:pt>
                <c:pt idx="1">
                  <c:v>6.339607</c:v>
                </c:pt>
                <c:pt idx="2">
                  <c:v>9.811899</c:v>
                </c:pt>
                <c:pt idx="3">
                  <c:v>29.24018</c:v>
                </c:pt>
                <c:pt idx="4">
                  <c:v>87.13787</c:v>
                </c:pt>
                <c:pt idx="5">
                  <c:v>108.4057</c:v>
                </c:pt>
                <c:pt idx="6">
                  <c:v>134.8645</c:v>
                </c:pt>
              </c:numCache>
            </c:numRef>
          </c:yVal>
          <c:smooth val="0"/>
        </c:ser>
        <c:axId val="70775076"/>
        <c:axId val="95128009"/>
      </c:scatterChart>
      <c:valAx>
        <c:axId val="70775076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lang="en-NZ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NZ" sz="900" spc="-1" strike="noStrike">
                    <a:solidFill>
                      <a:srgbClr val="000000"/>
                    </a:solidFill>
                    <a:latin typeface="Arial"/>
                  </a:rPr>
                  <a:t>Sum under PSF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5128009"/>
        <c:crossesAt val="0"/>
        <c:crossBetween val="midCat"/>
      </c:valAx>
      <c:valAx>
        <c:axId val="9512800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NZ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NZ" sz="900" spc="-1" strike="noStrike">
                    <a:solidFill>
                      <a:srgbClr val="000000"/>
                    </a:solidFill>
                    <a:latin typeface="Arial"/>
                  </a:rPr>
                  <a:t>"Optimal" Beta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0775076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36000">
      <a:solidFill>
        <a:srgbClr val="000000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NZ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NZ" sz="1300" spc="-1" strike="noStrike">
                <a:solidFill>
                  <a:srgbClr val="000000"/>
                </a:solidFill>
                <a:latin typeface="Arial"/>
              </a:rPr>
              <a:t>Beta vs Sum Under PSF Squared (supports 3x3 to 17x17)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'Beta vs Support 0.1_500'!$E$1</c:f>
              <c:strCache>
                <c:ptCount val="1"/>
                <c:pt idx="0">
                  <c:v>Beta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'Beta vs Support 0.1_500'!$C$3:$C$9</c:f>
              <c:numCache>
                <c:formatCode>General</c:formatCode>
                <c:ptCount val="7"/>
                <c:pt idx="0">
                  <c:v>0.05193461</c:v>
                </c:pt>
                <c:pt idx="1">
                  <c:v>0.026381781</c:v>
                </c:pt>
                <c:pt idx="2">
                  <c:v>0.016265688</c:v>
                </c:pt>
                <c:pt idx="3">
                  <c:v>0.011225426</c:v>
                </c:pt>
                <c:pt idx="4">
                  <c:v>0.008178648</c:v>
                </c:pt>
                <c:pt idx="5">
                  <c:v>0.006463758</c:v>
                </c:pt>
                <c:pt idx="6">
                  <c:v>0.005479929</c:v>
                </c:pt>
              </c:numCache>
            </c:numRef>
          </c:xVal>
          <c:yVal>
            <c:numRef>
              <c:f>'Beta vs Support 0.1_500'!$E$3:$E$9</c:f>
              <c:numCache>
                <c:formatCode>General</c:formatCode>
                <c:ptCount val="7"/>
                <c:pt idx="0">
                  <c:v>2.646554</c:v>
                </c:pt>
                <c:pt idx="1">
                  <c:v>6.339607</c:v>
                </c:pt>
                <c:pt idx="2">
                  <c:v>9.811899</c:v>
                </c:pt>
                <c:pt idx="3">
                  <c:v>29.24018</c:v>
                </c:pt>
                <c:pt idx="4">
                  <c:v>87.13787</c:v>
                </c:pt>
                <c:pt idx="5">
                  <c:v>108.4057</c:v>
                </c:pt>
                <c:pt idx="6">
                  <c:v>134.8645</c:v>
                </c:pt>
              </c:numCache>
            </c:numRef>
          </c:yVal>
          <c:smooth val="0"/>
        </c:ser>
        <c:axId val="43882003"/>
        <c:axId val="84110963"/>
      </c:scatterChart>
      <c:valAx>
        <c:axId val="43882003"/>
        <c:scaling>
          <c:logBase val="10"/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lang="en-NZ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NZ" sz="900" spc="-1" strike="noStrike">
                    <a:solidFill>
                      <a:srgbClr val="000000"/>
                    </a:solidFill>
                    <a:latin typeface="Arial"/>
                  </a:rPr>
                  <a:t>Sum under PSF (squared)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4110963"/>
        <c:crosses val="autoZero"/>
        <c:crossBetween val="midCat"/>
      </c:valAx>
      <c:valAx>
        <c:axId val="84110963"/>
        <c:scaling>
          <c:logBase val="10"/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NZ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NZ" sz="900" spc="-1" strike="noStrike">
                    <a:solidFill>
                      <a:srgbClr val="000000"/>
                    </a:solidFill>
                    <a:latin typeface="Arial"/>
                  </a:rPr>
                  <a:t>"Optimal" Beta (log scale)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3882003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36000">
      <a:solidFill>
        <a:srgbClr val="000000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NZ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NZ" sz="1300" spc="-1" strike="noStrike">
                <a:solidFill>
                  <a:srgbClr val="000000"/>
                </a:solidFill>
                <a:latin typeface="Arial"/>
              </a:rPr>
              <a:t>Beta vs PSF Support (3x3 to 17x17)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'Beta vs Support 0.1_500'!$E$1</c:f>
              <c:strCache>
                <c:ptCount val="1"/>
                <c:pt idx="0">
                  <c:v>Beta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1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Pt>
            <c:idx val="2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'Beta vs Support 0.1_500'!$A$2:$A$9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xVal>
          <c:yVal>
            <c:numRef>
              <c:f>'Beta vs Support 0.1_500'!$E$2:$E$9</c:f>
              <c:numCache>
                <c:formatCode>General</c:formatCode>
                <c:ptCount val="8"/>
                <c:pt idx="0">
                  <c:v>1.709976</c:v>
                </c:pt>
                <c:pt idx="1">
                  <c:v>2.646554</c:v>
                </c:pt>
                <c:pt idx="2">
                  <c:v>6.339607</c:v>
                </c:pt>
                <c:pt idx="3">
                  <c:v>9.811899</c:v>
                </c:pt>
                <c:pt idx="4">
                  <c:v>29.24018</c:v>
                </c:pt>
                <c:pt idx="5">
                  <c:v>87.13787</c:v>
                </c:pt>
                <c:pt idx="6">
                  <c:v>108.4057</c:v>
                </c:pt>
                <c:pt idx="7">
                  <c:v>134.8645</c:v>
                </c:pt>
              </c:numCache>
            </c:numRef>
          </c:yVal>
          <c:smooth val="0"/>
        </c:ser>
        <c:axId val="4612240"/>
        <c:axId val="45241581"/>
      </c:scatterChart>
      <c:valAx>
        <c:axId val="4612240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lang="en-NZ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NZ" sz="900" spc="-1" strike="noStrike">
                    <a:solidFill>
                      <a:srgbClr val="000000"/>
                    </a:solidFill>
                    <a:latin typeface="Arial"/>
                  </a:rPr>
                  <a:t>PSF Support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5241581"/>
        <c:crosses val="autoZero"/>
        <c:crossBetween val="midCat"/>
      </c:valAx>
      <c:valAx>
        <c:axId val="452415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NZ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NZ" sz="900" spc="-1" strike="noStrike">
                    <a:solidFill>
                      <a:srgbClr val="000000"/>
                    </a:solidFill>
                    <a:latin typeface="Arial"/>
                  </a:rPr>
                  <a:t>"Optimal" Beta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61224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36000">
      <a:solidFill>
        <a:srgbClr val="000000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NZ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NZ" sz="1300" spc="-1" strike="noStrike">
                <a:solidFill>
                  <a:srgbClr val="000000"/>
                </a:solidFill>
                <a:latin typeface="Arial"/>
              </a:rPr>
              <a:t>Beta vs Sum Under PSF (supports 3x3 to 17x17)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'Optimal Beta vs Sum under PSF b'!$E$1:$E$1</c:f>
              <c:strCache>
                <c:ptCount val="1"/>
                <c:pt idx="0">
                  <c:v>Beta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1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Pt>
            <c:idx val="2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'Optimal Beta vs Sum under PSF b'!$B$3:$B$9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xVal>
          <c:yVal>
            <c:numRef>
              <c:f>'Optimal Beta vs Sum under PSF b'!$E$3:$E$9</c:f>
              <c:numCache>
                <c:formatCode>General</c:formatCode>
                <c:ptCount val="7"/>
                <c:pt idx="0">
                  <c:v>1.60371874375133</c:v>
                </c:pt>
                <c:pt idx="1">
                  <c:v>3.88815518030808</c:v>
                </c:pt>
                <c:pt idx="2">
                  <c:v>9.42668455117884</c:v>
                </c:pt>
                <c:pt idx="3">
                  <c:v>12.663801734674</c:v>
                </c:pt>
                <c:pt idx="4">
                  <c:v>55.4102033000948</c:v>
                </c:pt>
                <c:pt idx="5">
                  <c:v>74.4380301325168</c:v>
                </c:pt>
                <c:pt idx="6">
                  <c:v>100</c:v>
                </c:pt>
              </c:numCache>
            </c:numRef>
          </c:yVal>
          <c:smooth val="0"/>
        </c:ser>
        <c:axId val="85048849"/>
        <c:axId val="70517069"/>
      </c:scatterChart>
      <c:valAx>
        <c:axId val="85048849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lang="en-NZ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NZ" sz="900" spc="-1" strike="noStrike">
                    <a:solidFill>
                      <a:srgbClr val="000000"/>
                    </a:solidFill>
                    <a:latin typeface="Arial"/>
                  </a:rPr>
                  <a:t>Sum under PSF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0517069"/>
        <c:crossesAt val="0"/>
        <c:crossBetween val="midCat"/>
      </c:valAx>
      <c:valAx>
        <c:axId val="7051706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NZ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NZ" sz="900" spc="-1" strike="noStrike">
                    <a:solidFill>
                      <a:srgbClr val="000000"/>
                    </a:solidFill>
                    <a:latin typeface="Arial"/>
                  </a:rPr>
                  <a:t>"Optimal" Beta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5048849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36000">
      <a:solidFill>
        <a:srgbClr val="000000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NZ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NZ" sz="1300" spc="-1" strike="noStrike">
                <a:solidFill>
                  <a:srgbClr val="000000"/>
                </a:solidFill>
                <a:latin typeface="Arial"/>
              </a:rPr>
              <a:t>Beta vs Sum Under PSF Squared (supports 3x3 to 17x17)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'Optimal Beta vs Sum under PSF b'!$E$1:$E$1</c:f>
              <c:strCache>
                <c:ptCount val="1"/>
                <c:pt idx="0">
                  <c:v>Beta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'Optimal Beta vs Sum under PSF b'!$C$3:$C$9</c:f>
              <c:numCache>
                <c:formatCode>General</c:formatCode>
                <c:ptCount val="7"/>
                <c:pt idx="0">
                  <c:v>0.05193461</c:v>
                </c:pt>
                <c:pt idx="1">
                  <c:v>0.026381781</c:v>
                </c:pt>
                <c:pt idx="2">
                  <c:v>0.016265688</c:v>
                </c:pt>
                <c:pt idx="3">
                  <c:v>0.011225426</c:v>
                </c:pt>
                <c:pt idx="4">
                  <c:v>0.008178648</c:v>
                </c:pt>
                <c:pt idx="5">
                  <c:v>0.006463758</c:v>
                </c:pt>
                <c:pt idx="6">
                  <c:v>0.005479929</c:v>
                </c:pt>
              </c:numCache>
            </c:numRef>
          </c:xVal>
          <c:yVal>
            <c:numRef>
              <c:f>'Optimal Beta vs Sum under PSF b'!$E$3:$E$9</c:f>
              <c:numCache>
                <c:formatCode>General</c:formatCode>
                <c:ptCount val="7"/>
                <c:pt idx="0">
                  <c:v>1.60371874375133</c:v>
                </c:pt>
                <c:pt idx="1">
                  <c:v>3.88815518030808</c:v>
                </c:pt>
                <c:pt idx="2">
                  <c:v>9.42668455117884</c:v>
                </c:pt>
                <c:pt idx="3">
                  <c:v>12.663801734674</c:v>
                </c:pt>
                <c:pt idx="4">
                  <c:v>55.4102033000948</c:v>
                </c:pt>
                <c:pt idx="5">
                  <c:v>74.4380301325168</c:v>
                </c:pt>
                <c:pt idx="6">
                  <c:v>100</c:v>
                </c:pt>
              </c:numCache>
            </c:numRef>
          </c:yVal>
          <c:smooth val="0"/>
        </c:ser>
        <c:axId val="2702853"/>
        <c:axId val="59225522"/>
      </c:scatterChart>
      <c:valAx>
        <c:axId val="2702853"/>
        <c:scaling>
          <c:logBase val="10"/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lang="en-NZ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NZ" sz="900" spc="-1" strike="noStrike">
                    <a:solidFill>
                      <a:srgbClr val="000000"/>
                    </a:solidFill>
                    <a:latin typeface="Arial"/>
                  </a:rPr>
                  <a:t>Sum under PSF (squared)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9225522"/>
        <c:crosses val="autoZero"/>
        <c:crossBetween val="midCat"/>
      </c:valAx>
      <c:valAx>
        <c:axId val="59225522"/>
        <c:scaling>
          <c:logBase val="10"/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NZ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NZ" sz="900" spc="-1" strike="noStrike">
                    <a:solidFill>
                      <a:srgbClr val="000000"/>
                    </a:solidFill>
                    <a:latin typeface="Arial"/>
                  </a:rPr>
                  <a:t>"Optimal" Beta (log scale)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702853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36000">
      <a:solidFill>
        <a:srgbClr val="000000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NZ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NZ" sz="1300" spc="-1" strike="noStrike">
                <a:solidFill>
                  <a:srgbClr val="000000"/>
                </a:solidFill>
                <a:latin typeface="Arial"/>
              </a:rPr>
              <a:t>Beta vs PSF Support (3x3 to 17x17)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'Optimal Beta vs Sum under PSF b'!$E$1</c:f>
              <c:strCache>
                <c:ptCount val="1"/>
                <c:pt idx="0">
                  <c:v>Beta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1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Pt>
            <c:idx val="2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'Optimal Beta vs Sum under PSF b'!$A$3:$A$18</c:f>
              <c:numCache>
                <c:formatCode>General</c:formatCode>
                <c:ptCount val="16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  <c:pt idx="15">
                  <c:v>35</c:v>
                </c:pt>
              </c:numCache>
            </c:numRef>
          </c:xVal>
          <c:yVal>
            <c:numRef>
              <c:f>'Optimal Beta vs Sum under PSF b'!$E$3:$E$19</c:f>
              <c:numCache>
                <c:formatCode>General</c:formatCode>
                <c:ptCount val="17"/>
                <c:pt idx="0">
                  <c:v>1.60371874375133</c:v>
                </c:pt>
                <c:pt idx="1">
                  <c:v>3.88815518030808</c:v>
                </c:pt>
                <c:pt idx="2">
                  <c:v>9.42668455117884</c:v>
                </c:pt>
                <c:pt idx="3">
                  <c:v>12.663801734674</c:v>
                </c:pt>
                <c:pt idx="4">
                  <c:v>55.4102033000948</c:v>
                </c:pt>
                <c:pt idx="5">
                  <c:v>74.4380301325168</c:v>
                </c:pt>
                <c:pt idx="6">
                  <c:v>100</c:v>
                </c:pt>
                <c:pt idx="7">
                  <c:v>100</c:v>
                </c:pt>
                <c:pt idx="8">
                  <c:v>0.88862381627434</c:v>
                </c:pt>
                <c:pt idx="9">
                  <c:v>0.88862381627434</c:v>
                </c:pt>
                <c:pt idx="10">
                  <c:v>0.88862381627434</c:v>
                </c:pt>
                <c:pt idx="11">
                  <c:v>1.60371874375133</c:v>
                </c:pt>
                <c:pt idx="12">
                  <c:v>1.60371874375133</c:v>
                </c:pt>
                <c:pt idx="13">
                  <c:v>1.60371874375133</c:v>
                </c:pt>
                <c:pt idx="14">
                  <c:v>0.661474064123015</c:v>
                </c:pt>
                <c:pt idx="15">
                  <c:v>1.60371874375133</c:v>
                </c:pt>
              </c:numCache>
            </c:numRef>
          </c:yVal>
          <c:smooth val="0"/>
        </c:ser>
        <c:axId val="44359189"/>
        <c:axId val="53779132"/>
      </c:scatterChart>
      <c:valAx>
        <c:axId val="44359189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lang="en-NZ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NZ" sz="900" spc="-1" strike="noStrike">
                    <a:solidFill>
                      <a:srgbClr val="000000"/>
                    </a:solidFill>
                    <a:latin typeface="Arial"/>
                  </a:rPr>
                  <a:t>PSF Support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3779132"/>
        <c:crosses val="autoZero"/>
        <c:crossBetween val="midCat"/>
      </c:valAx>
      <c:valAx>
        <c:axId val="5377913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NZ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NZ" sz="900" spc="-1" strike="noStrike">
                    <a:solidFill>
                      <a:srgbClr val="000000"/>
                    </a:solidFill>
                    <a:latin typeface="Arial"/>
                  </a:rPr>
                  <a:t>"Optimal" Beta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435918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36000">
      <a:solidFill>
        <a:srgbClr val="000000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NZ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NZ" sz="1300" spc="-1" strike="noStrike">
                <a:solidFill>
                  <a:srgbClr val="000000"/>
                </a:solidFill>
                <a:latin typeface="Arial"/>
              </a:rPr>
              <a:t>Beta vs Sum Under PSF (supports 3x3 to 17x17)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'Optimal Beta vs Sum under PSF 1'!$E$1:$E$1</c:f>
              <c:strCache>
                <c:ptCount val="1"/>
                <c:pt idx="0">
                  <c:v>Beta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1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Pt>
            <c:idx val="2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'Optimal Beta vs Sum under PSF 1'!$B$3:$B$9</c:f>
              <c:numCache>
                <c:formatCode>General</c:formatCode>
                <c:ptCount val="7"/>
                <c:pt idx="0">
                  <c:v>7.1921515</c:v>
                </c:pt>
                <c:pt idx="1">
                  <c:v>11.531447</c:v>
                </c:pt>
                <c:pt idx="2">
                  <c:v>16.022692</c:v>
                </c:pt>
                <c:pt idx="3">
                  <c:v>20.490843</c:v>
                </c:pt>
                <c:pt idx="4">
                  <c:v>25.31863</c:v>
                </c:pt>
                <c:pt idx="5">
                  <c:v>29.38769</c:v>
                </c:pt>
                <c:pt idx="6">
                  <c:v>32.43331</c:v>
                </c:pt>
              </c:numCache>
            </c:numRef>
          </c:xVal>
          <c:yVal>
            <c:numRef>
              <c:f>'Optimal Beta vs Sum under PSF 1'!$E$3:$E$9</c:f>
              <c:numCache>
                <c:formatCode>General</c:formatCode>
                <c:ptCount val="7"/>
                <c:pt idx="0">
                  <c:v>58.4803547642573</c:v>
                </c:pt>
                <c:pt idx="1">
                  <c:v>743.688811330554</c:v>
                </c:pt>
                <c:pt idx="2">
                  <c:v>3419.95189335339</c:v>
                </c:pt>
                <c:pt idx="3">
                  <c:v>9457.41609003176</c:v>
                </c:pt>
                <c:pt idx="4">
                  <c:v>43491.1855208196</c:v>
                </c:pt>
                <c:pt idx="5">
                  <c:v>72323.1770876205</c:v>
                </c:pt>
                <c:pt idx="6">
                  <c:v>139835.922209171</c:v>
                </c:pt>
              </c:numCache>
            </c:numRef>
          </c:yVal>
          <c:smooth val="0"/>
        </c:ser>
        <c:axId val="82877269"/>
        <c:axId val="17835954"/>
      </c:scatterChart>
      <c:valAx>
        <c:axId val="82877269"/>
        <c:scaling>
          <c:logBase val="10"/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lang="en-NZ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NZ" sz="900" spc="-1" strike="noStrike">
                    <a:solidFill>
                      <a:srgbClr val="000000"/>
                    </a:solidFill>
                    <a:latin typeface="Arial"/>
                  </a:rPr>
                  <a:t>Sum under PSF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7835954"/>
        <c:crossesAt val="0"/>
        <c:crossBetween val="midCat"/>
      </c:valAx>
      <c:valAx>
        <c:axId val="17835954"/>
        <c:scaling>
          <c:logBase val="10"/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NZ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NZ" sz="900" spc="-1" strike="noStrike">
                    <a:solidFill>
                      <a:srgbClr val="000000"/>
                    </a:solidFill>
                    <a:latin typeface="Arial"/>
                  </a:rPr>
                  <a:t>"Optimal" Beta (log scale)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2877269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36000">
      <a:solidFill>
        <a:srgbClr val="000000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NZ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NZ" sz="1300" spc="-1" strike="noStrike">
                <a:solidFill>
                  <a:srgbClr val="000000"/>
                </a:solidFill>
                <a:latin typeface="Arial"/>
              </a:rPr>
              <a:t>Beta vs Sum Under PSF Squared (supports 3x3 to 17x17)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'Optimal Beta vs Sum under PSF 1'!$E$1:$E$1</c:f>
              <c:strCache>
                <c:ptCount val="1"/>
                <c:pt idx="0">
                  <c:v>Beta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'Optimal Beta vs Sum under PSF 1'!$C$3:$C$9</c:f>
              <c:numCache>
                <c:formatCode>General</c:formatCode>
                <c:ptCount val="7"/>
                <c:pt idx="0">
                  <c:v>2.6864238</c:v>
                </c:pt>
                <c:pt idx="1">
                  <c:v>3.5080988</c:v>
                </c:pt>
                <c:pt idx="2">
                  <c:v>4.175835</c:v>
                </c:pt>
                <c:pt idx="3">
                  <c:v>4.7132716</c:v>
                </c:pt>
                <c:pt idx="4">
                  <c:v>5.2427835</c:v>
                </c:pt>
                <c:pt idx="5">
                  <c:v>5.5823364</c:v>
                </c:pt>
                <c:pt idx="6">
                  <c:v>5.7644463</c:v>
                </c:pt>
              </c:numCache>
            </c:numRef>
          </c:xVal>
          <c:yVal>
            <c:numRef>
              <c:f>'Optimal Beta vs Sum under PSF 1'!$E$3:$E$9</c:f>
              <c:numCache>
                <c:formatCode>General</c:formatCode>
                <c:ptCount val="7"/>
                <c:pt idx="0">
                  <c:v>58.4803547642573</c:v>
                </c:pt>
                <c:pt idx="1">
                  <c:v>743.688811330554</c:v>
                </c:pt>
                <c:pt idx="2">
                  <c:v>3419.95189335339</c:v>
                </c:pt>
                <c:pt idx="3">
                  <c:v>9457.41609003176</c:v>
                </c:pt>
                <c:pt idx="4">
                  <c:v>43491.1855208196</c:v>
                </c:pt>
                <c:pt idx="5">
                  <c:v>72323.1770876205</c:v>
                </c:pt>
                <c:pt idx="6">
                  <c:v>139835.922209171</c:v>
                </c:pt>
              </c:numCache>
            </c:numRef>
          </c:yVal>
          <c:smooth val="0"/>
        </c:ser>
        <c:axId val="69369163"/>
        <c:axId val="75957525"/>
      </c:scatterChart>
      <c:valAx>
        <c:axId val="69369163"/>
        <c:scaling>
          <c:logBase val="10"/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lang="en-NZ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NZ" sz="900" spc="-1" strike="noStrike">
                    <a:solidFill>
                      <a:srgbClr val="000000"/>
                    </a:solidFill>
                    <a:latin typeface="Arial"/>
                  </a:rPr>
                  <a:t>Sum under PSF (squared)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5957525"/>
        <c:crossesAt val="0"/>
        <c:crossBetween val="midCat"/>
      </c:valAx>
      <c:valAx>
        <c:axId val="75957525"/>
        <c:scaling>
          <c:logBase val="10"/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NZ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NZ" sz="900" spc="-1" strike="noStrike">
                    <a:solidFill>
                      <a:srgbClr val="000000"/>
                    </a:solidFill>
                    <a:latin typeface="Arial"/>
                  </a:rPr>
                  <a:t>"Optimal" Beta (log scale)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9369163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36000">
      <a:solidFill>
        <a:srgbClr val="000000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175680</xdr:colOff>
      <xdr:row>12</xdr:row>
      <xdr:rowOff>81720</xdr:rowOff>
    </xdr:from>
    <xdr:to>
      <xdr:col>22</xdr:col>
      <xdr:colOff>774360</xdr:colOff>
      <xdr:row>32</xdr:row>
      <xdr:rowOff>11880</xdr:rowOff>
    </xdr:to>
    <xdr:graphicFrame>
      <xdr:nvGraphicFramePr>
        <xdr:cNvPr id="0" name="Chart 2"/>
        <xdr:cNvGraphicFramePr/>
      </xdr:nvGraphicFramePr>
      <xdr:xfrm>
        <a:off x="14441760" y="2214000"/>
        <a:ext cx="8096760" cy="3435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907560</xdr:colOff>
      <xdr:row>78</xdr:row>
      <xdr:rowOff>26640</xdr:rowOff>
    </xdr:from>
    <xdr:to>
      <xdr:col>3</xdr:col>
      <xdr:colOff>2860200</xdr:colOff>
      <xdr:row>101</xdr:row>
      <xdr:rowOff>103320</xdr:rowOff>
    </xdr:to>
    <xdr:graphicFrame>
      <xdr:nvGraphicFramePr>
        <xdr:cNvPr id="1" name="Chart 1"/>
        <xdr:cNvGraphicFramePr/>
      </xdr:nvGraphicFramePr>
      <xdr:xfrm>
        <a:off x="907560" y="14885640"/>
        <a:ext cx="7065000" cy="445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675360</xdr:colOff>
      <xdr:row>24</xdr:row>
      <xdr:rowOff>78120</xdr:rowOff>
    </xdr:from>
    <xdr:to>
      <xdr:col>11</xdr:col>
      <xdr:colOff>190440</xdr:colOff>
      <xdr:row>50</xdr:row>
      <xdr:rowOff>85680</xdr:rowOff>
    </xdr:to>
    <xdr:graphicFrame>
      <xdr:nvGraphicFramePr>
        <xdr:cNvPr id="2" name="Chart 2"/>
        <xdr:cNvGraphicFramePr/>
      </xdr:nvGraphicFramePr>
      <xdr:xfrm>
        <a:off x="8648280" y="4650120"/>
        <a:ext cx="7014600" cy="4960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683640</xdr:colOff>
      <xdr:row>24</xdr:row>
      <xdr:rowOff>18720</xdr:rowOff>
    </xdr:from>
    <xdr:to>
      <xdr:col>4</xdr:col>
      <xdr:colOff>4320</xdr:colOff>
      <xdr:row>47</xdr:row>
      <xdr:rowOff>95400</xdr:rowOff>
    </xdr:to>
    <xdr:graphicFrame>
      <xdr:nvGraphicFramePr>
        <xdr:cNvPr id="3" name="Chart 3"/>
        <xdr:cNvGraphicFramePr/>
      </xdr:nvGraphicFramePr>
      <xdr:xfrm>
        <a:off x="683640" y="4590720"/>
        <a:ext cx="7293600" cy="445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907560</xdr:colOff>
      <xdr:row>78</xdr:row>
      <xdr:rowOff>26640</xdr:rowOff>
    </xdr:from>
    <xdr:to>
      <xdr:col>3</xdr:col>
      <xdr:colOff>2860200</xdr:colOff>
      <xdr:row>101</xdr:row>
      <xdr:rowOff>103320</xdr:rowOff>
    </xdr:to>
    <xdr:graphicFrame>
      <xdr:nvGraphicFramePr>
        <xdr:cNvPr id="4" name="Chart 1"/>
        <xdr:cNvGraphicFramePr/>
      </xdr:nvGraphicFramePr>
      <xdr:xfrm>
        <a:off x="907560" y="14885640"/>
        <a:ext cx="7065000" cy="445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484200</xdr:colOff>
      <xdr:row>19</xdr:row>
      <xdr:rowOff>89280</xdr:rowOff>
    </xdr:from>
    <xdr:to>
      <xdr:col>10</xdr:col>
      <xdr:colOff>814680</xdr:colOff>
      <xdr:row>45</xdr:row>
      <xdr:rowOff>96840</xdr:rowOff>
    </xdr:to>
    <xdr:graphicFrame>
      <xdr:nvGraphicFramePr>
        <xdr:cNvPr id="5" name="Chart 2"/>
        <xdr:cNvGraphicFramePr/>
      </xdr:nvGraphicFramePr>
      <xdr:xfrm>
        <a:off x="8457120" y="3708720"/>
        <a:ext cx="7014600" cy="496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672480</xdr:colOff>
      <xdr:row>19</xdr:row>
      <xdr:rowOff>63720</xdr:rowOff>
    </xdr:from>
    <xdr:to>
      <xdr:col>3</xdr:col>
      <xdr:colOff>2443320</xdr:colOff>
      <xdr:row>42</xdr:row>
      <xdr:rowOff>140400</xdr:rowOff>
    </xdr:to>
    <xdr:graphicFrame>
      <xdr:nvGraphicFramePr>
        <xdr:cNvPr id="6" name="Chart 3"/>
        <xdr:cNvGraphicFramePr/>
      </xdr:nvGraphicFramePr>
      <xdr:xfrm>
        <a:off x="672480" y="3683160"/>
        <a:ext cx="6883200" cy="445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375480</xdr:colOff>
      <xdr:row>22</xdr:row>
      <xdr:rowOff>26640</xdr:rowOff>
    </xdr:from>
    <xdr:to>
      <xdr:col>3</xdr:col>
      <xdr:colOff>2247840</xdr:colOff>
      <xdr:row>45</xdr:row>
      <xdr:rowOff>103320</xdr:rowOff>
    </xdr:to>
    <xdr:graphicFrame>
      <xdr:nvGraphicFramePr>
        <xdr:cNvPr id="7" name="Chart 2"/>
        <xdr:cNvGraphicFramePr/>
      </xdr:nvGraphicFramePr>
      <xdr:xfrm>
        <a:off x="375480" y="4217760"/>
        <a:ext cx="6984720" cy="445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257040</xdr:colOff>
      <xdr:row>16</xdr:row>
      <xdr:rowOff>14400</xdr:rowOff>
    </xdr:from>
    <xdr:to>
      <xdr:col>10</xdr:col>
      <xdr:colOff>558000</xdr:colOff>
      <xdr:row>41</xdr:row>
      <xdr:rowOff>168840</xdr:rowOff>
    </xdr:to>
    <xdr:graphicFrame>
      <xdr:nvGraphicFramePr>
        <xdr:cNvPr id="8" name="Chart 3"/>
        <xdr:cNvGraphicFramePr/>
      </xdr:nvGraphicFramePr>
      <xdr:xfrm>
        <a:off x="8229960" y="3062520"/>
        <a:ext cx="6985080" cy="4916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5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F19" activeCellId="0" sqref="F19"/>
    </sheetView>
  </sheetViews>
  <sheetFormatPr defaultColWidth="10.54296875" defaultRowHeight="13.8" zeroHeight="false" outlineLevelRow="0" outlineLevelCol="0"/>
  <cols>
    <col collapsed="false" customWidth="true" hidden="false" outlineLevel="0" max="1" min="1" style="0" width="23.41"/>
  </cols>
  <sheetData>
    <row r="1" customFormat="false" ht="15" hidden="false" customHeight="false" outlineLevel="0" collapsed="false">
      <c r="A1" s="1" t="s">
        <v>0</v>
      </c>
      <c r="B1" s="2" t="n">
        <v>3</v>
      </c>
      <c r="C1" s="2" t="n">
        <f aca="false">B1+2</f>
        <v>5</v>
      </c>
      <c r="D1" s="2" t="n">
        <f aca="false">C1+2</f>
        <v>7</v>
      </c>
      <c r="E1" s="2" t="n">
        <f aca="false">D1+2</f>
        <v>9</v>
      </c>
      <c r="F1" s="2" t="n">
        <f aca="false">E1+2</f>
        <v>11</v>
      </c>
      <c r="G1" s="2" t="n">
        <f aca="false">F1+2</f>
        <v>13</v>
      </c>
      <c r="H1" s="2" t="n">
        <f aca="false">G1+2</f>
        <v>15</v>
      </c>
      <c r="I1" s="2" t="n">
        <f aca="false">H1+2</f>
        <v>17</v>
      </c>
      <c r="J1" s="2" t="n">
        <f aca="false">I1+2</f>
        <v>19</v>
      </c>
      <c r="K1" s="2" t="n">
        <f aca="false">J1+2</f>
        <v>21</v>
      </c>
      <c r="L1" s="2" t="n">
        <f aca="false">K1+2</f>
        <v>23</v>
      </c>
      <c r="M1" s="2" t="n">
        <f aca="false">L1+2</f>
        <v>25</v>
      </c>
      <c r="N1" s="2" t="n">
        <f aca="false">M1+2</f>
        <v>27</v>
      </c>
      <c r="O1" s="2" t="n">
        <f aca="false">N1+2</f>
        <v>29</v>
      </c>
      <c r="P1" s="2" t="n">
        <f aca="false">O1+2</f>
        <v>31</v>
      </c>
      <c r="Q1" s="2" t="n">
        <f aca="false">P1+2</f>
        <v>33</v>
      </c>
      <c r="R1" s="2" t="n">
        <f aca="false">Q1+2</f>
        <v>35</v>
      </c>
      <c r="S1" s="2" t="n">
        <f aca="false">R1+2</f>
        <v>37</v>
      </c>
      <c r="T1" s="2" t="n">
        <f aca="false">S1+2</f>
        <v>39</v>
      </c>
      <c r="U1" s="2" t="n">
        <f aca="false">T1+2</f>
        <v>41</v>
      </c>
      <c r="V1" s="2" t="n">
        <f aca="false">U1+2</f>
        <v>43</v>
      </c>
      <c r="W1" s="2" t="n">
        <f aca="false">V1+2</f>
        <v>45</v>
      </c>
      <c r="X1" s="2" t="n">
        <f aca="false">W1+2</f>
        <v>47</v>
      </c>
    </row>
    <row r="2" customFormat="false" ht="13.8" hidden="false" customHeight="false" outlineLevel="0" collapsed="false">
      <c r="A2" s="1" t="s">
        <v>1</v>
      </c>
      <c r="B2" s="3" t="n">
        <v>1.53103502718692</v>
      </c>
      <c r="C2" s="3" t="n">
        <v>1.03681563372515</v>
      </c>
      <c r="D2" s="3" t="n">
        <v>4.05689811022211</v>
      </c>
      <c r="E2" s="3" t="n">
        <v>10.7498665833687</v>
      </c>
      <c r="F2" s="3" t="n">
        <v>13.063058417904</v>
      </c>
      <c r="G2" s="3" t="n">
        <v>51.1137132634757</v>
      </c>
      <c r="H2" s="3" t="n">
        <v>75.478110891136</v>
      </c>
      <c r="I2" s="3" t="n">
        <v>91.7197403518815</v>
      </c>
      <c r="J2" s="3" t="n">
        <v>111.456297340962</v>
      </c>
      <c r="K2" s="3" t="n">
        <v>0.853217476147866</v>
      </c>
      <c r="L2" s="3" t="n">
        <v>0.853217476147866</v>
      </c>
      <c r="M2" s="3" t="n">
        <v>0.7021306758161</v>
      </c>
      <c r="N2" s="3" t="n">
        <v>0.7021306758161</v>
      </c>
      <c r="O2" s="3" t="n">
        <v>0.7021306758161</v>
      </c>
      <c r="P2" s="3" t="n">
        <v>0.7021306758161</v>
      </c>
      <c r="Q2" s="3" t="n">
        <v>0.7021306758161</v>
      </c>
      <c r="R2" s="3" t="n">
        <v>0.577798157801138</v>
      </c>
      <c r="S2" s="3" t="n">
        <v>0.577798157801138</v>
      </c>
      <c r="T2" s="3" t="n">
        <v>0.577798157801138</v>
      </c>
      <c r="U2" s="3" t="n">
        <v>0.475482303590208</v>
      </c>
      <c r="V2" s="3" t="n">
        <v>0.475482303590208</v>
      </c>
      <c r="W2" s="3" t="n">
        <v>0.264977485046579</v>
      </c>
      <c r="X2" s="3" t="n">
        <v>0.264977485046579</v>
      </c>
    </row>
    <row r="3" customFormat="false" ht="14.9" hidden="false" customHeight="false" outlineLevel="0" collapsed="false">
      <c r="A3" s="1" t="s">
        <v>2</v>
      </c>
      <c r="B3" s="4" t="n">
        <v>97.9862518310547</v>
      </c>
      <c r="C3" s="4" t="n">
        <v>66.356201171875</v>
      </c>
      <c r="D3" s="4" t="n">
        <v>259.641479492188</v>
      </c>
      <c r="E3" s="4" t="n">
        <v>687.991455078125</v>
      </c>
      <c r="F3" s="4" t="n">
        <v>836.03564453125</v>
      </c>
      <c r="G3" s="4" t="n">
        <v>3271.27783203125</v>
      </c>
      <c r="H3" s="4" t="n">
        <v>4830.59912109375</v>
      </c>
      <c r="I3" s="4" t="n">
        <v>5870.06298828125</v>
      </c>
      <c r="J3" s="4" t="n">
        <v>7133.203125</v>
      </c>
      <c r="K3" s="4" t="n">
        <v>54.6059265136719</v>
      </c>
      <c r="L3" s="4" t="n">
        <v>54.6059265136719</v>
      </c>
      <c r="M3" s="4" t="n">
        <v>44.9363632202148</v>
      </c>
      <c r="N3" s="4" t="n">
        <v>44.9363632202148</v>
      </c>
      <c r="O3" s="4" t="n">
        <v>44.9363632202148</v>
      </c>
      <c r="P3" s="4" t="n">
        <v>44.9363632202148</v>
      </c>
      <c r="Q3" s="4" t="n">
        <v>44.9363632202148</v>
      </c>
      <c r="R3" s="4" t="n">
        <v>36.9790802001953</v>
      </c>
      <c r="S3" s="4" t="n">
        <v>36.9790802001953</v>
      </c>
      <c r="T3" s="4" t="n">
        <v>36.9790802001953</v>
      </c>
      <c r="U3" s="4" t="n">
        <v>30.4308662414551</v>
      </c>
      <c r="V3" s="4" t="n">
        <v>30.4308662414551</v>
      </c>
      <c r="W3" s="4" t="n">
        <v>16.9585609436035</v>
      </c>
      <c r="X3" s="4" t="n">
        <v>16.9585609436035</v>
      </c>
    </row>
    <row r="4" customFormat="false" ht="13.8" hidden="false" customHeight="false" outlineLevel="0" collapsed="false">
      <c r="A4" s="1" t="s">
        <v>3</v>
      </c>
      <c r="B4" s="5" t="n">
        <f aca="false">24</f>
        <v>24</v>
      </c>
      <c r="C4" s="5" t="n">
        <f aca="false">24</f>
        <v>24</v>
      </c>
      <c r="D4" s="5" t="n">
        <f aca="false">24</f>
        <v>24</v>
      </c>
      <c r="E4" s="5" t="n">
        <f aca="false">24</f>
        <v>24</v>
      </c>
      <c r="F4" s="5" t="n">
        <f aca="false">24</f>
        <v>24</v>
      </c>
      <c r="G4" s="5" t="n">
        <f aca="false">24</f>
        <v>24</v>
      </c>
      <c r="H4" s="5" t="n">
        <f aca="false">24</f>
        <v>24</v>
      </c>
      <c r="I4" s="5" t="n">
        <f aca="false">24</f>
        <v>24</v>
      </c>
      <c r="J4" s="5" t="n">
        <f aca="false">24</f>
        <v>24</v>
      </c>
      <c r="K4" s="5" t="n">
        <f aca="false">24</f>
        <v>24</v>
      </c>
      <c r="L4" s="5" t="n">
        <f aca="false">24</f>
        <v>24</v>
      </c>
      <c r="M4" s="5" t="n">
        <f aca="false">24</f>
        <v>24</v>
      </c>
      <c r="N4" s="5" t="n">
        <f aca="false">24</f>
        <v>24</v>
      </c>
      <c r="O4" s="5" t="n">
        <f aca="false">24</f>
        <v>24</v>
      </c>
      <c r="P4" s="5" t="n">
        <f aca="false">24</f>
        <v>24</v>
      </c>
      <c r="Q4" s="5" t="n">
        <f aca="false">24</f>
        <v>24</v>
      </c>
      <c r="R4" s="5" t="n">
        <f aca="false">24</f>
        <v>24</v>
      </c>
      <c r="S4" s="5" t="n">
        <f aca="false">24</f>
        <v>24</v>
      </c>
      <c r="T4" s="5" t="n">
        <f aca="false">24</f>
        <v>24</v>
      </c>
      <c r="U4" s="5" t="n">
        <f aca="false">24</f>
        <v>24</v>
      </c>
      <c r="V4" s="5" t="n">
        <f aca="false">24</f>
        <v>24</v>
      </c>
      <c r="W4" s="5" t="n">
        <f aca="false">24</f>
        <v>24</v>
      </c>
      <c r="X4" s="5" t="n">
        <f aca="false">24</f>
        <v>24</v>
      </c>
    </row>
    <row r="5" customFormat="false" ht="13.8" hidden="false" customHeight="false" outlineLevel="0" collapsed="false">
      <c r="A5" s="1" t="s">
        <v>4</v>
      </c>
      <c r="B5" s="0" t="n">
        <f aca="false">B4/B3</f>
        <v>0.244932320111399</v>
      </c>
      <c r="C5" s="0" t="n">
        <f aca="false">C4/C3</f>
        <v>0.361684357696058</v>
      </c>
      <c r="D5" s="0" t="n">
        <f aca="false">D4/D3</f>
        <v>0.092435153454447</v>
      </c>
      <c r="E5" s="0" t="n">
        <f aca="false">E4/E3</f>
        <v>0.0348841541894945</v>
      </c>
      <c r="F5" s="0" t="n">
        <f aca="false">F4/F3</f>
        <v>0.0287069099947962</v>
      </c>
      <c r="G5" s="0" t="n">
        <f aca="false">G4/G3</f>
        <v>0.00733658259319954</v>
      </c>
      <c r="H5" s="0" t="n">
        <f aca="false">H4/H3</f>
        <v>0.00496832781987628</v>
      </c>
      <c r="I5" s="0" t="n">
        <f aca="false">I4/I3</f>
        <v>0.00408854215839125</v>
      </c>
      <c r="J5" s="0" t="n">
        <f aca="false">J4/J3</f>
        <v>0.00336454739609003</v>
      </c>
      <c r="K5" s="0" t="n">
        <f aca="false">K4/K3</f>
        <v>0.439512732999614</v>
      </c>
      <c r="L5" s="0" t="n">
        <f aca="false">L4/L3</f>
        <v>0.439512732999614</v>
      </c>
      <c r="M5" s="0" t="n">
        <f aca="false">M4/M3</f>
        <v>0.534088615101889</v>
      </c>
      <c r="N5" s="0" t="n">
        <f aca="false">N4/N3</f>
        <v>0.534088615101889</v>
      </c>
      <c r="O5" s="0" t="n">
        <f aca="false">O4/O3</f>
        <v>0.534088615101889</v>
      </c>
      <c r="P5" s="0" t="n">
        <f aca="false">P4/P3</f>
        <v>0.534088615101889</v>
      </c>
      <c r="Q5" s="0" t="n">
        <f aca="false">Q4/Q3</f>
        <v>0.534088615101889</v>
      </c>
      <c r="R5" s="0" t="n">
        <f aca="false">R4/R3</f>
        <v>0.649015602066631</v>
      </c>
      <c r="S5" s="0" t="n">
        <f aca="false">S4/S3</f>
        <v>0.649015602066631</v>
      </c>
      <c r="T5" s="0" t="n">
        <f aca="false">T4/T3</f>
        <v>0.649015602066631</v>
      </c>
      <c r="U5" s="0" t="n">
        <f aca="false">U4/U3</f>
        <v>0.788672915505294</v>
      </c>
      <c r="V5" s="0" t="n">
        <f aca="false">V4/V3</f>
        <v>0.788672915505294</v>
      </c>
      <c r="W5" s="0" t="n">
        <f aca="false">W4/W3</f>
        <v>1.41521442059931</v>
      </c>
      <c r="X5" s="0" t="n">
        <f aca="false">X4/X3</f>
        <v>1.41521442059931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4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17" activeCellId="0" sqref="C17"/>
    </sheetView>
  </sheetViews>
  <sheetFormatPr defaultColWidth="10.54296875" defaultRowHeight="15" zeroHeight="false" outlineLevelRow="0" outlineLevelCol="0"/>
  <sheetData>
    <row r="1" customFormat="false" ht="15" hidden="false" customHeight="false" outlineLevel="0" collapsed="false">
      <c r="A1" s="6" t="s">
        <v>5</v>
      </c>
      <c r="B1" s="7" t="s">
        <v>6</v>
      </c>
      <c r="C1" s="7" t="s">
        <v>7</v>
      </c>
      <c r="D1" s="7" t="s">
        <v>8</v>
      </c>
      <c r="E1" s="7" t="s">
        <v>9</v>
      </c>
      <c r="F1" s="7" t="s">
        <v>10</v>
      </c>
      <c r="G1" s="7" t="s">
        <v>11</v>
      </c>
      <c r="H1" s="7" t="s">
        <v>12</v>
      </c>
      <c r="I1" s="7" t="s">
        <v>13</v>
      </c>
      <c r="J1" s="7" t="s">
        <v>14</v>
      </c>
      <c r="K1" s="7" t="s">
        <v>15</v>
      </c>
      <c r="L1" s="7" t="s">
        <v>16</v>
      </c>
      <c r="M1" s="7" t="s">
        <v>17</v>
      </c>
      <c r="N1" s="7" t="s">
        <v>18</v>
      </c>
      <c r="O1" s="7" t="s">
        <v>19</v>
      </c>
      <c r="P1" s="7" t="s">
        <v>20</v>
      </c>
      <c r="Q1" s="7" t="s">
        <v>21</v>
      </c>
      <c r="R1" s="7" t="s">
        <v>22</v>
      </c>
    </row>
    <row r="2" customFormat="false" ht="15" hidden="false" customHeight="false" outlineLevel="0" collapsed="false">
      <c r="A2" s="8" t="n">
        <v>0.1</v>
      </c>
      <c r="B2" s="8" t="n">
        <v>0.856659</v>
      </c>
      <c r="C2" s="8" t="n">
        <v>1.771188</v>
      </c>
      <c r="D2" s="8" t="n">
        <v>2.147257</v>
      </c>
      <c r="E2" s="8" t="n">
        <v>3.555793</v>
      </c>
      <c r="F2" s="8" t="n">
        <v>3.269734</v>
      </c>
      <c r="G2" s="8" t="n">
        <v>3.098</v>
      </c>
      <c r="H2" s="8" t="n">
        <v>2.667483</v>
      </c>
      <c r="I2" s="8" t="n">
        <v>1.87113</v>
      </c>
      <c r="J2" s="8" t="n">
        <v>1.810627</v>
      </c>
      <c r="K2" s="8" t="n">
        <v>1.7249</v>
      </c>
      <c r="L2" s="8" t="n">
        <v>1.540871</v>
      </c>
      <c r="M2" s="8" t="n">
        <v>1.473634</v>
      </c>
      <c r="N2" s="8" t="n">
        <v>1.460619</v>
      </c>
      <c r="O2" s="8" t="n">
        <v>1.454465</v>
      </c>
      <c r="P2" s="8" t="n">
        <v>1.461267</v>
      </c>
      <c r="Q2" s="8" t="n">
        <v>1.459377</v>
      </c>
      <c r="R2" s="8" t="n">
        <v>1.449072</v>
      </c>
    </row>
    <row r="3" customFormat="false" ht="15" hidden="false" customHeight="false" outlineLevel="0" collapsed="false">
      <c r="A3" s="8" t="n">
        <v>0.124407</v>
      </c>
      <c r="B3" s="8" t="n">
        <v>0.835163</v>
      </c>
      <c r="C3" s="8" t="n">
        <v>1.605319</v>
      </c>
      <c r="D3" s="8" t="n">
        <v>1.888864</v>
      </c>
      <c r="E3" s="8" t="n">
        <v>3.391277</v>
      </c>
      <c r="F3" s="8" t="n">
        <v>3.118603</v>
      </c>
      <c r="G3" s="8" t="n">
        <v>2.957605</v>
      </c>
      <c r="H3" s="8" t="n">
        <v>2.590793</v>
      </c>
      <c r="I3" s="8" t="n">
        <v>1.837124</v>
      </c>
      <c r="J3" s="8" t="n">
        <v>1.735717</v>
      </c>
      <c r="K3" s="8" t="n">
        <v>1.675023</v>
      </c>
      <c r="L3" s="8" t="n">
        <v>1.496946</v>
      </c>
      <c r="M3" s="8" t="n">
        <v>1.422669</v>
      </c>
      <c r="N3" s="8" t="n">
        <v>1.399941</v>
      </c>
      <c r="O3" s="8" t="n">
        <v>1.386098</v>
      </c>
      <c r="P3" s="8" t="n">
        <v>1.390069</v>
      </c>
      <c r="Q3" s="8" t="n">
        <v>1.386383</v>
      </c>
      <c r="R3" s="8" t="n">
        <v>1.375167</v>
      </c>
    </row>
    <row r="4" customFormat="false" ht="15" hidden="false" customHeight="false" outlineLevel="0" collapsed="false">
      <c r="A4" s="8" t="n">
        <v>0.154771</v>
      </c>
      <c r="B4" s="8" t="n">
        <v>0.812629</v>
      </c>
      <c r="C4" s="8" t="n">
        <v>1.418756</v>
      </c>
      <c r="D4" s="8" t="n">
        <v>1.695287</v>
      </c>
      <c r="E4" s="8" t="n">
        <v>3.146056</v>
      </c>
      <c r="F4" s="8" t="n">
        <v>2.950645</v>
      </c>
      <c r="G4" s="8" t="n">
        <v>2.803114</v>
      </c>
      <c r="H4" s="8" t="n">
        <v>2.504577</v>
      </c>
      <c r="I4" s="8" t="n">
        <v>1.788795</v>
      </c>
      <c r="J4" s="8" t="n">
        <v>1.648983</v>
      </c>
      <c r="K4" s="8" t="n">
        <v>1.613044</v>
      </c>
      <c r="L4" s="8" t="n">
        <v>1.443153</v>
      </c>
      <c r="M4" s="8" t="n">
        <v>1.36266</v>
      </c>
      <c r="N4" s="8" t="n">
        <v>1.330287</v>
      </c>
      <c r="O4" s="8" t="n">
        <v>1.308636</v>
      </c>
      <c r="P4" s="8" t="n">
        <v>1.30925</v>
      </c>
      <c r="Q4" s="8" t="n">
        <v>1.303101</v>
      </c>
      <c r="R4" s="8" t="n">
        <v>1.296841</v>
      </c>
    </row>
    <row r="5" customFormat="false" ht="15" hidden="false" customHeight="false" outlineLevel="0" collapsed="false">
      <c r="A5" s="8" t="n">
        <v>0.192547</v>
      </c>
      <c r="B5" s="8" t="n">
        <v>0.789015</v>
      </c>
      <c r="C5" s="8" t="n">
        <v>1.21242</v>
      </c>
      <c r="D5" s="8" t="n">
        <v>1.575598</v>
      </c>
      <c r="E5" s="8" t="n">
        <v>2.888157</v>
      </c>
      <c r="F5" s="8" t="n">
        <v>2.766247</v>
      </c>
      <c r="G5" s="8" t="n">
        <v>2.640435</v>
      </c>
      <c r="H5" s="8" t="n">
        <v>2.408707</v>
      </c>
      <c r="I5" s="8" t="n">
        <v>1.81012</v>
      </c>
      <c r="J5" s="8" t="n">
        <v>1.613718</v>
      </c>
      <c r="K5" s="8" t="n">
        <v>1.538377</v>
      </c>
      <c r="L5" s="8" t="n">
        <v>1.379298</v>
      </c>
      <c r="M5" s="8" t="n">
        <v>1.29384</v>
      </c>
      <c r="N5" s="8" t="n">
        <v>1.252229</v>
      </c>
      <c r="O5" s="8" t="n">
        <v>1.243354</v>
      </c>
      <c r="P5" s="8" t="n">
        <v>1.268116</v>
      </c>
      <c r="Q5" s="8" t="n">
        <v>1.286511</v>
      </c>
      <c r="R5" s="8" t="n">
        <v>1.294385</v>
      </c>
    </row>
    <row r="6" customFormat="false" ht="15" hidden="false" customHeight="false" outlineLevel="0" collapsed="false">
      <c r="A6" s="8" t="n">
        <v>0.239542</v>
      </c>
      <c r="B6" s="8" t="n">
        <v>0.764276</v>
      </c>
      <c r="C6" s="8" t="n">
        <v>1.150434</v>
      </c>
      <c r="D6" s="8" t="n">
        <v>1.439607</v>
      </c>
      <c r="E6" s="8" t="n">
        <v>2.618788</v>
      </c>
      <c r="F6" s="8" t="n">
        <v>2.566091</v>
      </c>
      <c r="G6" s="8" t="n">
        <v>2.480015</v>
      </c>
      <c r="H6" s="8" t="n">
        <v>2.303359</v>
      </c>
      <c r="I6" s="8" t="n">
        <v>1.816001</v>
      </c>
      <c r="J6" s="8" t="n">
        <v>1.62173</v>
      </c>
      <c r="K6" s="8" t="n">
        <v>1.450861</v>
      </c>
      <c r="L6" s="8" t="n">
        <v>1.305464</v>
      </c>
      <c r="M6" s="8" t="n">
        <v>1.287397</v>
      </c>
      <c r="N6" s="8" t="n">
        <v>1.233845</v>
      </c>
      <c r="O6" s="8" t="n">
        <v>1.232928</v>
      </c>
      <c r="P6" s="8" t="n">
        <v>1.251704</v>
      </c>
      <c r="Q6" s="8" t="n">
        <v>1.265834</v>
      </c>
      <c r="R6" s="8" t="n">
        <v>1.268568</v>
      </c>
    </row>
    <row r="7" customFormat="false" ht="15" hidden="false" customHeight="false" outlineLevel="0" collapsed="false">
      <c r="A7" s="8" t="n">
        <v>0.298007</v>
      </c>
      <c r="B7" s="8" t="n">
        <v>0.738419</v>
      </c>
      <c r="C7" s="8" t="n">
        <v>1.085739</v>
      </c>
      <c r="D7" s="8" t="n">
        <v>1.286979</v>
      </c>
      <c r="E7" s="8" t="n">
        <v>2.339488</v>
      </c>
      <c r="F7" s="8" t="n">
        <v>2.351156</v>
      </c>
      <c r="G7" s="8" t="n">
        <v>2.298213</v>
      </c>
      <c r="H7" s="8" t="n">
        <v>2.189008</v>
      </c>
      <c r="I7" s="8" t="n">
        <v>1.79877</v>
      </c>
      <c r="J7" s="8" t="n">
        <v>1.605926</v>
      </c>
      <c r="K7" s="8" t="n">
        <v>1.435342</v>
      </c>
      <c r="L7" s="8" t="n">
        <v>1.284223</v>
      </c>
      <c r="M7" s="8" t="n">
        <v>1.28376</v>
      </c>
      <c r="N7" s="9" t="n">
        <v>1.207267</v>
      </c>
      <c r="O7" s="9" t="n">
        <v>1.198466</v>
      </c>
      <c r="P7" s="8" t="n">
        <v>1.218457</v>
      </c>
      <c r="Q7" s="8" t="n">
        <v>1.247001</v>
      </c>
      <c r="R7" s="8" t="n">
        <v>1.264884</v>
      </c>
    </row>
    <row r="8" customFormat="false" ht="15" hidden="false" customHeight="false" outlineLevel="0" collapsed="false">
      <c r="A8" s="8" t="n">
        <v>0.370742</v>
      </c>
      <c r="B8" s="8" t="n">
        <v>0.706924</v>
      </c>
      <c r="C8" s="8" t="n">
        <v>0.975787</v>
      </c>
      <c r="D8" s="8" t="n">
        <v>1.188337</v>
      </c>
      <c r="E8" s="8" t="n">
        <v>2.052119</v>
      </c>
      <c r="F8" s="8" t="n">
        <v>2.122659</v>
      </c>
      <c r="G8" s="8" t="n">
        <v>2.209274</v>
      </c>
      <c r="H8" s="8" t="n">
        <v>2.066352</v>
      </c>
      <c r="I8" s="8" t="n">
        <v>1.755848</v>
      </c>
      <c r="J8" s="8" t="n">
        <v>1.565996</v>
      </c>
      <c r="K8" s="8" t="n">
        <v>1.406009</v>
      </c>
      <c r="L8" s="9" t="n">
        <v>1.274466</v>
      </c>
      <c r="M8" s="8" t="n">
        <v>1.267294</v>
      </c>
      <c r="N8" s="8" t="n">
        <v>1.216575</v>
      </c>
      <c r="O8" s="8" t="n">
        <v>1.213894</v>
      </c>
      <c r="P8" s="8" t="n">
        <v>1.239962</v>
      </c>
      <c r="Q8" s="8" t="n">
        <v>1.264109</v>
      </c>
      <c r="R8" s="8" t="n">
        <v>1.278614</v>
      </c>
    </row>
    <row r="9" customFormat="false" ht="15" hidden="false" customHeight="false" outlineLevel="0" collapsed="false">
      <c r="A9" s="8" t="n">
        <v>0.46123</v>
      </c>
      <c r="B9" s="8" t="n">
        <v>0.674158</v>
      </c>
      <c r="C9" s="8" t="n">
        <v>0.855352</v>
      </c>
      <c r="D9" s="8" t="n">
        <v>1.144786</v>
      </c>
      <c r="E9" s="8" t="n">
        <v>1.752065</v>
      </c>
      <c r="F9" s="8" t="n">
        <v>1.882227</v>
      </c>
      <c r="G9" s="8" t="n">
        <v>2.2407</v>
      </c>
      <c r="H9" s="8" t="n">
        <v>1.952997</v>
      </c>
      <c r="I9" s="8" t="n">
        <v>1.757051</v>
      </c>
      <c r="J9" s="8" t="n">
        <v>1.581576</v>
      </c>
      <c r="K9" s="8" t="n">
        <v>1.414709</v>
      </c>
      <c r="L9" s="8" t="n">
        <v>1.296263</v>
      </c>
      <c r="M9" s="9" t="n">
        <v>1.241281</v>
      </c>
      <c r="N9" s="8" t="n">
        <v>1.232818</v>
      </c>
      <c r="O9" s="8" t="n">
        <v>1.221957</v>
      </c>
      <c r="P9" s="8" t="n">
        <v>1.242419</v>
      </c>
      <c r="Q9" s="8" t="n">
        <v>1.262039</v>
      </c>
      <c r="R9" s="8" t="n">
        <v>1.273352</v>
      </c>
    </row>
    <row r="10" customFormat="false" ht="15" hidden="false" customHeight="false" outlineLevel="0" collapsed="false">
      <c r="A10" s="8" t="n">
        <v>0.573803</v>
      </c>
      <c r="B10" s="8" t="n">
        <v>0.64254</v>
      </c>
      <c r="C10" s="8" t="n">
        <v>0.727701</v>
      </c>
      <c r="D10" s="8" t="n">
        <v>1.08325</v>
      </c>
      <c r="E10" s="8" t="n">
        <v>1.529277</v>
      </c>
      <c r="F10" s="8" t="n">
        <v>1.882032</v>
      </c>
      <c r="G10" s="8" t="n">
        <v>2.259991</v>
      </c>
      <c r="H10" s="8" t="n">
        <v>1.969143</v>
      </c>
      <c r="I10" s="8" t="n">
        <v>1.749523</v>
      </c>
      <c r="J10" s="8" t="n">
        <v>1.576342</v>
      </c>
      <c r="K10" s="8" t="n">
        <v>1.420646</v>
      </c>
      <c r="L10" s="8" t="n">
        <v>1.304989</v>
      </c>
      <c r="M10" s="8" t="n">
        <v>1.269393</v>
      </c>
      <c r="N10" s="8" t="n">
        <v>1.24691</v>
      </c>
      <c r="O10" s="8" t="n">
        <v>1.221831</v>
      </c>
      <c r="P10" s="8" t="n">
        <v>1.225151</v>
      </c>
      <c r="Q10" s="9" t="n">
        <v>1.240186</v>
      </c>
      <c r="R10" s="9" t="n">
        <v>1.248473</v>
      </c>
    </row>
    <row r="11" customFormat="false" ht="15" hidden="false" customHeight="false" outlineLevel="0" collapsed="false">
      <c r="A11" s="8" t="n">
        <v>0.713852</v>
      </c>
      <c r="B11" s="8" t="n">
        <v>0.612902</v>
      </c>
      <c r="C11" s="8" t="n">
        <v>0.653898</v>
      </c>
      <c r="D11" s="8" t="n">
        <v>1.0032</v>
      </c>
      <c r="E11" s="8" t="n">
        <v>1.452696</v>
      </c>
      <c r="F11" s="8" t="n">
        <v>1.908001</v>
      </c>
      <c r="G11" s="8" t="n">
        <v>2.265876</v>
      </c>
      <c r="H11" s="8" t="n">
        <v>1.957174</v>
      </c>
      <c r="I11" s="8" t="n">
        <v>1.718571</v>
      </c>
      <c r="J11" s="8" t="n">
        <v>1.553266</v>
      </c>
      <c r="K11" s="8" t="n">
        <v>1.425213</v>
      </c>
      <c r="L11" s="8" t="n">
        <v>1.310633</v>
      </c>
      <c r="M11" s="8" t="n">
        <v>1.281776</v>
      </c>
      <c r="N11" s="8" t="n">
        <v>1.240352</v>
      </c>
      <c r="O11" s="8" t="n">
        <v>1.209189</v>
      </c>
      <c r="P11" s="9" t="n">
        <v>1.211321</v>
      </c>
      <c r="Q11" s="8" t="n">
        <v>1.240692</v>
      </c>
      <c r="R11" s="8" t="n">
        <v>1.265572</v>
      </c>
    </row>
    <row r="12" customFormat="false" ht="15" hidden="false" customHeight="false" outlineLevel="0" collapsed="false">
      <c r="A12" s="8" t="n">
        <v>0.888084</v>
      </c>
      <c r="B12" s="8" t="n">
        <v>0.586336</v>
      </c>
      <c r="C12" s="8" t="n">
        <v>0.639895</v>
      </c>
      <c r="D12" s="8" t="n">
        <v>0.899248</v>
      </c>
      <c r="E12" s="8" t="n">
        <v>1.359606</v>
      </c>
      <c r="F12" s="8" t="n">
        <v>1.915274</v>
      </c>
      <c r="G12" s="8" t="n">
        <v>2.2572</v>
      </c>
      <c r="H12" s="8" t="n">
        <v>1.916979</v>
      </c>
      <c r="I12" s="8" t="n">
        <v>1.663638</v>
      </c>
      <c r="J12" s="8" t="n">
        <v>1.527947</v>
      </c>
      <c r="K12" s="8" t="n">
        <v>1.407755</v>
      </c>
      <c r="L12" s="8" t="n">
        <v>1.31889</v>
      </c>
      <c r="M12" s="8" t="n">
        <v>1.299343</v>
      </c>
      <c r="N12" s="8" t="n">
        <v>1.244216</v>
      </c>
      <c r="O12" s="8" t="n">
        <v>1.226574</v>
      </c>
      <c r="P12" s="8" t="n">
        <v>1.240421</v>
      </c>
      <c r="Q12" s="8" t="n">
        <v>1.25739</v>
      </c>
      <c r="R12" s="8" t="n">
        <v>1.280333</v>
      </c>
    </row>
    <row r="13" customFormat="false" ht="15" hidden="false" customHeight="false" outlineLevel="0" collapsed="false">
      <c r="A13" s="8" t="n">
        <v>1.10484</v>
      </c>
      <c r="B13" s="8" t="n">
        <v>0.564104</v>
      </c>
      <c r="C13" s="8" t="n">
        <v>0.628689</v>
      </c>
      <c r="D13" s="8" t="n">
        <v>0.869773</v>
      </c>
      <c r="E13" s="8" t="n">
        <v>1.249201</v>
      </c>
      <c r="F13" s="8" t="n">
        <v>1.90249</v>
      </c>
      <c r="G13" s="8" t="n">
        <v>2.207536</v>
      </c>
      <c r="H13" s="8" t="n">
        <v>1.849007</v>
      </c>
      <c r="I13" s="8" t="n">
        <v>1.60619</v>
      </c>
      <c r="J13" s="8" t="n">
        <v>1.526844</v>
      </c>
      <c r="K13" s="8" t="n">
        <v>1.394892</v>
      </c>
      <c r="L13" s="8" t="n">
        <v>1.348751</v>
      </c>
      <c r="M13" s="8" t="n">
        <v>1.329978</v>
      </c>
      <c r="N13" s="8" t="n">
        <v>1.277046</v>
      </c>
      <c r="O13" s="8" t="n">
        <v>1.251751</v>
      </c>
      <c r="P13" s="8" t="n">
        <v>1.261193</v>
      </c>
      <c r="Q13" s="8" t="n">
        <v>1.274402</v>
      </c>
      <c r="R13" s="8" t="n">
        <v>1.294133</v>
      </c>
    </row>
    <row r="14" customFormat="false" ht="15" hidden="false" customHeight="false" outlineLevel="0" collapsed="false">
      <c r="A14" s="8" t="n">
        <v>1.3745</v>
      </c>
      <c r="B14" s="8" t="n">
        <v>0.547468</v>
      </c>
      <c r="C14" s="8" t="n">
        <v>0.620304</v>
      </c>
      <c r="D14" s="8" t="n">
        <v>0.8457</v>
      </c>
      <c r="E14" s="8" t="n">
        <v>1.122128</v>
      </c>
      <c r="F14" s="8" t="n">
        <v>1.868479</v>
      </c>
      <c r="G14" s="8" t="n">
        <v>2.118883</v>
      </c>
      <c r="H14" s="8" t="n">
        <v>1.754301</v>
      </c>
      <c r="I14" s="8" t="n">
        <v>1.587332</v>
      </c>
      <c r="J14" s="8" t="n">
        <v>1.536247</v>
      </c>
      <c r="K14" s="8" t="n">
        <v>1.424497</v>
      </c>
      <c r="L14" s="8" t="n">
        <v>1.36551</v>
      </c>
      <c r="M14" s="8" t="n">
        <v>1.338952</v>
      </c>
      <c r="N14" s="8" t="n">
        <v>1.289026</v>
      </c>
      <c r="O14" s="8" t="n">
        <v>1.259496</v>
      </c>
      <c r="P14" s="8" t="n">
        <v>1.264321</v>
      </c>
      <c r="Q14" s="8" t="n">
        <v>1.273564</v>
      </c>
      <c r="R14" s="8" t="n">
        <v>1.289707</v>
      </c>
    </row>
    <row r="15" customFormat="false" ht="15" hidden="false" customHeight="false" outlineLevel="0" collapsed="false">
      <c r="A15" s="8" t="n">
        <v>1.709976</v>
      </c>
      <c r="B15" s="9" t="n">
        <v>0.539876</v>
      </c>
      <c r="C15" s="8" t="n">
        <v>0.614746</v>
      </c>
      <c r="D15" s="8" t="n">
        <v>0.819574</v>
      </c>
      <c r="E15" s="8" t="n">
        <v>0.986553</v>
      </c>
      <c r="F15" s="8" t="n">
        <v>1.783319</v>
      </c>
      <c r="G15" s="8" t="n">
        <v>2.017411</v>
      </c>
      <c r="H15" s="8" t="n">
        <v>1.656456</v>
      </c>
      <c r="I15" s="8" t="n">
        <v>1.558004</v>
      </c>
      <c r="J15" s="8" t="n">
        <v>1.526657</v>
      </c>
      <c r="K15" s="8" t="n">
        <v>1.464656</v>
      </c>
      <c r="L15" s="8" t="n">
        <v>1.403634</v>
      </c>
      <c r="M15" s="8" t="n">
        <v>1.381435</v>
      </c>
      <c r="N15" s="8" t="n">
        <v>1.334255</v>
      </c>
      <c r="O15" s="8" t="n">
        <v>1.287168</v>
      </c>
      <c r="P15" s="8" t="n">
        <v>1.274783</v>
      </c>
      <c r="Q15" s="8" t="n">
        <v>1.277752</v>
      </c>
      <c r="R15" s="8" t="n">
        <v>1.297312</v>
      </c>
    </row>
    <row r="16" customFormat="false" ht="15" hidden="false" customHeight="false" outlineLevel="0" collapsed="false">
      <c r="A16" s="8" t="n">
        <v>2.127333</v>
      </c>
      <c r="B16" s="8" t="n">
        <v>0.558688</v>
      </c>
      <c r="C16" s="8" t="n">
        <v>0.611946</v>
      </c>
      <c r="D16" s="8" t="n">
        <v>0.793462</v>
      </c>
      <c r="E16" s="8" t="n">
        <v>0.883321</v>
      </c>
      <c r="F16" s="8" t="n">
        <v>1.663859</v>
      </c>
      <c r="G16" s="8" t="n">
        <v>1.90244</v>
      </c>
      <c r="H16" s="8" t="n">
        <v>1.608605</v>
      </c>
      <c r="I16" s="8" t="n">
        <v>1.545277</v>
      </c>
      <c r="J16" s="8" t="n">
        <v>1.553403</v>
      </c>
      <c r="K16" s="8" t="n">
        <v>1.491848</v>
      </c>
      <c r="L16" s="8" t="n">
        <v>1.431706</v>
      </c>
      <c r="M16" s="8" t="n">
        <v>1.411988</v>
      </c>
      <c r="N16" s="8" t="n">
        <v>1.36871</v>
      </c>
      <c r="O16" s="8" t="n">
        <v>1.323115</v>
      </c>
      <c r="P16" s="8" t="n">
        <v>1.313115</v>
      </c>
      <c r="Q16" s="8" t="n">
        <v>1.319032</v>
      </c>
      <c r="R16" s="8" t="n">
        <v>1.326816</v>
      </c>
    </row>
    <row r="17" customFormat="false" ht="15" hidden="false" customHeight="false" outlineLevel="0" collapsed="false">
      <c r="A17" s="8" t="n">
        <v>2.646554</v>
      </c>
      <c r="B17" s="8" t="n">
        <v>0.570068</v>
      </c>
      <c r="C17" s="9" t="n">
        <v>0.611728</v>
      </c>
      <c r="D17" s="8" t="n">
        <v>0.75375</v>
      </c>
      <c r="E17" s="8" t="n">
        <v>0.880126</v>
      </c>
      <c r="F17" s="8" t="n">
        <v>1.55602</v>
      </c>
      <c r="G17" s="8" t="n">
        <v>1.790333</v>
      </c>
      <c r="H17" s="8" t="n">
        <v>1.555244</v>
      </c>
      <c r="I17" s="8" t="n">
        <v>1.548757</v>
      </c>
      <c r="J17" s="8" t="n">
        <v>1.571515</v>
      </c>
      <c r="K17" s="8" t="n">
        <v>1.50297</v>
      </c>
      <c r="L17" s="8" t="n">
        <v>1.43686</v>
      </c>
      <c r="M17" s="8" t="n">
        <v>1.416933</v>
      </c>
      <c r="N17" s="8" t="n">
        <v>1.377743</v>
      </c>
      <c r="O17" s="8" t="n">
        <v>1.34498</v>
      </c>
      <c r="P17" s="8" t="n">
        <v>1.340682</v>
      </c>
      <c r="Q17" s="8" t="n">
        <v>1.344099</v>
      </c>
      <c r="R17" s="8" t="n">
        <v>1.349386</v>
      </c>
    </row>
    <row r="18" customFormat="false" ht="15" hidden="false" customHeight="false" outlineLevel="0" collapsed="false">
      <c r="A18" s="8" t="n">
        <v>3.292503</v>
      </c>
      <c r="B18" s="8" t="n">
        <v>0.57817</v>
      </c>
      <c r="C18" s="8" t="n">
        <v>0.619068</v>
      </c>
      <c r="D18" s="8" t="n">
        <v>0.735298</v>
      </c>
      <c r="E18" s="8" t="n">
        <v>0.859286</v>
      </c>
      <c r="F18" s="8" t="n">
        <v>1.503056</v>
      </c>
      <c r="G18" s="8" t="n">
        <v>1.666359</v>
      </c>
      <c r="H18" s="8" t="n">
        <v>1.487186</v>
      </c>
      <c r="I18" s="8" t="n">
        <v>1.558983</v>
      </c>
      <c r="J18" s="8" t="n">
        <v>1.608173</v>
      </c>
      <c r="K18" s="8" t="n">
        <v>1.530026</v>
      </c>
      <c r="L18" s="8" t="n">
        <v>1.463112</v>
      </c>
      <c r="M18" s="8" t="n">
        <v>1.432706</v>
      </c>
      <c r="N18" s="8" t="n">
        <v>1.394108</v>
      </c>
      <c r="O18" s="8" t="n">
        <v>1.361997</v>
      </c>
      <c r="P18" s="8" t="n">
        <v>1.355935</v>
      </c>
      <c r="Q18" s="8" t="n">
        <v>1.361141</v>
      </c>
      <c r="R18" s="8" t="n">
        <v>1.370199</v>
      </c>
    </row>
    <row r="19" customFormat="false" ht="15" hidden="false" customHeight="false" outlineLevel="0" collapsed="false">
      <c r="A19" s="8" t="n">
        <v>4.096109</v>
      </c>
      <c r="B19" s="8" t="n">
        <v>0.588526</v>
      </c>
      <c r="C19" s="8" t="n">
        <v>0.628398</v>
      </c>
      <c r="D19" s="8" t="n">
        <v>0.732037</v>
      </c>
      <c r="E19" s="8" t="n">
        <v>0.855526</v>
      </c>
      <c r="F19" s="8" t="n">
        <v>1.417269</v>
      </c>
      <c r="G19" s="8" t="n">
        <v>1.51685</v>
      </c>
      <c r="H19" s="8" t="n">
        <v>1.485586</v>
      </c>
      <c r="I19" s="8" t="n">
        <v>1.583249</v>
      </c>
      <c r="J19" s="8" t="n">
        <v>1.619277</v>
      </c>
      <c r="K19" s="8" t="n">
        <v>1.53355</v>
      </c>
      <c r="L19" s="8" t="n">
        <v>1.466984</v>
      </c>
      <c r="M19" s="8" t="n">
        <v>1.443189</v>
      </c>
      <c r="N19" s="8" t="n">
        <v>1.415998</v>
      </c>
      <c r="O19" s="8" t="n">
        <v>1.386297</v>
      </c>
      <c r="P19" s="8" t="n">
        <v>1.379877</v>
      </c>
      <c r="Q19" s="8" t="n">
        <v>1.38266</v>
      </c>
      <c r="R19" s="8" t="n">
        <v>1.38867</v>
      </c>
    </row>
    <row r="20" customFormat="false" ht="15" hidden="false" customHeight="false" outlineLevel="0" collapsed="false">
      <c r="A20" s="8" t="n">
        <v>5.095853</v>
      </c>
      <c r="B20" s="8" t="n">
        <v>0.601048</v>
      </c>
      <c r="C20" s="8" t="n">
        <v>0.637971</v>
      </c>
      <c r="D20" s="8" t="n">
        <v>0.729728</v>
      </c>
      <c r="E20" s="8" t="n">
        <v>0.839754</v>
      </c>
      <c r="F20" s="8" t="n">
        <v>1.298981</v>
      </c>
      <c r="G20" s="8" t="n">
        <v>1.404263</v>
      </c>
      <c r="H20" s="8" t="n">
        <v>1.468649</v>
      </c>
      <c r="I20" s="8" t="n">
        <v>1.597144</v>
      </c>
      <c r="J20" s="8" t="n">
        <v>1.605566</v>
      </c>
      <c r="K20" s="8" t="n">
        <v>1.529202</v>
      </c>
      <c r="L20" s="8" t="n">
        <v>1.475496</v>
      </c>
      <c r="M20" s="8" t="n">
        <v>1.440919</v>
      </c>
      <c r="N20" s="8" t="n">
        <v>1.415885</v>
      </c>
      <c r="O20" s="8" t="n">
        <v>1.388669</v>
      </c>
      <c r="P20" s="8" t="n">
        <v>1.382096</v>
      </c>
      <c r="Q20" s="8" t="n">
        <v>1.387265</v>
      </c>
      <c r="R20" s="8" t="n">
        <v>1.395596</v>
      </c>
    </row>
    <row r="21" customFormat="false" ht="15" hidden="false" customHeight="false" outlineLevel="0" collapsed="false">
      <c r="A21" s="8" t="n">
        <v>6.339607</v>
      </c>
      <c r="B21" s="8" t="n">
        <v>0.616243</v>
      </c>
      <c r="C21" s="8" t="n">
        <v>0.6478</v>
      </c>
      <c r="D21" s="9" t="n">
        <v>0.728461</v>
      </c>
      <c r="E21" s="8" t="n">
        <v>0.816248</v>
      </c>
      <c r="F21" s="8" t="n">
        <v>1.177005</v>
      </c>
      <c r="G21" s="8" t="n">
        <v>1.338508</v>
      </c>
      <c r="H21" s="8" t="n">
        <v>1.440172</v>
      </c>
      <c r="I21" s="8" t="n">
        <v>1.587027</v>
      </c>
      <c r="J21" s="8" t="n">
        <v>1.604244</v>
      </c>
      <c r="K21" s="8" t="n">
        <v>1.54075</v>
      </c>
      <c r="L21" s="8" t="n">
        <v>1.487518</v>
      </c>
      <c r="M21" s="8" t="n">
        <v>1.453617</v>
      </c>
      <c r="N21" s="8" t="n">
        <v>1.427897</v>
      </c>
      <c r="O21" s="8" t="n">
        <v>1.401854</v>
      </c>
      <c r="P21" s="8" t="n">
        <v>1.394934</v>
      </c>
      <c r="Q21" s="8" t="n">
        <v>1.395837</v>
      </c>
      <c r="R21" s="8" t="n">
        <v>1.404761</v>
      </c>
    </row>
    <row r="22" customFormat="false" ht="15" hidden="false" customHeight="false" outlineLevel="0" collapsed="false">
      <c r="A22" s="8" t="n">
        <v>7.886925</v>
      </c>
      <c r="B22" s="8" t="n">
        <v>0.636746</v>
      </c>
      <c r="C22" s="8" t="n">
        <v>0.665473</v>
      </c>
      <c r="D22" s="8" t="n">
        <v>0.733814</v>
      </c>
      <c r="E22" s="8" t="n">
        <v>0.794993</v>
      </c>
      <c r="F22" s="8" t="n">
        <v>1.064443</v>
      </c>
      <c r="G22" s="8" t="n">
        <v>1.276354</v>
      </c>
      <c r="H22" s="8" t="n">
        <v>1.439609</v>
      </c>
      <c r="I22" s="8" t="n">
        <v>1.554362</v>
      </c>
      <c r="J22" s="8" t="n">
        <v>1.599196</v>
      </c>
      <c r="K22" s="8" t="n">
        <v>1.531167</v>
      </c>
      <c r="L22" s="8" t="n">
        <v>1.488213</v>
      </c>
      <c r="M22" s="8" t="n">
        <v>1.453585</v>
      </c>
      <c r="N22" s="8" t="n">
        <v>1.427591</v>
      </c>
      <c r="O22" s="8" t="n">
        <v>1.40296</v>
      </c>
      <c r="P22" s="8" t="n">
        <v>1.399354</v>
      </c>
      <c r="Q22" s="8" t="n">
        <v>1.403199</v>
      </c>
      <c r="R22" s="8" t="n">
        <v>1.410292</v>
      </c>
    </row>
    <row r="23" customFormat="false" ht="15" hidden="false" customHeight="false" outlineLevel="0" collapsed="false">
      <c r="A23" s="8" t="n">
        <v>9.811899</v>
      </c>
      <c r="B23" s="8" t="n">
        <v>0.659691</v>
      </c>
      <c r="C23" s="8" t="n">
        <v>0.690395</v>
      </c>
      <c r="D23" s="8" t="n">
        <v>0.745039</v>
      </c>
      <c r="E23" s="9" t="n">
        <v>0.777606</v>
      </c>
      <c r="F23" s="8" t="n">
        <v>0.95659</v>
      </c>
      <c r="G23" s="8" t="n">
        <v>1.230245</v>
      </c>
      <c r="H23" s="8" t="n">
        <v>1.416517</v>
      </c>
      <c r="I23" s="8" t="n">
        <v>1.545279</v>
      </c>
      <c r="J23" s="8" t="n">
        <v>1.573125</v>
      </c>
      <c r="K23" s="8" t="n">
        <v>1.530044</v>
      </c>
      <c r="L23" s="8" t="n">
        <v>1.507732</v>
      </c>
      <c r="M23" s="8" t="n">
        <v>1.472757</v>
      </c>
      <c r="N23" s="8" t="n">
        <v>1.439286</v>
      </c>
      <c r="O23" s="8" t="n">
        <v>1.415035</v>
      </c>
      <c r="P23" s="8" t="n">
        <v>1.417255</v>
      </c>
      <c r="Q23" s="8" t="n">
        <v>1.414089</v>
      </c>
      <c r="R23" s="8" t="n">
        <v>1.41732</v>
      </c>
    </row>
    <row r="24" customFormat="false" ht="15" hidden="false" customHeight="false" outlineLevel="0" collapsed="false">
      <c r="A24" s="8" t="n">
        <v>12.20671</v>
      </c>
      <c r="B24" s="8" t="n">
        <v>0.68452</v>
      </c>
      <c r="C24" s="8" t="n">
        <v>0.715933</v>
      </c>
      <c r="D24" s="8" t="n">
        <v>0.762556</v>
      </c>
      <c r="E24" s="8" t="n">
        <v>0.785101</v>
      </c>
      <c r="F24" s="8" t="n">
        <v>0.921751</v>
      </c>
      <c r="G24" s="8" t="n">
        <v>1.183034</v>
      </c>
      <c r="H24" s="8" t="n">
        <v>1.372119</v>
      </c>
      <c r="I24" s="8" t="n">
        <v>1.520593</v>
      </c>
      <c r="J24" s="8" t="n">
        <v>1.557182</v>
      </c>
      <c r="K24" s="8" t="n">
        <v>1.533214</v>
      </c>
      <c r="L24" s="8" t="n">
        <v>1.507137</v>
      </c>
      <c r="M24" s="8" t="n">
        <v>1.474365</v>
      </c>
      <c r="N24" s="8" t="n">
        <v>1.442137</v>
      </c>
      <c r="O24" s="8" t="n">
        <v>1.434003</v>
      </c>
      <c r="P24" s="8" t="n">
        <v>1.432842</v>
      </c>
      <c r="Q24" s="8" t="n">
        <v>1.426246</v>
      </c>
      <c r="R24" s="8" t="n">
        <v>1.425463</v>
      </c>
    </row>
    <row r="25" customFormat="false" ht="15" hidden="false" customHeight="false" outlineLevel="0" collapsed="false">
      <c r="A25" s="8" t="n">
        <v>15.18602</v>
      </c>
      <c r="B25" s="8" t="n">
        <v>0.710752</v>
      </c>
      <c r="C25" s="8" t="n">
        <v>0.741889</v>
      </c>
      <c r="D25" s="8" t="n">
        <v>0.782407</v>
      </c>
      <c r="E25" s="8" t="n">
        <v>0.794985</v>
      </c>
      <c r="F25" s="8" t="n">
        <v>0.921825</v>
      </c>
      <c r="G25" s="8" t="n">
        <v>1.156882</v>
      </c>
      <c r="H25" s="8" t="n">
        <v>1.326935</v>
      </c>
      <c r="I25" s="8" t="n">
        <v>1.477205</v>
      </c>
      <c r="J25" s="8" t="n">
        <v>1.54766</v>
      </c>
      <c r="K25" s="8" t="n">
        <v>1.515885</v>
      </c>
      <c r="L25" s="8" t="n">
        <v>1.521739</v>
      </c>
      <c r="M25" s="8" t="n">
        <v>1.494854</v>
      </c>
      <c r="N25" s="8" t="n">
        <v>1.458562</v>
      </c>
      <c r="O25" s="8" t="n">
        <v>1.43506</v>
      </c>
      <c r="P25" s="8" t="n">
        <v>1.427608</v>
      </c>
      <c r="Q25" s="8" t="n">
        <v>1.417995</v>
      </c>
      <c r="R25" s="8" t="n">
        <v>1.413546</v>
      </c>
    </row>
    <row r="26" customFormat="false" ht="15" hidden="false" customHeight="false" outlineLevel="0" collapsed="false">
      <c r="A26" s="8" t="n">
        <v>18.89249</v>
      </c>
      <c r="B26" s="8" t="n">
        <v>0.738103</v>
      </c>
      <c r="C26" s="8" t="n">
        <v>0.768109</v>
      </c>
      <c r="D26" s="8" t="n">
        <v>0.797124</v>
      </c>
      <c r="E26" s="8" t="n">
        <v>0.807036</v>
      </c>
      <c r="F26" s="8" t="n">
        <v>0.912984</v>
      </c>
      <c r="G26" s="8" t="n">
        <v>1.135612</v>
      </c>
      <c r="H26" s="8" t="n">
        <v>1.304069</v>
      </c>
      <c r="I26" s="8" t="n">
        <v>1.44893</v>
      </c>
      <c r="J26" s="8" t="n">
        <v>1.518484</v>
      </c>
      <c r="K26" s="8" t="n">
        <v>1.51601</v>
      </c>
      <c r="L26" s="8" t="n">
        <v>1.525914</v>
      </c>
      <c r="M26" s="8" t="n">
        <v>1.494403</v>
      </c>
      <c r="N26" s="8" t="n">
        <v>1.456217</v>
      </c>
      <c r="O26" s="8" t="n">
        <v>1.433334</v>
      </c>
      <c r="P26" s="8" t="n">
        <v>1.431383</v>
      </c>
      <c r="Q26" s="8" t="n">
        <v>1.422065</v>
      </c>
      <c r="R26" s="8" t="n">
        <v>1.417388</v>
      </c>
    </row>
    <row r="27" customFormat="false" ht="15" hidden="false" customHeight="false" outlineLevel="0" collapsed="false">
      <c r="A27" s="8" t="n">
        <v>23.50361</v>
      </c>
      <c r="B27" s="8" t="n">
        <v>0.766315</v>
      </c>
      <c r="C27" s="8" t="n">
        <v>0.794489</v>
      </c>
      <c r="D27" s="8" t="n">
        <v>0.812434</v>
      </c>
      <c r="E27" s="8" t="n">
        <v>0.82081</v>
      </c>
      <c r="F27" s="8" t="n">
        <v>0.896963</v>
      </c>
      <c r="G27" s="8" t="n">
        <v>1.10222</v>
      </c>
      <c r="H27" s="8" t="n">
        <v>1.267083</v>
      </c>
      <c r="I27" s="8" t="n">
        <v>1.423037</v>
      </c>
      <c r="J27" s="8" t="n">
        <v>1.501755</v>
      </c>
      <c r="K27" s="8" t="n">
        <v>1.509731</v>
      </c>
      <c r="L27" s="8" t="n">
        <v>1.508675</v>
      </c>
      <c r="M27" s="8" t="n">
        <v>1.475549</v>
      </c>
      <c r="N27" s="8" t="n">
        <v>1.45131</v>
      </c>
      <c r="O27" s="8" t="n">
        <v>1.434488</v>
      </c>
      <c r="P27" s="8" t="n">
        <v>1.428896</v>
      </c>
      <c r="Q27" s="8" t="n">
        <v>1.417103</v>
      </c>
      <c r="R27" s="8" t="n">
        <v>1.409277</v>
      </c>
    </row>
    <row r="28" customFormat="false" ht="15" hidden="false" customHeight="false" outlineLevel="0" collapsed="false">
      <c r="A28" s="8" t="n">
        <v>29.24018</v>
      </c>
      <c r="B28" s="8" t="n">
        <v>0.795261</v>
      </c>
      <c r="C28" s="8" t="n">
        <v>0.820972</v>
      </c>
      <c r="D28" s="8" t="n">
        <v>0.829432</v>
      </c>
      <c r="E28" s="8" t="n">
        <v>0.836062</v>
      </c>
      <c r="F28" s="9" t="n">
        <v>0.890208</v>
      </c>
      <c r="G28" s="8" t="n">
        <v>1.05937</v>
      </c>
      <c r="H28" s="8" t="n">
        <v>1.218991</v>
      </c>
      <c r="I28" s="8" t="n">
        <v>1.380658</v>
      </c>
      <c r="J28" s="8" t="n">
        <v>1.488227</v>
      </c>
      <c r="K28" s="8" t="n">
        <v>1.483518</v>
      </c>
      <c r="L28" s="8" t="n">
        <v>1.501317</v>
      </c>
      <c r="M28" s="8" t="n">
        <v>1.481109</v>
      </c>
      <c r="N28" s="8" t="n">
        <v>1.453586</v>
      </c>
      <c r="O28" s="8" t="n">
        <v>1.434189</v>
      </c>
      <c r="P28" s="8" t="n">
        <v>1.41498</v>
      </c>
      <c r="Q28" s="8" t="n">
        <v>1.400488</v>
      </c>
      <c r="R28" s="8" t="n">
        <v>1.394134</v>
      </c>
    </row>
    <row r="29" customFormat="false" ht="15" hidden="false" customHeight="false" outlineLevel="0" collapsed="false">
      <c r="A29" s="8" t="n">
        <v>36.37687</v>
      </c>
      <c r="B29" s="8" t="n">
        <v>0.824791</v>
      </c>
      <c r="C29" s="8" t="n">
        <v>0.847561</v>
      </c>
      <c r="D29" s="8" t="n">
        <v>0.848216</v>
      </c>
      <c r="E29" s="8" t="n">
        <v>0.853306</v>
      </c>
      <c r="F29" s="8" t="n">
        <v>0.891586</v>
      </c>
      <c r="G29" s="8" t="n">
        <v>1.045993</v>
      </c>
      <c r="H29" s="8" t="n">
        <v>1.201201</v>
      </c>
      <c r="I29" s="8" t="n">
        <v>1.364602</v>
      </c>
      <c r="J29" s="8" t="n">
        <v>1.455633</v>
      </c>
      <c r="K29" s="8" t="n">
        <v>1.473248</v>
      </c>
      <c r="L29" s="8" t="n">
        <v>1.492342</v>
      </c>
      <c r="M29" s="8" t="n">
        <v>1.46808</v>
      </c>
      <c r="N29" s="8" t="n">
        <v>1.438141</v>
      </c>
      <c r="O29" s="8" t="n">
        <v>1.416894</v>
      </c>
      <c r="P29" s="8" t="n">
        <v>1.401031</v>
      </c>
      <c r="Q29" s="8" t="n">
        <v>1.385737</v>
      </c>
      <c r="R29" s="8" t="n">
        <v>1.376907</v>
      </c>
    </row>
    <row r="30" customFormat="false" ht="15" hidden="false" customHeight="false" outlineLevel="0" collapsed="false">
      <c r="A30" s="8" t="n">
        <v>45.25544</v>
      </c>
      <c r="B30" s="8" t="n">
        <v>0.854691</v>
      </c>
      <c r="C30" s="8" t="n">
        <v>0.874315</v>
      </c>
      <c r="D30" s="8" t="n">
        <v>0.868768</v>
      </c>
      <c r="E30" s="8" t="n">
        <v>0.872372</v>
      </c>
      <c r="F30" s="8" t="n">
        <v>0.890753</v>
      </c>
      <c r="G30" s="8" t="n">
        <v>1.0287</v>
      </c>
      <c r="H30" s="8" t="n">
        <v>1.171704</v>
      </c>
      <c r="I30" s="8" t="n">
        <v>1.340271</v>
      </c>
      <c r="J30" s="8" t="n">
        <v>1.435351</v>
      </c>
      <c r="K30" s="8" t="n">
        <v>1.456948</v>
      </c>
      <c r="L30" s="8" t="n">
        <v>1.465445</v>
      </c>
      <c r="M30" s="8" t="n">
        <v>1.438092</v>
      </c>
      <c r="N30" s="8" t="n">
        <v>1.418443</v>
      </c>
      <c r="O30" s="8" t="n">
        <v>1.408791</v>
      </c>
      <c r="P30" s="8" t="n">
        <v>1.394209</v>
      </c>
      <c r="Q30" s="8" t="n">
        <v>1.379009</v>
      </c>
      <c r="R30" s="8" t="n">
        <v>1.369884</v>
      </c>
    </row>
    <row r="31" customFormat="false" ht="15" hidden="false" customHeight="false" outlineLevel="0" collapsed="false">
      <c r="A31" s="8" t="n">
        <v>56.30101</v>
      </c>
      <c r="B31" s="8" t="n">
        <v>0.884934</v>
      </c>
      <c r="C31" s="8" t="n">
        <v>0.900096</v>
      </c>
      <c r="D31" s="8" t="n">
        <v>0.891049</v>
      </c>
      <c r="E31" s="8" t="n">
        <v>0.893208</v>
      </c>
      <c r="F31" s="8" t="n">
        <v>0.9106</v>
      </c>
      <c r="G31" s="8" t="n">
        <v>1.012271</v>
      </c>
      <c r="H31" s="8" t="n">
        <v>1.15851</v>
      </c>
      <c r="I31" s="8" t="n">
        <v>1.31451</v>
      </c>
      <c r="J31" s="8" t="n">
        <v>1.416285</v>
      </c>
      <c r="K31" s="8" t="n">
        <v>1.423588</v>
      </c>
      <c r="L31" s="8" t="n">
        <v>1.441968</v>
      </c>
      <c r="M31" s="8" t="n">
        <v>1.431149</v>
      </c>
      <c r="N31" s="8" t="n">
        <v>1.414888</v>
      </c>
      <c r="O31" s="8" t="n">
        <v>1.404486</v>
      </c>
      <c r="P31" s="8" t="n">
        <v>1.393614</v>
      </c>
      <c r="Q31" s="8" t="n">
        <v>1.394134</v>
      </c>
      <c r="R31" s="8" t="n">
        <v>1.396562</v>
      </c>
    </row>
    <row r="32" customFormat="false" ht="15" hidden="false" customHeight="false" outlineLevel="0" collapsed="false">
      <c r="A32" s="8" t="n">
        <v>70.04248</v>
      </c>
      <c r="B32" s="8" t="n">
        <v>0.915572</v>
      </c>
      <c r="C32" s="8" t="n">
        <v>0.924426</v>
      </c>
      <c r="D32" s="8" t="n">
        <v>0.915229</v>
      </c>
      <c r="E32" s="8" t="n">
        <v>0.916329</v>
      </c>
      <c r="F32" s="8" t="n">
        <v>0.932827</v>
      </c>
      <c r="G32" s="8" t="n">
        <v>1.00886</v>
      </c>
      <c r="H32" s="8" t="n">
        <v>1.143449</v>
      </c>
      <c r="I32" s="8" t="n">
        <v>1.30459</v>
      </c>
      <c r="J32" s="8" t="n">
        <v>1.381877</v>
      </c>
      <c r="K32" s="8" t="n">
        <v>1.405546</v>
      </c>
      <c r="L32" s="8" t="n">
        <v>1.429555</v>
      </c>
      <c r="M32" s="8" t="n">
        <v>1.416374</v>
      </c>
      <c r="N32" s="8" t="n">
        <v>1.409681</v>
      </c>
      <c r="O32" s="8" t="n">
        <v>1.43035</v>
      </c>
      <c r="P32" s="8" t="n">
        <v>1.437031</v>
      </c>
      <c r="Q32" s="8" t="n">
        <v>1.439366</v>
      </c>
      <c r="R32" s="8" t="n">
        <v>1.439643</v>
      </c>
    </row>
    <row r="33" customFormat="false" ht="15" hidden="false" customHeight="false" outlineLevel="0" collapsed="false">
      <c r="A33" s="8" t="n">
        <v>87.13787</v>
      </c>
      <c r="B33" s="8" t="n">
        <v>0.946741</v>
      </c>
      <c r="C33" s="8" t="n">
        <v>0.950836</v>
      </c>
      <c r="D33" s="8" t="n">
        <v>0.941536</v>
      </c>
      <c r="E33" s="8" t="n">
        <v>0.942032</v>
      </c>
      <c r="F33" s="8" t="n">
        <v>0.957526</v>
      </c>
      <c r="G33" s="9" t="n">
        <v>1.00884</v>
      </c>
      <c r="H33" s="8" t="n">
        <v>1.139574</v>
      </c>
      <c r="I33" s="8" t="n">
        <v>1.2806</v>
      </c>
      <c r="J33" s="8" t="n">
        <v>1.367517</v>
      </c>
      <c r="K33" s="8" t="n">
        <v>1.388677</v>
      </c>
      <c r="L33" s="8" t="n">
        <v>1.405055</v>
      </c>
      <c r="M33" s="8" t="n">
        <v>1.428455</v>
      </c>
      <c r="N33" s="8" t="n">
        <v>1.459067</v>
      </c>
      <c r="O33" s="8" t="n">
        <v>1.477438</v>
      </c>
      <c r="P33" s="8" t="n">
        <v>1.484527</v>
      </c>
      <c r="Q33" s="8" t="n">
        <v>1.486462</v>
      </c>
      <c r="R33" s="8" t="n">
        <v>1.484872</v>
      </c>
    </row>
    <row r="34" customFormat="false" ht="15" hidden="false" customHeight="false" outlineLevel="0" collapsed="false">
      <c r="A34" s="8" t="n">
        <v>108.4057</v>
      </c>
      <c r="B34" s="8" t="n">
        <v>0.978665</v>
      </c>
      <c r="C34" s="8" t="n">
        <v>0.979526</v>
      </c>
      <c r="D34" s="8" t="n">
        <v>0.970464</v>
      </c>
      <c r="E34" s="8" t="n">
        <v>0.970363</v>
      </c>
      <c r="F34" s="8" t="n">
        <v>0.985294</v>
      </c>
      <c r="G34" s="8" t="n">
        <v>1.013895</v>
      </c>
      <c r="H34" s="9" t="n">
        <v>1.137046</v>
      </c>
      <c r="I34" s="8" t="n">
        <v>1.272468</v>
      </c>
      <c r="J34" s="8" t="n">
        <v>1.350044</v>
      </c>
      <c r="K34" s="9" t="n">
        <v>1.366622</v>
      </c>
      <c r="L34" s="8" t="n">
        <v>1.433343</v>
      </c>
      <c r="M34" s="8" t="n">
        <v>1.482728</v>
      </c>
      <c r="N34" s="8" t="n">
        <v>1.516012</v>
      </c>
      <c r="O34" s="8" t="n">
        <v>1.534187</v>
      </c>
      <c r="P34" s="8" t="n">
        <v>1.538776</v>
      </c>
      <c r="Q34" s="8" t="n">
        <v>1.537959</v>
      </c>
      <c r="R34" s="8" t="n">
        <v>1.533571</v>
      </c>
    </row>
    <row r="35" customFormat="false" ht="15" hidden="false" customHeight="false" outlineLevel="0" collapsed="false">
      <c r="A35" s="8" t="n">
        <v>134.8645</v>
      </c>
      <c r="B35" s="8" t="n">
        <v>1.011654</v>
      </c>
      <c r="C35" s="8" t="n">
        <v>1.010847</v>
      </c>
      <c r="D35" s="8" t="n">
        <v>1.00226</v>
      </c>
      <c r="E35" s="8" t="n">
        <v>1.001865</v>
      </c>
      <c r="F35" s="8" t="n">
        <v>1.016984</v>
      </c>
      <c r="G35" s="8" t="n">
        <v>1.035225</v>
      </c>
      <c r="H35" s="8" t="n">
        <v>1.140137</v>
      </c>
      <c r="I35" s="9" t="n">
        <v>1.266408</v>
      </c>
      <c r="J35" s="9" t="n">
        <v>1.333937</v>
      </c>
      <c r="K35" s="8" t="n">
        <v>1.413482</v>
      </c>
      <c r="L35" s="8" t="n">
        <v>1.48578</v>
      </c>
      <c r="M35" s="8" t="n">
        <v>1.531229</v>
      </c>
      <c r="N35" s="8" t="n">
        <v>1.5602</v>
      </c>
      <c r="O35" s="8" t="n">
        <v>1.574716</v>
      </c>
      <c r="P35" s="8" t="n">
        <v>1.576681</v>
      </c>
      <c r="Q35" s="8" t="n">
        <v>1.573029</v>
      </c>
      <c r="R35" s="8" t="n">
        <v>1.566369</v>
      </c>
    </row>
    <row r="36" customFormat="false" ht="15" hidden="false" customHeight="false" outlineLevel="0" collapsed="false">
      <c r="A36" s="8" t="n">
        <v>167.7811</v>
      </c>
      <c r="B36" s="8" t="n">
        <v>1.046105</v>
      </c>
      <c r="C36" s="8" t="n">
        <v>1.04521</v>
      </c>
      <c r="D36" s="8" t="n">
        <v>1.037319</v>
      </c>
      <c r="E36" s="8" t="n">
        <v>1.037365</v>
      </c>
      <c r="F36" s="8" t="n">
        <v>1.0489</v>
      </c>
      <c r="G36" s="8" t="n">
        <v>1.064581</v>
      </c>
      <c r="H36" s="8" t="n">
        <v>1.14836</v>
      </c>
      <c r="I36" s="8" t="n">
        <v>1.267126</v>
      </c>
      <c r="J36" s="8" t="n">
        <v>1.377761</v>
      </c>
      <c r="K36" s="8" t="n">
        <v>1.462112</v>
      </c>
      <c r="L36" s="8" t="n">
        <v>1.528127</v>
      </c>
      <c r="M36" s="8" t="n">
        <v>1.572831</v>
      </c>
      <c r="N36" s="8" t="n">
        <v>1.601284</v>
      </c>
      <c r="O36" s="8" t="n">
        <v>1.614443</v>
      </c>
      <c r="P36" s="8" t="n">
        <v>1.615991</v>
      </c>
      <c r="Q36" s="8" t="n">
        <v>1.611423</v>
      </c>
      <c r="R36" s="8" t="n">
        <v>1.602492</v>
      </c>
    </row>
    <row r="37" customFormat="false" ht="15" hidden="false" customHeight="false" outlineLevel="0" collapsed="false">
      <c r="A37" s="8" t="n">
        <v>208.7317</v>
      </c>
      <c r="B37" s="8" t="n">
        <v>1.082505</v>
      </c>
      <c r="C37" s="8" t="n">
        <v>1.083202</v>
      </c>
      <c r="D37" s="8" t="n">
        <v>1.076132</v>
      </c>
      <c r="E37" s="8" t="n">
        <v>1.076935</v>
      </c>
      <c r="F37" s="8" t="n">
        <v>1.082417</v>
      </c>
      <c r="G37" s="8" t="n">
        <v>1.096034</v>
      </c>
      <c r="H37" s="8" t="n">
        <v>1.171719</v>
      </c>
      <c r="I37" s="8" t="n">
        <v>1.309554</v>
      </c>
      <c r="J37" s="8" t="n">
        <v>1.422131</v>
      </c>
      <c r="K37" s="8" t="n">
        <v>1.500974</v>
      </c>
      <c r="L37" s="8" t="n">
        <v>1.571351</v>
      </c>
      <c r="M37" s="8" t="n">
        <v>1.61032</v>
      </c>
      <c r="N37" s="8" t="n">
        <v>1.6329</v>
      </c>
      <c r="O37" s="8" t="n">
        <v>1.641845</v>
      </c>
      <c r="P37" s="8" t="n">
        <v>1.640692</v>
      </c>
      <c r="Q37" s="8" t="n">
        <v>1.633417</v>
      </c>
      <c r="R37" s="8" t="n">
        <v>1.622222</v>
      </c>
    </row>
    <row r="38" customFormat="false" ht="15" hidden="false" customHeight="false" outlineLevel="0" collapsed="false">
      <c r="A38" s="8" t="n">
        <v>259.6772</v>
      </c>
      <c r="B38" s="8" t="n">
        <v>1.121429</v>
      </c>
      <c r="C38" s="8" t="n">
        <v>1.122081</v>
      </c>
      <c r="D38" s="8" t="n">
        <v>1.119704</v>
      </c>
      <c r="E38" s="8" t="n">
        <v>1.118991</v>
      </c>
      <c r="F38" s="8" t="n">
        <v>1.12109</v>
      </c>
      <c r="G38" s="8" t="n">
        <v>1.132603</v>
      </c>
      <c r="H38" s="8" t="n">
        <v>1.210995</v>
      </c>
      <c r="I38" s="8" t="n">
        <v>1.35119</v>
      </c>
      <c r="J38" s="8" t="n">
        <v>1.459752</v>
      </c>
      <c r="K38" s="8" t="n">
        <v>1.538837</v>
      </c>
      <c r="L38" s="8" t="n">
        <v>1.597998</v>
      </c>
      <c r="M38" s="8" t="n">
        <v>1.629502</v>
      </c>
      <c r="N38" s="8" t="n">
        <v>1.645988</v>
      </c>
      <c r="O38" s="8" t="n">
        <v>1.651765</v>
      </c>
      <c r="P38" s="8" t="n">
        <v>1.652123</v>
      </c>
      <c r="Q38" s="8" t="n">
        <v>1.645905</v>
      </c>
      <c r="R38" s="8" t="n">
        <v>1.635079</v>
      </c>
    </row>
    <row r="39" customFormat="false" ht="15" hidden="false" customHeight="false" outlineLevel="0" collapsed="false">
      <c r="A39" s="8" t="n">
        <v>323.0571</v>
      </c>
      <c r="B39" s="8" t="n">
        <v>1.164425</v>
      </c>
      <c r="C39" s="8" t="n">
        <v>1.165806</v>
      </c>
      <c r="D39" s="8" t="n">
        <v>1.163365</v>
      </c>
      <c r="E39" s="8" t="n">
        <v>1.163552</v>
      </c>
      <c r="F39" s="8" t="n">
        <v>1.167493</v>
      </c>
      <c r="G39" s="8" t="n">
        <v>1.17623</v>
      </c>
      <c r="H39" s="8" t="n">
        <v>1.253328</v>
      </c>
      <c r="I39" s="8" t="n">
        <v>1.389967</v>
      </c>
      <c r="J39" s="8" t="n">
        <v>1.493624</v>
      </c>
      <c r="K39" s="8" t="n">
        <v>1.560544</v>
      </c>
      <c r="L39" s="8" t="n">
        <v>1.613169</v>
      </c>
      <c r="M39" s="8" t="n">
        <v>1.6417</v>
      </c>
      <c r="N39" s="8" t="n">
        <v>1.656604</v>
      </c>
      <c r="O39" s="8" t="n">
        <v>1.662131</v>
      </c>
      <c r="P39" s="8" t="n">
        <v>1.660256</v>
      </c>
      <c r="Q39" s="8" t="n">
        <v>1.652077</v>
      </c>
      <c r="R39" s="8" t="n">
        <v>1.639869</v>
      </c>
    </row>
    <row r="40" customFormat="false" ht="15" hidden="false" customHeight="false" outlineLevel="0" collapsed="false">
      <c r="A40" s="8" t="n">
        <v>401.9061</v>
      </c>
      <c r="B40" s="8" t="n">
        <v>1.212688</v>
      </c>
      <c r="C40" s="8" t="n">
        <v>1.214052</v>
      </c>
      <c r="D40" s="8" t="n">
        <v>1.212088</v>
      </c>
      <c r="E40" s="8" t="n">
        <v>1.213778</v>
      </c>
      <c r="F40" s="8" t="n">
        <v>1.219957</v>
      </c>
      <c r="G40" s="8" t="n">
        <v>1.230927</v>
      </c>
      <c r="H40" s="8" t="n">
        <v>1.294632</v>
      </c>
      <c r="I40" s="8" t="n">
        <v>1.424345</v>
      </c>
      <c r="J40" s="8" t="n">
        <v>1.516559</v>
      </c>
      <c r="K40" s="8" t="n">
        <v>1.582161</v>
      </c>
      <c r="L40" s="8" t="n">
        <v>1.627614</v>
      </c>
      <c r="M40" s="8" t="n">
        <v>1.648585</v>
      </c>
      <c r="N40" s="8" t="n">
        <v>1.655222</v>
      </c>
      <c r="O40" s="8" t="n">
        <v>1.654358</v>
      </c>
      <c r="P40" s="8" t="n">
        <v>1.651163</v>
      </c>
      <c r="Q40" s="8" t="n">
        <v>1.643857</v>
      </c>
      <c r="R40" s="8" t="n">
        <v>1.632069</v>
      </c>
    </row>
    <row r="41" customFormat="false" ht="15" hidden="false" customHeight="false" outlineLevel="0" collapsed="false">
      <c r="A41" s="8" t="n">
        <v>500</v>
      </c>
      <c r="B41" s="8" t="n">
        <v>1.26608</v>
      </c>
      <c r="C41" s="8" t="n">
        <v>1.267634</v>
      </c>
      <c r="D41" s="8" t="n">
        <v>1.266705</v>
      </c>
      <c r="E41" s="8" t="n">
        <v>1.270474</v>
      </c>
      <c r="F41" s="8" t="n">
        <v>1.279249</v>
      </c>
      <c r="G41" s="8" t="n">
        <v>1.292824</v>
      </c>
      <c r="H41" s="8" t="n">
        <v>1.336486</v>
      </c>
      <c r="I41" s="8" t="n">
        <v>1.457419</v>
      </c>
      <c r="J41" s="8" t="n">
        <v>1.542031</v>
      </c>
      <c r="K41" s="8" t="n">
        <v>1.593237</v>
      </c>
      <c r="L41" s="8" t="n">
        <v>1.622484</v>
      </c>
      <c r="M41" s="8" t="n">
        <v>1.638974</v>
      </c>
      <c r="N41" s="8" t="n">
        <v>1.647506</v>
      </c>
      <c r="O41" s="8" t="n">
        <v>1.650511</v>
      </c>
      <c r="P41" s="8" t="n">
        <v>1.647736</v>
      </c>
      <c r="Q41" s="8" t="n">
        <v>1.639613</v>
      </c>
      <c r="R41" s="8" t="n">
        <v>1.627675</v>
      </c>
    </row>
    <row r="43" customFormat="false" ht="15" hidden="false" customHeight="false" outlineLevel="0" collapsed="false">
      <c r="A43" s="0" t="s">
        <v>23</v>
      </c>
      <c r="B43" s="0" t="n">
        <f aca="false">MIN(B2:B41)</f>
        <v>0.539876</v>
      </c>
      <c r="C43" s="0" t="n">
        <f aca="false">MIN(C2:C41)</f>
        <v>0.611728</v>
      </c>
      <c r="D43" s="0" t="n">
        <f aca="false">MIN(D2:D41)</f>
        <v>0.728461</v>
      </c>
      <c r="E43" s="0" t="n">
        <f aca="false">MIN(E2:E41)</f>
        <v>0.777606</v>
      </c>
      <c r="F43" s="0" t="n">
        <f aca="false">MIN(F2:F41)</f>
        <v>0.890208</v>
      </c>
      <c r="G43" s="0" t="n">
        <f aca="false">MIN(G2:G41)</f>
        <v>1.00884</v>
      </c>
      <c r="H43" s="0" t="n">
        <f aca="false">MIN(H2:H41)</f>
        <v>1.137046</v>
      </c>
      <c r="I43" s="0" t="n">
        <f aca="false">MIN(I2:I41)</f>
        <v>1.266408</v>
      </c>
      <c r="J43" s="0" t="n">
        <f aca="false">MIN(J2:J41)</f>
        <v>1.333937</v>
      </c>
      <c r="K43" s="0" t="n">
        <f aca="false">MIN(K2:K41)</f>
        <v>1.366622</v>
      </c>
      <c r="L43" s="0" t="n">
        <f aca="false">MIN(L2:L41)</f>
        <v>1.274466</v>
      </c>
      <c r="M43" s="0" t="n">
        <f aca="false">MIN(M2:M41)</f>
        <v>1.241281</v>
      </c>
      <c r="N43" s="0" t="n">
        <f aca="false">MIN(N2:N41)</f>
        <v>1.207267</v>
      </c>
      <c r="O43" s="0" t="n">
        <f aca="false">MIN(O2:O41)</f>
        <v>1.198466</v>
      </c>
      <c r="P43" s="0" t="n">
        <f aca="false">MIN(P2:P41)</f>
        <v>1.211321</v>
      </c>
      <c r="Q43" s="0" t="n">
        <f aca="false">MIN(Q2:Q41)</f>
        <v>1.240186</v>
      </c>
      <c r="R43" s="0" t="n">
        <f aca="false">MIN(R2:R41)</f>
        <v>1.248473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18" activeCellId="0" sqref="E18"/>
    </sheetView>
  </sheetViews>
  <sheetFormatPr defaultColWidth="9.171875" defaultRowHeight="15" zeroHeight="false" outlineLevelRow="0" outlineLevelCol="0"/>
  <cols>
    <col collapsed="false" customWidth="true" hidden="false" outlineLevel="0" max="1" min="1" style="10" width="12.83"/>
    <col collapsed="false" customWidth="true" hidden="false" outlineLevel="0" max="2" min="2" style="0" width="18"/>
    <col collapsed="false" customWidth="true" hidden="false" outlineLevel="0" max="3" min="3" style="0" width="26.66"/>
    <col collapsed="false" customWidth="true" hidden="false" outlineLevel="0" max="4" min="4" style="0" width="32.17"/>
    <col collapsed="false" customWidth="true" hidden="false" outlineLevel="0" max="5" min="5" style="0" width="21.83"/>
    <col collapsed="false" customWidth="true" hidden="false" outlineLevel="0" max="6" min="6" style="0" width="16.66"/>
  </cols>
  <sheetData>
    <row r="1" customFormat="false" ht="15" hidden="false" customHeight="false" outlineLevel="0" collapsed="false">
      <c r="A1" s="11" t="s">
        <v>24</v>
      </c>
      <c r="B1" s="11" t="s">
        <v>25</v>
      </c>
      <c r="C1" s="11" t="s">
        <v>26</v>
      </c>
      <c r="D1" s="11" t="s">
        <v>27</v>
      </c>
      <c r="E1" s="11" t="s">
        <v>5</v>
      </c>
      <c r="F1" s="12"/>
    </row>
    <row r="2" customFormat="false" ht="15" hidden="false" customHeight="false" outlineLevel="0" collapsed="false">
      <c r="A2" s="10" t="n">
        <v>3</v>
      </c>
      <c r="B2" s="4" t="n">
        <v>1</v>
      </c>
      <c r="C2" s="4" t="n">
        <v>0.14446498</v>
      </c>
      <c r="D2" s="4" t="n">
        <v>1</v>
      </c>
      <c r="E2" s="8" t="n">
        <v>1.709976</v>
      </c>
      <c r="F2" s="13"/>
    </row>
    <row r="3" customFormat="false" ht="15" hidden="false" customHeight="false" outlineLevel="0" collapsed="false">
      <c r="A3" s="10" t="n">
        <f aca="false">A2+2</f>
        <v>5</v>
      </c>
      <c r="B3" s="4" t="n">
        <v>1</v>
      </c>
      <c r="C3" s="4" t="n">
        <v>0.05193461</v>
      </c>
      <c r="D3" s="4" t="n">
        <v>1</v>
      </c>
      <c r="E3" s="8" t="n">
        <v>2.646554</v>
      </c>
      <c r="F3" s="13"/>
    </row>
    <row r="4" customFormat="false" ht="15" hidden="false" customHeight="false" outlineLevel="0" collapsed="false">
      <c r="A4" s="10" t="n">
        <f aca="false">A3+2</f>
        <v>7</v>
      </c>
      <c r="B4" s="4" t="n">
        <v>1</v>
      </c>
      <c r="C4" s="4" t="n">
        <v>0.026381781</v>
      </c>
      <c r="D4" s="4" t="n">
        <v>1</v>
      </c>
      <c r="E4" s="8" t="n">
        <v>6.339607</v>
      </c>
      <c r="F4" s="13"/>
    </row>
    <row r="5" customFormat="false" ht="15" hidden="false" customHeight="false" outlineLevel="0" collapsed="false">
      <c r="A5" s="10" t="n">
        <f aca="false">A4+2</f>
        <v>9</v>
      </c>
      <c r="B5" s="4" t="n">
        <v>1</v>
      </c>
      <c r="C5" s="4" t="n">
        <v>0.016265688</v>
      </c>
      <c r="D5" s="4" t="n">
        <v>1</v>
      </c>
      <c r="E5" s="8" t="n">
        <v>9.811899</v>
      </c>
      <c r="F5" s="13"/>
    </row>
    <row r="6" customFormat="false" ht="15" hidden="false" customHeight="false" outlineLevel="0" collapsed="false">
      <c r="A6" s="10" t="n">
        <f aca="false">A5+2</f>
        <v>11</v>
      </c>
      <c r="B6" s="4" t="n">
        <v>1</v>
      </c>
      <c r="C6" s="4" t="n">
        <v>0.011225426</v>
      </c>
      <c r="D6" s="4" t="n">
        <v>1</v>
      </c>
      <c r="E6" s="8" t="n">
        <v>29.24018</v>
      </c>
      <c r="F6" s="13"/>
    </row>
    <row r="7" customFormat="false" ht="15" hidden="false" customHeight="false" outlineLevel="0" collapsed="false">
      <c r="A7" s="10" t="n">
        <f aca="false">A6+2</f>
        <v>13</v>
      </c>
      <c r="B7" s="4" t="n">
        <v>1</v>
      </c>
      <c r="C7" s="4" t="n">
        <v>0.008178648</v>
      </c>
      <c r="D7" s="4" t="n">
        <v>1</v>
      </c>
      <c r="E7" s="8" t="n">
        <v>87.13787</v>
      </c>
      <c r="F7" s="13"/>
    </row>
    <row r="8" customFormat="false" ht="15" hidden="false" customHeight="false" outlineLevel="0" collapsed="false">
      <c r="A8" s="10" t="n">
        <f aca="false">A7+2</f>
        <v>15</v>
      </c>
      <c r="B8" s="4" t="n">
        <v>1</v>
      </c>
      <c r="C8" s="4" t="n">
        <v>0.006463758</v>
      </c>
      <c r="D8" s="4" t="n">
        <v>1</v>
      </c>
      <c r="E8" s="8" t="n">
        <v>108.4057</v>
      </c>
      <c r="F8" s="13"/>
    </row>
    <row r="9" customFormat="false" ht="15" hidden="false" customHeight="false" outlineLevel="0" collapsed="false">
      <c r="A9" s="10" t="n">
        <f aca="false">A8+2</f>
        <v>17</v>
      </c>
      <c r="B9" s="4" t="n">
        <v>1</v>
      </c>
      <c r="C9" s="4" t="n">
        <v>0.005479929</v>
      </c>
      <c r="D9" s="4" t="n">
        <v>1</v>
      </c>
      <c r="E9" s="8" t="n">
        <v>134.8645</v>
      </c>
      <c r="F9" s="13"/>
    </row>
    <row r="10" customFormat="false" ht="15" hidden="false" customHeight="false" outlineLevel="0" collapsed="false">
      <c r="A10" s="10" t="n">
        <f aca="false">A9+2</f>
        <v>19</v>
      </c>
      <c r="B10" s="4" t="n">
        <v>1</v>
      </c>
      <c r="C10" s="4" t="n">
        <v>0.0047733476</v>
      </c>
      <c r="D10" s="4" t="n">
        <v>1</v>
      </c>
      <c r="E10" s="8" t="n">
        <v>134.8645</v>
      </c>
      <c r="F10" s="13"/>
    </row>
    <row r="11" customFormat="false" ht="15" hidden="false" customHeight="false" outlineLevel="0" collapsed="false">
      <c r="A11" s="10" t="n">
        <f aca="false">A10+2</f>
        <v>21</v>
      </c>
      <c r="B11" s="4" t="n">
        <v>1</v>
      </c>
      <c r="C11" s="4" t="n">
        <v>0.004331706</v>
      </c>
      <c r="D11" s="4" t="n">
        <v>1</v>
      </c>
      <c r="E11" s="8" t="n">
        <v>108.4057</v>
      </c>
      <c r="F11" s="13"/>
    </row>
    <row r="12" customFormat="false" ht="15" hidden="false" customHeight="false" outlineLevel="0" collapsed="false">
      <c r="A12" s="10" t="n">
        <f aca="false">A11+2</f>
        <v>23</v>
      </c>
      <c r="B12" s="4" t="n">
        <v>1</v>
      </c>
      <c r="C12" s="4" t="n">
        <v>0.0040415972</v>
      </c>
      <c r="D12" s="4" t="n">
        <v>1</v>
      </c>
      <c r="E12" s="8" t="n">
        <v>0.370742</v>
      </c>
      <c r="F12" s="13"/>
    </row>
    <row r="13" customFormat="false" ht="15" hidden="false" customHeight="false" outlineLevel="0" collapsed="false">
      <c r="A13" s="10" t="n">
        <f aca="false">A12+2</f>
        <v>25</v>
      </c>
      <c r="B13" s="4" t="n">
        <v>1</v>
      </c>
      <c r="C13" s="4" t="n">
        <v>0.0038063643</v>
      </c>
      <c r="D13" s="4" t="n">
        <v>1</v>
      </c>
      <c r="E13" s="8" t="n">
        <v>0.46123</v>
      </c>
      <c r="F13" s="13"/>
    </row>
    <row r="14" customFormat="false" ht="15" hidden="false" customHeight="false" outlineLevel="0" collapsed="false">
      <c r="A14" s="10" t="n">
        <f aca="false">A13+2</f>
        <v>27</v>
      </c>
      <c r="B14" s="4" t="n">
        <v>1</v>
      </c>
      <c r="C14" s="4" t="n">
        <v>0.0036410086</v>
      </c>
      <c r="D14" s="4" t="n">
        <v>1</v>
      </c>
      <c r="E14" s="8" t="n">
        <v>0.298007</v>
      </c>
      <c r="F14" s="13"/>
    </row>
    <row r="15" customFormat="false" ht="15" hidden="false" customHeight="false" outlineLevel="0" collapsed="false">
      <c r="A15" s="10" t="n">
        <f aca="false">A14+2</f>
        <v>29</v>
      </c>
      <c r="B15" s="4" t="n">
        <v>1</v>
      </c>
      <c r="C15" s="4" t="n">
        <v>0.0035212692</v>
      </c>
      <c r="D15" s="4" t="n">
        <v>1</v>
      </c>
      <c r="E15" s="8" t="n">
        <v>0.298007</v>
      </c>
      <c r="F15" s="13"/>
    </row>
    <row r="16" customFormat="false" ht="15" hidden="false" customHeight="false" outlineLevel="0" collapsed="false">
      <c r="A16" s="10" t="n">
        <f aca="false">A15+2</f>
        <v>31</v>
      </c>
      <c r="B16" s="4" t="n">
        <v>1</v>
      </c>
      <c r="C16" s="4" t="n">
        <v>0.0034070981</v>
      </c>
      <c r="D16" s="4" t="n">
        <v>1</v>
      </c>
      <c r="E16" s="8" t="n">
        <v>0.713852</v>
      </c>
      <c r="F16" s="13"/>
    </row>
    <row r="17" customFormat="false" ht="15" hidden="false" customHeight="false" outlineLevel="0" collapsed="false">
      <c r="A17" s="10" t="n">
        <f aca="false">A16+2</f>
        <v>33</v>
      </c>
      <c r="B17" s="4" t="n">
        <v>1</v>
      </c>
      <c r="C17" s="4" t="n">
        <v>0.0033153873</v>
      </c>
      <c r="D17" s="4" t="n">
        <v>1</v>
      </c>
      <c r="E17" s="8" t="n">
        <v>0.573803</v>
      </c>
      <c r="F17" s="13"/>
    </row>
    <row r="18" customFormat="false" ht="15" hidden="false" customHeight="false" outlineLevel="0" collapsed="false">
      <c r="A18" s="10" t="n">
        <f aca="false">A17+2</f>
        <v>35</v>
      </c>
      <c r="B18" s="4" t="n">
        <v>1</v>
      </c>
      <c r="C18" s="4" t="n">
        <v>0.00323545</v>
      </c>
      <c r="D18" s="4" t="n">
        <v>1</v>
      </c>
      <c r="E18" s="8" t="n">
        <v>0.573803</v>
      </c>
      <c r="F18" s="13"/>
    </row>
    <row r="19" customFormat="false" ht="15" hidden="false" customHeight="false" outlineLevel="0" collapsed="false">
      <c r="B19" s="4"/>
      <c r="C19" s="4"/>
      <c r="D19" s="4"/>
    </row>
    <row r="20" customFormat="false" ht="15" hidden="false" customHeight="false" outlineLevel="0" collapsed="false">
      <c r="B20" s="4"/>
      <c r="C20" s="4"/>
      <c r="D20" s="4"/>
    </row>
    <row r="21" customFormat="false" ht="15" hidden="false" customHeight="false" outlineLevel="0" collapsed="false">
      <c r="B21" s="4"/>
      <c r="C21" s="4"/>
      <c r="D21" s="4"/>
    </row>
    <row r="22" customFormat="false" ht="15" hidden="false" customHeight="false" outlineLevel="0" collapsed="false">
      <c r="B22" s="4"/>
      <c r="C22" s="4"/>
      <c r="D22" s="4"/>
    </row>
    <row r="23" customFormat="false" ht="15" hidden="false" customHeight="false" outlineLevel="0" collapsed="false">
      <c r="B23" s="4"/>
      <c r="C23" s="4"/>
      <c r="D23" s="4"/>
    </row>
    <row r="24" customFormat="false" ht="15" hidden="false" customHeight="false" outlineLevel="0" collapsed="false">
      <c r="B24" s="4"/>
      <c r="C24" s="4"/>
      <c r="D24" s="4"/>
    </row>
    <row r="25" customFormat="false" ht="15" hidden="false" customHeight="false" outlineLevel="0" collapsed="false">
      <c r="B25" s="4"/>
      <c r="C25" s="4"/>
      <c r="D25" s="4"/>
    </row>
    <row r="26" customFormat="false" ht="15" hidden="false" customHeight="false" outlineLevel="0" collapsed="false">
      <c r="B26" s="4"/>
      <c r="C26" s="4"/>
      <c r="D26" s="4"/>
    </row>
    <row r="27" customFormat="false" ht="15" hidden="false" customHeight="false" outlineLevel="0" collapsed="false">
      <c r="B27" s="4"/>
      <c r="C27" s="4"/>
      <c r="D27" s="4"/>
    </row>
    <row r="28" customFormat="false" ht="15" hidden="false" customHeight="false" outlineLevel="0" collapsed="false">
      <c r="B28" s="4"/>
      <c r="C28" s="4"/>
      <c r="D28" s="4"/>
    </row>
    <row r="29" customFormat="false" ht="15" hidden="false" customHeight="false" outlineLevel="0" collapsed="false">
      <c r="B29" s="4"/>
      <c r="C29" s="4"/>
    </row>
    <row r="30" customFormat="false" ht="15" hidden="false" customHeight="false" outlineLevel="0" collapsed="false">
      <c r="B30" s="4"/>
      <c r="C30" s="4"/>
    </row>
    <row r="31" customFormat="false" ht="15" hidden="false" customHeight="false" outlineLevel="0" collapsed="false">
      <c r="B31" s="4"/>
      <c r="C31" s="4"/>
    </row>
    <row r="32" customFormat="false" ht="15" hidden="false" customHeight="false" outlineLevel="0" collapsed="false">
      <c r="C32" s="4"/>
    </row>
    <row r="33" customFormat="false" ht="15" hidden="false" customHeight="false" outlineLevel="0" collapsed="false">
      <c r="C33" s="4"/>
    </row>
    <row r="34" customFormat="false" ht="15" hidden="false" customHeight="false" outlineLevel="0" collapsed="false">
      <c r="C34" s="4"/>
    </row>
    <row r="35" customFormat="false" ht="15" hidden="false" customHeight="false" outlineLevel="0" collapsed="false">
      <c r="C35" s="4"/>
    </row>
    <row r="36" customFormat="false" ht="15" hidden="false" customHeight="false" outlineLevel="0" collapsed="false">
      <c r="C36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4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O49" activeCellId="0" sqref="O49"/>
    </sheetView>
  </sheetViews>
  <sheetFormatPr defaultColWidth="9.171875" defaultRowHeight="15" zeroHeight="false" outlineLevelRow="0" outlineLevelCol="0"/>
  <sheetData>
    <row r="1" s="14" customFormat="true" ht="15" hidden="false" customHeight="false" outlineLevel="0" collapsed="false">
      <c r="A1" s="11" t="s">
        <v>5</v>
      </c>
      <c r="B1" s="11" t="s">
        <v>6</v>
      </c>
      <c r="C1" s="11" t="s">
        <v>7</v>
      </c>
      <c r="D1" s="11" t="s">
        <v>8</v>
      </c>
      <c r="E1" s="11" t="s">
        <v>9</v>
      </c>
      <c r="F1" s="11" t="s">
        <v>10</v>
      </c>
      <c r="G1" s="11" t="s">
        <v>11</v>
      </c>
      <c r="H1" s="11" t="s">
        <v>12</v>
      </c>
      <c r="I1" s="11" t="s">
        <v>13</v>
      </c>
      <c r="J1" s="11" t="s">
        <v>14</v>
      </c>
      <c r="K1" s="11" t="s">
        <v>15</v>
      </c>
      <c r="L1" s="11" t="s">
        <v>16</v>
      </c>
      <c r="M1" s="11" t="s">
        <v>17</v>
      </c>
      <c r="N1" s="11" t="s">
        <v>18</v>
      </c>
      <c r="O1" s="11" t="s">
        <v>19</v>
      </c>
      <c r="P1" s="11" t="s">
        <v>20</v>
      </c>
      <c r="Q1" s="11" t="s">
        <v>21</v>
      </c>
      <c r="R1" s="11" t="s">
        <v>22</v>
      </c>
    </row>
    <row r="2" customFormat="false" ht="15" hidden="false" customHeight="false" outlineLevel="0" collapsed="false">
      <c r="A2" s="10" t="n">
        <v>0.001</v>
      </c>
      <c r="B2" s="10" t="n">
        <v>0.691669941827247</v>
      </c>
      <c r="C2" s="10" t="n">
        <v>1.74478438461668</v>
      </c>
      <c r="D2" s="10" t="n">
        <v>3.1637396304614</v>
      </c>
      <c r="E2" s="10" t="n">
        <v>3.31902683291898</v>
      </c>
      <c r="F2" s="10" t="n">
        <v>2.92000551644755</v>
      </c>
      <c r="G2" s="10" t="n">
        <v>2.12907845048473</v>
      </c>
      <c r="H2" s="10" t="n">
        <v>2.32042369413982</v>
      </c>
      <c r="I2" s="10" t="n">
        <v>1.91570136563915</v>
      </c>
      <c r="J2" s="10" t="n">
        <v>1.77102101906054</v>
      </c>
      <c r="K2" s="10" t="n">
        <v>1.82011717111003</v>
      </c>
      <c r="L2" s="10" t="n">
        <v>1.81294987844404</v>
      </c>
      <c r="M2" s="10" t="n">
        <v>1.80953671233738</v>
      </c>
      <c r="N2" s="10" t="n">
        <v>1.79759398174085</v>
      </c>
      <c r="O2" s="10" t="n">
        <v>1.78741374999292</v>
      </c>
      <c r="P2" s="10" t="n">
        <v>1.77533215259164</v>
      </c>
      <c r="Q2" s="10" t="n">
        <v>1.77323609560856</v>
      </c>
      <c r="R2" s="10" t="n">
        <v>1.77134905786156</v>
      </c>
    </row>
    <row r="3" customFormat="false" ht="15" hidden="false" customHeight="false" outlineLevel="0" collapsed="false">
      <c r="A3" s="10" t="n">
        <v>0.0013433993325989</v>
      </c>
      <c r="B3" s="10" t="n">
        <v>0.691196015165133</v>
      </c>
      <c r="C3" s="10" t="n">
        <v>1.74630598451998</v>
      </c>
      <c r="D3" s="10" t="n">
        <v>3.13479998533274</v>
      </c>
      <c r="E3" s="10" t="n">
        <v>3.22687501758541</v>
      </c>
      <c r="F3" s="10" t="n">
        <v>2.9211125299651</v>
      </c>
      <c r="G3" s="10" t="n">
        <v>2.10216890715567</v>
      </c>
      <c r="H3" s="10" t="n">
        <v>2.30960017330394</v>
      </c>
      <c r="I3" s="10" t="n">
        <v>1.89627651269935</v>
      </c>
      <c r="J3" s="10" t="n">
        <v>1.73651425270772</v>
      </c>
      <c r="K3" s="10" t="n">
        <v>1.73977647645237</v>
      </c>
      <c r="L3" s="10" t="n">
        <v>1.73424718100054</v>
      </c>
      <c r="M3" s="10" t="n">
        <v>1.72675654569939</v>
      </c>
      <c r="N3" s="10" t="n">
        <v>1.71103666901027</v>
      </c>
      <c r="O3" s="10" t="n">
        <v>1.69900465434355</v>
      </c>
      <c r="P3" s="10" t="n">
        <v>1.686030760519</v>
      </c>
      <c r="Q3" s="10" t="n">
        <v>1.68368933937631</v>
      </c>
      <c r="R3" s="10" t="n">
        <v>1.67854230731971</v>
      </c>
    </row>
    <row r="4" customFormat="false" ht="15" hidden="false" customHeight="false" outlineLevel="0" collapsed="false">
      <c r="A4" s="10" t="n">
        <v>0.00180472176682717</v>
      </c>
      <c r="B4" s="10" t="n">
        <v>0.690576568773479</v>
      </c>
      <c r="C4" s="10" t="n">
        <v>1.746388304744</v>
      </c>
      <c r="D4" s="10" t="n">
        <v>3.10147026587605</v>
      </c>
      <c r="E4" s="10" t="n">
        <v>3.12060922294084</v>
      </c>
      <c r="F4" s="10" t="n">
        <v>2.92476687368978</v>
      </c>
      <c r="G4" s="10" t="n">
        <v>2.07865481950604</v>
      </c>
      <c r="H4" s="10" t="n">
        <v>2.29301988849074</v>
      </c>
      <c r="I4" s="10" t="n">
        <v>1.87316193722118</v>
      </c>
      <c r="J4" s="10" t="n">
        <v>1.69503948134353</v>
      </c>
      <c r="K4" s="10" t="n">
        <v>1.7073948793891</v>
      </c>
      <c r="L4" s="10" t="n">
        <v>1.64852717329154</v>
      </c>
      <c r="M4" s="10" t="n">
        <v>1.63710538460235</v>
      </c>
      <c r="N4" s="10" t="n">
        <v>1.61673048245999</v>
      </c>
      <c r="O4" s="10" t="n">
        <v>1.60280003838856</v>
      </c>
      <c r="P4" s="10" t="n">
        <v>1.60686522559992</v>
      </c>
      <c r="Q4" s="10" t="n">
        <v>1.61908607112757</v>
      </c>
      <c r="R4" s="10" t="n">
        <v>1.60677897068915</v>
      </c>
    </row>
    <row r="5" customFormat="false" ht="15" hidden="false" customHeight="false" outlineLevel="0" collapsed="false">
      <c r="A5" s="10" t="n">
        <v>0.00242446201708233</v>
      </c>
      <c r="B5" s="10" t="n">
        <v>0.689752163468655</v>
      </c>
      <c r="C5" s="10" t="n">
        <v>1.74411365611517</v>
      </c>
      <c r="D5" s="10" t="n">
        <v>3.06241245818873</v>
      </c>
      <c r="E5" s="10" t="n">
        <v>2.99908177224288</v>
      </c>
      <c r="F5" s="10" t="n">
        <v>2.93135249525116</v>
      </c>
      <c r="G5" s="10" t="n">
        <v>2.05827767104489</v>
      </c>
      <c r="H5" s="10" t="n">
        <v>2.27012988432306</v>
      </c>
      <c r="I5" s="10" t="n">
        <v>1.85927444003249</v>
      </c>
      <c r="J5" s="10" t="n">
        <v>1.64595261762894</v>
      </c>
      <c r="K5" s="10" t="n">
        <v>1.66384740758467</v>
      </c>
      <c r="L5" s="10" t="n">
        <v>1.63952642914261</v>
      </c>
      <c r="M5" s="10" t="n">
        <v>1.62169707937994</v>
      </c>
      <c r="N5" s="10" t="n">
        <v>1.59548124631153</v>
      </c>
      <c r="O5" s="10" t="n">
        <v>1.58638047802952</v>
      </c>
      <c r="P5" s="10" t="n">
        <v>1.56567884766923</v>
      </c>
      <c r="Q5" s="10" t="n">
        <v>1.57341275746238</v>
      </c>
      <c r="R5" s="10" t="n">
        <v>1.5664965904698</v>
      </c>
    </row>
    <row r="6" customFormat="false" ht="15" hidden="false" customHeight="false" outlineLevel="0" collapsed="false">
      <c r="A6" s="10" t="n">
        <v>0.00325702065565978</v>
      </c>
      <c r="B6" s="10" t="n">
        <v>0.688657398050679</v>
      </c>
      <c r="C6" s="10" t="n">
        <v>1.73817184913814</v>
      </c>
      <c r="D6" s="10" t="n">
        <v>3.01565973397435</v>
      </c>
      <c r="E6" s="10" t="n">
        <v>2.86086134808217</v>
      </c>
      <c r="F6" s="10" t="n">
        <v>2.94084748436706</v>
      </c>
      <c r="G6" s="10" t="n">
        <v>2.07378097644065</v>
      </c>
      <c r="H6" s="10" t="n">
        <v>2.28063408423804</v>
      </c>
      <c r="I6" s="10" t="n">
        <v>1.84734616840521</v>
      </c>
      <c r="J6" s="10" t="n">
        <v>1.65979669241962</v>
      </c>
      <c r="K6" s="10" t="n">
        <v>1.60872120595256</v>
      </c>
      <c r="L6" s="10" t="n">
        <v>1.64560395836646</v>
      </c>
      <c r="M6" s="10" t="n">
        <v>1.63515847260199</v>
      </c>
      <c r="N6" s="10" t="n">
        <v>1.61221901950668</v>
      </c>
      <c r="O6" s="10" t="n">
        <v>1.59605302498751</v>
      </c>
      <c r="P6" s="10" t="n">
        <v>1.56531734299548</v>
      </c>
      <c r="Q6" s="10" t="n">
        <v>1.5450113436066</v>
      </c>
      <c r="R6" s="10" t="n">
        <v>1.52558552533192</v>
      </c>
    </row>
    <row r="7" customFormat="false" ht="15" hidden="false" customHeight="false" outlineLevel="0" collapsed="false">
      <c r="A7" s="10" t="n">
        <v>0.00437547937507418</v>
      </c>
      <c r="B7" s="10" t="n">
        <v>0.68720173709265</v>
      </c>
      <c r="C7" s="10" t="n">
        <v>1.7267984870371</v>
      </c>
      <c r="D7" s="10" t="n">
        <v>2.9586626180477</v>
      </c>
      <c r="E7" s="10" t="n">
        <v>2.80343738428388</v>
      </c>
      <c r="F7" s="10" t="n">
        <v>2.95274790231413</v>
      </c>
      <c r="G7" s="10" t="n">
        <v>2.09940565224235</v>
      </c>
      <c r="H7" s="10" t="n">
        <v>2.28612664529282</v>
      </c>
      <c r="I7" s="10" t="n">
        <v>1.83230941122371</v>
      </c>
      <c r="J7" s="10" t="n">
        <v>1.68136437646902</v>
      </c>
      <c r="K7" s="10" t="n">
        <v>1.54225958982261</v>
      </c>
      <c r="L7" s="10" t="n">
        <v>1.64644068257834</v>
      </c>
      <c r="M7" s="10" t="n">
        <v>1.64446623581954</v>
      </c>
      <c r="N7" s="10" t="n">
        <v>1.62416150602364</v>
      </c>
      <c r="O7" s="10" t="n">
        <v>1.60057210679504</v>
      </c>
      <c r="P7" s="10" t="n">
        <v>1.55997705137833</v>
      </c>
      <c r="Q7" s="10" t="n">
        <v>1.54017594026006</v>
      </c>
      <c r="R7" s="10" t="n">
        <v>1.52268873393658</v>
      </c>
    </row>
    <row r="8" customFormat="false" ht="15" hidden="false" customHeight="false" outlineLevel="0" collapsed="false">
      <c r="A8" s="10" t="n">
        <v>0.00587801607227491</v>
      </c>
      <c r="B8" s="10" t="n">
        <v>0.685280649658976</v>
      </c>
      <c r="C8" s="10" t="n">
        <v>1.70770912169273</v>
      </c>
      <c r="D8" s="10" t="n">
        <v>2.88831721492936</v>
      </c>
      <c r="E8" s="10" t="n">
        <v>2.7676239424785</v>
      </c>
      <c r="F8" s="10" t="n">
        <v>2.96604707682491</v>
      </c>
      <c r="G8" s="10" t="n">
        <v>2.12734195402204</v>
      </c>
      <c r="H8" s="10" t="n">
        <v>2.28123385038442</v>
      </c>
      <c r="I8" s="10" t="n">
        <v>1.81498742034173</v>
      </c>
      <c r="J8" s="10" t="n">
        <v>1.70278808078213</v>
      </c>
      <c r="K8" s="10" t="n">
        <v>1.49574185792672</v>
      </c>
      <c r="L8" s="10" t="n">
        <v>1.6414383597775</v>
      </c>
      <c r="M8" s="10" t="n">
        <v>1.64884431154889</v>
      </c>
      <c r="N8" s="10" t="n">
        <v>1.63067766147984</v>
      </c>
      <c r="O8" s="10" t="n">
        <v>1.59953453748055</v>
      </c>
      <c r="P8" s="10" t="n">
        <v>1.54986558995327</v>
      </c>
      <c r="Q8" s="10" t="n">
        <v>1.53016851081536</v>
      </c>
      <c r="R8" s="10" t="n">
        <v>1.5153234927723</v>
      </c>
    </row>
    <row r="9" customFormat="false" ht="15" hidden="false" customHeight="false" outlineLevel="0" collapsed="false">
      <c r="A9" s="10" t="n">
        <v>0.00789652286849972</v>
      </c>
      <c r="B9" s="10" t="n">
        <v>0.682743198486376</v>
      </c>
      <c r="C9" s="10" t="n">
        <v>1.67806778977484</v>
      </c>
      <c r="D9" s="10" t="n">
        <v>2.80111244716281</v>
      </c>
      <c r="E9" s="10" t="n">
        <v>2.72772755613383</v>
      </c>
      <c r="F9" s="10" t="n">
        <v>2.97926180163278</v>
      </c>
      <c r="G9" s="10" t="n">
        <v>2.1556668512706</v>
      </c>
      <c r="H9" s="10" t="n">
        <v>2.26430786036392</v>
      </c>
      <c r="I9" s="10" t="n">
        <v>1.79640721722529</v>
      </c>
      <c r="J9" s="10" t="n">
        <v>1.72433607158985</v>
      </c>
      <c r="K9" s="10" t="n">
        <v>1.48635038613083</v>
      </c>
      <c r="L9" s="10" t="n">
        <v>1.63027472789254</v>
      </c>
      <c r="M9" s="10" t="n">
        <v>1.64745976254469</v>
      </c>
      <c r="N9" s="10" t="n">
        <v>1.6310481724968</v>
      </c>
      <c r="O9" s="10" t="n">
        <v>1.5925516153263</v>
      </c>
      <c r="P9" s="10" t="n">
        <v>1.5351964444981</v>
      </c>
      <c r="Q9" s="10" t="n">
        <v>1.51524296717143</v>
      </c>
      <c r="R9" s="10" t="n">
        <v>1.50359548053588</v>
      </c>
    </row>
    <row r="10" customFormat="false" ht="15" hidden="false" customHeight="false" outlineLevel="0" collapsed="false">
      <c r="A10" s="10" t="n">
        <v>0.0106081835513945</v>
      </c>
      <c r="B10" s="10" t="n">
        <v>0.679411755412013</v>
      </c>
      <c r="C10" s="10" t="n">
        <v>1.63458964959764</v>
      </c>
      <c r="D10" s="10" t="n">
        <v>2.69329587128217</v>
      </c>
      <c r="E10" s="10" t="n">
        <v>2.68222319126061</v>
      </c>
      <c r="F10" s="10" t="n">
        <v>2.99039212049846</v>
      </c>
      <c r="G10" s="10" t="n">
        <v>2.18234623527654</v>
      </c>
      <c r="H10" s="10" t="n">
        <v>2.23412234999462</v>
      </c>
      <c r="I10" s="10" t="n">
        <v>1.7775706752186</v>
      </c>
      <c r="J10" s="10" t="n">
        <v>1.74597152842586</v>
      </c>
      <c r="K10" s="10" t="n">
        <v>1.49442895365102</v>
      </c>
      <c r="L10" s="10" t="n">
        <v>1.61280238828181</v>
      </c>
      <c r="M10" s="10" t="n">
        <v>1.63929004743679</v>
      </c>
      <c r="N10" s="10" t="n">
        <v>1.62428515204442</v>
      </c>
      <c r="O10" s="10" t="n">
        <v>1.57903988052679</v>
      </c>
      <c r="P10" s="10" t="n">
        <v>1.51593258683417</v>
      </c>
      <c r="Q10" s="10" t="n">
        <v>1.51338574526646</v>
      </c>
      <c r="R10" s="10" t="n">
        <v>1.52259708575902</v>
      </c>
    </row>
    <row r="11" customFormat="false" ht="15" hidden="false" customHeight="false" outlineLevel="0" collapsed="false">
      <c r="A11" s="10" t="n">
        <v>0.01425102670303</v>
      </c>
      <c r="B11" s="10" t="n">
        <v>0.675072438595712</v>
      </c>
      <c r="C11" s="10" t="n">
        <v>1.57368588801653</v>
      </c>
      <c r="D11" s="10" t="n">
        <v>2.56111106068959</v>
      </c>
      <c r="E11" s="10" t="n">
        <v>2.62876922898441</v>
      </c>
      <c r="F11" s="10" t="n">
        <v>2.99688694324478</v>
      </c>
      <c r="G11" s="10" t="n">
        <v>2.20534024255213</v>
      </c>
      <c r="H11" s="10" t="n">
        <v>2.1897640567091</v>
      </c>
      <c r="I11" s="10" t="n">
        <v>1.76437073283475</v>
      </c>
      <c r="J11" s="10" t="n">
        <v>1.78680541255899</v>
      </c>
      <c r="K11" s="10" t="n">
        <v>1.53630930750836</v>
      </c>
      <c r="L11" s="10" t="n">
        <v>1.58884648985426</v>
      </c>
      <c r="M11" s="10" t="n">
        <v>1.62298773855181</v>
      </c>
      <c r="N11" s="10" t="n">
        <v>1.60894890427008</v>
      </c>
      <c r="O11" s="10" t="n">
        <v>1.55800309313668</v>
      </c>
      <c r="P11" s="10" t="n">
        <v>1.54127233657983</v>
      </c>
      <c r="Q11" s="10" t="n">
        <v>1.55681252440218</v>
      </c>
      <c r="R11" s="10" t="n">
        <v>1.56352186245963</v>
      </c>
    </row>
    <row r="12" customFormat="false" ht="15" hidden="false" customHeight="false" outlineLevel="0" collapsed="false">
      <c r="A12" s="10" t="n">
        <v>0.0191448197616996</v>
      </c>
      <c r="B12" s="10" t="n">
        <v>0.669467291112656</v>
      </c>
      <c r="C12" s="10" t="n">
        <v>1.49174807887625</v>
      </c>
      <c r="D12" s="10" t="n">
        <v>2.4010329361113</v>
      </c>
      <c r="E12" s="10" t="n">
        <v>2.59608628079943</v>
      </c>
      <c r="F12" s="10" t="n">
        <v>2.99559393148216</v>
      </c>
      <c r="G12" s="10" t="n">
        <v>2.22263327622063</v>
      </c>
      <c r="H12" s="10" t="n">
        <v>2.13049498447174</v>
      </c>
      <c r="I12" s="10" t="n">
        <v>1.76264303411249</v>
      </c>
      <c r="J12" s="10" t="n">
        <v>1.82566408377987</v>
      </c>
      <c r="K12" s="10" t="n">
        <v>1.58674257885411</v>
      </c>
      <c r="L12" s="10" t="n">
        <v>1.55795268298511</v>
      </c>
      <c r="M12" s="10" t="n">
        <v>1.59680764654824</v>
      </c>
      <c r="N12" s="10" t="n">
        <v>1.58308196634992</v>
      </c>
      <c r="O12" s="10" t="n">
        <v>1.56896518874334</v>
      </c>
      <c r="P12" s="10" t="n">
        <v>1.57588190320942</v>
      </c>
      <c r="Q12" s="10" t="n">
        <v>1.59023405043463</v>
      </c>
      <c r="R12" s="10" t="n">
        <v>1.59429011365558</v>
      </c>
    </row>
    <row r="13" customFormat="false" ht="15" hidden="false" customHeight="false" outlineLevel="0" collapsed="false">
      <c r="A13" s="10" t="n">
        <v>0.0257191380905934</v>
      </c>
      <c r="B13" s="10" t="n">
        <v>0.66230919854195</v>
      </c>
      <c r="C13" s="10" t="n">
        <v>1.38548708811128</v>
      </c>
      <c r="D13" s="10" t="n">
        <v>2.20999306813304</v>
      </c>
      <c r="E13" s="10" t="n">
        <v>2.5568551984827</v>
      </c>
      <c r="F13" s="10" t="n">
        <v>2.98067905812733</v>
      </c>
      <c r="G13" s="10" t="n">
        <v>2.23215688646038</v>
      </c>
      <c r="H13" s="10" t="n">
        <v>2.08333543129975</v>
      </c>
      <c r="I13" s="10" t="n">
        <v>1.75750363558898</v>
      </c>
      <c r="J13" s="10" t="n">
        <v>1.85454435654333</v>
      </c>
      <c r="K13" s="10" t="n">
        <v>1.62775753484487</v>
      </c>
      <c r="L13" s="10" t="n">
        <v>1.55072540685061</v>
      </c>
      <c r="M13" s="10" t="n">
        <v>1.55686733532779</v>
      </c>
      <c r="N13" s="10" t="n">
        <v>1.56603792621517</v>
      </c>
      <c r="O13" s="10" t="n">
        <v>1.57267749585781</v>
      </c>
      <c r="P13" s="10" t="n">
        <v>1.5684703418324</v>
      </c>
      <c r="Q13" s="10" t="n">
        <v>1.57142342391062</v>
      </c>
      <c r="R13" s="10" t="n">
        <v>1.56833519108461</v>
      </c>
    </row>
    <row r="14" customFormat="false" ht="15" hidden="false" customHeight="false" outlineLevel="0" collapsed="false">
      <c r="A14" s="10" t="n">
        <v>0.0345510729459222</v>
      </c>
      <c r="B14" s="10" t="n">
        <v>0.653292241247838</v>
      </c>
      <c r="C14" s="10" t="n">
        <v>1.25418907864595</v>
      </c>
      <c r="D14" s="10" t="n">
        <v>1.98552442778096</v>
      </c>
      <c r="E14" s="10" t="n">
        <v>2.49936400668231</v>
      </c>
      <c r="F14" s="10" t="n">
        <v>2.94711179525117</v>
      </c>
      <c r="G14" s="10" t="n">
        <v>2.23172099117916</v>
      </c>
      <c r="H14" s="10" t="n">
        <v>2.04727127825345</v>
      </c>
      <c r="I14" s="10" t="n">
        <v>1.74643592109835</v>
      </c>
      <c r="J14" s="10" t="n">
        <v>1.83452892329545</v>
      </c>
      <c r="K14" s="10" t="n">
        <v>1.62239731192707</v>
      </c>
      <c r="L14" s="10" t="n">
        <v>1.53227259724176</v>
      </c>
      <c r="M14" s="10" t="n">
        <v>1.51198230004934</v>
      </c>
      <c r="N14" s="10" t="n">
        <v>1.51938824199479</v>
      </c>
      <c r="O14" s="10" t="n">
        <v>1.52591013856897</v>
      </c>
      <c r="P14" s="10" t="n">
        <v>1.52344339464274</v>
      </c>
      <c r="Q14" s="10" t="n">
        <v>1.52643347095328</v>
      </c>
      <c r="R14" s="10" t="n">
        <v>1.52148866086167</v>
      </c>
    </row>
    <row r="15" customFormat="false" ht="15" hidden="false" customHeight="false" outlineLevel="0" collapsed="false">
      <c r="A15" s="10" t="n">
        <v>0.0464158883361278</v>
      </c>
      <c r="B15" s="10" t="n">
        <v>0.642117231611164</v>
      </c>
      <c r="C15" s="10" t="n">
        <v>1.20663339582989</v>
      </c>
      <c r="D15" s="10" t="n">
        <v>1.72594553199321</v>
      </c>
      <c r="E15" s="10" t="n">
        <v>2.42283698886033</v>
      </c>
      <c r="F15" s="10" t="n">
        <v>2.88999169308704</v>
      </c>
      <c r="G15" s="10" t="n">
        <v>2.19213364841094</v>
      </c>
      <c r="H15" s="10" t="n">
        <v>1.95413907344356</v>
      </c>
      <c r="I15" s="10" t="n">
        <v>1.72596899251573</v>
      </c>
      <c r="J15" s="10" t="n">
        <v>1.77851584234467</v>
      </c>
      <c r="K15" s="10" t="n">
        <v>1.58375045467245</v>
      </c>
      <c r="L15" s="10" t="n">
        <v>1.48929404628607</v>
      </c>
      <c r="M15" s="10" t="n">
        <v>1.45855996531447</v>
      </c>
      <c r="N15" s="10" t="n">
        <v>1.4597211089773</v>
      </c>
      <c r="O15" s="10" t="n">
        <v>1.46494033863979</v>
      </c>
      <c r="P15" s="10" t="n">
        <v>1.46342112548934</v>
      </c>
      <c r="Q15" s="10" t="n">
        <v>1.46595253535618</v>
      </c>
      <c r="R15" s="10" t="n">
        <v>1.45953278506638</v>
      </c>
    </row>
    <row r="16" customFormat="false" ht="15" hidden="false" customHeight="false" outlineLevel="0" collapsed="false">
      <c r="A16" s="10" t="n">
        <v>0.0623550734127391</v>
      </c>
      <c r="B16" s="10" t="n">
        <v>0.627987491077575</v>
      </c>
      <c r="C16" s="10" t="n">
        <v>1.1275733024163</v>
      </c>
      <c r="D16" s="10" t="n">
        <v>1.47509005075917</v>
      </c>
      <c r="E16" s="10" t="n">
        <v>2.32670359280635</v>
      </c>
      <c r="F16" s="10" t="n">
        <v>2.74562386668508</v>
      </c>
      <c r="G16" s="10" t="n">
        <v>2.10970253476457</v>
      </c>
      <c r="H16" s="10" t="n">
        <v>1.78729059377697</v>
      </c>
      <c r="I16" s="10" t="n">
        <v>1.64519435656293</v>
      </c>
      <c r="J16" s="10" t="n">
        <v>1.70925259720102</v>
      </c>
      <c r="K16" s="10" t="n">
        <v>1.53175746938613</v>
      </c>
      <c r="L16" s="10" t="n">
        <v>1.43247618284203</v>
      </c>
      <c r="M16" s="10" t="n">
        <v>1.39090443915018</v>
      </c>
      <c r="N16" s="10" t="n">
        <v>1.38468795588753</v>
      </c>
      <c r="O16" s="10" t="n">
        <v>1.38732894764652</v>
      </c>
      <c r="P16" s="10" t="n">
        <v>1.38581274990394</v>
      </c>
      <c r="Q16" s="10" t="n">
        <v>1.38731494177185</v>
      </c>
      <c r="R16" s="10" t="n">
        <v>1.37972844143468</v>
      </c>
    </row>
    <row r="17" customFormat="false" ht="15" hidden="false" customHeight="false" outlineLevel="0" collapsed="false">
      <c r="A17" s="10" t="n">
        <v>0.0837677640068292</v>
      </c>
      <c r="B17" s="10" t="n">
        <v>0.609182794930344</v>
      </c>
      <c r="C17" s="10" t="n">
        <v>1.02027971451521</v>
      </c>
      <c r="D17" s="10" t="n">
        <v>1.2962663478486</v>
      </c>
      <c r="E17" s="10" t="n">
        <v>2.21046472134492</v>
      </c>
      <c r="F17" s="10" t="n">
        <v>2.57930201493982</v>
      </c>
      <c r="G17" s="10" t="n">
        <v>2.01383292138351</v>
      </c>
      <c r="H17" s="10" t="n">
        <v>1.62733375539742</v>
      </c>
      <c r="I17" s="10" t="n">
        <v>1.54643718191953</v>
      </c>
      <c r="J17" s="10" t="n">
        <v>1.62382481989044</v>
      </c>
      <c r="K17" s="10" t="n">
        <v>1.46427593193193</v>
      </c>
      <c r="L17" s="10" t="n">
        <v>1.35970859892182</v>
      </c>
      <c r="M17" s="10" t="n">
        <v>1.30720009399002</v>
      </c>
      <c r="N17" s="10" t="n">
        <v>1.29268378305878</v>
      </c>
      <c r="O17" s="10" t="n">
        <v>1.29145968048906</v>
      </c>
      <c r="P17" s="10" t="n">
        <v>1.28889466356547</v>
      </c>
      <c r="Q17" s="10" t="n">
        <v>1.28873957748129</v>
      </c>
      <c r="R17" s="10" t="n">
        <v>1.28019507971884</v>
      </c>
    </row>
    <row r="18" customFormat="false" ht="15" hidden="false" customHeight="false" outlineLevel="0" collapsed="false">
      <c r="A18" s="10" t="n">
        <v>0.112533558260077</v>
      </c>
      <c r="B18" s="10" t="n">
        <v>0.587380495229958</v>
      </c>
      <c r="C18" s="10" t="n">
        <v>0.908335287242326</v>
      </c>
      <c r="D18" s="10" t="n">
        <v>1.26307387389717</v>
      </c>
      <c r="E18" s="10" t="n">
        <v>2.07363243225997</v>
      </c>
      <c r="F18" s="10" t="n">
        <v>2.39139786858283</v>
      </c>
      <c r="G18" s="10" t="n">
        <v>1.90353836841216</v>
      </c>
      <c r="H18" s="10" t="n">
        <v>1.62581865122914</v>
      </c>
      <c r="I18" s="10" t="n">
        <v>1.43346604088588</v>
      </c>
      <c r="J18" s="10" t="n">
        <v>1.51955001205263</v>
      </c>
      <c r="K18" s="10" t="n">
        <v>1.37939134485102</v>
      </c>
      <c r="L18" s="10" t="n">
        <v>1.27944249167003</v>
      </c>
      <c r="M18" s="10" t="n">
        <v>1.21663795161723</v>
      </c>
      <c r="N18" s="10" t="n">
        <v>1.19076155555425</v>
      </c>
      <c r="O18" s="10" t="n">
        <v>1.18782500245958</v>
      </c>
      <c r="P18" s="10" t="n">
        <v>1.19064515687612</v>
      </c>
      <c r="Q18" s="10" t="n">
        <v>1.1931357167583</v>
      </c>
      <c r="R18" s="10" t="n">
        <v>1.18944244608584</v>
      </c>
    </row>
    <row r="19" customFormat="false" ht="15" hidden="false" customHeight="false" outlineLevel="0" collapsed="false">
      <c r="A19" s="10" t="n">
        <v>0.151177507061566</v>
      </c>
      <c r="B19" s="10" t="n">
        <v>0.562689224586151</v>
      </c>
      <c r="C19" s="10" t="n">
        <v>0.817265854485691</v>
      </c>
      <c r="D19" s="10" t="n">
        <v>1.202653339339</v>
      </c>
      <c r="E19" s="10" t="n">
        <v>1.96592317647682</v>
      </c>
      <c r="F19" s="10" t="n">
        <v>2.18338378296418</v>
      </c>
      <c r="G19" s="10" t="n">
        <v>1.77892392466334</v>
      </c>
      <c r="H19" s="10" t="n">
        <v>1.68006162595245</v>
      </c>
      <c r="I19" s="10" t="n">
        <v>1.38905377246047</v>
      </c>
      <c r="J19" s="10" t="n">
        <v>1.40749582969483</v>
      </c>
      <c r="K19" s="10" t="n">
        <v>1.32222592847094</v>
      </c>
      <c r="L19" s="10" t="n">
        <v>1.23921974762266</v>
      </c>
      <c r="M19" s="10" t="n">
        <v>1.17230609627673</v>
      </c>
      <c r="N19" s="10" t="n">
        <v>1.13936104800924</v>
      </c>
      <c r="O19" s="10" t="n">
        <v>1.13055374101117</v>
      </c>
      <c r="P19" s="10" t="n">
        <v>1.13022588135488</v>
      </c>
      <c r="Q19" s="10" t="n">
        <v>1.13008767699764</v>
      </c>
      <c r="R19" s="10" t="n">
        <v>1.12491555575367</v>
      </c>
    </row>
    <row r="20" customFormat="false" ht="15" hidden="false" customHeight="false" outlineLevel="0" collapsed="false">
      <c r="A20" s="10" t="n">
        <v>0.203091762090473</v>
      </c>
      <c r="B20" s="10" t="n">
        <v>0.535372834018324</v>
      </c>
      <c r="C20" s="10" t="n">
        <v>0.741352534643093</v>
      </c>
      <c r="D20" s="10" t="n">
        <v>1.12292474268654</v>
      </c>
      <c r="E20" s="10" t="n">
        <v>1.8288637997085</v>
      </c>
      <c r="F20" s="10" t="n">
        <v>1.95767861513511</v>
      </c>
      <c r="G20" s="10" t="n">
        <v>1.82607227030778</v>
      </c>
      <c r="H20" s="10" t="n">
        <v>1.73213882580258</v>
      </c>
      <c r="I20" s="10" t="n">
        <v>1.42039132150623</v>
      </c>
      <c r="J20" s="10" t="n">
        <v>1.29108427751467</v>
      </c>
      <c r="K20" s="10" t="n">
        <v>1.26491587654417</v>
      </c>
      <c r="L20" s="10" t="n">
        <v>1.18266100732977</v>
      </c>
      <c r="M20" s="10" t="n">
        <v>1.11279455080938</v>
      </c>
      <c r="N20" s="10" t="n">
        <v>1.0735997387987</v>
      </c>
      <c r="O20" s="10" t="n">
        <v>1.05874932570604</v>
      </c>
      <c r="P20" s="10" t="n">
        <v>1.05445837849151</v>
      </c>
      <c r="Q20" s="10" t="n">
        <v>1.05124312640614</v>
      </c>
      <c r="R20" s="10" t="n">
        <v>1.04452783793375</v>
      </c>
    </row>
    <row r="21" customFormat="false" ht="15" hidden="false" customHeight="false" outlineLevel="0" collapsed="false">
      <c r="A21" s="10" t="n">
        <v>0.272833337648677</v>
      </c>
      <c r="B21" s="10" t="n">
        <v>0.505850072656815</v>
      </c>
      <c r="C21" s="10" t="n">
        <v>0.664081350807027</v>
      </c>
      <c r="D21" s="10" t="n">
        <v>1.09932250758013</v>
      </c>
      <c r="E21" s="10" t="n">
        <v>1.66702564676661</v>
      </c>
      <c r="F21" s="10" t="n">
        <v>1.71735074859468</v>
      </c>
      <c r="G21" s="10" t="n">
        <v>1.87621830045836</v>
      </c>
      <c r="H21" s="10" t="n">
        <v>1.77388577814318</v>
      </c>
      <c r="I21" s="10" t="n">
        <v>1.46193555991856</v>
      </c>
      <c r="J21" s="10" t="n">
        <v>1.17498848147535</v>
      </c>
      <c r="K21" s="10" t="n">
        <v>1.18970207918709</v>
      </c>
      <c r="L21" s="10" t="n">
        <v>1.10984471535638</v>
      </c>
      <c r="M21" s="10" t="n">
        <v>1.03873748696756</v>
      </c>
      <c r="N21" s="10" t="n">
        <v>0.994534424678395</v>
      </c>
      <c r="O21" s="10" t="n">
        <v>0.973903958255367</v>
      </c>
      <c r="P21" s="10" t="n">
        <v>0.965221244871506</v>
      </c>
      <c r="Q21" s="10" t="n">
        <v>0.958812138955929</v>
      </c>
      <c r="R21" s="10" t="n">
        <v>0.957207495771229</v>
      </c>
    </row>
    <row r="22" customFormat="false" ht="15" hidden="false" customHeight="false" outlineLevel="0" collapsed="false">
      <c r="A22" s="10" t="n">
        <v>0.366524123707963</v>
      </c>
      <c r="B22" s="10" t="n">
        <v>0.474733840565245</v>
      </c>
      <c r="C22" s="10" t="n">
        <v>0.588907774361125</v>
      </c>
      <c r="D22" s="10" t="n">
        <v>1.05083757437232</v>
      </c>
      <c r="E22" s="10" t="n">
        <v>1.47825506152034</v>
      </c>
      <c r="F22" s="10" t="n">
        <v>1.50566116668856</v>
      </c>
      <c r="G22" s="10" t="n">
        <v>1.89645972707064</v>
      </c>
      <c r="H22" s="10" t="n">
        <v>1.79708738701132</v>
      </c>
      <c r="I22" s="10" t="n">
        <v>1.48139473641897</v>
      </c>
      <c r="J22" s="10" t="n">
        <v>1.1671631977352</v>
      </c>
      <c r="K22" s="10" t="n">
        <v>1.09683553669283</v>
      </c>
      <c r="L22" s="10" t="n">
        <v>1.02182610325631</v>
      </c>
      <c r="M22" s="10" t="n">
        <v>0.951855909605993</v>
      </c>
      <c r="N22" s="10" t="n">
        <v>0.943183225931955</v>
      </c>
      <c r="O22" s="10" t="n">
        <v>0.943927814796406</v>
      </c>
      <c r="P22" s="10" t="n">
        <v>0.954036793192924</v>
      </c>
      <c r="Q22" s="10" t="n">
        <v>0.962191382119969</v>
      </c>
      <c r="R22" s="10" t="n">
        <v>0.967507603834706</v>
      </c>
    </row>
    <row r="23" customFormat="false" ht="15" hidden="false" customHeight="false" outlineLevel="0" collapsed="false">
      <c r="A23" s="10" t="n">
        <v>0.492388263170674</v>
      </c>
      <c r="B23" s="10" t="n">
        <v>0.442930801423978</v>
      </c>
      <c r="C23" s="10" t="n">
        <v>0.519674131061073</v>
      </c>
      <c r="D23" s="10" t="n">
        <v>0.972365271287588</v>
      </c>
      <c r="E23" s="10" t="n">
        <v>1.26037703128701</v>
      </c>
      <c r="F23" s="10" t="n">
        <v>1.54417588746309</v>
      </c>
      <c r="G23" s="10" t="n">
        <v>1.91050992026191</v>
      </c>
      <c r="H23" s="10" t="n">
        <v>1.79420385892299</v>
      </c>
      <c r="I23" s="10" t="n">
        <v>1.47270721570178</v>
      </c>
      <c r="J23" s="10" t="n">
        <v>1.17877511023425</v>
      </c>
      <c r="K23" s="10" t="n">
        <v>1.01241407252116</v>
      </c>
      <c r="L23" s="10" t="n">
        <v>0.964827347301187</v>
      </c>
      <c r="M23" s="10" t="n">
        <v>0.942779472262657</v>
      </c>
      <c r="N23" s="10" t="n">
        <v>0.945856829465493</v>
      </c>
      <c r="O23" s="10" t="n">
        <v>0.942682903118553</v>
      </c>
      <c r="P23" s="10" t="n">
        <v>0.946847721606032</v>
      </c>
      <c r="Q23" s="10" t="n">
        <v>0.952025661520083</v>
      </c>
      <c r="R23" s="10" t="n">
        <v>0.953907426885256</v>
      </c>
    </row>
    <row r="24" customFormat="false" ht="15" hidden="false" customHeight="false" outlineLevel="0" collapsed="false">
      <c r="A24" s="10" t="n">
        <v>0.661474064123015</v>
      </c>
      <c r="B24" s="10" t="n">
        <v>0.411807614632429</v>
      </c>
      <c r="C24" s="10" t="n">
        <v>0.460512299277312</v>
      </c>
      <c r="D24" s="10" t="n">
        <v>0.864671363939221</v>
      </c>
      <c r="E24" s="10" t="n">
        <v>1.15750314275026</v>
      </c>
      <c r="F24" s="10" t="n">
        <v>1.5634901416133</v>
      </c>
      <c r="G24" s="10" t="n">
        <v>1.92596763646758</v>
      </c>
      <c r="H24" s="10" t="n">
        <v>1.75890005809699</v>
      </c>
      <c r="I24" s="10" t="n">
        <v>1.43112926075863</v>
      </c>
      <c r="J24" s="10" t="n">
        <v>1.15916957850593</v>
      </c>
      <c r="K24" s="10" t="n">
        <v>1.00833124618908</v>
      </c>
      <c r="L24" s="10" t="n">
        <v>0.958072629313273</v>
      </c>
      <c r="M24" s="10" t="n">
        <v>0.92559483929079</v>
      </c>
      <c r="N24" s="10" t="n">
        <v>0.920204261708261</v>
      </c>
      <c r="O24" s="10" t="n">
        <v>0.912302675128331</v>
      </c>
      <c r="P24" s="10" t="n">
        <v>0.910671249964995</v>
      </c>
      <c r="Q24" s="15" t="n">
        <v>0.92264169325216</v>
      </c>
      <c r="R24" s="10" t="n">
        <v>0.936714142146698</v>
      </c>
    </row>
    <row r="25" customFormat="false" ht="15" hidden="false" customHeight="false" outlineLevel="0" collapsed="false">
      <c r="A25" s="10" t="n">
        <v>0.88862381627434</v>
      </c>
      <c r="B25" s="10" t="n">
        <v>0.383364307704386</v>
      </c>
      <c r="C25" s="10" t="n">
        <v>0.415518417546121</v>
      </c>
      <c r="D25" s="10" t="n">
        <v>0.728019656613559</v>
      </c>
      <c r="E25" s="10" t="n">
        <v>1.07819183622871</v>
      </c>
      <c r="F25" s="10" t="n">
        <v>1.55793837946166</v>
      </c>
      <c r="G25" s="10" t="n">
        <v>1.91500890282414</v>
      </c>
      <c r="H25" s="10" t="n">
        <v>1.6986502460025</v>
      </c>
      <c r="I25" s="10" t="n">
        <v>1.37351410446126</v>
      </c>
      <c r="J25" s="10" t="n">
        <v>1.14799954078096</v>
      </c>
      <c r="K25" s="15" t="n">
        <v>0.995241210283113</v>
      </c>
      <c r="L25" s="15" t="n">
        <v>0.945811684253041</v>
      </c>
      <c r="M25" s="15" t="n">
        <v>0.915592311065312</v>
      </c>
      <c r="N25" s="10" t="n">
        <v>0.917799331309492</v>
      </c>
      <c r="O25" s="10" t="n">
        <v>0.921747654129483</v>
      </c>
      <c r="P25" s="10" t="n">
        <v>0.92604497007656</v>
      </c>
      <c r="Q25" s="10" t="n">
        <v>0.934823422049579</v>
      </c>
      <c r="R25" s="10" t="n">
        <v>0.945413364848073</v>
      </c>
    </row>
    <row r="26" customFormat="false" ht="15" hidden="false" customHeight="false" outlineLevel="0" collapsed="false">
      <c r="A26" s="10" t="n">
        <v>1.19377664171444</v>
      </c>
      <c r="B26" s="10" t="n">
        <v>0.360261713274149</v>
      </c>
      <c r="C26" s="10" t="n">
        <v>0.407896167141937</v>
      </c>
      <c r="D26" s="10" t="n">
        <v>0.5724490363397</v>
      </c>
      <c r="E26" s="10" t="n">
        <v>0.96670218471215</v>
      </c>
      <c r="F26" s="10" t="n">
        <v>1.52200949612825</v>
      </c>
      <c r="G26" s="10" t="n">
        <v>1.82984054176305</v>
      </c>
      <c r="H26" s="10" t="n">
        <v>1.61057217906169</v>
      </c>
      <c r="I26" s="10" t="n">
        <v>1.34752524018667</v>
      </c>
      <c r="J26" s="10" t="n">
        <v>1.15271819969403</v>
      </c>
      <c r="K26" s="10" t="n">
        <v>1.01338463544204</v>
      </c>
      <c r="L26" s="10" t="n">
        <v>0.963684098630266</v>
      </c>
      <c r="M26" s="10" t="n">
        <v>0.926559923109724</v>
      </c>
      <c r="N26" s="10" t="n">
        <v>0.921378860504783</v>
      </c>
      <c r="O26" s="10" t="n">
        <v>0.919761244460321</v>
      </c>
      <c r="P26" s="10" t="n">
        <v>0.91868109114355</v>
      </c>
      <c r="Q26" s="10" t="n">
        <v>0.923614791237644</v>
      </c>
      <c r="R26" s="10" t="n">
        <v>0.930278435945296</v>
      </c>
    </row>
    <row r="27" customFormat="false" ht="15" hidden="false" customHeight="false" outlineLevel="0" collapsed="false">
      <c r="A27" s="10" t="n">
        <v>1.60371874375133</v>
      </c>
      <c r="B27" s="15" t="n">
        <v>0.345467782389041</v>
      </c>
      <c r="C27" s="15" t="n">
        <v>0.407542614324103</v>
      </c>
      <c r="D27" s="10" t="n">
        <v>0.543115860547463</v>
      </c>
      <c r="E27" s="10" t="n">
        <v>0.824286747552758</v>
      </c>
      <c r="F27" s="10" t="n">
        <v>1.43488397171611</v>
      </c>
      <c r="G27" s="10" t="n">
        <v>1.71049101402313</v>
      </c>
      <c r="H27" s="10" t="n">
        <v>1.51654510976728</v>
      </c>
      <c r="I27" s="10" t="n">
        <v>1.3093267701997</v>
      </c>
      <c r="J27" s="10" t="n">
        <v>1.13556198932126</v>
      </c>
      <c r="K27" s="10" t="n">
        <v>1.01228028727524</v>
      </c>
      <c r="L27" s="10" t="n">
        <v>0.957804329616928</v>
      </c>
      <c r="M27" s="10" t="n">
        <v>0.919061353497848</v>
      </c>
      <c r="N27" s="15" t="n">
        <v>0.901609272149175</v>
      </c>
      <c r="O27" s="15" t="n">
        <v>0.894250630793023</v>
      </c>
      <c r="P27" s="15" t="n">
        <v>0.904302939186696</v>
      </c>
      <c r="Q27" s="10" t="n">
        <v>0.922667686285898</v>
      </c>
      <c r="R27" s="15" t="n">
        <v>0.929013515251828</v>
      </c>
    </row>
    <row r="28" customFormat="false" ht="15" hidden="false" customHeight="false" outlineLevel="0" collapsed="false">
      <c r="A28" s="10" t="n">
        <v>2.15443469003188</v>
      </c>
      <c r="B28" s="10" t="n">
        <v>0.355684596083777</v>
      </c>
      <c r="C28" s="10" t="n">
        <v>0.408151466027002</v>
      </c>
      <c r="D28" s="10" t="n">
        <v>0.540674711242401</v>
      </c>
      <c r="E28" s="10" t="n">
        <v>0.673457068895963</v>
      </c>
      <c r="F28" s="10" t="n">
        <v>1.28388208346315</v>
      </c>
      <c r="G28" s="10" t="n">
        <v>1.5657836814298</v>
      </c>
      <c r="H28" s="10" t="n">
        <v>1.43619965212594</v>
      </c>
      <c r="I28" s="10" t="n">
        <v>1.24324395129732</v>
      </c>
      <c r="J28" s="10" t="n">
        <v>1.10658063483647</v>
      </c>
      <c r="K28" s="10" t="n">
        <v>1.0248315038262</v>
      </c>
      <c r="L28" s="10" t="n">
        <v>0.978072499035747</v>
      </c>
      <c r="M28" s="10" t="n">
        <v>0.944008639447445</v>
      </c>
      <c r="N28" s="10" t="n">
        <v>0.922428161848941</v>
      </c>
      <c r="O28" s="10" t="n">
        <v>0.919065751879196</v>
      </c>
      <c r="P28" s="10" t="n">
        <v>0.917434208340476</v>
      </c>
      <c r="Q28" s="10" t="n">
        <v>0.923810398325767</v>
      </c>
      <c r="R28" s="10" t="n">
        <v>0.931046626211161</v>
      </c>
    </row>
    <row r="29" customFormat="false" ht="15" hidden="false" customHeight="false" outlineLevel="0" collapsed="false">
      <c r="A29" s="10" t="n">
        <v>2.89426612471675</v>
      </c>
      <c r="B29" s="10" t="n">
        <v>0.373844280357229</v>
      </c>
      <c r="C29" s="10" t="n">
        <v>0.411422436780024</v>
      </c>
      <c r="D29" s="10" t="n">
        <v>0.529610368935071</v>
      </c>
      <c r="E29" s="10" t="n">
        <v>0.639189752002165</v>
      </c>
      <c r="F29" s="10" t="n">
        <v>1.15719518911017</v>
      </c>
      <c r="G29" s="10" t="n">
        <v>1.38804912916743</v>
      </c>
      <c r="H29" s="10" t="n">
        <v>1.3243595123613</v>
      </c>
      <c r="I29" s="10" t="n">
        <v>1.23936776440574</v>
      </c>
      <c r="J29" s="10" t="n">
        <v>1.15333777041698</v>
      </c>
      <c r="K29" s="10" t="n">
        <v>1.07208053270339</v>
      </c>
      <c r="L29" s="10" t="n">
        <v>1.01830063577995</v>
      </c>
      <c r="M29" s="10" t="n">
        <v>0.980613470848241</v>
      </c>
      <c r="N29" s="10" t="n">
        <v>0.952204837030537</v>
      </c>
      <c r="O29" s="10" t="n">
        <v>0.938105637775239</v>
      </c>
      <c r="P29" s="10" t="n">
        <v>0.93316147654391</v>
      </c>
      <c r="Q29" s="10" t="n">
        <v>0.937895808161704</v>
      </c>
      <c r="R29" s="10" t="n">
        <v>0.939292099146865</v>
      </c>
    </row>
    <row r="30" customFormat="false" ht="15" hidden="false" customHeight="false" outlineLevel="0" collapsed="false">
      <c r="A30" s="10" t="n">
        <v>3.88815518030808</v>
      </c>
      <c r="B30" s="10" t="n">
        <v>0.396190651097896</v>
      </c>
      <c r="C30" s="10" t="n">
        <v>0.417282733746808</v>
      </c>
      <c r="D30" s="15" t="n">
        <v>0.509210310851969</v>
      </c>
      <c r="E30" s="10" t="n">
        <v>0.618790750677036</v>
      </c>
      <c r="F30" s="10" t="n">
        <v>1.08285687956891</v>
      </c>
      <c r="G30" s="10" t="n">
        <v>1.18908722920383</v>
      </c>
      <c r="H30" s="10" t="n">
        <v>1.23001239463994</v>
      </c>
      <c r="I30" s="10" t="n">
        <v>1.21979183421464</v>
      </c>
      <c r="J30" s="10" t="n">
        <v>1.16927096204361</v>
      </c>
      <c r="K30" s="10" t="n">
        <v>1.08633948236788</v>
      </c>
      <c r="L30" s="10" t="n">
        <v>1.0355500856858</v>
      </c>
      <c r="M30" s="10" t="n">
        <v>1.00228626357593</v>
      </c>
      <c r="N30" s="10" t="n">
        <v>0.976830589355196</v>
      </c>
      <c r="O30" s="10" t="n">
        <v>0.965504582737506</v>
      </c>
      <c r="P30" s="10" t="n">
        <v>0.96686423569226</v>
      </c>
      <c r="Q30" s="10" t="n">
        <v>0.966772742770706</v>
      </c>
      <c r="R30" s="10" t="n">
        <v>0.968413802907153</v>
      </c>
    </row>
    <row r="31" customFormat="false" ht="15" hidden="false" customHeight="false" outlineLevel="0" collapsed="false">
      <c r="A31" s="10" t="n">
        <v>5.22334507426684</v>
      </c>
      <c r="B31" s="10" t="n">
        <v>0.415022046735701</v>
      </c>
      <c r="C31" s="10" t="n">
        <v>0.428199544288645</v>
      </c>
      <c r="D31" s="10" t="n">
        <v>0.51591691610917</v>
      </c>
      <c r="E31" s="10" t="n">
        <v>0.592328507001167</v>
      </c>
      <c r="F31" s="10" t="n">
        <v>0.947453734646479</v>
      </c>
      <c r="G31" s="10" t="n">
        <v>1.07854792301893</v>
      </c>
      <c r="H31" s="10" t="n">
        <v>1.17957931302355</v>
      </c>
      <c r="I31" s="10" t="n">
        <v>1.20275993355788</v>
      </c>
      <c r="J31" s="10" t="n">
        <v>1.15680182146265</v>
      </c>
      <c r="K31" s="10" t="n">
        <v>1.10238894304383</v>
      </c>
      <c r="L31" s="10" t="n">
        <v>1.0547863757583</v>
      </c>
      <c r="M31" s="10" t="n">
        <v>1.02102290953009</v>
      </c>
      <c r="N31" s="10" t="n">
        <v>0.992728440803067</v>
      </c>
      <c r="O31" s="10" t="n">
        <v>0.986015548014913</v>
      </c>
      <c r="P31" s="10" t="n">
        <v>0.979722057984501</v>
      </c>
      <c r="Q31" s="10" t="n">
        <v>0.979102086005935</v>
      </c>
      <c r="R31" s="10" t="n">
        <v>0.980889869103998</v>
      </c>
    </row>
    <row r="32" customFormat="false" ht="15" hidden="false" customHeight="false" outlineLevel="0" collapsed="false">
      <c r="A32" s="10" t="n">
        <v>7.01703828670382</v>
      </c>
      <c r="B32" s="10" t="n">
        <v>0.433151809943079</v>
      </c>
      <c r="C32" s="10" t="n">
        <v>0.449673310494435</v>
      </c>
      <c r="D32" s="10" t="n">
        <v>0.523931693760932</v>
      </c>
      <c r="E32" s="10" t="n">
        <v>0.570352925162849</v>
      </c>
      <c r="F32" s="10" t="n">
        <v>0.7902003573183</v>
      </c>
      <c r="G32" s="10" t="n">
        <v>0.963706587746099</v>
      </c>
      <c r="H32" s="10" t="n">
        <v>1.12842290723745</v>
      </c>
      <c r="I32" s="10" t="n">
        <v>1.17051105800568</v>
      </c>
      <c r="J32" s="10" t="n">
        <v>1.15900709916528</v>
      </c>
      <c r="K32" s="10" t="n">
        <v>1.10243571862285</v>
      </c>
      <c r="L32" s="10" t="n">
        <v>1.05559818366411</v>
      </c>
      <c r="M32" s="10" t="n">
        <v>1.02506250959722</v>
      </c>
      <c r="N32" s="10" t="n">
        <v>1.00857906577574</v>
      </c>
      <c r="O32" s="10" t="n">
        <v>0.996591243469134</v>
      </c>
      <c r="P32" s="10" t="n">
        <v>0.994382075622717</v>
      </c>
      <c r="Q32" s="10" t="n">
        <v>0.992115261178856</v>
      </c>
      <c r="R32" s="10" t="n">
        <v>0.991276171848052</v>
      </c>
    </row>
    <row r="33" customFormat="false" ht="15" hidden="false" customHeight="false" outlineLevel="0" collapsed="false">
      <c r="A33" s="10" t="n">
        <v>9.42668455117884</v>
      </c>
      <c r="B33" s="10" t="n">
        <v>0.455488648571577</v>
      </c>
      <c r="C33" s="10" t="n">
        <v>0.476742403858476</v>
      </c>
      <c r="D33" s="10" t="n">
        <v>0.529477612723788</v>
      </c>
      <c r="E33" s="15" t="n">
        <v>0.554930621668035</v>
      </c>
      <c r="F33" s="10" t="n">
        <v>0.65985476956614</v>
      </c>
      <c r="G33" s="10" t="n">
        <v>0.888058586418859</v>
      </c>
      <c r="H33" s="10" t="n">
        <v>1.09784818027519</v>
      </c>
      <c r="I33" s="10" t="n">
        <v>1.14592575307779</v>
      </c>
      <c r="J33" s="10" t="n">
        <v>1.13184009992037</v>
      </c>
      <c r="K33" s="10" t="n">
        <v>1.1097438281289</v>
      </c>
      <c r="L33" s="10" t="n">
        <v>1.07842684654281</v>
      </c>
      <c r="M33" s="10" t="n">
        <v>1.05321752086841</v>
      </c>
      <c r="N33" s="10" t="n">
        <v>1.04189374961106</v>
      </c>
      <c r="O33" s="10" t="n">
        <v>1.03072031473497</v>
      </c>
      <c r="P33" s="10" t="n">
        <v>1.01964569053833</v>
      </c>
      <c r="Q33" s="10" t="n">
        <v>1.01185304262932</v>
      </c>
      <c r="R33" s="10" t="n">
        <v>1.00679864648446</v>
      </c>
    </row>
    <row r="34" customFormat="false" ht="15" hidden="false" customHeight="false" outlineLevel="0" collapsed="false">
      <c r="A34" s="10" t="n">
        <v>12.663801734674</v>
      </c>
      <c r="B34" s="10" t="n">
        <v>0.481605676616977</v>
      </c>
      <c r="C34" s="10" t="n">
        <v>0.505684209516762</v>
      </c>
      <c r="D34" s="10" t="n">
        <v>0.540870762865902</v>
      </c>
      <c r="E34" s="10" t="n">
        <v>0.55800735354046</v>
      </c>
      <c r="F34" s="15" t="n">
        <v>0.615598690678939</v>
      </c>
      <c r="G34" s="10" t="n">
        <v>0.832605697624448</v>
      </c>
      <c r="H34" s="10" t="n">
        <v>1.04182169275289</v>
      </c>
      <c r="I34" s="10" t="n">
        <v>1.11355848803626</v>
      </c>
      <c r="J34" s="10" t="n">
        <v>1.12258442702704</v>
      </c>
      <c r="K34" s="10" t="n">
        <v>1.10725265297724</v>
      </c>
      <c r="L34" s="10" t="n">
        <v>1.09913103103802</v>
      </c>
      <c r="M34" s="10" t="n">
        <v>1.07610840056032</v>
      </c>
      <c r="N34" s="10" t="n">
        <v>1.06030717635992</v>
      </c>
      <c r="O34" s="10" t="n">
        <v>1.04521414271527</v>
      </c>
      <c r="P34" s="10" t="n">
        <v>1.03469264051516</v>
      </c>
      <c r="Q34" s="10" t="n">
        <v>1.02837782177783</v>
      </c>
      <c r="R34" s="10" t="n">
        <v>1.02198589511056</v>
      </c>
    </row>
    <row r="35" customFormat="false" ht="15" hidden="false" customHeight="false" outlineLevel="0" collapsed="false">
      <c r="A35" s="10" t="n">
        <v>17.0125427985259</v>
      </c>
      <c r="B35" s="10" t="n">
        <v>0.510922841919324</v>
      </c>
      <c r="C35" s="10" t="n">
        <v>0.535814172497557</v>
      </c>
      <c r="D35" s="10" t="n">
        <v>0.5567638995302</v>
      </c>
      <c r="E35" s="10" t="n">
        <v>0.570271502124341</v>
      </c>
      <c r="F35" s="10" t="n">
        <v>0.618160488024326</v>
      </c>
      <c r="G35" s="10" t="n">
        <v>0.813426118038807</v>
      </c>
      <c r="H35" s="10" t="n">
        <v>1.00624822559956</v>
      </c>
      <c r="I35" s="10" t="n">
        <v>1.06422339485743</v>
      </c>
      <c r="J35" s="10" t="n">
        <v>1.09967867153428</v>
      </c>
      <c r="K35" s="10" t="n">
        <v>1.12230097377989</v>
      </c>
      <c r="L35" s="10" t="n">
        <v>1.11363737251651</v>
      </c>
      <c r="M35" s="10" t="n">
        <v>1.08252116398046</v>
      </c>
      <c r="N35" s="10" t="n">
        <v>1.07253506355507</v>
      </c>
      <c r="O35" s="10" t="n">
        <v>1.05857207484994</v>
      </c>
      <c r="P35" s="10" t="n">
        <v>1.04473397179797</v>
      </c>
      <c r="Q35" s="10" t="n">
        <v>1.03640636260129</v>
      </c>
      <c r="R35" s="10" t="n">
        <v>1.03076474011588</v>
      </c>
    </row>
    <row r="36" customFormat="false" ht="15" hidden="false" customHeight="false" outlineLevel="0" collapsed="false">
      <c r="A36" s="10" t="n">
        <v>22.8546386413499</v>
      </c>
      <c r="B36" s="10" t="n">
        <v>0.542440507643233</v>
      </c>
      <c r="C36" s="10" t="n">
        <v>0.566630367101948</v>
      </c>
      <c r="D36" s="10" t="n">
        <v>0.574758438418184</v>
      </c>
      <c r="E36" s="10" t="n">
        <v>0.585661308394589</v>
      </c>
      <c r="F36" s="10" t="n">
        <v>0.615328876616997</v>
      </c>
      <c r="G36" s="10" t="n">
        <v>0.77881536735172</v>
      </c>
      <c r="H36" s="10" t="n">
        <v>0.956618527951506</v>
      </c>
      <c r="I36" s="10" t="n">
        <v>1.039149886202</v>
      </c>
      <c r="J36" s="10" t="n">
        <v>1.09256405103493</v>
      </c>
      <c r="K36" s="10" t="n">
        <v>1.11522473413915</v>
      </c>
      <c r="L36" s="10" t="n">
        <v>1.11377883811033</v>
      </c>
      <c r="M36" s="10" t="n">
        <v>1.09734835227985</v>
      </c>
      <c r="N36" s="10" t="n">
        <v>1.07905878915073</v>
      </c>
      <c r="O36" s="10" t="n">
        <v>1.06785304936159</v>
      </c>
      <c r="P36" s="10" t="n">
        <v>1.05802858580921</v>
      </c>
      <c r="Q36" s="10" t="n">
        <v>1.0497955046089</v>
      </c>
      <c r="R36" s="10" t="n">
        <v>1.04137995027942</v>
      </c>
    </row>
    <row r="37" customFormat="false" ht="15" hidden="false" customHeight="false" outlineLevel="0" collapsed="false">
      <c r="A37" s="10" t="n">
        <v>30.7029062975785</v>
      </c>
      <c r="B37" s="10" t="n">
        <v>0.57565704013056</v>
      </c>
      <c r="C37" s="10" t="n">
        <v>0.595907365819131</v>
      </c>
      <c r="D37" s="10" t="n">
        <v>0.59537278996939</v>
      </c>
      <c r="E37" s="10" t="n">
        <v>0.603394562553756</v>
      </c>
      <c r="F37" s="10" t="n">
        <v>0.618549953564957</v>
      </c>
      <c r="G37" s="10" t="n">
        <v>0.752800350588739</v>
      </c>
      <c r="H37" s="10" t="n">
        <v>0.917832900670212</v>
      </c>
      <c r="I37" s="10" t="n">
        <v>1.00406084691737</v>
      </c>
      <c r="J37" s="10" t="n">
        <v>1.07380797912085</v>
      </c>
      <c r="K37" s="10" t="n">
        <v>1.1133146612272</v>
      </c>
      <c r="L37" s="10" t="n">
        <v>1.11943330195164</v>
      </c>
      <c r="M37" s="10" t="n">
        <v>1.09638909720939</v>
      </c>
      <c r="N37" s="10" t="n">
        <v>1.06953275902631</v>
      </c>
      <c r="O37" s="10" t="n">
        <v>1.05648454529677</v>
      </c>
      <c r="P37" s="10" t="n">
        <v>1.04527351891493</v>
      </c>
      <c r="Q37" s="10" t="n">
        <v>1.03535528010315</v>
      </c>
      <c r="R37" s="10" t="n">
        <v>1.02571603690241</v>
      </c>
    </row>
    <row r="38" customFormat="false" ht="15" hidden="false" customHeight="false" outlineLevel="0" collapsed="false">
      <c r="A38" s="10" t="n">
        <v>41.2462638290135</v>
      </c>
      <c r="B38" s="10" t="n">
        <v>0.610148898402507</v>
      </c>
      <c r="C38" s="10" t="n">
        <v>0.620891136277907</v>
      </c>
      <c r="D38" s="10" t="n">
        <v>0.618584084315263</v>
      </c>
      <c r="E38" s="10" t="n">
        <v>0.62426590531101</v>
      </c>
      <c r="F38" s="10" t="n">
        <v>0.636839135268886</v>
      </c>
      <c r="G38" s="10" t="n">
        <v>0.735203161598671</v>
      </c>
      <c r="H38" s="10" t="n">
        <v>0.88608448293975</v>
      </c>
      <c r="I38" s="10" t="n">
        <v>0.985847755101386</v>
      </c>
      <c r="J38" s="10" t="n">
        <v>1.06512582874142</v>
      </c>
      <c r="K38" s="10" t="n">
        <v>1.1022579731898</v>
      </c>
      <c r="L38" s="10" t="n">
        <v>1.09777620669222</v>
      </c>
      <c r="M38" s="10" t="n">
        <v>1.08467051630598</v>
      </c>
      <c r="N38" s="10" t="n">
        <v>1.06691000364689</v>
      </c>
      <c r="O38" s="10" t="n">
        <v>1.05196854755695</v>
      </c>
      <c r="P38" s="10" t="n">
        <v>1.03856041862307</v>
      </c>
      <c r="Q38" s="10" t="n">
        <v>1.02838776445085</v>
      </c>
      <c r="R38" s="10" t="n">
        <v>1.02067996880975</v>
      </c>
    </row>
    <row r="39" customFormat="false" ht="15" hidden="false" customHeight="false" outlineLevel="0" collapsed="false">
      <c r="A39" s="10" t="n">
        <v>55.4102033000948</v>
      </c>
      <c r="B39" s="10" t="n">
        <v>0.645481857508959</v>
      </c>
      <c r="C39" s="10" t="n">
        <v>0.648074758591326</v>
      </c>
      <c r="D39" s="10" t="n">
        <v>0.644405846625148</v>
      </c>
      <c r="E39" s="10" t="n">
        <v>0.648020033664226</v>
      </c>
      <c r="F39" s="10" t="n">
        <v>0.658242333707676</v>
      </c>
      <c r="G39" s="15" t="n">
        <v>0.722771909870851</v>
      </c>
      <c r="H39" s="10" t="n">
        <v>0.870527847593852</v>
      </c>
      <c r="I39" s="10" t="n">
        <v>0.97218998607854</v>
      </c>
      <c r="J39" s="10" t="n">
        <v>1.04826124347258</v>
      </c>
      <c r="K39" s="10" t="n">
        <v>1.08251482517085</v>
      </c>
      <c r="L39" s="10" t="n">
        <v>1.09474004471255</v>
      </c>
      <c r="M39" s="10" t="n">
        <v>1.08052454907663</v>
      </c>
      <c r="N39" s="10" t="n">
        <v>1.05893880113528</v>
      </c>
      <c r="O39" s="10" t="n">
        <v>1.04973771095359</v>
      </c>
      <c r="P39" s="10" t="n">
        <v>1.05581328841047</v>
      </c>
      <c r="Q39" s="10" t="n">
        <v>1.05854999663296</v>
      </c>
      <c r="R39" s="10" t="n">
        <v>1.05913892300487</v>
      </c>
    </row>
    <row r="40" customFormat="false" ht="15" hidden="false" customHeight="false" outlineLevel="0" collapsed="false">
      <c r="A40" s="10" t="n">
        <v>74.4380301325168</v>
      </c>
      <c r="B40" s="10" t="n">
        <v>0.680981001201566</v>
      </c>
      <c r="C40" s="10" t="n">
        <v>0.67801302792512</v>
      </c>
      <c r="D40" s="10" t="n">
        <v>0.673246016942284</v>
      </c>
      <c r="E40" s="10" t="n">
        <v>0.675333649772135</v>
      </c>
      <c r="F40" s="10" t="n">
        <v>0.68406410201245</v>
      </c>
      <c r="G40" s="10" t="n">
        <v>0.723519186376718</v>
      </c>
      <c r="H40" s="15" t="n">
        <v>0.86251941488164</v>
      </c>
      <c r="I40" s="10" t="n">
        <v>0.959719221723005</v>
      </c>
      <c r="J40" s="10" t="n">
        <v>1.0347227129966</v>
      </c>
      <c r="K40" s="10" t="n">
        <v>1.07175158410568</v>
      </c>
      <c r="L40" s="10" t="n">
        <v>1.07258814506051</v>
      </c>
      <c r="M40" s="10" t="n">
        <v>1.07831092292312</v>
      </c>
      <c r="N40" s="10" t="n">
        <v>1.10254627119374</v>
      </c>
      <c r="O40" s="10" t="n">
        <v>1.1108217695209</v>
      </c>
      <c r="P40" s="10" t="n">
        <v>1.1141319051825</v>
      </c>
      <c r="Q40" s="10" t="n">
        <v>1.11409312145719</v>
      </c>
      <c r="R40" s="10" t="n">
        <v>1.11286500365342</v>
      </c>
    </row>
    <row r="41" customFormat="false" ht="15" hidden="false" customHeight="false" outlineLevel="0" collapsed="false">
      <c r="A41" s="10" t="n">
        <v>100</v>
      </c>
      <c r="B41" s="10" t="n">
        <v>0.715071814246479</v>
      </c>
      <c r="C41" s="10" t="n">
        <v>0.711145770734628</v>
      </c>
      <c r="D41" s="10" t="n">
        <v>0.705668045325624</v>
      </c>
      <c r="E41" s="10" t="n">
        <v>0.706946428226514</v>
      </c>
      <c r="F41" s="10" t="n">
        <v>0.714416725270065</v>
      </c>
      <c r="G41" s="10" t="n">
        <v>0.738692905074562</v>
      </c>
      <c r="H41" s="10" t="n">
        <v>0.864644177438679</v>
      </c>
      <c r="I41" s="15" t="n">
        <v>0.957308986969966</v>
      </c>
      <c r="J41" s="15" t="n">
        <v>1.0206256853673</v>
      </c>
      <c r="K41" s="10" t="n">
        <v>1.04713784745955</v>
      </c>
      <c r="L41" s="10" t="n">
        <v>1.08871433378002</v>
      </c>
      <c r="M41" s="10" t="n">
        <v>1.13814951061262</v>
      </c>
      <c r="N41" s="10" t="n">
        <v>1.16475627826898</v>
      </c>
      <c r="O41" s="10" t="n">
        <v>1.17260845917993</v>
      </c>
      <c r="P41" s="10" t="n">
        <v>1.17529928767553</v>
      </c>
      <c r="Q41" s="10" t="n">
        <v>1.17399202924469</v>
      </c>
      <c r="R41" s="10" t="n">
        <v>1.17164002016353</v>
      </c>
    </row>
    <row r="43" customFormat="false" ht="15" hidden="false" customHeight="false" outlineLevel="0" collapsed="false">
      <c r="A43" s="0" t="s">
        <v>23</v>
      </c>
      <c r="B43" s="0" t="n">
        <f aca="false">MIN(B2:B41)</f>
        <v>0.345467782389041</v>
      </c>
      <c r="C43" s="0" t="n">
        <f aca="false">MIN(C2:C41)</f>
        <v>0.407542614324103</v>
      </c>
      <c r="D43" s="0" t="n">
        <f aca="false">MIN(D2:D41)</f>
        <v>0.509210310851969</v>
      </c>
      <c r="E43" s="0" t="n">
        <f aca="false">MIN(E2:E41)</f>
        <v>0.554930621668035</v>
      </c>
      <c r="F43" s="0" t="n">
        <f aca="false">MIN(F2:F41)</f>
        <v>0.615328876616997</v>
      </c>
      <c r="G43" s="0" t="n">
        <f aca="false">MIN(G2:G41)</f>
        <v>0.722771909870851</v>
      </c>
      <c r="H43" s="0" t="n">
        <f aca="false">MIN(H2:H41)</f>
        <v>0.86251941488164</v>
      </c>
      <c r="I43" s="0" t="n">
        <f aca="false">MIN(I2:I41)</f>
        <v>0.957308986969966</v>
      </c>
      <c r="J43" s="0" t="n">
        <f aca="false">MIN(J2:J41)</f>
        <v>1.0206256853673</v>
      </c>
      <c r="K43" s="0" t="n">
        <f aca="false">MIN(K2:K41)</f>
        <v>0.995241210283113</v>
      </c>
      <c r="L43" s="0" t="n">
        <f aca="false">MIN(L2:L41)</f>
        <v>0.945811684253041</v>
      </c>
      <c r="M43" s="0" t="n">
        <f aca="false">MIN(M2:M41)</f>
        <v>0.915592311065312</v>
      </c>
      <c r="N43" s="0" t="n">
        <f aca="false">MIN(N2:N41)</f>
        <v>0.901609272149175</v>
      </c>
      <c r="O43" s="0" t="n">
        <f aca="false">MIN(O2:O41)</f>
        <v>0.894250630793023</v>
      </c>
      <c r="P43" s="0" t="n">
        <f aca="false">MIN(P2:P41)</f>
        <v>0.904302939186696</v>
      </c>
      <c r="Q43" s="0" t="n">
        <f aca="false">MIN(Q2:Q41)</f>
        <v>0.92264169325216</v>
      </c>
      <c r="R43" s="0" t="n">
        <f aca="false">MIN(R2:R41)</f>
        <v>0.929013515251828</v>
      </c>
    </row>
    <row r="49" customFormat="false" ht="15" hidden="false" customHeight="false" outlineLevel="0" collapsed="false">
      <c r="O49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" activeCellId="0" sqref="B2"/>
    </sheetView>
  </sheetViews>
  <sheetFormatPr defaultColWidth="9.171875" defaultRowHeight="15" zeroHeight="false" outlineLevelRow="0" outlineLevelCol="0"/>
  <cols>
    <col collapsed="false" customWidth="true" hidden="false" outlineLevel="0" max="1" min="1" style="10" width="12.83"/>
    <col collapsed="false" customWidth="true" hidden="false" outlineLevel="0" max="2" min="2" style="0" width="18"/>
    <col collapsed="false" customWidth="true" hidden="false" outlineLevel="0" max="3" min="3" style="0" width="26.66"/>
    <col collapsed="false" customWidth="true" hidden="false" outlineLevel="0" max="4" min="4" style="0" width="32.17"/>
    <col collapsed="false" customWidth="true" hidden="false" outlineLevel="0" max="5" min="5" style="0" width="21.83"/>
    <col collapsed="false" customWidth="true" hidden="false" outlineLevel="0" max="6" min="6" style="0" width="16.66"/>
  </cols>
  <sheetData>
    <row r="1" customFormat="false" ht="15" hidden="false" customHeight="false" outlineLevel="0" collapsed="false">
      <c r="A1" s="11" t="s">
        <v>24</v>
      </c>
      <c r="B1" s="11" t="s">
        <v>25</v>
      </c>
      <c r="C1" s="11" t="s">
        <v>26</v>
      </c>
      <c r="D1" s="11" t="s">
        <v>27</v>
      </c>
      <c r="E1" s="11" t="s">
        <v>5</v>
      </c>
      <c r="F1" s="12"/>
    </row>
    <row r="2" customFormat="false" ht="15" hidden="false" customHeight="false" outlineLevel="0" collapsed="false">
      <c r="A2" s="10" t="n">
        <v>3</v>
      </c>
      <c r="B2" s="4" t="n">
        <v>1</v>
      </c>
      <c r="C2" s="4" t="n">
        <v>0.14446498</v>
      </c>
      <c r="D2" s="4" t="n">
        <v>1</v>
      </c>
      <c r="E2" s="10" t="n">
        <v>1.60371874375133</v>
      </c>
      <c r="F2" s="13"/>
    </row>
    <row r="3" customFormat="false" ht="15" hidden="false" customHeight="false" outlineLevel="0" collapsed="false">
      <c r="A3" s="10" t="n">
        <f aca="false">A2+2</f>
        <v>5</v>
      </c>
      <c r="B3" s="4" t="n">
        <v>1</v>
      </c>
      <c r="C3" s="4" t="n">
        <v>0.05193461</v>
      </c>
      <c r="D3" s="4" t="n">
        <v>1</v>
      </c>
      <c r="E3" s="10" t="n">
        <v>1.60371874375133</v>
      </c>
      <c r="F3" s="13"/>
    </row>
    <row r="4" customFormat="false" ht="15" hidden="false" customHeight="false" outlineLevel="0" collapsed="false">
      <c r="A4" s="10" t="n">
        <f aca="false">A3+2</f>
        <v>7</v>
      </c>
      <c r="B4" s="4" t="n">
        <v>1</v>
      </c>
      <c r="C4" s="4" t="n">
        <v>0.026381781</v>
      </c>
      <c r="D4" s="4" t="n">
        <v>1</v>
      </c>
      <c r="E4" s="10" t="n">
        <v>3.88815518030808</v>
      </c>
      <c r="F4" s="13"/>
    </row>
    <row r="5" customFormat="false" ht="15" hidden="false" customHeight="false" outlineLevel="0" collapsed="false">
      <c r="A5" s="10" t="n">
        <f aca="false">A4+2</f>
        <v>9</v>
      </c>
      <c r="B5" s="4" t="n">
        <v>1</v>
      </c>
      <c r="C5" s="4" t="n">
        <v>0.016265688</v>
      </c>
      <c r="D5" s="4" t="n">
        <v>1</v>
      </c>
      <c r="E5" s="10" t="n">
        <v>9.42668455117884</v>
      </c>
      <c r="F5" s="13"/>
    </row>
    <row r="6" customFormat="false" ht="15" hidden="false" customHeight="false" outlineLevel="0" collapsed="false">
      <c r="A6" s="10" t="n">
        <f aca="false">A5+2</f>
        <v>11</v>
      </c>
      <c r="B6" s="4" t="n">
        <v>1</v>
      </c>
      <c r="C6" s="4" t="n">
        <v>0.011225426</v>
      </c>
      <c r="D6" s="4" t="n">
        <v>1</v>
      </c>
      <c r="E6" s="10" t="n">
        <v>12.663801734674</v>
      </c>
      <c r="F6" s="13"/>
    </row>
    <row r="7" customFormat="false" ht="15" hidden="false" customHeight="false" outlineLevel="0" collapsed="false">
      <c r="A7" s="10" t="n">
        <f aca="false">A6+2</f>
        <v>13</v>
      </c>
      <c r="B7" s="4" t="n">
        <v>1</v>
      </c>
      <c r="C7" s="4" t="n">
        <v>0.008178648</v>
      </c>
      <c r="D7" s="4" t="n">
        <v>1</v>
      </c>
      <c r="E7" s="10" t="n">
        <v>55.4102033000948</v>
      </c>
      <c r="F7" s="13"/>
    </row>
    <row r="8" customFormat="false" ht="15" hidden="false" customHeight="false" outlineLevel="0" collapsed="false">
      <c r="A8" s="10" t="n">
        <f aca="false">A7+2</f>
        <v>15</v>
      </c>
      <c r="B8" s="4" t="n">
        <v>1</v>
      </c>
      <c r="C8" s="4" t="n">
        <v>0.006463758</v>
      </c>
      <c r="D8" s="4" t="n">
        <v>1</v>
      </c>
      <c r="E8" s="10" t="n">
        <v>74.4380301325168</v>
      </c>
      <c r="F8" s="13"/>
    </row>
    <row r="9" customFormat="false" ht="15" hidden="false" customHeight="false" outlineLevel="0" collapsed="false">
      <c r="A9" s="10" t="n">
        <f aca="false">A8+2</f>
        <v>17</v>
      </c>
      <c r="B9" s="4" t="n">
        <v>1</v>
      </c>
      <c r="C9" s="4" t="n">
        <v>0.005479929</v>
      </c>
      <c r="D9" s="4" t="n">
        <v>1</v>
      </c>
      <c r="E9" s="10" t="n">
        <v>100</v>
      </c>
      <c r="F9" s="13"/>
    </row>
    <row r="10" customFormat="false" ht="15" hidden="false" customHeight="false" outlineLevel="0" collapsed="false">
      <c r="A10" s="10" t="n">
        <f aca="false">A9+2</f>
        <v>19</v>
      </c>
      <c r="B10" s="4" t="n">
        <v>1</v>
      </c>
      <c r="C10" s="4" t="n">
        <v>0.0047733476</v>
      </c>
      <c r="D10" s="4" t="n">
        <v>1</v>
      </c>
      <c r="E10" s="10" t="n">
        <v>100</v>
      </c>
      <c r="F10" s="13"/>
    </row>
    <row r="11" customFormat="false" ht="15" hidden="false" customHeight="false" outlineLevel="0" collapsed="false">
      <c r="A11" s="10" t="n">
        <f aca="false">A10+2</f>
        <v>21</v>
      </c>
      <c r="B11" s="4" t="n">
        <v>1</v>
      </c>
      <c r="C11" s="4" t="n">
        <v>0.004331706</v>
      </c>
      <c r="D11" s="4" t="n">
        <v>1</v>
      </c>
      <c r="E11" s="10" t="n">
        <v>0.88862381627434</v>
      </c>
      <c r="F11" s="13"/>
    </row>
    <row r="12" customFormat="false" ht="15" hidden="false" customHeight="false" outlineLevel="0" collapsed="false">
      <c r="A12" s="10" t="n">
        <f aca="false">A11+2</f>
        <v>23</v>
      </c>
      <c r="B12" s="4" t="n">
        <v>1</v>
      </c>
      <c r="C12" s="4" t="n">
        <v>0.0040415972</v>
      </c>
      <c r="D12" s="4" t="n">
        <v>1</v>
      </c>
      <c r="E12" s="10" t="n">
        <v>0.88862381627434</v>
      </c>
      <c r="F12" s="13"/>
    </row>
    <row r="13" customFormat="false" ht="15" hidden="false" customHeight="false" outlineLevel="0" collapsed="false">
      <c r="A13" s="10" t="n">
        <f aca="false">A12+2</f>
        <v>25</v>
      </c>
      <c r="B13" s="4" t="n">
        <v>1</v>
      </c>
      <c r="C13" s="4" t="n">
        <v>0.0038063643</v>
      </c>
      <c r="D13" s="4" t="n">
        <v>1</v>
      </c>
      <c r="E13" s="10" t="n">
        <v>0.88862381627434</v>
      </c>
      <c r="F13" s="13"/>
    </row>
    <row r="14" customFormat="false" ht="15" hidden="false" customHeight="false" outlineLevel="0" collapsed="false">
      <c r="A14" s="10" t="n">
        <f aca="false">A13+2</f>
        <v>27</v>
      </c>
      <c r="B14" s="4" t="n">
        <v>1</v>
      </c>
      <c r="C14" s="4" t="n">
        <v>0.0036410086</v>
      </c>
      <c r="D14" s="4" t="n">
        <v>1</v>
      </c>
      <c r="E14" s="10" t="n">
        <v>1.60371874375133</v>
      </c>
      <c r="F14" s="13"/>
    </row>
    <row r="15" customFormat="false" ht="15" hidden="false" customHeight="false" outlineLevel="0" collapsed="false">
      <c r="A15" s="10" t="n">
        <f aca="false">A14+2</f>
        <v>29</v>
      </c>
      <c r="B15" s="4" t="n">
        <v>1</v>
      </c>
      <c r="C15" s="4" t="n">
        <v>0.0035212692</v>
      </c>
      <c r="D15" s="4" t="n">
        <v>1</v>
      </c>
      <c r="E15" s="10" t="n">
        <v>1.60371874375133</v>
      </c>
      <c r="F15" s="13"/>
    </row>
    <row r="16" customFormat="false" ht="15" hidden="false" customHeight="false" outlineLevel="0" collapsed="false">
      <c r="A16" s="10" t="n">
        <f aca="false">A15+2</f>
        <v>31</v>
      </c>
      <c r="B16" s="4" t="n">
        <v>1</v>
      </c>
      <c r="C16" s="4" t="n">
        <v>0.0034070981</v>
      </c>
      <c r="D16" s="4" t="n">
        <v>1</v>
      </c>
      <c r="E16" s="10" t="n">
        <v>1.60371874375133</v>
      </c>
      <c r="F16" s="13"/>
    </row>
    <row r="17" customFormat="false" ht="15" hidden="false" customHeight="false" outlineLevel="0" collapsed="false">
      <c r="A17" s="10" t="n">
        <f aca="false">A16+2</f>
        <v>33</v>
      </c>
      <c r="B17" s="4" t="n">
        <v>1</v>
      </c>
      <c r="C17" s="4" t="n">
        <v>0.0033153873</v>
      </c>
      <c r="D17" s="4" t="n">
        <v>1</v>
      </c>
      <c r="E17" s="10" t="n">
        <v>0.661474064123015</v>
      </c>
      <c r="F17" s="13"/>
    </row>
    <row r="18" customFormat="false" ht="15" hidden="false" customHeight="false" outlineLevel="0" collapsed="false">
      <c r="A18" s="10" t="n">
        <f aca="false">A17+2</f>
        <v>35</v>
      </c>
      <c r="B18" s="4" t="n">
        <v>1</v>
      </c>
      <c r="C18" s="4" t="n">
        <v>0.00323545</v>
      </c>
      <c r="D18" s="4" t="n">
        <v>1</v>
      </c>
      <c r="E18" s="10" t="n">
        <v>1.60371874375133</v>
      </c>
      <c r="F18" s="13"/>
    </row>
    <row r="19" customFormat="false" ht="15" hidden="false" customHeight="false" outlineLevel="0" collapsed="false">
      <c r="B19" s="4"/>
      <c r="C19" s="4"/>
      <c r="D19" s="4"/>
    </row>
    <row r="20" customFormat="false" ht="15" hidden="false" customHeight="false" outlineLevel="0" collapsed="false">
      <c r="B20" s="4"/>
      <c r="C20" s="4"/>
      <c r="D20" s="4"/>
    </row>
    <row r="21" customFormat="false" ht="15" hidden="false" customHeight="false" outlineLevel="0" collapsed="false">
      <c r="B21" s="4"/>
      <c r="C21" s="4"/>
      <c r="D21" s="4"/>
    </row>
    <row r="22" customFormat="false" ht="15" hidden="false" customHeight="false" outlineLevel="0" collapsed="false">
      <c r="B22" s="4"/>
      <c r="C22" s="4"/>
      <c r="D22" s="4"/>
    </row>
    <row r="23" customFormat="false" ht="15" hidden="false" customHeight="false" outlineLevel="0" collapsed="false">
      <c r="B23" s="4"/>
      <c r="C23" s="4"/>
      <c r="D23" s="4"/>
    </row>
    <row r="24" customFormat="false" ht="15" hidden="false" customHeight="false" outlineLevel="0" collapsed="false">
      <c r="B24" s="4"/>
      <c r="C24" s="4"/>
      <c r="D24" s="4"/>
    </row>
    <row r="25" customFormat="false" ht="15" hidden="false" customHeight="false" outlineLevel="0" collapsed="false">
      <c r="B25" s="4"/>
      <c r="C25" s="4"/>
      <c r="D25" s="4"/>
    </row>
    <row r="26" customFormat="false" ht="15" hidden="false" customHeight="false" outlineLevel="0" collapsed="false">
      <c r="B26" s="4"/>
      <c r="C26" s="4"/>
      <c r="D26" s="4"/>
    </row>
    <row r="27" customFormat="false" ht="15" hidden="false" customHeight="false" outlineLevel="0" collapsed="false">
      <c r="B27" s="4"/>
      <c r="C27" s="4"/>
      <c r="D27" s="4"/>
    </row>
    <row r="28" customFormat="false" ht="15" hidden="false" customHeight="false" outlineLevel="0" collapsed="false">
      <c r="B28" s="4"/>
      <c r="C28" s="4"/>
      <c r="D28" s="4"/>
    </row>
    <row r="29" customFormat="false" ht="15" hidden="false" customHeight="false" outlineLevel="0" collapsed="false">
      <c r="B29" s="4"/>
      <c r="C29" s="4"/>
    </row>
    <row r="30" customFormat="false" ht="15" hidden="false" customHeight="false" outlineLevel="0" collapsed="false">
      <c r="B30" s="4"/>
      <c r="C30" s="4"/>
    </row>
    <row r="31" customFormat="false" ht="15" hidden="false" customHeight="false" outlineLevel="0" collapsed="false">
      <c r="B31" s="4"/>
      <c r="C31" s="4"/>
    </row>
    <row r="32" customFormat="false" ht="15" hidden="false" customHeight="false" outlineLevel="0" collapsed="false">
      <c r="C32" s="4"/>
    </row>
    <row r="33" customFormat="false" ht="15" hidden="false" customHeight="false" outlineLevel="0" collapsed="false">
      <c r="C33" s="4"/>
    </row>
    <row r="34" customFormat="false" ht="15" hidden="false" customHeight="false" outlineLevel="0" collapsed="false">
      <c r="C34" s="4"/>
    </row>
    <row r="35" customFormat="false" ht="15" hidden="false" customHeight="false" outlineLevel="0" collapsed="false">
      <c r="C35" s="4"/>
    </row>
    <row r="36" customFormat="false" ht="15" hidden="false" customHeight="false" outlineLevel="0" collapsed="false">
      <c r="C36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5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30" activeCellId="0" sqref="I30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12.33"/>
  </cols>
  <sheetData>
    <row r="1" customFormat="false" ht="15" hidden="false" customHeight="false" outlineLevel="0" collapsed="false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13</v>
      </c>
      <c r="J1" s="6" t="s">
        <v>14</v>
      </c>
      <c r="K1" s="6" t="s">
        <v>15</v>
      </c>
      <c r="L1" s="6" t="s">
        <v>16</v>
      </c>
      <c r="M1" s="6" t="s">
        <v>17</v>
      </c>
      <c r="N1" s="6" t="s">
        <v>18</v>
      </c>
      <c r="O1" s="6" t="s">
        <v>19</v>
      </c>
      <c r="P1" s="6" t="s">
        <v>20</v>
      </c>
      <c r="Q1" s="6" t="s">
        <v>21</v>
      </c>
      <c r="R1" s="6" t="s">
        <v>22</v>
      </c>
    </row>
    <row r="2" customFormat="false" ht="15" hidden="false" customHeight="false" outlineLevel="0" collapsed="false">
      <c r="A2" s="0" t="n">
        <v>1</v>
      </c>
      <c r="B2" s="0" t="n">
        <v>0.614678070925107</v>
      </c>
      <c r="C2" s="0" t="n">
        <v>1.4886506864672</v>
      </c>
      <c r="D2" s="0" t="n">
        <v>2.81685656790495</v>
      </c>
      <c r="E2" s="0" t="n">
        <v>2.81658864289806</v>
      </c>
      <c r="F2" s="0" t="n">
        <v>2.93088224667897</v>
      </c>
      <c r="G2" s="0" t="n">
        <v>2.08980529354703</v>
      </c>
      <c r="H2" s="0" t="n">
        <v>2.31573609841168</v>
      </c>
      <c r="I2" s="0" t="n">
        <v>1.9186835935251</v>
      </c>
      <c r="J2" s="0" t="n">
        <v>1.79179593322785</v>
      </c>
      <c r="K2" s="0" t="n">
        <v>1.90001675448773</v>
      </c>
      <c r="L2" s="0" t="n">
        <v>1.90647733103789</v>
      </c>
      <c r="M2" s="0" t="n">
        <v>1.92212633144665</v>
      </c>
      <c r="N2" s="0" t="n">
        <v>1.92447413010333</v>
      </c>
      <c r="O2" s="0" t="n">
        <v>1.92590519792178</v>
      </c>
      <c r="P2" s="0" t="n">
        <v>1.92425580508894</v>
      </c>
      <c r="Q2" s="0" t="n">
        <v>1.92849459301541</v>
      </c>
      <c r="R2" s="0" t="n">
        <v>1.94039473465285</v>
      </c>
    </row>
    <row r="3" customFormat="false" ht="15" hidden="false" customHeight="false" outlineLevel="0" collapsed="false">
      <c r="A3" s="0" t="n">
        <v>1.66293873624114</v>
      </c>
      <c r="B3" s="0" t="n">
        <v>0.57669883850476</v>
      </c>
      <c r="C3" s="0" t="n">
        <v>1.28743088191556</v>
      </c>
      <c r="D3" s="0" t="n">
        <v>2.62284953716975</v>
      </c>
      <c r="E3" s="0" t="n">
        <v>2.75498531845976</v>
      </c>
      <c r="F3" s="0" t="n">
        <v>2.94852293803443</v>
      </c>
      <c r="G3" s="0" t="n">
        <v>2.05662740818511</v>
      </c>
      <c r="H3" s="0" t="n">
        <v>2.28857933218127</v>
      </c>
      <c r="I3" s="0" t="n">
        <v>1.88401162502985</v>
      </c>
      <c r="J3" s="0" t="n">
        <v>1.73618698884195</v>
      </c>
      <c r="K3" s="0" t="n">
        <v>1.7675326540998</v>
      </c>
      <c r="L3" s="0" t="n">
        <v>1.78362303523955</v>
      </c>
      <c r="M3" s="0" t="n">
        <v>1.79636016905537</v>
      </c>
      <c r="N3" s="0" t="n">
        <v>1.79702160464988</v>
      </c>
      <c r="O3" s="0" t="n">
        <v>1.79676419856287</v>
      </c>
      <c r="P3" s="0" t="n">
        <v>1.79455370684966</v>
      </c>
      <c r="Q3" s="0" t="n">
        <v>1.80045962809322</v>
      </c>
      <c r="R3" s="0" t="n">
        <v>1.80706041589995</v>
      </c>
    </row>
    <row r="4" customFormat="false" ht="15" hidden="false" customHeight="false" outlineLevel="0" collapsed="false">
      <c r="A4" s="0" t="n">
        <v>2.76536524049126</v>
      </c>
      <c r="B4" s="0" t="n">
        <v>0.530512960110975</v>
      </c>
      <c r="C4" s="0" t="n">
        <v>1.17414549145389</v>
      </c>
      <c r="D4" s="0" t="n">
        <v>2.3507296757234</v>
      </c>
      <c r="E4" s="0" t="n">
        <v>2.67965405656651</v>
      </c>
      <c r="F4" s="0" t="n">
        <v>2.97125108268455</v>
      </c>
      <c r="G4" s="0" t="n">
        <v>2.09808852511416</v>
      </c>
      <c r="H4" s="0" t="n">
        <v>2.2800371400723</v>
      </c>
      <c r="I4" s="0" t="n">
        <v>1.85633057568313</v>
      </c>
      <c r="J4" s="0" t="n">
        <v>1.65991883002583</v>
      </c>
      <c r="K4" s="0" t="n">
        <v>1.69285203659422</v>
      </c>
      <c r="L4" s="0" t="n">
        <v>1.63900869883555</v>
      </c>
      <c r="M4" s="0" t="n">
        <v>1.64742891558924</v>
      </c>
      <c r="N4" s="0" t="n">
        <v>1.64291557135664</v>
      </c>
      <c r="O4" s="0" t="n">
        <v>1.64107350654717</v>
      </c>
      <c r="P4" s="0" t="n">
        <v>1.63899767270075</v>
      </c>
      <c r="Q4" s="0" t="n">
        <v>1.6458102896887</v>
      </c>
      <c r="R4" s="0" t="n">
        <v>1.64798176380312</v>
      </c>
    </row>
    <row r="5" customFormat="false" ht="15" hidden="false" customHeight="false" outlineLevel="0" collapsed="false">
      <c r="A5" s="0" t="n">
        <v>4.5986329782677</v>
      </c>
      <c r="B5" s="0" t="n">
        <v>0.478139566310178</v>
      </c>
      <c r="C5" s="0" t="n">
        <v>0.999827826837095</v>
      </c>
      <c r="D5" s="0" t="n">
        <v>1.98477054513133</v>
      </c>
      <c r="E5" s="0" t="n">
        <v>2.60250651097391</v>
      </c>
      <c r="F5" s="0" t="n">
        <v>2.99137143093488</v>
      </c>
      <c r="G5" s="0" t="n">
        <v>2.14652390101571</v>
      </c>
      <c r="H5" s="0" t="n">
        <v>2.28413609185288</v>
      </c>
      <c r="I5" s="0" t="n">
        <v>1.83234678601269</v>
      </c>
      <c r="J5" s="0" t="n">
        <v>1.66962288560203</v>
      </c>
      <c r="K5" s="0" t="n">
        <v>1.60336835964912</v>
      </c>
      <c r="L5" s="0" t="n">
        <v>1.64491831331739</v>
      </c>
      <c r="M5" s="0" t="n">
        <v>1.63037482472466</v>
      </c>
      <c r="N5" s="0" t="n">
        <v>1.60359275080583</v>
      </c>
      <c r="O5" s="0" t="n">
        <v>1.59015424211255</v>
      </c>
      <c r="P5" s="0" t="n">
        <v>1.56604261156787</v>
      </c>
      <c r="Q5" s="0" t="n">
        <v>1.56716296285907</v>
      </c>
      <c r="R5" s="0" t="n">
        <v>1.56485642280992</v>
      </c>
    </row>
    <row r="6" customFormat="false" ht="15" hidden="false" customHeight="false" outlineLevel="0" collapsed="false">
      <c r="A6" s="0" t="n">
        <v>7.6472449133173</v>
      </c>
      <c r="B6" s="0" t="n">
        <v>0.42359558538319</v>
      </c>
      <c r="C6" s="0" t="n">
        <v>0.822865845165241</v>
      </c>
      <c r="D6" s="0" t="n">
        <v>1.52548256086276</v>
      </c>
      <c r="E6" s="0" t="n">
        <v>2.53058702589613</v>
      </c>
      <c r="F6" s="0" t="n">
        <v>2.99651558599657</v>
      </c>
      <c r="G6" s="0" t="n">
        <v>2.19203186718887</v>
      </c>
      <c r="H6" s="0" t="n">
        <v>2.25422286191458</v>
      </c>
      <c r="I6" s="0" t="n">
        <v>1.8016710248212</v>
      </c>
      <c r="J6" s="0" t="n">
        <v>1.70658151185227</v>
      </c>
      <c r="K6" s="0" t="n">
        <v>1.49714641421094</v>
      </c>
      <c r="L6" s="0" t="n">
        <v>1.64442764815722</v>
      </c>
      <c r="M6" s="0" t="n">
        <v>1.64651693739475</v>
      </c>
      <c r="N6" s="0" t="n">
        <v>1.62570515164186</v>
      </c>
      <c r="O6" s="0" t="n">
        <v>1.60066684552358</v>
      </c>
      <c r="P6" s="0" t="n">
        <v>1.56044141560047</v>
      </c>
      <c r="Q6" s="0" t="n">
        <v>1.54126836937026</v>
      </c>
      <c r="R6" s="0" t="n">
        <v>1.52379851516685</v>
      </c>
    </row>
    <row r="7" customFormat="false" ht="15" hidden="false" customHeight="false" outlineLevel="0" collapsed="false">
      <c r="A7" s="0" t="n">
        <v>12.7168997918783</v>
      </c>
      <c r="B7" s="0" t="n">
        <v>0.374812599062973</v>
      </c>
      <c r="C7" s="0" t="n">
        <v>0.691291745398165</v>
      </c>
      <c r="D7" s="0" t="n">
        <v>1.28429730999095</v>
      </c>
      <c r="E7" s="0" t="n">
        <v>2.40335694116728</v>
      </c>
      <c r="F7" s="0" t="n">
        <v>2.96440804236965</v>
      </c>
      <c r="G7" s="0" t="n">
        <v>2.22422390584431</v>
      </c>
      <c r="H7" s="0" t="n">
        <v>2.18394231575219</v>
      </c>
      <c r="I7" s="0" t="n">
        <v>1.76934120791844</v>
      </c>
      <c r="J7" s="0" t="n">
        <v>1.74380667538463</v>
      </c>
      <c r="K7" s="0" t="n">
        <v>1.48718548069856</v>
      </c>
      <c r="L7" s="0" t="n">
        <v>1.62610412031795</v>
      </c>
      <c r="M7" s="0" t="n">
        <v>1.64719094572915</v>
      </c>
      <c r="N7" s="0" t="n">
        <v>1.63131132000376</v>
      </c>
      <c r="O7" s="0" t="n">
        <v>1.59462979768779</v>
      </c>
      <c r="P7" s="0" t="n">
        <v>1.54064821303045</v>
      </c>
      <c r="Q7" s="0" t="n">
        <v>1.52228854691748</v>
      </c>
      <c r="R7" s="0" t="n">
        <v>1.51021563266639</v>
      </c>
    </row>
    <row r="8" customFormat="false" ht="15" hidden="false" customHeight="false" outlineLevel="0" collapsed="false">
      <c r="A8" s="0" t="n">
        <v>21.1474252688113</v>
      </c>
      <c r="B8" s="0" t="n">
        <v>0.344896704182802</v>
      </c>
      <c r="C8" s="0" t="n">
        <v>0.562382762189263</v>
      </c>
      <c r="D8" s="0" t="n">
        <v>1.18904980471491</v>
      </c>
      <c r="E8" s="0" t="n">
        <v>2.21762012713682</v>
      </c>
      <c r="F8" s="0" t="n">
        <v>2.85221955518403</v>
      </c>
      <c r="G8" s="0" t="n">
        <v>2.23253597308912</v>
      </c>
      <c r="H8" s="0" t="n">
        <v>2.08640061917224</v>
      </c>
      <c r="I8" s="0" t="n">
        <v>1.76208020145517</v>
      </c>
      <c r="J8" s="0" t="n">
        <v>1.81197265527405</v>
      </c>
      <c r="K8" s="0" t="n">
        <v>1.5498847898478</v>
      </c>
      <c r="L8" s="0" t="n">
        <v>1.58890618194357</v>
      </c>
      <c r="M8" s="0" t="n">
        <v>1.62736573472502</v>
      </c>
      <c r="N8" s="0" t="n">
        <v>1.61588333525253</v>
      </c>
      <c r="O8" s="0" t="n">
        <v>1.56949953127695</v>
      </c>
      <c r="P8" s="0" t="n">
        <v>1.51520781434238</v>
      </c>
      <c r="Q8" s="0" t="n">
        <v>1.52677392349744</v>
      </c>
      <c r="R8" s="0" t="n">
        <v>1.53159956149411</v>
      </c>
    </row>
    <row r="9" customFormat="false" ht="15" hidden="false" customHeight="false" outlineLevel="0" collapsed="false">
      <c r="A9" s="0" t="n">
        <v>35.1668726512709</v>
      </c>
      <c r="B9" s="0" t="n">
        <v>0.369548115954708</v>
      </c>
      <c r="C9" s="0" t="n">
        <v>0.455678579170891</v>
      </c>
      <c r="D9" s="0" t="n">
        <v>1.0999834572588</v>
      </c>
      <c r="E9" s="0" t="n">
        <v>2.00472490066524</v>
      </c>
      <c r="F9" s="0" t="n">
        <v>2.57938809331535</v>
      </c>
      <c r="G9" s="0" t="n">
        <v>2.14702190142654</v>
      </c>
      <c r="H9" s="0" t="n">
        <v>2.01338950952866</v>
      </c>
      <c r="I9" s="0" t="n">
        <v>1.74806428818666</v>
      </c>
      <c r="J9" s="0" t="n">
        <v>1.86150530559106</v>
      </c>
      <c r="K9" s="0" t="n">
        <v>1.62700298715709</v>
      </c>
      <c r="L9" s="0" t="n">
        <v>1.54197128768383</v>
      </c>
      <c r="M9" s="0" t="n">
        <v>1.57927822514445</v>
      </c>
      <c r="N9" s="0" t="n">
        <v>1.57133972011424</v>
      </c>
      <c r="O9" s="0" t="n">
        <v>1.57511880916768</v>
      </c>
      <c r="P9" s="0" t="n">
        <v>1.57892155530535</v>
      </c>
      <c r="Q9" s="0" t="n">
        <v>1.59057682179427</v>
      </c>
      <c r="R9" s="0" t="n">
        <v>1.59248113829623</v>
      </c>
    </row>
    <row r="10" customFormat="false" ht="15" hidden="false" customHeight="false" outlineLevel="0" collapsed="false">
      <c r="A10" s="0" t="n">
        <v>58.4803547642573</v>
      </c>
      <c r="B10" s="0" t="n">
        <v>0.408559724666518</v>
      </c>
      <c r="C10" s="0" t="n">
        <v>0.406344495274408</v>
      </c>
      <c r="D10" s="0" t="n">
        <v>1.00574772896168</v>
      </c>
      <c r="E10" s="0" t="n">
        <v>1.76899720419346</v>
      </c>
      <c r="F10" s="0" t="n">
        <v>2.24303243256578</v>
      </c>
      <c r="G10" s="0" t="n">
        <v>1.98345600724425</v>
      </c>
      <c r="H10" s="0" t="n">
        <v>1.73694526730664</v>
      </c>
      <c r="I10" s="0" t="n">
        <v>1.68040515728271</v>
      </c>
      <c r="J10" s="0" t="n">
        <v>1.77424958834999</v>
      </c>
      <c r="K10" s="0" t="n">
        <v>1.59659489741876</v>
      </c>
      <c r="L10" s="0" t="n">
        <v>1.51476017218522</v>
      </c>
      <c r="M10" s="0" t="n">
        <v>1.5010712929263</v>
      </c>
      <c r="N10" s="0" t="n">
        <v>1.51585639623214</v>
      </c>
      <c r="O10" s="0" t="n">
        <v>1.5286727456048</v>
      </c>
      <c r="P10" s="0" t="n">
        <v>1.53199580850394</v>
      </c>
      <c r="Q10" s="0" t="n">
        <v>1.53971428908295</v>
      </c>
      <c r="R10" s="0" t="n">
        <v>1.53944369292329</v>
      </c>
    </row>
    <row r="11" customFormat="false" ht="15" hidden="false" customHeight="false" outlineLevel="0" collapsed="false">
      <c r="A11" s="0" t="n">
        <v>97.2492472466073</v>
      </c>
      <c r="B11" s="0" t="n">
        <v>0.437919150068877</v>
      </c>
      <c r="C11" s="0" t="n">
        <v>0.407538571709611</v>
      </c>
      <c r="D11" s="0" t="n">
        <v>0.82127031148552</v>
      </c>
      <c r="E11" s="0" t="n">
        <v>1.45540944837776</v>
      </c>
      <c r="F11" s="0" t="n">
        <v>1.85229535097971</v>
      </c>
      <c r="G11" s="0" t="n">
        <v>1.77736656686802</v>
      </c>
      <c r="H11" s="0" t="n">
        <v>1.62592871653064</v>
      </c>
      <c r="I11" s="0" t="n">
        <v>1.51042003762659</v>
      </c>
      <c r="J11" s="0" t="n">
        <v>1.64315573158025</v>
      </c>
      <c r="K11" s="0" t="n">
        <v>1.50515015666271</v>
      </c>
      <c r="L11" s="0" t="n">
        <v>1.42152715103731</v>
      </c>
      <c r="M11" s="0" t="n">
        <v>1.39480363063284</v>
      </c>
      <c r="N11" s="0" t="n">
        <v>1.40187426775677</v>
      </c>
      <c r="O11" s="0" t="n">
        <v>1.41484179104492</v>
      </c>
      <c r="P11" s="0" t="n">
        <v>1.42269874918094</v>
      </c>
      <c r="Q11" s="0" t="n">
        <v>1.43229362115723</v>
      </c>
      <c r="R11" s="0" t="n">
        <v>1.43198574165395</v>
      </c>
    </row>
    <row r="12" customFormat="false" ht="15" hidden="false" customHeight="false" outlineLevel="0" collapsed="false">
      <c r="A12" s="0" t="n">
        <v>161.719540316675</v>
      </c>
      <c r="B12" s="0" t="n">
        <v>0.480267582210951</v>
      </c>
      <c r="C12" s="0" t="n">
        <v>0.412709101001787</v>
      </c>
      <c r="D12" s="0" t="n">
        <v>0.56273413824829</v>
      </c>
      <c r="E12" s="0" t="n">
        <v>1.16760457106723</v>
      </c>
      <c r="F12" s="0" t="n">
        <v>1.51322681819314</v>
      </c>
      <c r="G12" s="0" t="n">
        <v>1.86563903778396</v>
      </c>
      <c r="H12" s="0" t="n">
        <v>1.71849888704166</v>
      </c>
      <c r="I12" s="0" t="n">
        <v>1.39081719843037</v>
      </c>
      <c r="J12" s="0" t="n">
        <v>1.4579265294624</v>
      </c>
      <c r="K12" s="0" t="n">
        <v>1.365354441142</v>
      </c>
      <c r="L12" s="0" t="n">
        <v>1.28291958333697</v>
      </c>
      <c r="M12" s="0" t="n">
        <v>1.24160696559248</v>
      </c>
      <c r="N12" s="0" t="n">
        <v>1.23879977710854</v>
      </c>
      <c r="O12" s="0" t="n">
        <v>1.24858899990037</v>
      </c>
      <c r="P12" s="0" t="n">
        <v>1.2585064681688</v>
      </c>
      <c r="Q12" s="0" t="n">
        <v>1.26868236268893</v>
      </c>
      <c r="R12" s="0" t="n">
        <v>1.2695986127939</v>
      </c>
    </row>
    <row r="13" customFormat="false" ht="15" hidden="false" customHeight="false" outlineLevel="0" collapsed="false">
      <c r="A13" s="0" t="n">
        <v>268.929687999708</v>
      </c>
      <c r="B13" s="0" t="n">
        <v>0.531992591736273</v>
      </c>
      <c r="C13" s="0" t="n">
        <v>0.42791254600616</v>
      </c>
      <c r="D13" s="0" t="n">
        <v>0.539638810891606</v>
      </c>
      <c r="E13" s="0" t="n">
        <v>1.02005268750543</v>
      </c>
      <c r="F13" s="0" t="n">
        <v>1.56248830079821</v>
      </c>
      <c r="G13" s="0" t="n">
        <v>1.89242067718237</v>
      </c>
      <c r="H13" s="0" t="n">
        <v>1.78704243103086</v>
      </c>
      <c r="I13" s="0" t="n">
        <v>1.45444863155699</v>
      </c>
      <c r="J13" s="0" t="n">
        <v>1.26090927479217</v>
      </c>
      <c r="K13" s="0" t="n">
        <v>1.27338539439357</v>
      </c>
      <c r="L13" s="0" t="n">
        <v>1.2065610418764</v>
      </c>
      <c r="M13" s="0" t="n">
        <v>1.15067623853747</v>
      </c>
      <c r="N13" s="0" t="n">
        <v>1.12518627430684</v>
      </c>
      <c r="O13" s="0" t="n">
        <v>1.12292649724752</v>
      </c>
      <c r="P13" s="0" t="n">
        <v>1.13021674439845</v>
      </c>
      <c r="Q13" s="0" t="n">
        <v>1.13684303988589</v>
      </c>
      <c r="R13" s="0" t="n">
        <v>1.1378449170545</v>
      </c>
    </row>
    <row r="14" customFormat="false" ht="15" hidden="false" customHeight="false" outlineLevel="0" collapsed="false">
      <c r="A14" s="0" t="n">
        <v>447.213595499958</v>
      </c>
      <c r="B14" s="0" t="n">
        <v>0.589264086819654</v>
      </c>
      <c r="C14" s="0" t="n">
        <v>0.468582855224268</v>
      </c>
      <c r="D14" s="0" t="n">
        <v>0.519023875496493</v>
      </c>
      <c r="E14" s="0" t="n">
        <v>0.77995507740985</v>
      </c>
      <c r="F14" s="0" t="n">
        <v>1.53983306807151</v>
      </c>
      <c r="G14" s="0" t="n">
        <v>1.92601271795582</v>
      </c>
      <c r="H14" s="0" t="n">
        <v>1.79062702868833</v>
      </c>
      <c r="I14" s="0" t="n">
        <v>1.48088182148931</v>
      </c>
      <c r="J14" s="0" t="n">
        <v>1.16605996571057</v>
      </c>
      <c r="K14" s="0" t="n">
        <v>1.13672058212873</v>
      </c>
      <c r="L14" s="0" t="n">
        <v>1.08198041163048</v>
      </c>
      <c r="M14" s="0" t="n">
        <v>1.02922706177636</v>
      </c>
      <c r="N14" s="0" t="n">
        <v>0.998121955137396</v>
      </c>
      <c r="O14" s="0" t="n">
        <v>0.988317697972755</v>
      </c>
      <c r="P14" s="0" t="n">
        <v>0.991118317950163</v>
      </c>
      <c r="Q14" s="0" t="n">
        <v>0.994678315033977</v>
      </c>
      <c r="R14" s="0" t="n">
        <v>0.995167277390885</v>
      </c>
    </row>
    <row r="15" customFormat="false" ht="15" hidden="false" customHeight="false" outlineLevel="0" collapsed="false">
      <c r="A15" s="0" t="n">
        <v>743.688811330554</v>
      </c>
      <c r="B15" s="0" t="n">
        <v>0.649795999392294</v>
      </c>
      <c r="C15" s="0" t="n">
        <v>0.518523684647635</v>
      </c>
      <c r="D15" s="0" t="n">
        <v>0.51794441248208</v>
      </c>
      <c r="E15" s="0" t="n">
        <v>0.639087493019362</v>
      </c>
      <c r="F15" s="0" t="n">
        <v>1.38654371480316</v>
      </c>
      <c r="G15" s="0" t="n">
        <v>1.8400965621024</v>
      </c>
      <c r="H15" s="0" t="n">
        <v>1.70552366568683</v>
      </c>
      <c r="I15" s="0" t="n">
        <v>1.41686430047192</v>
      </c>
      <c r="J15" s="0" t="n">
        <v>1.16783572498046</v>
      </c>
      <c r="K15" s="0" t="n">
        <v>1.01440456888834</v>
      </c>
      <c r="L15" s="0" t="n">
        <v>0.96522061138519</v>
      </c>
      <c r="M15" s="0" t="n">
        <v>0.942925676417459</v>
      </c>
      <c r="N15" s="0" t="n">
        <v>0.948006687645044</v>
      </c>
      <c r="O15" s="0" t="n">
        <v>0.946741090335289</v>
      </c>
      <c r="P15" s="0" t="n">
        <v>0.954367304445504</v>
      </c>
      <c r="Q15" s="0" t="n">
        <v>0.961936414582175</v>
      </c>
      <c r="R15" s="0" t="n">
        <v>0.966700673701386</v>
      </c>
    </row>
    <row r="16" customFormat="false" ht="15" hidden="false" customHeight="false" outlineLevel="0" collapsed="false">
      <c r="A16" s="0" t="n">
        <v>1236.7089320707</v>
      </c>
      <c r="B16" s="0" t="n">
        <v>0.709524699196677</v>
      </c>
      <c r="C16" s="0" t="n">
        <v>0.571374252540826</v>
      </c>
      <c r="D16" s="0" t="n">
        <v>0.529088036581454</v>
      </c>
      <c r="E16" s="0" t="n">
        <v>0.599242004119198</v>
      </c>
      <c r="F16" s="0" t="n">
        <v>1.15418512704148</v>
      </c>
      <c r="G16" s="0" t="n">
        <v>1.62292235086136</v>
      </c>
      <c r="H16" s="0" t="n">
        <v>1.53505199099254</v>
      </c>
      <c r="I16" s="0" t="n">
        <v>1.34957009984588</v>
      </c>
      <c r="J16" s="0" t="n">
        <v>1.1493888536171</v>
      </c>
      <c r="K16" s="0" t="n">
        <v>0.996382479729441</v>
      </c>
      <c r="L16" s="0" t="n">
        <v>0.938859319069239</v>
      </c>
      <c r="M16" s="0" t="n">
        <v>0.91425698846596</v>
      </c>
      <c r="N16" s="0" t="n">
        <v>0.905119598134022</v>
      </c>
      <c r="O16" s="0" t="n">
        <v>0.90914731523084</v>
      </c>
      <c r="P16" s="0" t="n">
        <v>0.914777314721768</v>
      </c>
      <c r="Q16" s="0" t="n">
        <v>0.924275621592349</v>
      </c>
      <c r="R16" s="0" t="n">
        <v>0.936452709528139</v>
      </c>
    </row>
    <row r="17" customFormat="false" ht="15" hidden="false" customHeight="false" outlineLevel="0" collapsed="false">
      <c r="A17" s="0" t="n">
        <v>2056.57118859578</v>
      </c>
      <c r="B17" s="0" t="n">
        <v>0.775841982810836</v>
      </c>
      <c r="C17" s="0" t="n">
        <v>0.617673771355641</v>
      </c>
      <c r="D17" s="0" t="n">
        <v>0.551404125041308</v>
      </c>
      <c r="E17" s="0" t="n">
        <v>0.562531273883191</v>
      </c>
      <c r="F17" s="0" t="n">
        <v>0.979381789645882</v>
      </c>
      <c r="G17" s="0" t="n">
        <v>1.32159634214579</v>
      </c>
      <c r="H17" s="0" t="n">
        <v>1.40152330154396</v>
      </c>
      <c r="I17" s="0" t="n">
        <v>1.26998641196949</v>
      </c>
      <c r="J17" s="0" t="n">
        <v>1.13125187643856</v>
      </c>
      <c r="K17" s="0" t="n">
        <v>1.01117009698183</v>
      </c>
      <c r="L17" s="0" t="n">
        <v>0.963426846436539</v>
      </c>
      <c r="M17" s="0" t="n">
        <v>0.925456321699104</v>
      </c>
      <c r="N17" s="0" t="n">
        <v>0.920182813628482</v>
      </c>
      <c r="O17" s="0" t="n">
        <v>0.919652543774762</v>
      </c>
      <c r="P17" s="0" t="n">
        <v>0.920615923662034</v>
      </c>
      <c r="Q17" s="0" t="n">
        <v>0.927853267731347</v>
      </c>
      <c r="R17" s="0" t="n">
        <v>0.937165021750517</v>
      </c>
    </row>
    <row r="18" customFormat="false" ht="15" hidden="false" customHeight="false" outlineLevel="0" collapsed="false">
      <c r="A18" s="0" t="n">
        <v>3419.95189335339</v>
      </c>
      <c r="B18" s="0" t="n">
        <v>0.857274262014775</v>
      </c>
      <c r="C18" s="0" t="n">
        <v>0.665641471726196</v>
      </c>
      <c r="D18" s="0" t="n">
        <v>0.582691283023028</v>
      </c>
      <c r="E18" s="0" t="n">
        <v>0.559950080008798</v>
      </c>
      <c r="F18" s="0" t="n">
        <v>0.718912727364698</v>
      </c>
      <c r="G18" s="0" t="n">
        <v>1.06977532382775</v>
      </c>
      <c r="H18" s="0" t="n">
        <v>1.22733424173444</v>
      </c>
      <c r="I18" s="0" t="n">
        <v>1.23552357285192</v>
      </c>
      <c r="J18" s="0" t="n">
        <v>1.14793201367119</v>
      </c>
      <c r="K18" s="0" t="n">
        <v>1.04966991422852</v>
      </c>
      <c r="L18" s="0" t="n">
        <v>0.982869312705387</v>
      </c>
      <c r="M18" s="0" t="n">
        <v>0.944222794910644</v>
      </c>
      <c r="N18" s="0" t="n">
        <v>0.917347783648294</v>
      </c>
      <c r="O18" s="0" t="n">
        <v>0.91386037888556</v>
      </c>
      <c r="P18" s="0" t="n">
        <v>0.911545259444881</v>
      </c>
      <c r="Q18" s="0" t="n">
        <v>0.923053225000951</v>
      </c>
      <c r="R18" s="0" t="n">
        <v>0.92832188064286</v>
      </c>
    </row>
    <row r="19" customFormat="false" ht="15" hidden="false" customHeight="false" outlineLevel="0" collapsed="false">
      <c r="A19" s="0" t="n">
        <v>5687.17047953857</v>
      </c>
      <c r="B19" s="0" t="n">
        <v>0.953913730026867</v>
      </c>
      <c r="C19" s="0" t="n">
        <v>0.722583818214048</v>
      </c>
      <c r="D19" s="0" t="n">
        <v>0.621607712658144</v>
      </c>
      <c r="E19" s="0" t="n">
        <v>0.583925570685606</v>
      </c>
      <c r="F19" s="0" t="n">
        <v>0.616721108296843</v>
      </c>
      <c r="G19" s="0" t="n">
        <v>0.901431608907539</v>
      </c>
      <c r="H19" s="0" t="n">
        <v>1.13178295412334</v>
      </c>
      <c r="I19" s="0" t="n">
        <v>1.20029551342205</v>
      </c>
      <c r="J19" s="0" t="n">
        <v>1.16264062144314</v>
      </c>
      <c r="K19" s="0" t="n">
        <v>1.08489122291625</v>
      </c>
      <c r="L19" s="0" t="n">
        <v>1.0356671876057</v>
      </c>
      <c r="M19" s="0" t="n">
        <v>0.999579638760259</v>
      </c>
      <c r="N19" s="0" t="n">
        <v>0.970124082004091</v>
      </c>
      <c r="O19" s="0" t="n">
        <v>0.950127048122049</v>
      </c>
      <c r="P19" s="0" t="n">
        <v>0.945129251395943</v>
      </c>
      <c r="Q19" s="0" t="n">
        <v>0.943279779867352</v>
      </c>
      <c r="R19" s="0" t="n">
        <v>0.944176384291097</v>
      </c>
    </row>
    <row r="20" customFormat="false" ht="15" hidden="false" customHeight="false" outlineLevel="0" collapsed="false">
      <c r="A20" s="0" t="n">
        <v>9457.41609003176</v>
      </c>
      <c r="B20" s="0" t="n">
        <v>1.07683697639256</v>
      </c>
      <c r="C20" s="0" t="n">
        <v>0.792116233225269</v>
      </c>
      <c r="D20" s="0" t="n">
        <v>0.668577152563361</v>
      </c>
      <c r="E20" s="0" t="n">
        <v>0.615941658741941</v>
      </c>
      <c r="F20" s="0" t="n">
        <v>0.615602084333974</v>
      </c>
      <c r="G20" s="0" t="n">
        <v>0.825302796693554</v>
      </c>
      <c r="H20" s="0" t="n">
        <v>1.0723739026504</v>
      </c>
      <c r="I20" s="0" t="n">
        <v>1.14868145444509</v>
      </c>
      <c r="J20" s="0" t="n">
        <v>1.1539132634407</v>
      </c>
      <c r="K20" s="0" t="n">
        <v>1.10336939756766</v>
      </c>
      <c r="L20" s="0" t="n">
        <v>1.05851739191226</v>
      </c>
      <c r="M20" s="0" t="n">
        <v>1.02590575247374</v>
      </c>
      <c r="N20" s="0" t="n">
        <v>1.00038887722972</v>
      </c>
      <c r="O20" s="0" t="n">
        <v>0.989870744105766</v>
      </c>
      <c r="P20" s="0" t="n">
        <v>0.981411038512386</v>
      </c>
      <c r="Q20" s="0" t="n">
        <v>0.978093754329841</v>
      </c>
      <c r="R20" s="0" t="n">
        <v>0.977673876709946</v>
      </c>
    </row>
    <row r="21" customFormat="false" ht="15" hidden="false" customHeight="false" outlineLevel="0" collapsed="false">
      <c r="A21" s="0" t="n">
        <v>15727.103560864</v>
      </c>
      <c r="B21" s="0" t="n">
        <v>1.23730177014497</v>
      </c>
      <c r="C21" s="0" t="n">
        <v>0.880887828587138</v>
      </c>
      <c r="D21" s="0" t="n">
        <v>0.726004638736527</v>
      </c>
      <c r="E21" s="0" t="n">
        <v>0.656811739416899</v>
      </c>
      <c r="F21" s="0" t="n">
        <v>0.630551454558769</v>
      </c>
      <c r="G21" s="0" t="n">
        <v>0.770263293101445</v>
      </c>
      <c r="H21" s="0" t="n">
        <v>0.996713876887798</v>
      </c>
      <c r="I21" s="0" t="n">
        <v>1.08473759732712</v>
      </c>
      <c r="J21" s="0" t="n">
        <v>1.1224012165493</v>
      </c>
      <c r="K21" s="0" t="n">
        <v>1.11129212305909</v>
      </c>
      <c r="L21" s="0" t="n">
        <v>1.07992290710962</v>
      </c>
      <c r="M21" s="0" t="n">
        <v>1.05965042675058</v>
      </c>
      <c r="N21" s="0" t="n">
        <v>1.04250261042575</v>
      </c>
      <c r="O21" s="0" t="n">
        <v>1.02757369950323</v>
      </c>
      <c r="P21" s="0" t="n">
        <v>1.01330445000413</v>
      </c>
      <c r="Q21" s="0" t="n">
        <v>1.00336741762039</v>
      </c>
      <c r="R21" s="0" t="n">
        <v>0.997116981613934</v>
      </c>
    </row>
    <row r="22" customFormat="false" ht="15" hidden="false" customHeight="false" outlineLevel="0" collapsed="false">
      <c r="A22" s="0" t="n">
        <v>26153.2097202366</v>
      </c>
      <c r="B22" s="0" t="n">
        <v>1.40035266568604</v>
      </c>
      <c r="C22" s="0" t="n">
        <v>0.986781795389594</v>
      </c>
      <c r="D22" s="0" t="n">
        <v>0.798516905168961</v>
      </c>
      <c r="E22" s="0" t="n">
        <v>0.709082779592975</v>
      </c>
      <c r="F22" s="0" t="n">
        <v>0.667964827955447</v>
      </c>
      <c r="G22" s="0" t="n">
        <v>0.736033010885982</v>
      </c>
      <c r="H22" s="0" t="n">
        <v>0.919042650901776</v>
      </c>
      <c r="I22" s="0" t="n">
        <v>1.02796371160275</v>
      </c>
      <c r="J22" s="0" t="n">
        <v>1.09304045865766</v>
      </c>
      <c r="K22" s="0" t="n">
        <v>1.12311107384897</v>
      </c>
      <c r="L22" s="0" t="n">
        <v>1.1133883152437</v>
      </c>
      <c r="M22" s="0" t="n">
        <v>1.08289646832163</v>
      </c>
      <c r="N22" s="0" t="n">
        <v>1.0655608831481</v>
      </c>
      <c r="O22" s="0" t="n">
        <v>1.04886912850886</v>
      </c>
      <c r="P22" s="0" t="n">
        <v>1.03589718709084</v>
      </c>
      <c r="Q22" s="0" t="n">
        <v>1.02887345104068</v>
      </c>
      <c r="R22" s="0" t="n">
        <v>1.02175851578286</v>
      </c>
    </row>
    <row r="23" customFormat="false" ht="15" hidden="false" customHeight="false" outlineLevel="0" collapsed="false">
      <c r="A23" s="0" t="n">
        <v>43491.1855208196</v>
      </c>
      <c r="B23" s="0" t="n">
        <v>1.50490381882511</v>
      </c>
      <c r="C23" s="0" t="n">
        <v>1.12103972860627</v>
      </c>
      <c r="D23" s="0" t="n">
        <v>0.893477379955861</v>
      </c>
      <c r="E23" s="0" t="n">
        <v>0.776364634822526</v>
      </c>
      <c r="F23" s="0" t="n">
        <v>0.718371328836443</v>
      </c>
      <c r="G23" s="0" t="n">
        <v>0.723489771209987</v>
      </c>
      <c r="H23" s="0" t="n">
        <v>0.874182385133969</v>
      </c>
      <c r="I23" s="0" t="n">
        <v>0.985597528678553</v>
      </c>
      <c r="J23" s="0" t="n">
        <v>1.06391318602119</v>
      </c>
      <c r="K23" s="0" t="n">
        <v>1.11344140169547</v>
      </c>
      <c r="L23" s="0" t="n">
        <v>1.12042497606541</v>
      </c>
      <c r="M23" s="0" t="n">
        <v>1.09992311219075</v>
      </c>
      <c r="N23" s="0" t="n">
        <v>1.07824312703126</v>
      </c>
      <c r="O23" s="0" t="n">
        <v>1.06712177773301</v>
      </c>
      <c r="P23" s="0" t="n">
        <v>1.05753878286022</v>
      </c>
      <c r="Q23" s="0" t="n">
        <v>1.04942710454291</v>
      </c>
      <c r="R23" s="0" t="n">
        <v>1.04117794844102</v>
      </c>
    </row>
    <row r="24" customFormat="false" ht="15" hidden="false" customHeight="false" outlineLevel="0" collapsed="false">
      <c r="A24" s="0" t="n">
        <v>72323.1770876205</v>
      </c>
      <c r="B24" s="0" t="n">
        <v>1.6203062728231</v>
      </c>
      <c r="C24" s="0" t="n">
        <v>1.29766383054982</v>
      </c>
      <c r="D24" s="0" t="n">
        <v>1.00511687408009</v>
      </c>
      <c r="E24" s="0" t="n">
        <v>0.864712534931106</v>
      </c>
      <c r="F24" s="0" t="n">
        <v>0.786127688556554</v>
      </c>
      <c r="G24" s="0" t="n">
        <v>0.752171843458118</v>
      </c>
      <c r="H24" s="0" t="n">
        <v>0.865240080847535</v>
      </c>
      <c r="I24" s="0" t="n">
        <v>0.965094856118029</v>
      </c>
      <c r="J24" s="0" t="n">
        <v>1.04260837513936</v>
      </c>
      <c r="K24" s="0" t="n">
        <v>1.0818981514107</v>
      </c>
      <c r="L24" s="0" t="n">
        <v>1.0962124165701</v>
      </c>
      <c r="M24" s="0" t="n">
        <v>1.08616604589467</v>
      </c>
      <c r="N24" s="0" t="n">
        <v>1.06751318810366</v>
      </c>
      <c r="O24" s="0" t="n">
        <v>1.05206945376844</v>
      </c>
      <c r="P24" s="0" t="n">
        <v>1.03853441509582</v>
      </c>
      <c r="Q24" s="0" t="n">
        <v>1.03032330146508</v>
      </c>
      <c r="R24" s="0" t="n">
        <v>1.02243644871607</v>
      </c>
    </row>
    <row r="25" customFormat="false" ht="15" hidden="false" customHeight="false" outlineLevel="0" collapsed="false">
      <c r="A25" s="0" t="n">
        <v>100000</v>
      </c>
      <c r="I25" s="0" t="n">
        <v>0.956062348125643</v>
      </c>
      <c r="J25" s="0" t="n">
        <v>1.03314982641254</v>
      </c>
      <c r="K25" s="0" t="n">
        <v>1.07371781620889</v>
      </c>
      <c r="L25" s="0" t="n">
        <v>1.08243448852583</v>
      </c>
      <c r="M25" s="0" t="n">
        <v>1.0710614781135</v>
      </c>
      <c r="N25" s="0" t="n">
        <v>1.0571652086416</v>
      </c>
      <c r="O25" s="0" t="n">
        <v>1.05882379173315</v>
      </c>
      <c r="P25" s="0" t="n">
        <v>1.05840432662167</v>
      </c>
      <c r="Q25" s="0" t="n">
        <v>1.05614314853298</v>
      </c>
      <c r="R25" s="0" t="n">
        <v>1.0525676755688</v>
      </c>
    </row>
    <row r="26" customFormat="false" ht="15" hidden="false" customHeight="false" outlineLevel="0" collapsed="false">
      <c r="A26" s="0" t="n">
        <v>106935.954481312</v>
      </c>
      <c r="I26" s="0" t="n">
        <v>0.957600199879691</v>
      </c>
      <c r="J26" s="0" t="n">
        <v>1.02960209573021</v>
      </c>
      <c r="K26" s="0" t="n">
        <v>1.06800967619448</v>
      </c>
      <c r="L26" s="0" t="n">
        <v>1.0760413498344</v>
      </c>
      <c r="M26" s="0" t="n">
        <v>1.0655561330735</v>
      </c>
      <c r="N26" s="0" t="n">
        <v>1.07234646994286</v>
      </c>
      <c r="O26" s="0" t="n">
        <v>1.07376584076538</v>
      </c>
      <c r="P26" s="0" t="n">
        <v>1.07133115619108</v>
      </c>
      <c r="Q26" s="0" t="n">
        <v>1.06750819214446</v>
      </c>
      <c r="R26" s="0" t="n">
        <v>1.06369026634153</v>
      </c>
    </row>
    <row r="27" customFormat="false" ht="15" hidden="false" customHeight="false" outlineLevel="0" collapsed="false">
      <c r="A27" s="0" t="n">
        <v>114352.983608292</v>
      </c>
      <c r="I27" s="0" t="n">
        <v>0.957584981515322</v>
      </c>
      <c r="J27" s="0" t="n">
        <v>1.02566702106693</v>
      </c>
      <c r="K27" s="0" t="n">
        <v>1.06138712595068</v>
      </c>
      <c r="L27" s="0" t="n">
        <v>1.06878293105183</v>
      </c>
      <c r="M27" s="0" t="n">
        <v>1.07213160892295</v>
      </c>
      <c r="N27" s="0" t="n">
        <v>1.08681411765398</v>
      </c>
      <c r="O27" s="0" t="n">
        <v>1.08827792247754</v>
      </c>
      <c r="P27" s="0" t="n">
        <v>1.08562786003565</v>
      </c>
      <c r="Q27" s="0" t="n">
        <v>1.08112874692871</v>
      </c>
      <c r="R27" s="0" t="n">
        <v>1.0762847833666</v>
      </c>
    </row>
    <row r="28" customFormat="false" ht="15" hidden="false" customHeight="false" outlineLevel="0" collapsed="false">
      <c r="A28" s="0" t="n">
        <v>122284.454499385</v>
      </c>
      <c r="I28" s="0" t="n">
        <v>0.955899425427557</v>
      </c>
      <c r="J28" s="0" t="n">
        <v>1.02132702080419</v>
      </c>
      <c r="K28" s="0" t="n">
        <v>1.05473813115975</v>
      </c>
      <c r="L28" s="0" t="n">
        <v>1.06152819455618</v>
      </c>
      <c r="M28" s="0" t="n">
        <v>1.08552666231267</v>
      </c>
      <c r="N28" s="0" t="n">
        <v>1.10053252557177</v>
      </c>
      <c r="O28" s="0" t="n">
        <v>1.10202631875206</v>
      </c>
      <c r="P28" s="0" t="n">
        <v>1.0991624310272</v>
      </c>
      <c r="Q28" s="0" t="n">
        <v>1.09443640600445</v>
      </c>
      <c r="R28" s="0" t="n">
        <v>1.08936625302316</v>
      </c>
    </row>
    <row r="29" customFormat="false" ht="15" hidden="false" customHeight="false" outlineLevel="0" collapsed="false">
      <c r="A29" s="0" t="n">
        <v>130766.048601183</v>
      </c>
      <c r="I29" s="0" t="n">
        <v>0.953464642694543</v>
      </c>
      <c r="J29" s="0" t="n">
        <v>1.01622217212298</v>
      </c>
      <c r="K29" s="0" t="n">
        <v>1.04817598050496</v>
      </c>
      <c r="L29" s="0" t="n">
        <v>1.0676680830601</v>
      </c>
      <c r="M29" s="0" t="n">
        <v>1.09814128619268</v>
      </c>
      <c r="N29" s="0" t="n">
        <v>1.11341272312208</v>
      </c>
      <c r="O29" s="0" t="n">
        <v>1.11492082434991</v>
      </c>
      <c r="P29" s="0" t="n">
        <v>1.11184458920467</v>
      </c>
      <c r="Q29" s="0" t="n">
        <v>1.10690070604954</v>
      </c>
      <c r="R29" s="0" t="n">
        <v>1.10161800018128</v>
      </c>
    </row>
    <row r="30" customFormat="false" ht="15" hidden="false" customHeight="false" outlineLevel="0" collapsed="false">
      <c r="A30" s="0" t="n">
        <v>139835.922209171</v>
      </c>
      <c r="I30" s="0" t="n">
        <v>0.950699992390894</v>
      </c>
      <c r="J30" s="0" t="n">
        <v>1.01274881050744</v>
      </c>
      <c r="K30" s="0" t="n">
        <v>1.049697033444</v>
      </c>
      <c r="L30" s="0" t="n">
        <v>1.07911438288775</v>
      </c>
      <c r="M30" s="0" t="n">
        <v>1.10994810300589</v>
      </c>
      <c r="N30" s="0" t="n">
        <v>1.12542891755689</v>
      </c>
      <c r="O30" s="0" t="n">
        <v>1.1269252789339</v>
      </c>
      <c r="P30" s="0" t="n">
        <v>1.12365694299877</v>
      </c>
      <c r="Q30" s="0" t="n">
        <v>1.11848721730205</v>
      </c>
      <c r="R30" s="0" t="n">
        <v>1.11299808264483</v>
      </c>
    </row>
    <row r="31" customFormat="false" ht="15" hidden="false" customHeight="false" outlineLevel="0" collapsed="false">
      <c r="A31" s="0" t="n">
        <v>149534.878122122</v>
      </c>
      <c r="I31" s="0" t="n">
        <v>0.958329156530464</v>
      </c>
      <c r="J31" s="0" t="n">
        <v>1.02253933903032</v>
      </c>
      <c r="K31" s="0" t="n">
        <v>1.05994752551766</v>
      </c>
      <c r="L31" s="0" t="n">
        <v>1.08991680523941</v>
      </c>
      <c r="M31" s="0" t="n">
        <v>1.12354502092013</v>
      </c>
      <c r="N31" s="0" t="n">
        <v>1.13864628528435</v>
      </c>
      <c r="O31" s="0" t="n">
        <v>1.14011070012165</v>
      </c>
      <c r="P31" s="0" t="n">
        <v>1.13727736272605</v>
      </c>
      <c r="Q31" s="0" t="n">
        <v>1.1322328991974</v>
      </c>
      <c r="R31" s="0" t="n">
        <v>1.12612413674236</v>
      </c>
    </row>
    <row r="32" customFormat="false" ht="15" hidden="false" customHeight="false" outlineLevel="0" collapsed="false">
      <c r="A32" s="0" t="n">
        <v>159906.549202358</v>
      </c>
      <c r="I32" s="0" t="n">
        <v>0.968327753608374</v>
      </c>
      <c r="J32" s="0" t="n">
        <v>1.03310649002815</v>
      </c>
      <c r="K32" s="0" t="n">
        <v>1.07111368121553</v>
      </c>
      <c r="L32" s="0" t="n">
        <v>1.10669151002775</v>
      </c>
      <c r="M32" s="0" t="n">
        <v>1.14053055456119</v>
      </c>
      <c r="N32" s="0" t="n">
        <v>1.15575089327801</v>
      </c>
      <c r="O32" s="0" t="n">
        <v>1.15551126590829</v>
      </c>
      <c r="P32" s="0" t="n">
        <v>1.15181378885003</v>
      </c>
      <c r="Q32" s="0" t="n">
        <v>1.146530624941</v>
      </c>
      <c r="R32" s="0" t="n">
        <v>1.14025317125488</v>
      </c>
    </row>
    <row r="33" customFormat="false" ht="15" hidden="false" customHeight="false" outlineLevel="0" collapsed="false">
      <c r="A33" s="0" t="n">
        <v>170997.59466767</v>
      </c>
      <c r="I33" s="0" t="n">
        <v>0.97812778962309</v>
      </c>
      <c r="J33" s="0" t="n">
        <v>1.04312560750187</v>
      </c>
      <c r="K33" s="0" t="n">
        <v>1.08671052966703</v>
      </c>
      <c r="L33" s="0" t="n">
        <v>1.1225256600917</v>
      </c>
      <c r="M33" s="0" t="n">
        <v>1.15646689259354</v>
      </c>
      <c r="N33" s="0" t="n">
        <v>1.17174775421793</v>
      </c>
      <c r="O33" s="0" t="n">
        <v>1.17143211994101</v>
      </c>
      <c r="P33" s="0" t="n">
        <v>1.16661124624291</v>
      </c>
      <c r="Q33" s="0" t="n">
        <v>1.15977369402834</v>
      </c>
      <c r="R33" s="0" t="n">
        <v>1.15334684201833</v>
      </c>
    </row>
    <row r="34" customFormat="false" ht="15" hidden="false" customHeight="false" outlineLevel="0" collapsed="false">
      <c r="A34" s="0" t="n">
        <v>182857.909997957</v>
      </c>
      <c r="I34" s="0" t="n">
        <v>0.987345648800398</v>
      </c>
      <c r="J34" s="0" t="n">
        <v>1.05547695274771</v>
      </c>
      <c r="K34" s="0" t="n">
        <v>1.10142667596484</v>
      </c>
      <c r="L34" s="0" t="n">
        <v>1.13736553348656</v>
      </c>
      <c r="M34" s="0" t="n">
        <v>1.1713052739845</v>
      </c>
      <c r="N34" s="0" t="n">
        <v>1.18659017583964</v>
      </c>
      <c r="O34" s="0" t="n">
        <v>1.18618954550198</v>
      </c>
      <c r="P34" s="0" t="n">
        <v>1.18113241056026</v>
      </c>
      <c r="Q34" s="0" t="n">
        <v>1.17382946010024</v>
      </c>
      <c r="R34" s="0" t="n">
        <v>1.16645562792356</v>
      </c>
    </row>
    <row r="35" customFormat="false" ht="15" hidden="false" customHeight="false" outlineLevel="0" collapsed="false">
      <c r="A35" s="0" t="n">
        <v>195540.851400894</v>
      </c>
      <c r="I35" s="0" t="n">
        <v>0.996318655565453</v>
      </c>
      <c r="J35" s="0" t="n">
        <v>1.06907485457245</v>
      </c>
      <c r="K35" s="0" t="n">
        <v>1.11515924334119</v>
      </c>
      <c r="L35" s="0" t="n">
        <v>1.1511044566789</v>
      </c>
      <c r="M35" s="0" t="n">
        <v>1.18493334850004</v>
      </c>
      <c r="N35" s="0" t="n">
        <v>1.20016215124101</v>
      </c>
      <c r="O35" s="0" t="n">
        <v>1.19966581863122</v>
      </c>
      <c r="P35" s="0" t="n">
        <v>1.19438084097577</v>
      </c>
      <c r="Q35" s="0" t="n">
        <v>1.18691431481998</v>
      </c>
      <c r="R35" s="0" t="n">
        <v>1.1794245993132</v>
      </c>
    </row>
    <row r="36" customFormat="false" ht="15" hidden="false" customHeight="false" outlineLevel="0" collapsed="false">
      <c r="A36" s="0" t="n">
        <v>209103.47584643</v>
      </c>
      <c r="I36" s="0" t="n">
        <v>1.00896658918369</v>
      </c>
      <c r="J36" s="0" t="n">
        <v>1.08179402988942</v>
      </c>
      <c r="K36" s="0" t="n">
        <v>1.12788518762645</v>
      </c>
      <c r="L36" s="0" t="n">
        <v>1.16372619484209</v>
      </c>
      <c r="M36" s="0" t="n">
        <v>1.19734421254787</v>
      </c>
      <c r="N36" s="0" t="n">
        <v>1.21246185235915</v>
      </c>
      <c r="O36" s="0" t="n">
        <v>1.21186090446309</v>
      </c>
      <c r="P36" s="0" t="n">
        <v>1.20635792086042</v>
      </c>
      <c r="Q36" s="0" t="n">
        <v>1.19874417676932</v>
      </c>
      <c r="R36" s="0" t="n">
        <v>1.19115842374419</v>
      </c>
    </row>
    <row r="37" customFormat="false" ht="15" hidden="false" customHeight="false" outlineLevel="0" collapsed="false">
      <c r="A37" s="0" t="n">
        <v>223606.797749979</v>
      </c>
      <c r="I37" s="0" t="n">
        <v>1.02087517896258</v>
      </c>
      <c r="J37" s="0" t="n">
        <v>1.09359164614997</v>
      </c>
      <c r="K37" s="0" t="n">
        <v>1.13954964004173</v>
      </c>
      <c r="L37" s="0" t="n">
        <v>1.17518684960981</v>
      </c>
      <c r="M37" s="0" t="n">
        <v>1.20848249553638</v>
      </c>
      <c r="N37" s="0" t="n">
        <v>1.22342258656641</v>
      </c>
      <c r="O37" s="0" t="n">
        <v>1.22271323458837</v>
      </c>
      <c r="P37" s="0" t="n">
        <v>1.21700511247609</v>
      </c>
      <c r="Q37" s="0" t="n">
        <v>1.20926727918004</v>
      </c>
      <c r="R37" s="0" t="n">
        <v>1.20161294235088</v>
      </c>
    </row>
    <row r="38" customFormat="false" ht="15" hidden="false" customHeight="false" outlineLevel="0" collapsed="false">
      <c r="A38" s="0" t="n">
        <v>239116.063459036</v>
      </c>
      <c r="I38" s="0" t="n">
        <v>1.0319940165726</v>
      </c>
      <c r="J38" s="0" t="n">
        <v>1.10439979584248</v>
      </c>
      <c r="K38" s="0" t="n">
        <v>1.15011011320793</v>
      </c>
      <c r="L38" s="0" t="n">
        <v>1.18542759657891</v>
      </c>
      <c r="M38" s="0" t="n">
        <v>1.21831863675823</v>
      </c>
      <c r="N38" s="0" t="n">
        <v>1.23389754313363</v>
      </c>
      <c r="O38" s="0" t="n">
        <v>1.23400369575124</v>
      </c>
      <c r="P38" s="0" t="n">
        <v>1.22888464796496</v>
      </c>
      <c r="Q38" s="0" t="n">
        <v>1.22175837600834</v>
      </c>
      <c r="R38" s="0" t="n">
        <v>1.21407646814518</v>
      </c>
    </row>
    <row r="39" customFormat="false" ht="15" hidden="false" customHeight="false" outlineLevel="0" collapsed="false">
      <c r="A39" s="0" t="n">
        <v>255701.04477806</v>
      </c>
      <c r="I39" s="0" t="n">
        <v>1.04226363910929</v>
      </c>
      <c r="J39" s="0" t="n">
        <v>1.11415812611862</v>
      </c>
      <c r="K39" s="0" t="n">
        <v>1.15948960557475</v>
      </c>
      <c r="L39" s="0" t="n">
        <v>1.19616010840228</v>
      </c>
      <c r="M39" s="0" t="n">
        <v>1.23109727798428</v>
      </c>
      <c r="N39" s="0" t="n">
        <v>1.24687931840732</v>
      </c>
      <c r="O39" s="0" t="n">
        <v>1.24678254481733</v>
      </c>
      <c r="P39" s="0" t="n">
        <v>1.24142506666128</v>
      </c>
      <c r="Q39" s="0" t="n">
        <v>1.23416995380254</v>
      </c>
      <c r="R39" s="0" t="n">
        <v>1.22646662943329</v>
      </c>
    </row>
    <row r="40" customFormat="false" ht="15" hidden="false" customHeight="false" outlineLevel="0" collapsed="false">
      <c r="A40" s="0" t="n">
        <v>273436.352852105</v>
      </c>
      <c r="I40" s="0" t="n">
        <v>1.05169303238125</v>
      </c>
      <c r="J40" s="0" t="n">
        <v>1.12290078357957</v>
      </c>
      <c r="K40" s="0" t="n">
        <v>1.17076305131552</v>
      </c>
      <c r="L40" s="0" t="n">
        <v>1.20891811224556</v>
      </c>
      <c r="M40" s="0" t="n">
        <v>1.24299462738438</v>
      </c>
      <c r="N40" s="0" t="n">
        <v>1.25838143474145</v>
      </c>
      <c r="O40" s="0" t="n">
        <v>1.25811961250817</v>
      </c>
      <c r="P40" s="0" t="n">
        <v>1.25252918798792</v>
      </c>
      <c r="Q40" s="0" t="n">
        <v>1.24517432796648</v>
      </c>
      <c r="R40" s="0" t="n">
        <v>1.23746440077249</v>
      </c>
    </row>
    <row r="41" customFormat="false" ht="15" hidden="false" customHeight="false" outlineLevel="0" collapsed="false">
      <c r="A41" s="0" t="n">
        <v>292401.773821286</v>
      </c>
      <c r="I41" s="0" t="n">
        <v>1.06026193832582</v>
      </c>
      <c r="J41" s="0" t="n">
        <v>1.1341593332194</v>
      </c>
      <c r="K41" s="0" t="n">
        <v>1.18345080097381</v>
      </c>
      <c r="L41" s="0" t="n">
        <v>1.22098863204695</v>
      </c>
      <c r="M41" s="0" t="n">
        <v>1.25391657418737</v>
      </c>
      <c r="N41" s="0" t="n">
        <v>1.26846305189796</v>
      </c>
      <c r="O41" s="0" t="n">
        <v>1.26799661592433</v>
      </c>
      <c r="P41" s="0" t="n">
        <v>1.26219955536499</v>
      </c>
      <c r="Q41" s="0" t="n">
        <v>1.25475015383837</v>
      </c>
      <c r="R41" s="0" t="n">
        <v>1.24705295804138</v>
      </c>
    </row>
    <row r="42" customFormat="false" ht="15" hidden="false" customHeight="false" outlineLevel="0" collapsed="false">
      <c r="A42" s="0" t="n">
        <v>312682.62775608</v>
      </c>
      <c r="I42" s="0" t="n">
        <v>1.0725443118345</v>
      </c>
      <c r="J42" s="0" t="n">
        <v>1.14630370945053</v>
      </c>
      <c r="K42" s="0" t="n">
        <v>1.19486015046164</v>
      </c>
      <c r="L42" s="0" t="n">
        <v>1.23163610675472</v>
      </c>
      <c r="M42" s="0" t="n">
        <v>1.26381180348468</v>
      </c>
      <c r="N42" s="0" t="n">
        <v>1.27713929743846</v>
      </c>
      <c r="O42" s="0" t="n">
        <v>1.27634972346167</v>
      </c>
      <c r="P42" s="0" t="n">
        <v>1.27036008097738</v>
      </c>
      <c r="Q42" s="0" t="n">
        <v>1.26283223101931</v>
      </c>
      <c r="R42" s="0" t="n">
        <v>1.25516392141889</v>
      </c>
    </row>
    <row r="43" customFormat="false" ht="15" hidden="false" customHeight="false" outlineLevel="0" collapsed="false">
      <c r="A43" s="0" t="n">
        <v>334370.152488211</v>
      </c>
      <c r="I43" s="0" t="n">
        <v>1.08449981992867</v>
      </c>
      <c r="J43" s="0" t="n">
        <v>1.15726605036072</v>
      </c>
      <c r="K43" s="0" t="n">
        <v>1.20496161530721</v>
      </c>
      <c r="L43" s="0" t="n">
        <v>1.24088665599352</v>
      </c>
      <c r="M43" s="0" t="n">
        <v>1.27223671246816</v>
      </c>
      <c r="N43" s="0" t="n">
        <v>1.28512926373521</v>
      </c>
      <c r="O43" s="0" t="n">
        <v>1.28322219596111</v>
      </c>
      <c r="P43" s="0" t="n">
        <v>1.27705705297649</v>
      </c>
      <c r="Q43" s="0" t="n">
        <v>1.26946568085242</v>
      </c>
      <c r="R43" s="0" t="n">
        <v>1.26184161444266</v>
      </c>
    </row>
    <row r="44" customFormat="false" ht="15" hidden="false" customHeight="false" outlineLevel="0" collapsed="false">
      <c r="A44" s="0" t="n">
        <v>357561.914063886</v>
      </c>
      <c r="I44" s="0" t="n">
        <v>1.09545951592896</v>
      </c>
      <c r="J44" s="0" t="n">
        <v>1.167018888791</v>
      </c>
      <c r="K44" s="0" t="n">
        <v>1.21373103570358</v>
      </c>
      <c r="L44" s="0" t="n">
        <v>1.24871920320566</v>
      </c>
      <c r="M44" s="0" t="n">
        <v>1.2791722865009</v>
      </c>
      <c r="N44" s="0" t="n">
        <v>1.29159361006308</v>
      </c>
      <c r="O44" s="0" t="n">
        <v>1.28910343626352</v>
      </c>
      <c r="P44" s="0" t="n">
        <v>1.28226985026641</v>
      </c>
      <c r="Q44" s="0" t="n">
        <v>1.27463015961098</v>
      </c>
      <c r="R44" s="0" t="n">
        <v>1.26706381867372</v>
      </c>
    </row>
    <row r="45" customFormat="false" ht="15" hidden="false" customHeight="false" outlineLevel="0" collapsed="false">
      <c r="A45" s="0" t="n">
        <v>382362.245665865</v>
      </c>
      <c r="I45" s="0" t="n">
        <v>1.1054235178898</v>
      </c>
      <c r="J45" s="0" t="n">
        <v>1.17556562758648</v>
      </c>
      <c r="K45" s="0" t="n">
        <v>1.22117624552697</v>
      </c>
      <c r="L45" s="0" t="n">
        <v>1.255146004963</v>
      </c>
      <c r="M45" s="0" t="n">
        <v>1.28463566688626</v>
      </c>
      <c r="N45" s="0" t="n">
        <v>1.29655243106847</v>
      </c>
      <c r="O45" s="0" t="n">
        <v>1.29479605066925</v>
      </c>
      <c r="P45" s="0" t="n">
        <v>1.28867636743236</v>
      </c>
      <c r="Q45" s="0" t="n">
        <v>1.2810768978706</v>
      </c>
      <c r="R45" s="0" t="n">
        <v>1.27355035222959</v>
      </c>
    </row>
    <row r="46" customFormat="false" ht="15" hidden="false" customHeight="false" outlineLevel="0" collapsed="false">
      <c r="A46" s="0" t="n">
        <v>408882.716978971</v>
      </c>
      <c r="I46" s="0" t="n">
        <v>1.11441048632342</v>
      </c>
      <c r="J46" s="0" t="n">
        <v>1.18292718299024</v>
      </c>
      <c r="K46" s="0" t="n">
        <v>1.22732305992838</v>
      </c>
      <c r="L46" s="0" t="n">
        <v>1.26035142662782</v>
      </c>
      <c r="M46" s="0" t="n">
        <v>1.29094708482441</v>
      </c>
      <c r="N46" s="0" t="n">
        <v>1.30401029747913</v>
      </c>
      <c r="O46" s="0" t="n">
        <v>1.30289821072616</v>
      </c>
      <c r="P46" s="0" t="n">
        <v>1.29663228622547</v>
      </c>
      <c r="Q46" s="0" t="n">
        <v>1.28901552499482</v>
      </c>
      <c r="R46" s="0" t="n">
        <v>1.28158988951054</v>
      </c>
    </row>
    <row r="47" customFormat="false" ht="15" hidden="false" customHeight="false" outlineLevel="0" collapsed="false">
      <c r="A47" s="0" t="n">
        <v>437242.636110584</v>
      </c>
      <c r="I47" s="0" t="n">
        <v>1.12246531638097</v>
      </c>
      <c r="J47" s="0" t="n">
        <v>1.18915464744831</v>
      </c>
      <c r="K47" s="0" t="n">
        <v>1.23451682150413</v>
      </c>
      <c r="L47" s="0" t="n">
        <v>1.26887256200906</v>
      </c>
      <c r="M47" s="0" t="n">
        <v>1.29843259501209</v>
      </c>
      <c r="N47" s="0" t="n">
        <v>1.31093070756663</v>
      </c>
      <c r="O47" s="0" t="n">
        <v>1.30962442226434</v>
      </c>
      <c r="P47" s="0" t="n">
        <v>1.30317600858274</v>
      </c>
      <c r="Q47" s="0" t="n">
        <v>1.29555167624563</v>
      </c>
      <c r="R47" s="0" t="n">
        <v>1.28823903133549</v>
      </c>
    </row>
    <row r="48" customFormat="false" ht="15" hidden="false" customHeight="false" outlineLevel="0" collapsed="false">
      <c r="A48" s="0" t="n">
        <v>467569.586324102</v>
      </c>
      <c r="I48" s="0" t="n">
        <v>1.13078994537958</v>
      </c>
      <c r="J48" s="0" t="n">
        <v>1.19730625174042</v>
      </c>
      <c r="K48" s="0" t="n">
        <v>1.24282878453272</v>
      </c>
      <c r="L48" s="0" t="n">
        <v>1.27599910631468</v>
      </c>
      <c r="M48" s="0" t="n">
        <v>1.30444406474631</v>
      </c>
      <c r="N48" s="0" t="n">
        <v>1.31634129633969</v>
      </c>
      <c r="O48" s="0" t="n">
        <v>1.31482012640753</v>
      </c>
      <c r="P48" s="0" t="n">
        <v>1.30825804795065</v>
      </c>
      <c r="Q48" s="0" t="n">
        <v>1.30064256009761</v>
      </c>
      <c r="R48" s="0" t="n">
        <v>1.29345057000871</v>
      </c>
    </row>
    <row r="49" customFormat="false" ht="15" hidden="false" customHeight="false" outlineLevel="0" collapsed="false">
      <c r="A49" s="0" t="n">
        <v>500000</v>
      </c>
      <c r="I49" s="0" t="n">
        <v>1.14116894708466</v>
      </c>
      <c r="J49" s="0" t="n">
        <v>1.20582300893459</v>
      </c>
      <c r="K49" s="0" t="n">
        <v>1.24992020946768</v>
      </c>
      <c r="L49" s="0" t="n">
        <v>1.28185211195936</v>
      </c>
      <c r="M49" s="0" t="n">
        <v>1.30914353811691</v>
      </c>
      <c r="N49" s="0" t="n">
        <v>1.32042492475573</v>
      </c>
      <c r="O49" s="0" t="n">
        <v>1.31869704329579</v>
      </c>
      <c r="P49" s="0" t="n">
        <v>1.31203619308851</v>
      </c>
      <c r="Q49" s="0" t="n">
        <v>1.30444161684298</v>
      </c>
      <c r="R49" s="0" t="n">
        <v>1.29737867316979</v>
      </c>
    </row>
    <row r="52" customFormat="false" ht="15" hidden="false" customHeight="false" outlineLevel="0" collapsed="false">
      <c r="A52" s="11" t="s">
        <v>23</v>
      </c>
      <c r="B52" s="0" t="n">
        <f aca="false">MIN(B2:B49)</f>
        <v>0.344896704182802</v>
      </c>
      <c r="C52" s="0" t="n">
        <f aca="false">MIN(C2:C49)</f>
        <v>0.406344495274408</v>
      </c>
      <c r="D52" s="0" t="n">
        <f aca="false">MIN(D2:D49)</f>
        <v>0.51794441248208</v>
      </c>
      <c r="E52" s="0" t="n">
        <f aca="false">MIN(E2:E49)</f>
        <v>0.559950080008798</v>
      </c>
      <c r="F52" s="0" t="n">
        <f aca="false">MIN(F2:F49)</f>
        <v>0.615602084333974</v>
      </c>
      <c r="G52" s="0" t="n">
        <f aca="false">MIN(G2:G49)</f>
        <v>0.723489771209987</v>
      </c>
      <c r="H52" s="0" t="n">
        <f aca="false">MIN(H2:H49)</f>
        <v>0.865240080847535</v>
      </c>
      <c r="I52" s="0" t="n">
        <f aca="false">MIN(I2:I49)</f>
        <v>0.950699992390894</v>
      </c>
      <c r="J52" s="0" t="n">
        <f aca="false">MIN(J2:J49)</f>
        <v>1.01274881050744</v>
      </c>
      <c r="K52" s="0" t="n">
        <f aca="false">MIN(K2:K49)</f>
        <v>0.996382479729441</v>
      </c>
      <c r="L52" s="0" t="n">
        <f aca="false">MIN(L2:L49)</f>
        <v>0.938859319069239</v>
      </c>
      <c r="M52" s="0" t="n">
        <f aca="false">MIN(M2:M49)</f>
        <v>0.91425698846596</v>
      </c>
      <c r="N52" s="0" t="n">
        <f aca="false">MIN(N2:N49)</f>
        <v>0.905119598134022</v>
      </c>
      <c r="O52" s="0" t="n">
        <f aca="false">MIN(O2:O49)</f>
        <v>0.90914731523084</v>
      </c>
      <c r="P52" s="0" t="n">
        <f aca="false">MIN(P2:P49)</f>
        <v>0.911545259444881</v>
      </c>
      <c r="Q52" s="0" t="n">
        <f aca="false">MIN(Q2:Q49)</f>
        <v>0.923053225000951</v>
      </c>
      <c r="R52" s="0" t="n">
        <f aca="false">MIN(R2:R49)</f>
        <v>0.92832188064286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21" activeCellId="0" sqref="C21"/>
    </sheetView>
  </sheetViews>
  <sheetFormatPr defaultColWidth="9.171875" defaultRowHeight="15" zeroHeight="false" outlineLevelRow="0" outlineLevelCol="0"/>
  <cols>
    <col collapsed="false" customWidth="true" hidden="false" outlineLevel="0" max="1" min="1" style="10" width="12.83"/>
    <col collapsed="false" customWidth="true" hidden="false" outlineLevel="0" max="2" min="2" style="0" width="18"/>
    <col collapsed="false" customWidth="true" hidden="false" outlineLevel="0" max="3" min="3" style="0" width="26.66"/>
    <col collapsed="false" customWidth="true" hidden="false" outlineLevel="0" max="4" min="4" style="0" width="32.17"/>
    <col collapsed="false" customWidth="true" hidden="false" outlineLevel="0" max="5" min="5" style="0" width="21.83"/>
    <col collapsed="false" customWidth="true" hidden="false" outlineLevel="0" max="6" min="6" style="0" width="16.66"/>
  </cols>
  <sheetData>
    <row r="1" customFormat="false" ht="15" hidden="false" customHeight="false" outlineLevel="0" collapsed="false">
      <c r="A1" s="11" t="s">
        <v>24</v>
      </c>
      <c r="B1" s="11" t="s">
        <v>25</v>
      </c>
      <c r="C1" s="11" t="s">
        <v>26</v>
      </c>
      <c r="D1" s="11" t="s">
        <v>27</v>
      </c>
      <c r="E1" s="11" t="s">
        <v>5</v>
      </c>
      <c r="F1" s="12"/>
    </row>
    <row r="2" customFormat="false" ht="15" hidden="false" customHeight="false" outlineLevel="0" collapsed="false">
      <c r="A2" s="10" t="n">
        <v>3</v>
      </c>
      <c r="B2" s="16" t="n">
        <v>3.598914</v>
      </c>
      <c r="C2" s="17" t="n">
        <v>1.8711367</v>
      </c>
      <c r="D2" s="16" t="n">
        <v>12.9521813172301</v>
      </c>
      <c r="E2" s="18" t="n">
        <v>21.1474252688113</v>
      </c>
      <c r="F2" s="13"/>
    </row>
    <row r="3" customFormat="false" ht="15" hidden="false" customHeight="false" outlineLevel="0" collapsed="false">
      <c r="A3" s="10" t="n">
        <f aca="false">A2+2</f>
        <v>5</v>
      </c>
      <c r="B3" s="16" t="n">
        <v>7.1921515</v>
      </c>
      <c r="C3" s="17" t="n">
        <v>2.6864238</v>
      </c>
      <c r="D3" s="16" t="n">
        <v>51.7270438675098</v>
      </c>
      <c r="E3" s="18" t="n">
        <v>58.4803547642573</v>
      </c>
      <c r="F3" s="13"/>
    </row>
    <row r="4" customFormat="false" ht="15" hidden="false" customHeight="false" outlineLevel="0" collapsed="false">
      <c r="A4" s="10" t="n">
        <f aca="false">A3+2</f>
        <v>7</v>
      </c>
      <c r="B4" s="16" t="n">
        <v>11.531447</v>
      </c>
      <c r="C4" s="17" t="n">
        <v>3.5080988</v>
      </c>
      <c r="D4" s="16" t="n">
        <v>132.974279383053</v>
      </c>
      <c r="E4" s="18" t="n">
        <v>743.688811330554</v>
      </c>
      <c r="F4" s="13"/>
    </row>
    <row r="5" customFormat="false" ht="15" hidden="false" customHeight="false" outlineLevel="0" collapsed="false">
      <c r="A5" s="10" t="n">
        <f aca="false">A4+2</f>
        <v>9</v>
      </c>
      <c r="B5" s="16" t="n">
        <v>16.022692</v>
      </c>
      <c r="C5" s="17" t="n">
        <v>4.175835</v>
      </c>
      <c r="D5" s="16" t="n">
        <v>256.726650168366</v>
      </c>
      <c r="E5" s="18" t="n">
        <v>3419.95189335339</v>
      </c>
      <c r="F5" s="13"/>
    </row>
    <row r="6" customFormat="false" ht="15" hidden="false" customHeight="false" outlineLevel="0" collapsed="false">
      <c r="A6" s="10" t="n">
        <f aca="false">A5+2</f>
        <v>11</v>
      </c>
      <c r="B6" s="16" t="n">
        <v>20.490843</v>
      </c>
      <c r="C6" s="17" t="n">
        <v>4.7132716</v>
      </c>
      <c r="D6" s="16" t="n">
        <v>419.874639441729</v>
      </c>
      <c r="E6" s="18" t="n">
        <v>9457.41609003176</v>
      </c>
      <c r="F6" s="13"/>
    </row>
    <row r="7" customFormat="false" ht="15" hidden="false" customHeight="false" outlineLevel="0" collapsed="false">
      <c r="A7" s="10" t="n">
        <f aca="false">A6+2</f>
        <v>13</v>
      </c>
      <c r="B7" s="16" t="n">
        <v>25.31863</v>
      </c>
      <c r="C7" s="17" t="n">
        <v>5.2427835</v>
      </c>
      <c r="D7" s="16" t="n">
        <v>641.033036141438</v>
      </c>
      <c r="E7" s="18" t="n">
        <v>43491.1855208196</v>
      </c>
      <c r="F7" s="13"/>
    </row>
    <row r="8" customFormat="false" ht="15" hidden="false" customHeight="false" outlineLevel="0" collapsed="false">
      <c r="A8" s="10" t="n">
        <f aca="false">A7+2</f>
        <v>15</v>
      </c>
      <c r="B8" s="16" t="n">
        <v>29.38769</v>
      </c>
      <c r="C8" s="17" t="n">
        <v>5.5823364</v>
      </c>
      <c r="D8" s="16" t="n">
        <v>863.636299464884</v>
      </c>
      <c r="E8" s="18" t="n">
        <v>72323.1770876205</v>
      </c>
      <c r="F8" s="13"/>
    </row>
    <row r="9" customFormat="false" ht="15" hidden="false" customHeight="false" outlineLevel="0" collapsed="false">
      <c r="A9" s="10" t="n">
        <f aca="false">A8+2</f>
        <v>17</v>
      </c>
      <c r="B9" s="16" t="n">
        <v>32.43331</v>
      </c>
      <c r="C9" s="17" t="n">
        <v>5.7644463</v>
      </c>
      <c r="D9" s="16" t="n">
        <v>1051.9196924172</v>
      </c>
      <c r="E9" s="18" t="n">
        <v>139835.922209171</v>
      </c>
      <c r="F9" s="13"/>
    </row>
    <row r="10" customFormat="false" ht="15" hidden="false" customHeight="false" outlineLevel="0" collapsed="false">
      <c r="A10" s="10" t="n">
        <f aca="false">A9+2</f>
        <v>19</v>
      </c>
      <c r="B10" s="16" t="n">
        <v>35.140015</v>
      </c>
      <c r="C10" s="17" t="n">
        <v>5.89423</v>
      </c>
      <c r="D10" s="16" t="n">
        <v>1234.8206294924</v>
      </c>
      <c r="E10" s="18" t="n">
        <v>139835.922209171</v>
      </c>
      <c r="F10" s="13"/>
    </row>
    <row r="11" customFormat="false" ht="15" hidden="false" customHeight="false" outlineLevel="0" collapsed="false">
      <c r="A11" s="10" t="n">
        <f aca="false">A10+2</f>
        <v>21</v>
      </c>
      <c r="B11" s="16" t="n">
        <v>37.09546</v>
      </c>
      <c r="C11" s="17" t="n">
        <v>5.960744</v>
      </c>
      <c r="D11" s="16" t="n">
        <v>1376.07307726145</v>
      </c>
      <c r="E11" s="18" t="n">
        <v>1236.7089320707</v>
      </c>
      <c r="F11" s="13"/>
    </row>
    <row r="12" customFormat="false" ht="15" hidden="false" customHeight="false" outlineLevel="0" collapsed="false">
      <c r="A12" s="10" t="n">
        <f aca="false">A11+2</f>
        <v>23</v>
      </c>
      <c r="B12" s="16" t="n">
        <v>38.534203</v>
      </c>
      <c r="C12" s="17" t="n">
        <v>6.0013075</v>
      </c>
      <c r="D12" s="16" t="n">
        <v>1484.88476814382</v>
      </c>
      <c r="E12" s="18" t="n">
        <v>1236.7089320707</v>
      </c>
      <c r="F12" s="13"/>
    </row>
    <row r="13" customFormat="false" ht="15" hidden="false" customHeight="false" outlineLevel="0" collapsed="false">
      <c r="A13" s="10" t="n">
        <f aca="false">A12+2</f>
        <v>25</v>
      </c>
      <c r="B13" s="16" t="n">
        <v>39.795944</v>
      </c>
      <c r="C13" s="17" t="n">
        <v>6.028203</v>
      </c>
      <c r="D13" s="16" t="n">
        <v>1583.71717587323</v>
      </c>
      <c r="E13" s="18" t="n">
        <v>1236.7089320707</v>
      </c>
      <c r="F13" s="13"/>
    </row>
    <row r="14" customFormat="false" ht="15" hidden="false" customHeight="false" outlineLevel="0" collapsed="false">
      <c r="A14" s="10" t="n">
        <f aca="false">A13+2</f>
        <v>27</v>
      </c>
      <c r="B14" s="16" t="n">
        <v>40.7399</v>
      </c>
      <c r="C14" s="17" t="n">
        <v>6.043125</v>
      </c>
      <c r="D14" s="16" t="n">
        <v>1659.73934459034</v>
      </c>
      <c r="E14" s="18" t="n">
        <v>1236.7089320707</v>
      </c>
      <c r="F14" s="13"/>
    </row>
    <row r="15" customFormat="false" ht="15" hidden="false" customHeight="false" outlineLevel="0" collapsed="false">
      <c r="A15" s="10" t="n">
        <f aca="false">A14+2</f>
        <v>29</v>
      </c>
      <c r="B15" s="16" t="n">
        <v>41.45851</v>
      </c>
      <c r="C15" s="17" t="n">
        <v>6.0523868</v>
      </c>
      <c r="D15" s="16" t="n">
        <v>1718.80816356861</v>
      </c>
      <c r="E15" s="18" t="n">
        <v>1236.7089320707</v>
      </c>
      <c r="F15" s="13"/>
    </row>
    <row r="16" customFormat="false" ht="15" hidden="false" customHeight="false" outlineLevel="0" collapsed="false">
      <c r="A16" s="10" t="n">
        <f aca="false">A15+2</f>
        <v>31</v>
      </c>
      <c r="B16" s="16" t="n">
        <v>42.176025</v>
      </c>
      <c r="C16" s="17" t="n">
        <v>6.0606036</v>
      </c>
      <c r="D16" s="16" t="n">
        <v>1778.81711775064</v>
      </c>
      <c r="E16" s="18" t="n">
        <v>3419.95189335339</v>
      </c>
      <c r="F16" s="13"/>
    </row>
    <row r="17" customFormat="false" ht="15" hidden="false" customHeight="false" outlineLevel="0" collapsed="false">
      <c r="A17" s="10" t="n">
        <f aca="false">A16+2</f>
        <v>33</v>
      </c>
      <c r="B17" s="16" t="n">
        <v>42.778496</v>
      </c>
      <c r="C17" s="17" t="n">
        <v>6.067156</v>
      </c>
      <c r="D17" s="16" t="n">
        <v>1829.99970193306</v>
      </c>
      <c r="E17" s="18" t="n">
        <v>3419.95189335339</v>
      </c>
      <c r="F17" s="13"/>
    </row>
    <row r="18" customFormat="false" ht="15" hidden="false" customHeight="false" outlineLevel="0" collapsed="false">
      <c r="A18" s="10" t="n">
        <f aca="false">A17+2</f>
        <v>35</v>
      </c>
      <c r="B18" s="16" t="n">
        <v>43.321663</v>
      </c>
      <c r="C18" s="17" t="n">
        <v>6.0721846</v>
      </c>
      <c r="D18" s="16" t="n">
        <v>1876.76647666661</v>
      </c>
      <c r="E18" s="18" t="n">
        <v>3419.95189335339</v>
      </c>
      <c r="F18" s="13"/>
    </row>
    <row r="19" customFormat="false" ht="15" hidden="false" customHeight="false" outlineLevel="0" collapsed="false">
      <c r="B19" s="4"/>
      <c r="C19" s="4"/>
      <c r="D19" s="4"/>
    </row>
    <row r="20" customFormat="false" ht="15" hidden="false" customHeight="false" outlineLevel="0" collapsed="false">
      <c r="B20" s="4"/>
      <c r="C20" s="4"/>
      <c r="D20" s="4"/>
    </row>
    <row r="21" customFormat="false" ht="15" hidden="false" customHeight="false" outlineLevel="0" collapsed="false">
      <c r="B21" s="4"/>
      <c r="C21" s="4"/>
      <c r="D21" s="4"/>
    </row>
    <row r="22" customFormat="false" ht="15" hidden="false" customHeight="false" outlineLevel="0" collapsed="false">
      <c r="B22" s="4"/>
      <c r="C22" s="4"/>
      <c r="D22" s="4"/>
    </row>
    <row r="23" customFormat="false" ht="15" hidden="false" customHeight="false" outlineLevel="0" collapsed="false">
      <c r="B23" s="4"/>
      <c r="C23" s="4"/>
      <c r="D23" s="4"/>
    </row>
    <row r="24" customFormat="false" ht="15" hidden="false" customHeight="false" outlineLevel="0" collapsed="false">
      <c r="B24" s="4"/>
      <c r="C24" s="4"/>
      <c r="D24" s="4"/>
    </row>
    <row r="25" customFormat="false" ht="15" hidden="false" customHeight="false" outlineLevel="0" collapsed="false">
      <c r="B25" s="4"/>
      <c r="C25" s="4"/>
      <c r="D25" s="4"/>
    </row>
    <row r="26" customFormat="false" ht="15" hidden="false" customHeight="false" outlineLevel="0" collapsed="false">
      <c r="B26" s="4"/>
      <c r="C26" s="4"/>
      <c r="D26" s="4"/>
    </row>
    <row r="27" customFormat="false" ht="15" hidden="false" customHeight="false" outlineLevel="0" collapsed="false">
      <c r="B27" s="4"/>
      <c r="C27" s="4"/>
      <c r="D27" s="4"/>
    </row>
    <row r="28" customFormat="false" ht="15" hidden="false" customHeight="false" outlineLevel="0" collapsed="false">
      <c r="B28" s="4"/>
      <c r="C28" s="4"/>
      <c r="D28" s="4"/>
    </row>
    <row r="29" customFormat="false" ht="15" hidden="false" customHeight="false" outlineLevel="0" collapsed="false">
      <c r="C29" s="4"/>
    </row>
    <row r="30" customFormat="false" ht="15" hidden="false" customHeight="false" outlineLevel="0" collapsed="false">
      <c r="C30" s="4"/>
    </row>
    <row r="31" customFormat="false" ht="15" hidden="false" customHeight="false" outlineLevel="0" collapsed="false">
      <c r="C31" s="4"/>
    </row>
    <row r="32" customFormat="false" ht="15" hidden="false" customHeight="false" outlineLevel="0" collapsed="false">
      <c r="C32" s="4"/>
    </row>
    <row r="33" customFormat="false" ht="15" hidden="false" customHeight="false" outlineLevel="0" collapsed="false">
      <c r="C33" s="4"/>
    </row>
    <row r="34" customFormat="false" ht="15" hidden="false" customHeight="false" outlineLevel="0" collapsed="false">
      <c r="C34" s="4"/>
    </row>
    <row r="35" customFormat="false" ht="15" hidden="false" customHeight="false" outlineLevel="0" collapsed="false">
      <c r="C35" s="4"/>
    </row>
    <row r="36" customFormat="false" ht="15" hidden="false" customHeight="false" outlineLevel="0" collapsed="false">
      <c r="C36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3093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2022-05-10T06:12:23Z</dcterms:created>
  <dc:creator>openpyxl</dc:creator>
  <dc:description/>
  <dc:language>en-NZ</dc:language>
  <cp:lastModifiedBy/>
  <dcterms:modified xsi:type="dcterms:W3CDTF">2022-05-20T12:31:49Z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