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<sst xmlns="http://schemas.openxmlformats.org/spreadsheetml/2006/main" count="6" uniqueCount="6">
  <si>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PSF Support</t>
  </si>
  <si>
    <t xml:space="preserve">Beta</t>
  </si>
  <si>
    <t xml:space="preserve">Beta Multiplier</t>
  </si>
  <si>
    <t xml:space="preserve">Beta (scaled)</t>
  </si>
  <si>
    <t xml:space="preserve">LoG Sigma</t>
  </si>
  <si>
    <t xml:space="preserve">RRMSE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</si>
</sst>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color rgb="FF000000"/>
      <name val="Arial Unicode MS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81D41A"/>
        <bgColor rgb="FF969696"/>
      </patternFill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4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7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J18" activeCellId="0" sqref="J18"/>
    </sheetView>
  </sheetViews>
  <sheetFormatPr defaultColWidth="9.14453125" defaultRowHeight="13.8" zeroHeight="false" outlineLevelRow="0" outlineLevelCol="0"/>
  <cols>
    <col collapsed="false" customWidth="true" hidden="false" outlineLevel="0" max="1" min="1" style="0" width="12.54"/>
    <col collapsed="false" customWidth="true" hidden="false" outlineLevel="0" max="2" min="2" style="0" width="11.9"/>
    <col collapsed="false" customWidth="true" hidden="false" outlineLevel="0" max="3" min="3" style="0" width="14.82"/>
    <col collapsed="false" customWidth="true" hidden="false" outlineLevel="0" max="4" min="4" style="0" width="13.32"/>
    <col collapsed="false" customWidth="true" hidden="false" outlineLevel="0" max="5" min="5" style="0" width="10.88"/>
    <col collapsed="false" customWidth="true" hidden="false" outlineLevel="0" max="6" min="6" style="0" width="8.2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8" hidden="false" customHeight="false" outlineLevel="0" collapsed="false">
      <c r="A2" s="2" t="n">
        <v>3</v>
      </c>
      <c r="B2" s="2" t="n">
        <v>1.631635943</v>
      </c>
      <c r="C2" s="2" t="n">
        <v>0</v>
      </c>
      <c r="D2" s="2" t="n">
        <f aca="false">IF(C2=0,B2,C2*B2)</f>
        <v>1.631635943</v>
      </c>
      <c r="E2" s="2" t="n">
        <v>0</v>
      </c>
      <c r="F2" s="3" t="n">
        <v>0.523811</v>
      </c>
    </row>
    <row r="3" customFormat="false" ht="13.8" hidden="false" customHeight="false" outlineLevel="0" collapsed="false">
      <c r="A3" s="4" t="n">
        <v>3</v>
      </c>
      <c r="B3" s="4" t="n">
        <v>1.631635943</v>
      </c>
      <c r="C3" s="4" t="n">
        <v>0</v>
      </c>
      <c r="D3" s="4" t="n">
        <f aca="false">IF(C3=0,B3,C3*B3)</f>
        <v>1.631635943</v>
      </c>
      <c r="E3" s="4" t="n">
        <v>1.7</v>
      </c>
      <c r="F3" s="5" t="n">
        <v>0.714261</v>
      </c>
    </row>
    <row r="4" customFormat="false" ht="13.8" hidden="false" customHeight="false" outlineLevel="0" collapsed="false">
      <c r="A4" s="4" t="n">
        <v>3</v>
      </c>
      <c r="B4" s="4" t="n">
        <v>1.631635943</v>
      </c>
      <c r="C4" s="4" t="n">
        <v>4</v>
      </c>
      <c r="D4" s="4" t="n">
        <f aca="false">IF(C4=0,B4,C4*B4)</f>
        <v>6.526543772</v>
      </c>
      <c r="E4" s="4" t="n">
        <v>1.7</v>
      </c>
      <c r="F4" s="5" t="n">
        <v>0.564853</v>
      </c>
    </row>
    <row r="5" customFormat="false" ht="13.8" hidden="false" customHeight="false" outlineLevel="0" collapsed="false">
      <c r="A5" s="4" t="n">
        <v>3</v>
      </c>
      <c r="B5" s="4" t="n">
        <v>1.631635943</v>
      </c>
      <c r="C5" s="4" t="n">
        <v>16</v>
      </c>
      <c r="D5" s="4" t="n">
        <f aca="false">IF(C5=0,B5,C5*B5)</f>
        <v>26.106175088</v>
      </c>
      <c r="E5" s="4" t="n">
        <v>1.7</v>
      </c>
      <c r="F5" s="5" t="n">
        <v>0.601191</v>
      </c>
    </row>
    <row r="6" customFormat="false" ht="13.8" hidden="false" customHeight="false" outlineLevel="0" collapsed="false">
      <c r="A6" s="4" t="n">
        <v>3</v>
      </c>
      <c r="B6" s="4" t="n">
        <v>1.631635943</v>
      </c>
      <c r="C6" s="4" t="n">
        <v>16</v>
      </c>
      <c r="D6" s="4" t="n">
        <f aca="false">IF(C6=0,B6,C6*B6)</f>
        <v>26.106175088</v>
      </c>
      <c r="E6" s="4" t="n">
        <v>1.5</v>
      </c>
      <c r="F6" s="5" t="n">
        <v>0.666175</v>
      </c>
    </row>
    <row r="7" customFormat="false" ht="13.8" hidden="false" customHeight="false" outlineLevel="0" collapsed="false">
      <c r="A7" s="4" t="n">
        <v>3</v>
      </c>
      <c r="B7" s="4" t="n">
        <v>1.631635943</v>
      </c>
      <c r="C7" s="4" t="n">
        <v>16</v>
      </c>
      <c r="D7" s="4" t="n">
        <f aca="false">IF(C7=0,B7,C7*B7)</f>
        <v>26.106175088</v>
      </c>
      <c r="E7" s="4" t="n">
        <v>2</v>
      </c>
      <c r="F7" s="5" t="n">
        <v>0.582627</v>
      </c>
    </row>
    <row r="8" customFormat="false" ht="13.8" hidden="false" customHeight="false" outlineLevel="0" collapsed="false">
      <c r="A8" s="4" t="n">
        <v>3</v>
      </c>
      <c r="B8" s="4" t="n">
        <v>1.631635943</v>
      </c>
      <c r="C8" s="4" t="n">
        <v>4</v>
      </c>
      <c r="D8" s="4" t="n">
        <f aca="false">IF(C8=0,B8,C8*B8)</f>
        <v>6.526543772</v>
      </c>
      <c r="E8" s="4" t="n">
        <v>2</v>
      </c>
      <c r="F8" s="5" t="n">
        <v>0.580463</v>
      </c>
    </row>
    <row r="9" customFormat="false" ht="13.8" hidden="false" customHeight="false" outlineLevel="0" collapsed="false">
      <c r="A9" s="4" t="n">
        <v>3</v>
      </c>
      <c r="B9" s="4" t="n">
        <v>1.631635943</v>
      </c>
      <c r="C9" s="4" t="n">
        <v>4</v>
      </c>
      <c r="D9" s="4" t="n">
        <f aca="false">IF(C9=0,B9,C9*B9)</f>
        <v>6.526543772</v>
      </c>
      <c r="E9" s="4" t="n">
        <v>1.5</v>
      </c>
      <c r="F9" s="5" t="n">
        <v>0.532135</v>
      </c>
    </row>
    <row r="10" customFormat="false" ht="13.8" hidden="false" customHeight="false" outlineLevel="0" collapsed="false">
      <c r="A10" s="4" t="n">
        <v>3</v>
      </c>
      <c r="B10" s="4" t="n">
        <v>1.631635943</v>
      </c>
      <c r="C10" s="4" t="n">
        <v>4</v>
      </c>
      <c r="D10" s="4" t="n">
        <f aca="false">IF(C10=0,B10,C10*B10)</f>
        <v>6.526543772</v>
      </c>
      <c r="E10" s="4" t="n">
        <v>1.3</v>
      </c>
      <c r="F10" s="5" t="n">
        <v>0.561593</v>
      </c>
    </row>
    <row r="11" customFormat="false" ht="13.8" hidden="false" customHeight="false" outlineLevel="0" collapsed="false">
      <c r="A11" s="4" t="n">
        <v>3</v>
      </c>
      <c r="B11" s="4" t="n">
        <v>1.631635943</v>
      </c>
      <c r="C11" s="4" t="n">
        <v>4</v>
      </c>
      <c r="D11" s="4" t="n">
        <f aca="false">IF(C11=0,B11,C11*B11)</f>
        <v>6.526543772</v>
      </c>
      <c r="E11" s="4" t="n">
        <v>1.4</v>
      </c>
      <c r="F11" s="6" t="n">
        <v>0.52395</v>
      </c>
    </row>
    <row r="12" customFormat="false" ht="13.8" hidden="false" customHeight="false" outlineLevel="0" collapsed="false">
      <c r="A12" s="7" t="n">
        <v>3</v>
      </c>
      <c r="B12" s="7" t="n">
        <v>1.631635943</v>
      </c>
      <c r="C12" s="7" t="n">
        <v>4</v>
      </c>
      <c r="D12" s="7" t="n">
        <f aca="false">IF(C12=0,B12,C12*B12)</f>
        <v>6.526543772</v>
      </c>
      <c r="E12" s="7" t="n">
        <v>1.41</v>
      </c>
      <c r="F12" s="8" t="n">
        <v>0.522077</v>
      </c>
    </row>
    <row r="13" customFormat="false" ht="13.8" hidden="false" customHeight="false" outlineLevel="0" collapsed="false">
      <c r="A13" s="4" t="n">
        <v>3</v>
      </c>
      <c r="B13" s="4" t="n">
        <v>1.631635943</v>
      </c>
      <c r="C13" s="4" t="n">
        <v>4</v>
      </c>
      <c r="D13" s="4" t="n">
        <f aca="false">IF(C13=0,B13,C13*B13)</f>
        <v>6.526543772</v>
      </c>
      <c r="E13" s="4" t="n">
        <v>1.415</v>
      </c>
      <c r="F13" s="5" t="n">
        <v>0.522363</v>
      </c>
    </row>
    <row r="14" customFormat="false" ht="13.8" hidden="false" customHeight="false" outlineLevel="0" collapsed="false">
      <c r="A14" s="4" t="n">
        <v>3</v>
      </c>
      <c r="B14" s="4" t="n">
        <v>1.631635943</v>
      </c>
      <c r="C14" s="4" t="n">
        <v>4</v>
      </c>
      <c r="D14" s="4" t="n">
        <f aca="false">IF(C14=0,B14,C14*B14)</f>
        <v>6.526543772</v>
      </c>
      <c r="E14" s="4" t="n">
        <v>1.42</v>
      </c>
      <c r="F14" s="5" t="n">
        <v>0.522688</v>
      </c>
    </row>
    <row r="15" customFormat="false" ht="13.8" hidden="false" customHeight="false" outlineLevel="0" collapsed="false">
      <c r="A15" s="4" t="n">
        <v>3</v>
      </c>
      <c r="B15" s="4" t="n">
        <v>1.631635943</v>
      </c>
      <c r="C15" s="4" t="n">
        <v>4</v>
      </c>
      <c r="D15" s="4" t="n">
        <f aca="false">IF(C15=0,B15,C15*B15)</f>
        <v>6.526543772</v>
      </c>
      <c r="E15" s="4" t="n">
        <v>1.45</v>
      </c>
      <c r="F15" s="5" t="n">
        <v>0.525396</v>
      </c>
    </row>
    <row r="16" s="4" customFormat="true" ht="14.2" hidden="false" customHeight="false" outlineLevel="0" collapsed="false">
      <c r="A16" s="2" t="n">
        <v>51</v>
      </c>
      <c r="B16" s="2" t="n">
        <v>0.217189985077716</v>
      </c>
      <c r="C16" s="2" t="n">
        <v>0</v>
      </c>
      <c r="D16" s="2" t="n">
        <f aca="false">IF(C16=0,B16,C16*B16)</f>
        <v>0.217189985077716</v>
      </c>
      <c r="E16" s="2" t="n">
        <v>0</v>
      </c>
      <c r="F16" s="9" t="n">
        <v>1.144697</v>
      </c>
    </row>
    <row r="17" s="4" customFormat="true" ht="14.2" hidden="false" customHeight="false" outlineLevel="0" collapsed="false">
      <c r="A17" s="4" t="n">
        <v>51</v>
      </c>
      <c r="B17" s="4" t="n">
        <v>0.217189985077716</v>
      </c>
      <c r="C17" s="4" t="n">
        <v>4</v>
      </c>
      <c r="D17" s="4" t="n">
        <f aca="false">IF(C17=0,B17,C17*B17)</f>
        <v>0.868759940310864</v>
      </c>
      <c r="E17" s="4" t="n">
        <v>1.41</v>
      </c>
      <c r="F17" s="10" t="n">
        <v>1.115776</v>
      </c>
    </row>
    <row r="18" s="4" customFormat="true" ht="14.2" hidden="false" customHeight="false" outlineLevel="0" collapsed="false">
      <c r="A18" s="4" t="n">
        <v>51</v>
      </c>
      <c r="B18" s="4" t="n">
        <v>0.217189985077716</v>
      </c>
      <c r="C18" s="4" t="n">
        <v>4</v>
      </c>
      <c r="D18" s="4" t="n">
        <f aca="false">IF(C18=0,B18,C18*B18)</f>
        <v>0.868759940310864</v>
      </c>
      <c r="E18" s="4" t="n">
        <v>1.7</v>
      </c>
      <c r="F18" s="10" t="n">
        <v>1.077283</v>
      </c>
    </row>
    <row r="19" s="4" customFormat="true" ht="14.2" hidden="false" customHeight="false" outlineLevel="0" collapsed="false">
      <c r="A19" s="4" t="n">
        <v>51</v>
      </c>
      <c r="B19" s="4" t="n">
        <v>0.217189985077716</v>
      </c>
      <c r="C19" s="4" t="n">
        <v>16</v>
      </c>
      <c r="D19" s="4" t="n">
        <f aca="false">IF(C19=0,B19,C19*B19)</f>
        <v>3.47503976124346</v>
      </c>
      <c r="E19" s="4" t="n">
        <v>1.7</v>
      </c>
      <c r="F19" s="10" t="n">
        <v>1.014406</v>
      </c>
    </row>
    <row r="20" s="4" customFormat="true" ht="14.2" hidden="false" customHeight="false" outlineLevel="0" collapsed="false">
      <c r="A20" s="4" t="n">
        <v>51</v>
      </c>
      <c r="B20" s="4" t="n">
        <v>0.217189985077716</v>
      </c>
      <c r="C20" s="4" t="n">
        <v>4</v>
      </c>
      <c r="D20" s="4" t="n">
        <f aca="false">IF(C20=0,B20,C20*B20)</f>
        <v>0.868759940310864</v>
      </c>
      <c r="E20" s="4" t="n">
        <v>2</v>
      </c>
      <c r="F20" s="11" t="n">
        <v>0.84744</v>
      </c>
    </row>
    <row r="21" s="4" customFormat="true" ht="14.2" hidden="false" customHeight="false" outlineLevel="0" collapsed="false">
      <c r="A21" s="7" t="n">
        <v>51</v>
      </c>
      <c r="B21" s="7" t="n">
        <v>0.217189985077716</v>
      </c>
      <c r="C21" s="7" t="n">
        <v>4</v>
      </c>
      <c r="D21" s="7" t="n">
        <f aca="false">IF(C21=0,B21,C21*B21)</f>
        <v>0.868759940310864</v>
      </c>
      <c r="E21" s="7" t="n">
        <v>2.1</v>
      </c>
      <c r="F21" s="12" t="n">
        <v>0.77843</v>
      </c>
    </row>
    <row r="22" s="4" customFormat="true" ht="14.2" hidden="false" customHeight="false" outlineLevel="0" collapsed="false">
      <c r="A22" s="4" t="n">
        <v>51</v>
      </c>
      <c r="B22" s="4" t="n">
        <v>0.217189985077716</v>
      </c>
      <c r="C22" s="4" t="n">
        <v>4</v>
      </c>
      <c r="D22" s="4" t="n">
        <f aca="false">IF(C22=0,B22,C22*B22)</f>
        <v>0.868759940310864</v>
      </c>
      <c r="E22" s="4" t="n">
        <v>2.2</v>
      </c>
      <c r="F22" s="10" t="n">
        <v>0.762029</v>
      </c>
    </row>
    <row r="23" s="4" customFormat="true" ht="14.2" hidden="false" customHeight="false" outlineLevel="0" collapsed="false">
      <c r="A23" s="4" t="n">
        <f aca="false">51</f>
        <v>51</v>
      </c>
      <c r="B23" s="4" t="n">
        <v>0.217189985077716</v>
      </c>
      <c r="C23" s="4" t="n">
        <v>4</v>
      </c>
      <c r="D23" s="4" t="n">
        <f aca="false">IF(C23=0,B23,C23*B23)</f>
        <v>0.868759940310864</v>
      </c>
      <c r="E23" s="4" t="n">
        <v>2.3</v>
      </c>
      <c r="F23" s="10" t="n">
        <v>0.788069</v>
      </c>
    </row>
    <row r="24" s="4" customFormat="true" ht="14.2" hidden="false" customHeight="false" outlineLevel="0" collapsed="false">
      <c r="A24" s="4" t="n">
        <f aca="false">51</f>
        <v>51</v>
      </c>
      <c r="B24" s="4" t="n">
        <v>0.217189985077716</v>
      </c>
      <c r="C24" s="4" t="n">
        <v>4</v>
      </c>
      <c r="D24" s="4" t="n">
        <f aca="false">IF(C24=0,B24,C24*B24)</f>
        <v>0.868759940310864</v>
      </c>
      <c r="E24" s="4" t="n">
        <v>2.4</v>
      </c>
      <c r="F24" s="10" t="n">
        <v>0.802766</v>
      </c>
    </row>
    <row r="25" s="4" customFormat="true" ht="14.2" hidden="false" customHeight="false" outlineLevel="0" collapsed="false">
      <c r="A25" s="4" t="n">
        <f aca="false">51</f>
        <v>51</v>
      </c>
      <c r="B25" s="4" t="n">
        <v>0.217189985077716</v>
      </c>
      <c r="C25" s="4" t="n">
        <v>4</v>
      </c>
      <c r="D25" s="4" t="n">
        <f aca="false">IF(C25=0,B25,C25*B25)</f>
        <v>0.868759940310864</v>
      </c>
      <c r="E25" s="4" t="n">
        <v>2.5</v>
      </c>
      <c r="F25" s="11" t="n">
        <v>0.81218</v>
      </c>
    </row>
    <row r="26" s="4" customFormat="true" ht="14.2" hidden="false" customHeight="false" outlineLevel="0" collapsed="false">
      <c r="A26" s="4" t="n">
        <f aca="false">51</f>
        <v>51</v>
      </c>
      <c r="B26" s="4" t="n">
        <v>0.217189985077716</v>
      </c>
      <c r="C26" s="4" t="n">
        <v>4</v>
      </c>
      <c r="D26" s="4" t="n">
        <f aca="false">IF(C26=0,B26,C26*B26)</f>
        <v>0.868759940310864</v>
      </c>
      <c r="E26" s="4" t="n">
        <v>3</v>
      </c>
      <c r="F26" s="10" t="n">
        <v>0.908458</v>
      </c>
    </row>
    <row r="27" s="4" customFormat="true" ht="13.8" hidden="false" customHeight="false" outlineLevel="0" collapsed="false">
      <c r="D27" s="4" t="n">
        <f aca="false">IF(C27=0,B27,C27*B27)</f>
        <v>0</v>
      </c>
    </row>
    <row r="28" s="4" customFormat="true" ht="13.8" hidden="false" customHeight="false" outlineLevel="0" collapsed="false">
      <c r="A28" s="4" t="n">
        <v>21</v>
      </c>
      <c r="D28" s="4" t="n">
        <f aca="false">IF(C28=0,B28,C28*B28)</f>
        <v>0</v>
      </c>
    </row>
    <row r="29" s="4" customFormat="true" ht="13.8" hidden="false" customHeight="false" outlineLevel="0" collapsed="false">
      <c r="D29" s="4" t="n">
        <f aca="false">IF(C29=0,B29,C29*B29)</f>
        <v>0</v>
      </c>
    </row>
    <row r="30" s="4" customFormat="true" ht="13.8" hidden="false" customHeight="false" outlineLevel="0" collapsed="false">
      <c r="D30" s="4" t="n">
        <f aca="false">IF(C30=0,B30,C30*B30)</f>
        <v>0</v>
      </c>
    </row>
    <row r="31" s="4" customFormat="true" ht="13.8" hidden="false" customHeight="false" outlineLevel="0" collapsed="false">
      <c r="D31" s="4" t="n">
        <f aca="false">IF(C31=0,B31,C31*B31)</f>
        <v>0</v>
      </c>
    </row>
    <row r="32" s="4" customFormat="true" ht="13.8" hidden="false" customHeight="false" outlineLevel="0" collapsed="false">
      <c r="D32" s="4" t="n">
        <f aca="false">IF(C32=0,B32,C32*B32)</f>
        <v>0</v>
      </c>
    </row>
    <row r="33" s="4" customFormat="true" ht="13.8" hidden="false" customHeight="false" outlineLevel="0" collapsed="false">
      <c r="D33" s="4" t="n">
        <f aca="false">IF(C33=0,B33,C33*B33)</f>
        <v>0</v>
      </c>
    </row>
    <row r="34" s="4" customFormat="true" ht="13.8" hidden="false" customHeight="false" outlineLevel="0" collapsed="false">
      <c r="D34" s="4" t="n">
        <f aca="false">IF(C34=0,B34,C34*B34)</f>
        <v>0</v>
      </c>
    </row>
    <row r="35" s="4" customFormat="true" ht="13.8" hidden="false" customHeight="false" outlineLevel="0" collapsed="false">
      <c r="D35" s="4" t="n">
        <f aca="false">IF(C35=0,B35,C35*B35)</f>
        <v>0</v>
      </c>
    </row>
    <row r="36" s="4" customFormat="true" ht="13.8" hidden="false" customHeight="false" outlineLevel="0" collapsed="false">
      <c r="D36" s="4" t="n">
        <f aca="false">IF(C36=0,B36,C36*B36)</f>
        <v>0</v>
      </c>
    </row>
    <row r="37" s="4" customFormat="true" ht="13.8" hidden="false" customHeight="false" outlineLevel="0" collapsed="false">
      <c r="D37" s="4" t="n">
        <f aca="false">IF(C37=0,B37,C37*B37)</f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419</TotalTime>
  <Application>LibreOffice/7.3.3.2$Linux_X86_64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2022-05-25T01:57:29Z</dcterms:created>
  <dc:creator>openpyxl</dc:creator>
  <dc:description/>
  <dc:language>en-NZ</dc:language>
  <cp:lastModifiedBy/>
  <dcterms:modified xsi:type="dcterms:W3CDTF">2022-06-01T16:09:51Z</dcterms:modified>
  <cp:revision>29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