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/Research/PhD/Projects/supy-res-imaging/"/>
    </mc:Choice>
  </mc:AlternateContent>
  <xr:revisionPtr revIDLastSave="0" documentId="13_ncr:1_{E5796117-D5DF-AD47-B5F8-D891CF3CABE7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Optimal Beta A Matrix norms" sheetId="7" r:id="rId1"/>
    <sheet name="beta_vs_rrmse 0.1-500" sheetId="5" r:id="rId2"/>
    <sheet name="Beta vs Support 0.1_500" sheetId="6" r:id="rId3"/>
    <sheet name="beta_vs_rrmse_beta_0.001-100_tr" sheetId="1" r:id="rId4"/>
    <sheet name="Optimal Beta vs Sum under PSF b" sheetId="2" r:id="rId5"/>
    <sheet name="beta_vs_rrmse 1_500000" sheetId="3" r:id="rId6"/>
    <sheet name="Optimal Beta vs Sum under PSF 1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B8" i="7"/>
  <c r="B7" i="7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C1" i="7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B43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3" i="4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<sst xmlns="http://schemas.openxmlformats.org/spreadsheetml/2006/main" count="80" uniqueCount="31">
  <si>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</si>
  <si>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</si>
  <si>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</si>
  <si>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</si>
  <si>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</si>
  <si>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</si>
  <si>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</si>
  <si>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</si>
  <si>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</si>
  <si>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</si>
  <si>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</si>
  <si>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</si>
  <si>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</si>
  <si>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</si>
  <si>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</si>
  <si>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</si>
  <si>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</si>
  <si>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</si>
  <si>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MIN RRMSE</t>
  </si>
  <si>
    <t>PSF Support</t>
  </si>
  <si>
    <t>Sum Under PSF</t>
  </si>
  <si>
    <t>Sum Under PSF (Squared)</t>
  </si>
  <si>
    <t>Squared Sum Under PSF</t>
  </si>
  <si>
    <t>Support</t>
  </si>
  <si>
    <t>Optimal Beta</t>
  </si>
  <si>
    <t>L1 ratio (deci/lap)</t>
  </si>
  <si>
    <t>Linf ratio (deci/lap)</t>
  </si>
  <si>
    <t>A[laplacian]X L1</t>
  </si>
  <si>
    <t>A[laplacian]X Linf</t>
  </si>
  <si>
    <t>A[deci-blur]X L1</t>
  </si>
  <si>
    <t>A[deci-blur]X Linf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</si>
</sst>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4" fontId="0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/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PSF</a:t>
            </a:r>
            <a:r>
              <a:rPr lang="en-GB" sz="1050" baseline="0"/>
              <a:t> Support vs A matrix Ratios </a:t>
            </a:r>
            <a:br>
              <a:rPr lang="en-GB" sz="1050" baseline="0"/>
            </a:br>
            <a:r>
              <a:rPr lang="en-GB" sz="1050" baseline="0"/>
              <a:t>(using best-guess optimal beta per support)</a:t>
            </a:r>
            <a:endParaRPr lang="en-GB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'Optimal Beta A Matrix norms'!$A$7</c:f>
              <c:strCache>
                <c:ptCount val="1"/>
                <c:pt idx="0">
                  <c:v>L1 ratio (deci/lap)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506855583746322E-3"/>
                  <c:y val="8.0058229207185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'Optimal Beta A Matrix norms'!$B$1:$R$1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'Optimal Beta A Matrix norms'!$B$7:$R$7</c:f>
              <c:numCache>
                <c:formatCode>General</c:formatCode>
                <c:ptCount val="17"/>
                <c:pt idx="0">
                  <c:v>16.378752387728138</c:v>
                </c:pt>
                <c:pt idx="1">
                  <c:v>15.406154890002609</c:v>
                </c:pt>
                <c:pt idx="2">
                  <c:v>12.107634516771624</c:v>
                </c:pt>
                <c:pt idx="3">
                  <c:v>12.90148882638071</c:v>
                </c:pt>
                <c:pt idx="4">
                  <c:v>9.8098015289713434</c:v>
                </c:pt>
                <c:pt idx="5">
                  <c:v>7.4961222602070219</c:v>
                </c:pt>
                <c:pt idx="6">
                  <c:v>7.6146587917216904</c:v>
                </c:pt>
                <c:pt idx="7">
                  <c:v>7.3516783058550761</c:v>
                </c:pt>
                <c:pt idx="8">
                  <c:v>7.548155893661991</c:v>
                </c:pt>
                <c:pt idx="9">
                  <c:v>8.3106484254621318</c:v>
                </c:pt>
                <c:pt idx="10">
                  <c:v>72.122309051700185</c:v>
                </c:pt>
                <c:pt idx="11">
                  <c:v>68.745753657704981</c:v>
                </c:pt>
                <c:pt idx="12">
                  <c:v>82.021683993879904</c:v>
                </c:pt>
                <c:pt idx="13">
                  <c:v>81.272256939678314</c:v>
                </c:pt>
                <c:pt idx="14">
                  <c:v>56.798067803350634</c:v>
                </c:pt>
                <c:pt idx="15">
                  <c:v>61.329899556135821</c:v>
                </c:pt>
                <c:pt idx="16">
                  <c:v>61.212177204029594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9-A64F-9369-64B94C3BAC37}"/>
            </c:ext>
          </c:extLst>
        </c:ser>
        <c:ser>
          <c:idx val="2"/>
          <c:order val="1"/>
          <c:tx>
            <c:strRef>
              <c:f>'Optimal Beta A Matrix norms'!$A$8</c:f>
              <c:strCache>
                <c:ptCount val="1"/>
                <c:pt idx="0">
                  <c:v>Linf ratio (deci/lap)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9193816268465"/>
                  <c:y val="-1.8118801559517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'Optimal Beta A Matrix norms'!$B$1:$R$1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'Optimal Beta A Matrix norms'!$B$8:$Q$8</c:f>
              <c:numCache>
                <c:formatCode>General</c:formatCode>
                <c:ptCount val="16"/>
                <c:pt idx="0">
                  <c:v>27.968175023877929</c:v>
                </c:pt>
                <c:pt idx="1">
                  <c:v>40.123805825062405</c:v>
                </c:pt>
                <c:pt idx="2">
                  <c:v>39.724337397504463</c:v>
                </c:pt>
                <c:pt idx="3">
                  <c:v>41.63304838540558</c:v>
                </c:pt>
                <c:pt idx="4">
                  <c:v>30.825177804473647</c:v>
                </c:pt>
                <c:pt idx="5">
                  <c:v>20.235292199895046</c:v>
                </c:pt>
                <c:pt idx="6">
                  <c:v>18.324199587770526</c:v>
                </c:pt>
                <c:pt idx="7">
                  <c:v>17.06146005577931</c:v>
                </c:pt>
                <c:pt idx="8">
                  <c:v>17.49923437844155</c:v>
                </c:pt>
                <c:pt idx="9">
                  <c:v>19.885441874746277</c:v>
                </c:pt>
                <c:pt idx="10">
                  <c:v>142.8114141694416</c:v>
                </c:pt>
                <c:pt idx="11">
                  <c:v>141.85330994559521</c:v>
                </c:pt>
                <c:pt idx="12">
                  <c:v>152.73747887226207</c:v>
                </c:pt>
                <c:pt idx="13">
                  <c:v>150.62382785850824</c:v>
                </c:pt>
                <c:pt idx="14">
                  <c:v>130.05768348265451</c:v>
                </c:pt>
                <c:pt idx="15">
                  <c:v>133.0640176689237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9-A64F-9369-64B94C3B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6400"/>
        <c:axId val="494698656"/>
      </c:scatterChart>
      <c:valAx>
        <c:axId val="4946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PSF Support (full) - 3x3 to 35x35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8656"/>
        <c:crosses val="autoZero"/>
        <c:crossBetween val="midCat"/>
      </c:valAx>
      <c:valAx>
        <c:axId val="49469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EA6-7846-B6B4-1562F42F9CE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5EA6-7846-B6B4-1562F42F9CE5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A6-7846-B6B4-1562F42F9CE5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A6-7846-B6B4-1562F42F9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6-7846-B6B4-1562F42F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0329"/>
        <c:axId val="12856253"/>
      </c:scatterChart>
      <c:valAx>
        <c:axId val="557403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856253"/>
        <c:crossesAt val="0"/>
        <c:crossBetween val="midCat"/>
      </c:valAx>
      <c:valAx>
        <c:axId val="12856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74032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E-FC45-B754-BD9BC0AB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5592"/>
        <c:axId val="60800978"/>
      </c:scatterChart>
      <c:valAx>
        <c:axId val="5935559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800978"/>
        <c:crosses val="autoZero"/>
        <c:crossBetween val="midCat"/>
      </c:valAx>
      <c:valAx>
        <c:axId val="6080097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35559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713-A240-8464-72957EF32B8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2713-A240-8464-72957EF32B8E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13-A240-8464-72957EF32B8E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3-A240-8464-72957EF32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19517684260154933"/>
                  <c:y val="-8.7093401135726181E-2"/>
                </c:manualLayout>
              </c:layout>
              <c:numFmt formatCode="General" sourceLinked="0"/>
            </c:trendlineLbl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1.7099759999999999</c:v>
                </c:pt>
                <c:pt idx="1">
                  <c:v>2.6465540000000001</c:v>
                </c:pt>
                <c:pt idx="2">
                  <c:v>6.339607</c:v>
                </c:pt>
                <c:pt idx="3">
                  <c:v>9.8118990000000004</c:v>
                </c:pt>
                <c:pt idx="4">
                  <c:v>29.240179999999999</c:v>
                </c:pt>
                <c:pt idx="5">
                  <c:v>87.137870000000007</c:v>
                </c:pt>
                <c:pt idx="6">
                  <c:v>108.4057</c:v>
                </c:pt>
                <c:pt idx="7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3-A240-8464-72957EF3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481"/>
        <c:axId val="49659945"/>
      </c:scatterChart>
      <c:valAx>
        <c:axId val="1852948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659945"/>
        <c:crosses val="autoZero"/>
        <c:crossBetween val="midCat"/>
      </c:valAx>
      <c:valAx>
        <c:axId val="496599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5294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31B-8849-9C26-EE3ED09B25B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31B-8849-9C26-EE3ED09B25B2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B31B-8849-9C26-EE3ED09B25B2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B31B-8849-9C26-EE3ED09B2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B-8849-9C26-EE3ED09B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0329"/>
        <c:axId val="12856253"/>
      </c:scatterChart>
      <c:valAx>
        <c:axId val="557403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856253"/>
        <c:crossesAt val="0"/>
        <c:crossBetween val="midCat"/>
      </c:valAx>
      <c:valAx>
        <c:axId val="12856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74032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5-D94A-BE9F-7F1FFBDB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5592"/>
        <c:axId val="60800978"/>
      </c:scatterChart>
      <c:valAx>
        <c:axId val="5935559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800978"/>
        <c:crosses val="autoZero"/>
        <c:crossBetween val="midCat"/>
      </c:valAx>
      <c:valAx>
        <c:axId val="6080097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35559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F40B-6940-A5E8-F573FCC476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F40B-6940-A5E8-F573FCC47616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F40B-6940-A5E8-F573FCC4761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40B-6940-A5E8-F573FCC47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  <c:pt idx="7">
                  <c:v>100</c:v>
                </c:pt>
                <c:pt idx="8">
                  <c:v>0.88862381627433995</c:v>
                </c:pt>
                <c:pt idx="9">
                  <c:v>0.88862381627433995</c:v>
                </c:pt>
                <c:pt idx="10">
                  <c:v>0.88862381627433995</c:v>
                </c:pt>
                <c:pt idx="11">
                  <c:v>1.6037187437513301</c:v>
                </c:pt>
                <c:pt idx="12">
                  <c:v>1.6037187437513301</c:v>
                </c:pt>
                <c:pt idx="13">
                  <c:v>1.6037187437513301</c:v>
                </c:pt>
                <c:pt idx="14">
                  <c:v>0.66147406412301502</c:v>
                </c:pt>
                <c:pt idx="15">
                  <c:v>1.6037187437513301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B-6940-A5E8-F573FCC4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481"/>
        <c:axId val="49659945"/>
      </c:scatterChart>
      <c:valAx>
        <c:axId val="1852948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659945"/>
        <c:crosses val="autoZero"/>
        <c:crossBetween val="midCat"/>
      </c:valAx>
      <c:valAx>
        <c:axId val="496599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5294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F34-BA45-95DA-08A5EAD85CF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F34-BA45-95DA-08A5EAD85CF5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BF34-BA45-95DA-08A5EAD85CF5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BF34-BA45-95DA-08A5EAD85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1'!$B$3:$B$9</c:f>
              <c:numCache>
                <c:formatCode>#,##0.00</c:formatCode>
                <c:ptCount val="7"/>
                <c:pt idx="0">
                  <c:v>7.1921514999999996</c:v>
                </c:pt>
                <c:pt idx="1">
                  <c:v>11.531447</c:v>
                </c:pt>
                <c:pt idx="2">
                  <c:v>16.022691999999999</c:v>
                </c:pt>
                <c:pt idx="3">
                  <c:v>20.490843000000002</c:v>
                </c:pt>
                <c:pt idx="4">
                  <c:v>25.318629999999999</c:v>
                </c:pt>
                <c:pt idx="5">
                  <c:v>29.387689999999999</c:v>
                </c:pt>
                <c:pt idx="6">
                  <c:v>32.433309999999999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4-BA45-95DA-08A5EAD8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2022"/>
        <c:axId val="9116926"/>
      </c:scatterChart>
      <c:valAx>
        <c:axId val="8772202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16926"/>
        <c:crossesAt val="0"/>
        <c:crossBetween val="midCat"/>
      </c:valAx>
      <c:valAx>
        <c:axId val="9116926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72202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NZ" sz="1300" b="0" strike="noStrike" spc="-1"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1'!$C$3:$C$9</c:f>
              <c:numCache>
                <c:formatCode>#,##0.00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4.1758350000000002</c:v>
                </c:pt>
                <c:pt idx="3">
                  <c:v>4.7132715999999997</c:v>
                </c:pt>
                <c:pt idx="4">
                  <c:v>5.2427834999999998</c:v>
                </c:pt>
                <c:pt idx="5">
                  <c:v>5.5823364</c:v>
                </c:pt>
                <c:pt idx="6">
                  <c:v>5.7644463000000004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9-BD47-9229-BD77F8FA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888"/>
        <c:axId val="82740251"/>
      </c:scatterChart>
      <c:valAx>
        <c:axId val="6863888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740251"/>
        <c:crossesAt val="0"/>
        <c:crossBetween val="midCat"/>
      </c:valAx>
      <c:valAx>
        <c:axId val="82740251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NZ" sz="900" b="0" strike="noStrike" spc="-1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86388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5</xdr:row>
      <xdr:rowOff>53620</xdr:rowOff>
    </xdr:from>
    <xdr:to>
      <xdr:col>10</xdr:col>
      <xdr:colOff>685800</xdr:colOff>
      <xdr:row>23</xdr:row>
      <xdr:rowOff>62087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89CFC-FB59-80E3-47E3-5B968B84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4</xdr:col>
      <xdr:colOff>1792</xdr:colOff>
      <xdr:row>101</xdr:row>
      <xdr:rowOff>105480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734BF-3D3E-4D4F-AD0B-94FA87105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675262</xdr:colOff>
      <xdr:row>24</xdr:row>
      <xdr:rowOff>78041</xdr:rowOff>
    </xdr:from>
    <xdr:to>
      <xdr:col>11</xdr:col>
      <xdr:colOff>192668</xdr:colOff>
      <xdr:row>50</xdr:row>
      <xdr:rowOff>87762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E126E-F2D9-D941-90D2-611A2953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683719</xdr:colOff>
      <xdr:row>24</xdr:row>
      <xdr:rowOff>18764</xdr:rowOff>
    </xdr:from>
    <xdr:to>
      <xdr:col>4</xdr:col>
      <xdr:colOff>6551</xdr:colOff>
      <xdr:row>47</xdr:row>
      <xdr:rowOff>97604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D7A7E-10AB-374B-99A3-E14BFCDF7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4</xdr:col>
      <xdr:colOff>1792</xdr:colOff>
      <xdr:row>101</xdr:row>
      <xdr:rowOff>105480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11</xdr:col>
      <xdr:colOff>1606</xdr:colOff>
      <xdr:row>45</xdr:row>
      <xdr:rowOff>99000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2445400</xdr:colOff>
      <xdr:row>42</xdr:row>
      <xdr:rowOff>142560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375480</xdr:colOff>
      <xdr:row>22</xdr:row>
      <xdr:rowOff>26640</xdr:rowOff>
    </xdr:from>
    <xdr:to>
      <xdr:col>3</xdr:col>
      <xdr:colOff>2250000</xdr:colOff>
      <xdr:row>45</xdr:row>
      <xdr:rowOff>105480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560160</xdr:colOff>
      <xdr:row>41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7C3E-5701-424A-A577-7882C160A1B8}">
  <dimension ref="A1:R8"/>
  <sheetViews>
    <sheetView tabSelected="1" zoomScale="225" workbookViewId="0">
      <selection activeCell="R8" activeCellId="3" sqref="A1:R1 A7:R7 A8:Q8 R8"/>
    </sheetView>
  </sheetViews>
  <sheetFormatPr baseColWidth="10" defaultRowHeight="15"/>
  <cols>
    <col min="1" max="1" width="20.5" customWidth="1"/>
  </cols>
  <sheetData>
    <row r="1" spans="1:18">
      <c r="A1" s="17" t="s">
        <v>23</v>
      </c>
      <c r="B1" s="16">
        <v>3</v>
      </c>
      <c r="C1" s="16">
        <f>B1+2</f>
        <v>5</v>
      </c>
      <c r="D1" s="16">
        <f t="shared" ref="D1:R1" si="0">C1+2</f>
        <v>7</v>
      </c>
      <c r="E1" s="16">
        <f t="shared" si="0"/>
        <v>9</v>
      </c>
      <c r="F1" s="16">
        <f t="shared" si="0"/>
        <v>11</v>
      </c>
      <c r="G1" s="16">
        <f t="shared" si="0"/>
        <v>13</v>
      </c>
      <c r="H1" s="16">
        <f t="shared" si="0"/>
        <v>15</v>
      </c>
      <c r="I1" s="16">
        <f t="shared" si="0"/>
        <v>17</v>
      </c>
      <c r="J1" s="16">
        <f t="shared" si="0"/>
        <v>19</v>
      </c>
      <c r="K1" s="16">
        <f t="shared" si="0"/>
        <v>21</v>
      </c>
      <c r="L1" s="16">
        <f t="shared" si="0"/>
        <v>23</v>
      </c>
      <c r="M1" s="16">
        <f t="shared" si="0"/>
        <v>25</v>
      </c>
      <c r="N1" s="16">
        <f t="shared" si="0"/>
        <v>27</v>
      </c>
      <c r="O1" s="16">
        <f t="shared" si="0"/>
        <v>29</v>
      </c>
      <c r="P1" s="16">
        <f t="shared" si="0"/>
        <v>31</v>
      </c>
      <c r="Q1" s="16">
        <f t="shared" si="0"/>
        <v>33</v>
      </c>
      <c r="R1" s="16">
        <f t="shared" si="0"/>
        <v>35</v>
      </c>
    </row>
    <row r="2" spans="1:18">
      <c r="A2" s="17" t="s">
        <v>24</v>
      </c>
      <c r="B2" s="14">
        <v>1.7099759999999999</v>
      </c>
      <c r="C2" s="14">
        <v>2.6465540000000001</v>
      </c>
      <c r="D2" s="14">
        <v>6.339607</v>
      </c>
      <c r="E2" s="14">
        <v>9.8118990000000004</v>
      </c>
      <c r="F2" s="14">
        <v>29.240179999999999</v>
      </c>
      <c r="G2" s="14">
        <v>87.137870000000007</v>
      </c>
      <c r="H2" s="14">
        <v>108.4057</v>
      </c>
      <c r="I2" s="14">
        <v>134.86449999999999</v>
      </c>
      <c r="J2" s="14">
        <v>134.86449999999999</v>
      </c>
      <c r="K2" s="14">
        <v>108.4057</v>
      </c>
      <c r="L2" s="14">
        <v>0.37074200000000002</v>
      </c>
      <c r="M2" s="14">
        <v>0.46122999999999997</v>
      </c>
      <c r="N2" s="14">
        <v>0.29800700000000002</v>
      </c>
      <c r="O2" s="14">
        <v>0.29800700000000002</v>
      </c>
      <c r="P2" s="14">
        <v>0.71385200000000004</v>
      </c>
      <c r="Q2" s="14">
        <v>0.57380299999999995</v>
      </c>
      <c r="R2" s="14">
        <v>0.57380299999999995</v>
      </c>
    </row>
    <row r="3" spans="1:18">
      <c r="A3" s="17" t="s">
        <v>27</v>
      </c>
      <c r="B3" s="18">
        <v>6.6104283332824698</v>
      </c>
      <c r="C3" s="18">
        <v>6.6595392227172798</v>
      </c>
      <c r="D3" s="18">
        <v>8.1358127593994105</v>
      </c>
      <c r="E3" s="18">
        <v>7.3407216072082502</v>
      </c>
      <c r="F3" s="18">
        <v>9.3802394866943306</v>
      </c>
      <c r="G3" s="18">
        <v>12.1195840835571</v>
      </c>
      <c r="H3" s="18">
        <v>11.758069038391101</v>
      </c>
      <c r="I3" s="18">
        <v>12.016123771667401</v>
      </c>
      <c r="J3" s="18">
        <v>11.5282440185546</v>
      </c>
      <c r="K3" s="18">
        <v>10.3057641983032</v>
      </c>
      <c r="L3" s="18">
        <v>1.1428430080413801</v>
      </c>
      <c r="M3" s="18">
        <v>1.1889789104461601</v>
      </c>
      <c r="N3" s="18">
        <v>0.98755061626434304</v>
      </c>
      <c r="O3" s="18">
        <v>0.99004983901977495</v>
      </c>
      <c r="P3" s="18">
        <v>1.4118570089340201</v>
      </c>
      <c r="Q3" s="18">
        <v>1.2971997261047301</v>
      </c>
      <c r="R3" s="18">
        <v>1.2887818813323899</v>
      </c>
    </row>
    <row r="4" spans="1:18">
      <c r="A4" s="17" t="s">
        <v>28</v>
      </c>
      <c r="B4" s="18">
        <v>3.3224749565124498</v>
      </c>
      <c r="C4" s="18">
        <v>2.2585303783416699</v>
      </c>
      <c r="D4" s="18">
        <v>2.2355885505676198</v>
      </c>
      <c r="E4" s="18">
        <v>2.0872550010681099</v>
      </c>
      <c r="F4" s="18">
        <v>2.7533099651336599</v>
      </c>
      <c r="G4" s="18">
        <v>4.0953097343444798</v>
      </c>
      <c r="H4" s="18">
        <v>4.44183349609375</v>
      </c>
      <c r="I4" s="18">
        <v>4.6935443878173801</v>
      </c>
      <c r="J4" s="18">
        <v>4.5138192176818803</v>
      </c>
      <c r="K4" s="18">
        <v>3.9321727752685498</v>
      </c>
      <c r="L4" s="18">
        <v>0.54412478208541804</v>
      </c>
      <c r="M4" s="18">
        <v>0.54372304677963201</v>
      </c>
      <c r="N4" s="18">
        <v>0.50064939260482699</v>
      </c>
      <c r="O4" s="18">
        <v>0.50376880168914795</v>
      </c>
      <c r="P4" s="18">
        <v>0.57980823516845703</v>
      </c>
      <c r="Q4" s="18">
        <v>0.56309074163436801</v>
      </c>
      <c r="R4" s="18">
        <v>0.56195712089538497</v>
      </c>
    </row>
    <row r="5" spans="1:18">
      <c r="A5" s="17" t="s">
        <v>29</v>
      </c>
      <c r="B5" s="18">
        <v>108.27056884765599</v>
      </c>
      <c r="C5" s="18">
        <v>102.59789276123</v>
      </c>
      <c r="D5" s="18">
        <v>98.505447387695298</v>
      </c>
      <c r="E5" s="18">
        <v>94.706237792968693</v>
      </c>
      <c r="F5" s="18">
        <v>92.018287658691406</v>
      </c>
      <c r="G5" s="18">
        <v>90.849884033203097</v>
      </c>
      <c r="H5" s="18">
        <v>89.533683776855398</v>
      </c>
      <c r="I5" s="18">
        <v>88.338676452636705</v>
      </c>
      <c r="J5" s="18">
        <v>87.016983032226506</v>
      </c>
      <c r="K5" s="18">
        <v>85.6475830078125</v>
      </c>
      <c r="L5" s="18">
        <v>82.424476623535099</v>
      </c>
      <c r="M5" s="18">
        <v>81.737251281738196</v>
      </c>
      <c r="N5" s="18">
        <v>81.000564575195298</v>
      </c>
      <c r="O5" s="18">
        <v>80.463584899902301</v>
      </c>
      <c r="P5" s="18">
        <v>80.190750122070298</v>
      </c>
      <c r="Q5" s="18">
        <v>79.55712890625</v>
      </c>
      <c r="R5" s="18">
        <v>78.889144897460895</v>
      </c>
    </row>
    <row r="6" spans="1:18">
      <c r="A6" s="17" t="s">
        <v>30</v>
      </c>
      <c r="B6" s="18">
        <v>92.923561096191406</v>
      </c>
      <c r="C6" s="18">
        <v>90.620834350585895</v>
      </c>
      <c r="D6" s="18">
        <v>88.807273864746094</v>
      </c>
      <c r="E6" s="18">
        <v>86.898788452148395</v>
      </c>
      <c r="F6" s="18">
        <v>84.871269226074205</v>
      </c>
      <c r="G6" s="18">
        <v>82.869789123535099</v>
      </c>
      <c r="H6" s="18">
        <v>81.393043518066406</v>
      </c>
      <c r="I6" s="18">
        <v>80.078720092773395</v>
      </c>
      <c r="J6" s="18">
        <v>78.988380432128906</v>
      </c>
      <c r="K6" s="18">
        <v>78.1929931640625</v>
      </c>
      <c r="L6" s="18">
        <v>77.707229614257798</v>
      </c>
      <c r="M6" s="18">
        <v>77.128913879394503</v>
      </c>
      <c r="N6" s="18">
        <v>76.467926025390597</v>
      </c>
      <c r="O6" s="18">
        <v>75.879585266113196</v>
      </c>
      <c r="P6" s="18">
        <v>75.408515930175696</v>
      </c>
      <c r="Q6" s="18">
        <v>74.927116394042898</v>
      </c>
      <c r="R6" s="18">
        <v>74.449913024902301</v>
      </c>
    </row>
    <row r="7" spans="1:18">
      <c r="A7" s="17" t="s">
        <v>25</v>
      </c>
      <c r="B7">
        <f>B5/B3</f>
        <v>16.378752387728138</v>
      </c>
      <c r="C7">
        <f t="shared" ref="C7:R7" si="1">C5/C3</f>
        <v>15.406154890002609</v>
      </c>
      <c r="D7">
        <f t="shared" si="1"/>
        <v>12.107634516771624</v>
      </c>
      <c r="E7">
        <f t="shared" si="1"/>
        <v>12.90148882638071</v>
      </c>
      <c r="F7">
        <f t="shared" si="1"/>
        <v>9.8098015289713434</v>
      </c>
      <c r="G7">
        <f t="shared" si="1"/>
        <v>7.4961222602070219</v>
      </c>
      <c r="H7">
        <f t="shared" si="1"/>
        <v>7.6146587917216904</v>
      </c>
      <c r="I7">
        <f t="shared" si="1"/>
        <v>7.3516783058550761</v>
      </c>
      <c r="J7">
        <f t="shared" si="1"/>
        <v>7.548155893661991</v>
      </c>
      <c r="K7">
        <f t="shared" si="1"/>
        <v>8.3106484254621318</v>
      </c>
      <c r="L7">
        <f t="shared" si="1"/>
        <v>72.122309051700185</v>
      </c>
      <c r="M7">
        <f t="shared" si="1"/>
        <v>68.745753657704981</v>
      </c>
      <c r="N7">
        <f t="shared" si="1"/>
        <v>82.021683993879904</v>
      </c>
      <c r="O7">
        <f t="shared" si="1"/>
        <v>81.272256939678314</v>
      </c>
      <c r="P7">
        <f t="shared" si="1"/>
        <v>56.798067803350634</v>
      </c>
      <c r="Q7">
        <f t="shared" si="1"/>
        <v>61.329899556135821</v>
      </c>
      <c r="R7">
        <f t="shared" si="1"/>
        <v>61.212177204029594</v>
      </c>
    </row>
    <row r="8" spans="1:18">
      <c r="A8" s="17" t="s">
        <v>26</v>
      </c>
      <c r="B8">
        <f>B6/B4</f>
        <v>27.968175023877929</v>
      </c>
      <c r="C8">
        <f t="shared" ref="C8:R8" si="2">C6/C4</f>
        <v>40.123805825062405</v>
      </c>
      <c r="D8">
        <f t="shared" si="2"/>
        <v>39.724337397504463</v>
      </c>
      <c r="E8">
        <f t="shared" si="2"/>
        <v>41.63304838540558</v>
      </c>
      <c r="F8">
        <f t="shared" si="2"/>
        <v>30.825177804473647</v>
      </c>
      <c r="G8">
        <f t="shared" si="2"/>
        <v>20.235292199895046</v>
      </c>
      <c r="H8">
        <f t="shared" si="2"/>
        <v>18.324199587770526</v>
      </c>
      <c r="I8">
        <f t="shared" si="2"/>
        <v>17.06146005577931</v>
      </c>
      <c r="J8">
        <f t="shared" si="2"/>
        <v>17.49923437844155</v>
      </c>
      <c r="K8">
        <f t="shared" si="2"/>
        <v>19.885441874746277</v>
      </c>
      <c r="L8">
        <f t="shared" si="2"/>
        <v>142.8114141694416</v>
      </c>
      <c r="M8">
        <f t="shared" si="2"/>
        <v>141.85330994559521</v>
      </c>
      <c r="N8">
        <f t="shared" si="2"/>
        <v>152.73747887226207</v>
      </c>
      <c r="O8">
        <f t="shared" si="2"/>
        <v>150.62382785850824</v>
      </c>
      <c r="P8">
        <f t="shared" si="2"/>
        <v>130.05768348265451</v>
      </c>
      <c r="Q8">
        <f t="shared" si="2"/>
        <v>133.0640176689237</v>
      </c>
      <c r="R8">
        <f t="shared" si="2"/>
        <v>132.48326296903005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7A3D-7EF4-7A48-8022-1A2B020E6F06}">
  <dimension ref="A1:R43"/>
  <sheetViews>
    <sheetView zoomScale="150" workbookViewId="0">
      <selection activeCell="A28" sqref="A28"/>
    </sheetView>
  </sheetViews>
  <sheetFormatPr baseColWidth="10" defaultRowHeight="15"/>
  <sheetData>
    <row r="1" spans="1:18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>
      <c r="A2" s="14">
        <v>0.1</v>
      </c>
      <c r="B2" s="14">
        <v>0.85665899999999995</v>
      </c>
      <c r="C2" s="14">
        <v>1.771188</v>
      </c>
      <c r="D2" s="14">
        <v>2.1472570000000002</v>
      </c>
      <c r="E2" s="14">
        <v>3.555793</v>
      </c>
      <c r="F2" s="14">
        <v>3.2697340000000001</v>
      </c>
      <c r="G2" s="14">
        <v>3.0979999999999999</v>
      </c>
      <c r="H2" s="14">
        <v>2.6674829999999998</v>
      </c>
      <c r="I2" s="14">
        <v>1.87113</v>
      </c>
      <c r="J2" s="14">
        <v>1.810627</v>
      </c>
      <c r="K2" s="14">
        <v>1.7249000000000001</v>
      </c>
      <c r="L2" s="14">
        <v>1.5408710000000001</v>
      </c>
      <c r="M2" s="14">
        <v>1.4736340000000001</v>
      </c>
      <c r="N2" s="14">
        <v>1.4606189999999999</v>
      </c>
      <c r="O2" s="14">
        <v>1.4544649999999999</v>
      </c>
      <c r="P2" s="14">
        <v>1.4612670000000001</v>
      </c>
      <c r="Q2" s="14">
        <v>1.4593769999999999</v>
      </c>
      <c r="R2" s="14">
        <v>1.4490719999999999</v>
      </c>
    </row>
    <row r="3" spans="1:18">
      <c r="A3" s="14">
        <v>0.124407</v>
      </c>
      <c r="B3" s="14">
        <v>0.83516299999999999</v>
      </c>
      <c r="C3" s="14">
        <v>1.6053189999999999</v>
      </c>
      <c r="D3" s="14">
        <v>1.8888640000000001</v>
      </c>
      <c r="E3" s="14">
        <v>3.3912770000000001</v>
      </c>
      <c r="F3" s="14">
        <v>3.1186029999999998</v>
      </c>
      <c r="G3" s="14">
        <v>2.957605</v>
      </c>
      <c r="H3" s="14">
        <v>2.5907930000000001</v>
      </c>
      <c r="I3" s="14">
        <v>1.837124</v>
      </c>
      <c r="J3" s="14">
        <v>1.735717</v>
      </c>
      <c r="K3" s="14">
        <v>1.6750229999999999</v>
      </c>
      <c r="L3" s="14">
        <v>1.4969460000000001</v>
      </c>
      <c r="M3" s="14">
        <v>1.422669</v>
      </c>
      <c r="N3" s="14">
        <v>1.3999410000000001</v>
      </c>
      <c r="O3" s="14">
        <v>1.3860980000000001</v>
      </c>
      <c r="P3" s="14">
        <v>1.390069</v>
      </c>
      <c r="Q3" s="14">
        <v>1.3863829999999999</v>
      </c>
      <c r="R3" s="14">
        <v>1.375167</v>
      </c>
    </row>
    <row r="4" spans="1:18">
      <c r="A4" s="14">
        <v>0.15477099999999999</v>
      </c>
      <c r="B4" s="14">
        <v>0.81262900000000005</v>
      </c>
      <c r="C4" s="14">
        <v>1.4187559999999999</v>
      </c>
      <c r="D4" s="14">
        <v>1.695287</v>
      </c>
      <c r="E4" s="14">
        <v>3.1460560000000002</v>
      </c>
      <c r="F4" s="14">
        <v>2.9506450000000002</v>
      </c>
      <c r="G4" s="14">
        <v>2.8031139999999999</v>
      </c>
      <c r="H4" s="14">
        <v>2.5045769999999998</v>
      </c>
      <c r="I4" s="14">
        <v>1.7887949999999999</v>
      </c>
      <c r="J4" s="14">
        <v>1.6489830000000001</v>
      </c>
      <c r="K4" s="14">
        <v>1.6130439999999999</v>
      </c>
      <c r="L4" s="14">
        <v>1.4431529999999999</v>
      </c>
      <c r="M4" s="14">
        <v>1.36266</v>
      </c>
      <c r="N4" s="14">
        <v>1.330287</v>
      </c>
      <c r="O4" s="14">
        <v>1.3086359999999999</v>
      </c>
      <c r="P4" s="14">
        <v>1.30925</v>
      </c>
      <c r="Q4" s="14">
        <v>1.3031010000000001</v>
      </c>
      <c r="R4" s="14">
        <v>1.2968409999999999</v>
      </c>
    </row>
    <row r="5" spans="1:18">
      <c r="A5" s="14">
        <v>0.192547</v>
      </c>
      <c r="B5" s="14">
        <v>0.78901500000000002</v>
      </c>
      <c r="C5" s="14">
        <v>1.2124200000000001</v>
      </c>
      <c r="D5" s="14">
        <v>1.5755980000000001</v>
      </c>
      <c r="E5" s="14">
        <v>2.8881570000000001</v>
      </c>
      <c r="F5" s="14">
        <v>2.7662469999999999</v>
      </c>
      <c r="G5" s="14">
        <v>2.6404350000000001</v>
      </c>
      <c r="H5" s="14">
        <v>2.4087070000000002</v>
      </c>
      <c r="I5" s="14">
        <v>1.81012</v>
      </c>
      <c r="J5" s="14">
        <v>1.613718</v>
      </c>
      <c r="K5" s="14">
        <v>1.5383770000000001</v>
      </c>
      <c r="L5" s="14">
        <v>1.3792979999999999</v>
      </c>
      <c r="M5" s="14">
        <v>1.2938400000000001</v>
      </c>
      <c r="N5" s="14">
        <v>1.252229</v>
      </c>
      <c r="O5" s="14">
        <v>1.2433540000000001</v>
      </c>
      <c r="P5" s="14">
        <v>1.268116</v>
      </c>
      <c r="Q5" s="14">
        <v>1.286511</v>
      </c>
      <c r="R5" s="14">
        <v>1.2943849999999999</v>
      </c>
    </row>
    <row r="6" spans="1:18">
      <c r="A6" s="14">
        <v>0.239542</v>
      </c>
      <c r="B6" s="14">
        <v>0.76427599999999996</v>
      </c>
      <c r="C6" s="14">
        <v>1.150434</v>
      </c>
      <c r="D6" s="14">
        <v>1.4396070000000001</v>
      </c>
      <c r="E6" s="14">
        <v>2.6187879999999999</v>
      </c>
      <c r="F6" s="14">
        <v>2.5660910000000001</v>
      </c>
      <c r="G6" s="14">
        <v>2.4800149999999999</v>
      </c>
      <c r="H6" s="14">
        <v>2.3033589999999999</v>
      </c>
      <c r="I6" s="14">
        <v>1.816001</v>
      </c>
      <c r="J6" s="14">
        <v>1.6217299999999999</v>
      </c>
      <c r="K6" s="14">
        <v>1.450861</v>
      </c>
      <c r="L6" s="14">
        <v>1.305464</v>
      </c>
      <c r="M6" s="14">
        <v>1.2873969999999999</v>
      </c>
      <c r="N6" s="14">
        <v>1.2338450000000001</v>
      </c>
      <c r="O6" s="14">
        <v>1.232928</v>
      </c>
      <c r="P6" s="14">
        <v>1.2517039999999999</v>
      </c>
      <c r="Q6" s="14">
        <v>1.2658339999999999</v>
      </c>
      <c r="R6" s="14">
        <v>1.2685679999999999</v>
      </c>
    </row>
    <row r="7" spans="1:18">
      <c r="A7" s="14">
        <v>0.29800700000000002</v>
      </c>
      <c r="B7" s="14">
        <v>0.73841900000000005</v>
      </c>
      <c r="C7" s="14">
        <v>1.085739</v>
      </c>
      <c r="D7" s="14">
        <v>1.2869790000000001</v>
      </c>
      <c r="E7" s="14">
        <v>2.3394879999999998</v>
      </c>
      <c r="F7" s="14">
        <v>2.351156</v>
      </c>
      <c r="G7" s="14">
        <v>2.2982130000000001</v>
      </c>
      <c r="H7" s="14">
        <v>2.1890079999999998</v>
      </c>
      <c r="I7" s="14">
        <v>1.79877</v>
      </c>
      <c r="J7" s="14">
        <v>1.605926</v>
      </c>
      <c r="K7" s="14">
        <v>1.4353419999999999</v>
      </c>
      <c r="L7" s="14">
        <v>1.2842229999999999</v>
      </c>
      <c r="M7" s="14">
        <v>1.28376</v>
      </c>
      <c r="N7" s="15">
        <v>1.2072670000000001</v>
      </c>
      <c r="O7" s="15">
        <v>1.198466</v>
      </c>
      <c r="P7" s="14">
        <v>1.2184569999999999</v>
      </c>
      <c r="Q7" s="14">
        <v>1.247001</v>
      </c>
      <c r="R7" s="14">
        <v>1.2648839999999999</v>
      </c>
    </row>
    <row r="8" spans="1:18">
      <c r="A8" s="14">
        <v>0.37074200000000002</v>
      </c>
      <c r="B8" s="14">
        <v>0.706924</v>
      </c>
      <c r="C8" s="14">
        <v>0.97578699999999996</v>
      </c>
      <c r="D8" s="14">
        <v>1.188337</v>
      </c>
      <c r="E8" s="14">
        <v>2.0521189999999998</v>
      </c>
      <c r="F8" s="14">
        <v>2.1226590000000001</v>
      </c>
      <c r="G8" s="14">
        <v>2.2092740000000002</v>
      </c>
      <c r="H8" s="14">
        <v>2.0663520000000002</v>
      </c>
      <c r="I8" s="14">
        <v>1.7558480000000001</v>
      </c>
      <c r="J8" s="14">
        <v>1.5659959999999999</v>
      </c>
      <c r="K8" s="14">
        <v>1.4060090000000001</v>
      </c>
      <c r="L8" s="15">
        <v>1.2744660000000001</v>
      </c>
      <c r="M8" s="14">
        <v>1.2672939999999999</v>
      </c>
      <c r="N8" s="14">
        <v>1.216575</v>
      </c>
      <c r="O8" s="14">
        <v>1.213894</v>
      </c>
      <c r="P8" s="14">
        <v>1.239962</v>
      </c>
      <c r="Q8" s="14">
        <v>1.2641089999999999</v>
      </c>
      <c r="R8" s="14">
        <v>1.2786139999999999</v>
      </c>
    </row>
    <row r="9" spans="1:18">
      <c r="A9" s="14">
        <v>0.46122999999999997</v>
      </c>
      <c r="B9" s="14">
        <v>0.67415800000000004</v>
      </c>
      <c r="C9" s="14">
        <v>0.855352</v>
      </c>
      <c r="D9" s="14">
        <v>1.1447860000000001</v>
      </c>
      <c r="E9" s="14">
        <v>1.752065</v>
      </c>
      <c r="F9" s="14">
        <v>1.8822270000000001</v>
      </c>
      <c r="G9" s="14">
        <v>2.2406999999999999</v>
      </c>
      <c r="H9" s="14">
        <v>1.9529970000000001</v>
      </c>
      <c r="I9" s="14">
        <v>1.7570509999999999</v>
      </c>
      <c r="J9" s="14">
        <v>1.5815760000000001</v>
      </c>
      <c r="K9" s="14">
        <v>1.414709</v>
      </c>
      <c r="L9" s="14">
        <v>1.2962629999999999</v>
      </c>
      <c r="M9" s="15">
        <v>1.2412810000000001</v>
      </c>
      <c r="N9" s="14">
        <v>1.232818</v>
      </c>
      <c r="O9" s="14">
        <v>1.221957</v>
      </c>
      <c r="P9" s="14">
        <v>1.2424189999999999</v>
      </c>
      <c r="Q9" s="14">
        <v>1.2620389999999999</v>
      </c>
      <c r="R9" s="14">
        <v>1.273352</v>
      </c>
    </row>
    <row r="10" spans="1:18">
      <c r="A10" s="14">
        <v>0.57380299999999995</v>
      </c>
      <c r="B10" s="14">
        <v>0.64254</v>
      </c>
      <c r="C10" s="14">
        <v>0.72770100000000004</v>
      </c>
      <c r="D10" s="14">
        <v>1.08325</v>
      </c>
      <c r="E10" s="14">
        <v>1.529277</v>
      </c>
      <c r="F10" s="14">
        <v>1.8820319999999999</v>
      </c>
      <c r="G10" s="14">
        <v>2.2599909999999999</v>
      </c>
      <c r="H10" s="14">
        <v>1.9691430000000001</v>
      </c>
      <c r="I10" s="14">
        <v>1.7495229999999999</v>
      </c>
      <c r="J10" s="14">
        <v>1.5763419999999999</v>
      </c>
      <c r="K10" s="14">
        <v>1.4206460000000001</v>
      </c>
      <c r="L10" s="14">
        <v>1.304989</v>
      </c>
      <c r="M10" s="14">
        <v>1.269393</v>
      </c>
      <c r="N10" s="14">
        <v>1.24691</v>
      </c>
      <c r="O10" s="14">
        <v>1.2218309999999999</v>
      </c>
      <c r="P10" s="14">
        <v>1.2251510000000001</v>
      </c>
      <c r="Q10" s="15">
        <v>1.240186</v>
      </c>
      <c r="R10" s="15">
        <v>1.2484729999999999</v>
      </c>
    </row>
    <row r="11" spans="1:18">
      <c r="A11" s="14">
        <v>0.71385200000000004</v>
      </c>
      <c r="B11" s="14">
        <v>0.61290199999999995</v>
      </c>
      <c r="C11" s="14">
        <v>0.65389799999999998</v>
      </c>
      <c r="D11" s="14">
        <v>1.0032000000000001</v>
      </c>
      <c r="E11" s="14">
        <v>1.452696</v>
      </c>
      <c r="F11" s="14">
        <v>1.9080010000000001</v>
      </c>
      <c r="G11" s="14">
        <v>2.265876</v>
      </c>
      <c r="H11" s="14">
        <v>1.957174</v>
      </c>
      <c r="I11" s="14">
        <v>1.7185710000000001</v>
      </c>
      <c r="J11" s="14">
        <v>1.553266</v>
      </c>
      <c r="K11" s="14">
        <v>1.4252130000000001</v>
      </c>
      <c r="L11" s="14">
        <v>1.3106329999999999</v>
      </c>
      <c r="M11" s="14">
        <v>1.281776</v>
      </c>
      <c r="N11" s="14">
        <v>1.2403519999999999</v>
      </c>
      <c r="O11" s="14">
        <v>1.2091890000000001</v>
      </c>
      <c r="P11" s="15">
        <v>1.2113210000000001</v>
      </c>
      <c r="Q11" s="14">
        <v>1.2406919999999999</v>
      </c>
      <c r="R11" s="14">
        <v>1.2655719999999999</v>
      </c>
    </row>
    <row r="12" spans="1:18">
      <c r="A12" s="14">
        <v>0.88808399999999998</v>
      </c>
      <c r="B12" s="14">
        <v>0.58633599999999997</v>
      </c>
      <c r="C12" s="14">
        <v>0.63989499999999999</v>
      </c>
      <c r="D12" s="14">
        <v>0.89924800000000005</v>
      </c>
      <c r="E12" s="14">
        <v>1.3596060000000001</v>
      </c>
      <c r="F12" s="14">
        <v>1.9152739999999999</v>
      </c>
      <c r="G12" s="14">
        <v>2.2572000000000001</v>
      </c>
      <c r="H12" s="14">
        <v>1.916979</v>
      </c>
      <c r="I12" s="14">
        <v>1.663638</v>
      </c>
      <c r="J12" s="14">
        <v>1.5279469999999999</v>
      </c>
      <c r="K12" s="14">
        <v>1.4077550000000001</v>
      </c>
      <c r="L12" s="14">
        <v>1.3188899999999999</v>
      </c>
      <c r="M12" s="14">
        <v>1.2993429999999999</v>
      </c>
      <c r="N12" s="14">
        <v>1.244216</v>
      </c>
      <c r="O12" s="14">
        <v>1.2265740000000001</v>
      </c>
      <c r="P12" s="14">
        <v>1.240421</v>
      </c>
      <c r="Q12" s="14">
        <v>1.25739</v>
      </c>
      <c r="R12" s="14">
        <v>1.2803329999999999</v>
      </c>
    </row>
    <row r="13" spans="1:18">
      <c r="A13" s="14">
        <v>1.10484</v>
      </c>
      <c r="B13" s="14">
        <v>0.56410400000000005</v>
      </c>
      <c r="C13" s="14">
        <v>0.62868900000000005</v>
      </c>
      <c r="D13" s="14">
        <v>0.86977300000000002</v>
      </c>
      <c r="E13" s="14">
        <v>1.249201</v>
      </c>
      <c r="F13" s="14">
        <v>1.90249</v>
      </c>
      <c r="G13" s="14">
        <v>2.2075360000000002</v>
      </c>
      <c r="H13" s="14">
        <v>1.8490070000000001</v>
      </c>
      <c r="I13" s="14">
        <v>1.60619</v>
      </c>
      <c r="J13" s="14">
        <v>1.5268440000000001</v>
      </c>
      <c r="K13" s="14">
        <v>1.394892</v>
      </c>
      <c r="L13" s="14">
        <v>1.348751</v>
      </c>
      <c r="M13" s="14">
        <v>1.3299780000000001</v>
      </c>
      <c r="N13" s="14">
        <v>1.2770459999999999</v>
      </c>
      <c r="O13" s="14">
        <v>1.2517510000000001</v>
      </c>
      <c r="P13" s="14">
        <v>1.261193</v>
      </c>
      <c r="Q13" s="14">
        <v>1.274402</v>
      </c>
      <c r="R13" s="14">
        <v>1.294133</v>
      </c>
    </row>
    <row r="14" spans="1:18">
      <c r="A14" s="14">
        <v>1.3745000000000001</v>
      </c>
      <c r="B14" s="14">
        <v>0.54746799999999995</v>
      </c>
      <c r="C14" s="14">
        <v>0.62030399999999997</v>
      </c>
      <c r="D14" s="14">
        <v>0.84570000000000001</v>
      </c>
      <c r="E14" s="14">
        <v>1.122128</v>
      </c>
      <c r="F14" s="14">
        <v>1.868479</v>
      </c>
      <c r="G14" s="14">
        <v>2.1188829999999998</v>
      </c>
      <c r="H14" s="14">
        <v>1.7543010000000001</v>
      </c>
      <c r="I14" s="14">
        <v>1.587332</v>
      </c>
      <c r="J14" s="14">
        <v>1.5362469999999999</v>
      </c>
      <c r="K14" s="14">
        <v>1.4244969999999999</v>
      </c>
      <c r="L14" s="14">
        <v>1.36551</v>
      </c>
      <c r="M14" s="14">
        <v>1.3389519999999999</v>
      </c>
      <c r="N14" s="14">
        <v>1.289026</v>
      </c>
      <c r="O14" s="14">
        <v>1.2594959999999999</v>
      </c>
      <c r="P14" s="14">
        <v>1.264321</v>
      </c>
      <c r="Q14" s="14">
        <v>1.2735639999999999</v>
      </c>
      <c r="R14" s="14">
        <v>1.2897069999999999</v>
      </c>
    </row>
    <row r="15" spans="1:18">
      <c r="A15" s="14">
        <v>1.7099759999999999</v>
      </c>
      <c r="B15" s="15">
        <v>0.53987600000000002</v>
      </c>
      <c r="C15" s="14">
        <v>0.61474600000000001</v>
      </c>
      <c r="D15" s="14">
        <v>0.81957400000000002</v>
      </c>
      <c r="E15" s="14">
        <v>0.98655300000000001</v>
      </c>
      <c r="F15" s="14">
        <v>1.7833190000000001</v>
      </c>
      <c r="G15" s="14">
        <v>2.0174110000000001</v>
      </c>
      <c r="H15" s="14">
        <v>1.6564559999999999</v>
      </c>
      <c r="I15" s="14">
        <v>1.5580039999999999</v>
      </c>
      <c r="J15" s="14">
        <v>1.5266569999999999</v>
      </c>
      <c r="K15" s="14">
        <v>1.464656</v>
      </c>
      <c r="L15" s="14">
        <v>1.403634</v>
      </c>
      <c r="M15" s="14">
        <v>1.381435</v>
      </c>
      <c r="N15" s="14">
        <v>1.334255</v>
      </c>
      <c r="O15" s="14">
        <v>1.2871680000000001</v>
      </c>
      <c r="P15" s="14">
        <v>1.274783</v>
      </c>
      <c r="Q15" s="14">
        <v>1.277752</v>
      </c>
      <c r="R15" s="14">
        <v>1.297312</v>
      </c>
    </row>
    <row r="16" spans="1:18">
      <c r="A16" s="14">
        <v>2.1273330000000001</v>
      </c>
      <c r="B16" s="14">
        <v>0.55868799999999996</v>
      </c>
      <c r="C16" s="14">
        <v>0.61194599999999999</v>
      </c>
      <c r="D16" s="14">
        <v>0.793462</v>
      </c>
      <c r="E16" s="14">
        <v>0.88332100000000002</v>
      </c>
      <c r="F16" s="14">
        <v>1.663859</v>
      </c>
      <c r="G16" s="14">
        <v>1.9024399999999999</v>
      </c>
      <c r="H16" s="14">
        <v>1.6086050000000001</v>
      </c>
      <c r="I16" s="14">
        <v>1.545277</v>
      </c>
      <c r="J16" s="14">
        <v>1.5534030000000001</v>
      </c>
      <c r="K16" s="14">
        <v>1.4918480000000001</v>
      </c>
      <c r="L16" s="14">
        <v>1.4317059999999999</v>
      </c>
      <c r="M16" s="14">
        <v>1.411988</v>
      </c>
      <c r="N16" s="14">
        <v>1.3687100000000001</v>
      </c>
      <c r="O16" s="14">
        <v>1.323115</v>
      </c>
      <c r="P16" s="14">
        <v>1.313115</v>
      </c>
      <c r="Q16" s="14">
        <v>1.319032</v>
      </c>
      <c r="R16" s="14">
        <v>1.326816</v>
      </c>
    </row>
    <row r="17" spans="1:18">
      <c r="A17" s="14">
        <v>2.6465540000000001</v>
      </c>
      <c r="B17" s="14">
        <v>0.57006800000000002</v>
      </c>
      <c r="C17" s="15">
        <v>0.61172800000000005</v>
      </c>
      <c r="D17" s="14">
        <v>0.75375000000000003</v>
      </c>
      <c r="E17" s="14">
        <v>0.88012599999999996</v>
      </c>
      <c r="F17" s="14">
        <v>1.55602</v>
      </c>
      <c r="G17" s="14">
        <v>1.790333</v>
      </c>
      <c r="H17" s="14">
        <v>1.5552440000000001</v>
      </c>
      <c r="I17" s="14">
        <v>1.5487569999999999</v>
      </c>
      <c r="J17" s="14">
        <v>1.571515</v>
      </c>
      <c r="K17" s="14">
        <v>1.5029699999999999</v>
      </c>
      <c r="L17" s="14">
        <v>1.43686</v>
      </c>
      <c r="M17" s="14">
        <v>1.416933</v>
      </c>
      <c r="N17" s="14">
        <v>1.3777429999999999</v>
      </c>
      <c r="O17" s="14">
        <v>1.3449800000000001</v>
      </c>
      <c r="P17" s="14">
        <v>1.3406819999999999</v>
      </c>
      <c r="Q17" s="14">
        <v>1.3440989999999999</v>
      </c>
      <c r="R17" s="14">
        <v>1.349386</v>
      </c>
    </row>
    <row r="18" spans="1:18">
      <c r="A18" s="14">
        <v>3.292503</v>
      </c>
      <c r="B18" s="14">
        <v>0.57816999999999996</v>
      </c>
      <c r="C18" s="14">
        <v>0.61906799999999995</v>
      </c>
      <c r="D18" s="14">
        <v>0.73529800000000001</v>
      </c>
      <c r="E18" s="14">
        <v>0.85928599999999999</v>
      </c>
      <c r="F18" s="14">
        <v>1.5030559999999999</v>
      </c>
      <c r="G18" s="14">
        <v>1.6663589999999999</v>
      </c>
      <c r="H18" s="14">
        <v>1.4871859999999999</v>
      </c>
      <c r="I18" s="14">
        <v>1.558983</v>
      </c>
      <c r="J18" s="14">
        <v>1.6081730000000001</v>
      </c>
      <c r="K18" s="14">
        <v>1.5300260000000001</v>
      </c>
      <c r="L18" s="14">
        <v>1.463112</v>
      </c>
      <c r="M18" s="14">
        <v>1.432706</v>
      </c>
      <c r="N18" s="14">
        <v>1.3941079999999999</v>
      </c>
      <c r="O18" s="14">
        <v>1.3619969999999999</v>
      </c>
      <c r="P18" s="14">
        <v>1.3559349999999999</v>
      </c>
      <c r="Q18" s="14">
        <v>1.3611409999999999</v>
      </c>
      <c r="R18" s="14">
        <v>1.3701989999999999</v>
      </c>
    </row>
    <row r="19" spans="1:18">
      <c r="A19" s="14">
        <v>4.0961090000000002</v>
      </c>
      <c r="B19" s="14">
        <v>0.58852599999999999</v>
      </c>
      <c r="C19" s="14">
        <v>0.62839800000000001</v>
      </c>
      <c r="D19" s="14">
        <v>0.73203700000000005</v>
      </c>
      <c r="E19" s="14">
        <v>0.85552600000000001</v>
      </c>
      <c r="F19" s="14">
        <v>1.4172689999999999</v>
      </c>
      <c r="G19" s="14">
        <v>1.51685</v>
      </c>
      <c r="H19" s="14">
        <v>1.4855860000000001</v>
      </c>
      <c r="I19" s="14">
        <v>1.5832489999999999</v>
      </c>
      <c r="J19" s="14">
        <v>1.6192770000000001</v>
      </c>
      <c r="K19" s="14">
        <v>1.53355</v>
      </c>
      <c r="L19" s="14">
        <v>1.4669840000000001</v>
      </c>
      <c r="M19" s="14">
        <v>1.4431890000000001</v>
      </c>
      <c r="N19" s="14">
        <v>1.4159980000000001</v>
      </c>
      <c r="O19" s="14">
        <v>1.3862969999999999</v>
      </c>
      <c r="P19" s="14">
        <v>1.379877</v>
      </c>
      <c r="Q19" s="14">
        <v>1.38266</v>
      </c>
      <c r="R19" s="14">
        <v>1.3886700000000001</v>
      </c>
    </row>
    <row r="20" spans="1:18">
      <c r="A20" s="14">
        <v>5.095853</v>
      </c>
      <c r="B20" s="14">
        <v>0.60104800000000003</v>
      </c>
      <c r="C20" s="14">
        <v>0.63797099999999995</v>
      </c>
      <c r="D20" s="14">
        <v>0.72972800000000004</v>
      </c>
      <c r="E20" s="14">
        <v>0.839754</v>
      </c>
      <c r="F20" s="14">
        <v>1.2989809999999999</v>
      </c>
      <c r="G20" s="14">
        <v>1.404263</v>
      </c>
      <c r="H20" s="14">
        <v>1.4686490000000001</v>
      </c>
      <c r="I20" s="14">
        <v>1.5971439999999999</v>
      </c>
      <c r="J20" s="14">
        <v>1.605566</v>
      </c>
      <c r="K20" s="14">
        <v>1.529202</v>
      </c>
      <c r="L20" s="14">
        <v>1.4754959999999999</v>
      </c>
      <c r="M20" s="14">
        <v>1.4409190000000001</v>
      </c>
      <c r="N20" s="14">
        <v>1.4158850000000001</v>
      </c>
      <c r="O20" s="14">
        <v>1.3886689999999999</v>
      </c>
      <c r="P20" s="14">
        <v>1.382096</v>
      </c>
      <c r="Q20" s="14">
        <v>1.387265</v>
      </c>
      <c r="R20" s="14">
        <v>1.3955960000000001</v>
      </c>
    </row>
    <row r="21" spans="1:18">
      <c r="A21" s="14">
        <v>6.339607</v>
      </c>
      <c r="B21" s="14">
        <v>0.61624299999999999</v>
      </c>
      <c r="C21" s="14">
        <v>0.64780000000000004</v>
      </c>
      <c r="D21" s="15">
        <v>0.72846100000000003</v>
      </c>
      <c r="E21" s="14">
        <v>0.81624799999999997</v>
      </c>
      <c r="F21" s="14">
        <v>1.1770050000000001</v>
      </c>
      <c r="G21" s="14">
        <v>1.338508</v>
      </c>
      <c r="H21" s="14">
        <v>1.440172</v>
      </c>
      <c r="I21" s="14">
        <v>1.587027</v>
      </c>
      <c r="J21" s="14">
        <v>1.604244</v>
      </c>
      <c r="K21" s="14">
        <v>1.5407500000000001</v>
      </c>
      <c r="L21" s="14">
        <v>1.4875179999999999</v>
      </c>
      <c r="M21" s="14">
        <v>1.4536169999999999</v>
      </c>
      <c r="N21" s="14">
        <v>1.427897</v>
      </c>
      <c r="O21" s="14">
        <v>1.4018539999999999</v>
      </c>
      <c r="P21" s="14">
        <v>1.3949339999999999</v>
      </c>
      <c r="Q21" s="14">
        <v>1.395837</v>
      </c>
      <c r="R21" s="14">
        <v>1.4047609999999999</v>
      </c>
    </row>
    <row r="22" spans="1:18">
      <c r="A22" s="14">
        <v>7.8869249999999997</v>
      </c>
      <c r="B22" s="14">
        <v>0.63674600000000003</v>
      </c>
      <c r="C22" s="14">
        <v>0.66547299999999998</v>
      </c>
      <c r="D22" s="14">
        <v>0.73381399999999997</v>
      </c>
      <c r="E22" s="14">
        <v>0.79499299999999995</v>
      </c>
      <c r="F22" s="14">
        <v>1.064443</v>
      </c>
      <c r="G22" s="14">
        <v>1.276354</v>
      </c>
      <c r="H22" s="14">
        <v>1.4396089999999999</v>
      </c>
      <c r="I22" s="14">
        <v>1.554362</v>
      </c>
      <c r="J22" s="14">
        <v>1.5991960000000001</v>
      </c>
      <c r="K22" s="14">
        <v>1.5311669999999999</v>
      </c>
      <c r="L22" s="14">
        <v>1.488213</v>
      </c>
      <c r="M22" s="14">
        <v>1.4535849999999999</v>
      </c>
      <c r="N22" s="14">
        <v>1.4275910000000001</v>
      </c>
      <c r="O22" s="14">
        <v>1.40296</v>
      </c>
      <c r="P22" s="14">
        <v>1.399354</v>
      </c>
      <c r="Q22" s="14">
        <v>1.4031990000000001</v>
      </c>
      <c r="R22" s="14">
        <v>1.4102920000000001</v>
      </c>
    </row>
    <row r="23" spans="1:18">
      <c r="A23" s="14">
        <v>9.8118990000000004</v>
      </c>
      <c r="B23" s="14">
        <v>0.65969100000000003</v>
      </c>
      <c r="C23" s="14">
        <v>0.69039499999999998</v>
      </c>
      <c r="D23" s="14">
        <v>0.74503900000000001</v>
      </c>
      <c r="E23" s="15">
        <v>0.77760600000000002</v>
      </c>
      <c r="F23" s="14">
        <v>0.95659000000000005</v>
      </c>
      <c r="G23" s="14">
        <v>1.230245</v>
      </c>
      <c r="H23" s="14">
        <v>1.416517</v>
      </c>
      <c r="I23" s="14">
        <v>1.5452790000000001</v>
      </c>
      <c r="J23" s="14">
        <v>1.5731250000000001</v>
      </c>
      <c r="K23" s="14">
        <v>1.530044</v>
      </c>
      <c r="L23" s="14">
        <v>1.5077320000000001</v>
      </c>
      <c r="M23" s="14">
        <v>1.4727570000000001</v>
      </c>
      <c r="N23" s="14">
        <v>1.4392860000000001</v>
      </c>
      <c r="O23" s="14">
        <v>1.415035</v>
      </c>
      <c r="P23" s="14">
        <v>1.4172549999999999</v>
      </c>
      <c r="Q23" s="14">
        <v>1.4140889999999999</v>
      </c>
      <c r="R23" s="14">
        <v>1.4173199999999999</v>
      </c>
    </row>
    <row r="24" spans="1:18">
      <c r="A24" s="14">
        <v>12.206709999999999</v>
      </c>
      <c r="B24" s="14">
        <v>0.68452000000000002</v>
      </c>
      <c r="C24" s="14">
        <v>0.71593300000000004</v>
      </c>
      <c r="D24" s="14">
        <v>0.76255600000000001</v>
      </c>
      <c r="E24" s="14">
        <v>0.78510100000000005</v>
      </c>
      <c r="F24" s="14">
        <v>0.92175099999999999</v>
      </c>
      <c r="G24" s="14">
        <v>1.1830339999999999</v>
      </c>
      <c r="H24" s="14">
        <v>1.3721190000000001</v>
      </c>
      <c r="I24" s="14">
        <v>1.5205930000000001</v>
      </c>
      <c r="J24" s="14">
        <v>1.5571820000000001</v>
      </c>
      <c r="K24" s="14">
        <v>1.5332140000000001</v>
      </c>
      <c r="L24" s="14">
        <v>1.5071369999999999</v>
      </c>
      <c r="M24" s="14">
        <v>1.4743649999999999</v>
      </c>
      <c r="N24" s="14">
        <v>1.442137</v>
      </c>
      <c r="O24" s="14">
        <v>1.4340029999999999</v>
      </c>
      <c r="P24" s="14">
        <v>1.4328419999999999</v>
      </c>
      <c r="Q24" s="14">
        <v>1.4262459999999999</v>
      </c>
      <c r="R24" s="14">
        <v>1.4254629999999999</v>
      </c>
    </row>
    <row r="25" spans="1:18">
      <c r="A25" s="14">
        <v>15.186019999999999</v>
      </c>
      <c r="B25" s="14">
        <v>0.71075200000000005</v>
      </c>
      <c r="C25" s="14">
        <v>0.74188900000000002</v>
      </c>
      <c r="D25" s="14">
        <v>0.78240699999999996</v>
      </c>
      <c r="E25" s="14">
        <v>0.79498500000000005</v>
      </c>
      <c r="F25" s="14">
        <v>0.92182500000000001</v>
      </c>
      <c r="G25" s="14">
        <v>1.156882</v>
      </c>
      <c r="H25" s="14">
        <v>1.326935</v>
      </c>
      <c r="I25" s="14">
        <v>1.4772050000000001</v>
      </c>
      <c r="J25" s="14">
        <v>1.54766</v>
      </c>
      <c r="K25" s="14">
        <v>1.5158849999999999</v>
      </c>
      <c r="L25" s="14">
        <v>1.521739</v>
      </c>
      <c r="M25" s="14">
        <v>1.4948539999999999</v>
      </c>
      <c r="N25" s="14">
        <v>1.4585619999999999</v>
      </c>
      <c r="O25" s="14">
        <v>1.43506</v>
      </c>
      <c r="P25" s="14">
        <v>1.427608</v>
      </c>
      <c r="Q25" s="14">
        <v>1.4179949999999999</v>
      </c>
      <c r="R25" s="14">
        <v>1.413546</v>
      </c>
    </row>
    <row r="26" spans="1:18">
      <c r="A26" s="14">
        <v>18.892489999999999</v>
      </c>
      <c r="B26" s="14">
        <v>0.73810299999999995</v>
      </c>
      <c r="C26" s="14">
        <v>0.76810900000000004</v>
      </c>
      <c r="D26" s="14">
        <v>0.79712400000000005</v>
      </c>
      <c r="E26" s="14">
        <v>0.80703599999999998</v>
      </c>
      <c r="F26" s="14">
        <v>0.91298400000000002</v>
      </c>
      <c r="G26" s="14">
        <v>1.1356120000000001</v>
      </c>
      <c r="H26" s="14">
        <v>1.3040689999999999</v>
      </c>
      <c r="I26" s="14">
        <v>1.4489300000000001</v>
      </c>
      <c r="J26" s="14">
        <v>1.5184839999999999</v>
      </c>
      <c r="K26" s="14">
        <v>1.5160100000000001</v>
      </c>
      <c r="L26" s="14">
        <v>1.525914</v>
      </c>
      <c r="M26" s="14">
        <v>1.4944029999999999</v>
      </c>
      <c r="N26" s="14">
        <v>1.4562170000000001</v>
      </c>
      <c r="O26" s="14">
        <v>1.4333340000000001</v>
      </c>
      <c r="P26" s="14">
        <v>1.4313830000000001</v>
      </c>
      <c r="Q26" s="14">
        <v>1.4220649999999999</v>
      </c>
      <c r="R26" s="14">
        <v>1.4173880000000001</v>
      </c>
    </row>
    <row r="27" spans="1:18">
      <c r="A27" s="14">
        <v>23.503609999999998</v>
      </c>
      <c r="B27" s="14">
        <v>0.76631499999999997</v>
      </c>
      <c r="C27" s="14">
        <v>0.794489</v>
      </c>
      <c r="D27" s="14">
        <v>0.81243399999999999</v>
      </c>
      <c r="E27" s="14">
        <v>0.82081000000000004</v>
      </c>
      <c r="F27" s="14">
        <v>0.89696299999999995</v>
      </c>
      <c r="G27" s="14">
        <v>1.10222</v>
      </c>
      <c r="H27" s="14">
        <v>1.267083</v>
      </c>
      <c r="I27" s="14">
        <v>1.4230370000000001</v>
      </c>
      <c r="J27" s="14">
        <v>1.501755</v>
      </c>
      <c r="K27" s="14">
        <v>1.5097309999999999</v>
      </c>
      <c r="L27" s="14">
        <v>1.508675</v>
      </c>
      <c r="M27" s="14">
        <v>1.475549</v>
      </c>
      <c r="N27" s="14">
        <v>1.4513100000000001</v>
      </c>
      <c r="O27" s="14">
        <v>1.434488</v>
      </c>
      <c r="P27" s="14">
        <v>1.4288959999999999</v>
      </c>
      <c r="Q27" s="14">
        <v>1.417103</v>
      </c>
      <c r="R27" s="14">
        <v>1.4092769999999999</v>
      </c>
    </row>
    <row r="28" spans="1:18">
      <c r="A28" s="14">
        <v>29.240179999999999</v>
      </c>
      <c r="B28" s="14">
        <v>0.795261</v>
      </c>
      <c r="C28" s="14">
        <v>0.82097200000000004</v>
      </c>
      <c r="D28" s="14">
        <v>0.82943199999999995</v>
      </c>
      <c r="E28" s="14">
        <v>0.83606199999999997</v>
      </c>
      <c r="F28" s="15">
        <v>0.890208</v>
      </c>
      <c r="G28" s="14">
        <v>1.0593699999999999</v>
      </c>
      <c r="H28" s="14">
        <v>1.2189909999999999</v>
      </c>
      <c r="I28" s="14">
        <v>1.3806579999999999</v>
      </c>
      <c r="J28" s="14">
        <v>1.488227</v>
      </c>
      <c r="K28" s="14">
        <v>1.4835179999999999</v>
      </c>
      <c r="L28" s="14">
        <v>1.501317</v>
      </c>
      <c r="M28" s="14">
        <v>1.481109</v>
      </c>
      <c r="N28" s="14">
        <v>1.453586</v>
      </c>
      <c r="O28" s="14">
        <v>1.4341889999999999</v>
      </c>
      <c r="P28" s="14">
        <v>1.4149799999999999</v>
      </c>
      <c r="Q28" s="14">
        <v>1.400488</v>
      </c>
      <c r="R28" s="14">
        <v>1.394134</v>
      </c>
    </row>
    <row r="29" spans="1:18">
      <c r="A29" s="14">
        <v>36.376869999999997</v>
      </c>
      <c r="B29" s="14">
        <v>0.82479100000000005</v>
      </c>
      <c r="C29" s="14">
        <v>0.84756100000000001</v>
      </c>
      <c r="D29" s="14">
        <v>0.84821599999999997</v>
      </c>
      <c r="E29" s="14">
        <v>0.85330600000000001</v>
      </c>
      <c r="F29" s="14">
        <v>0.89158599999999999</v>
      </c>
      <c r="G29" s="14">
        <v>1.045993</v>
      </c>
      <c r="H29" s="14">
        <v>1.201201</v>
      </c>
      <c r="I29" s="14">
        <v>1.3646020000000001</v>
      </c>
      <c r="J29" s="14">
        <v>1.455633</v>
      </c>
      <c r="K29" s="14">
        <v>1.4732479999999999</v>
      </c>
      <c r="L29" s="14">
        <v>1.4923420000000001</v>
      </c>
      <c r="M29" s="14">
        <v>1.4680800000000001</v>
      </c>
      <c r="N29" s="14">
        <v>1.4381409999999999</v>
      </c>
      <c r="O29" s="14">
        <v>1.4168940000000001</v>
      </c>
      <c r="P29" s="14">
        <v>1.4010309999999999</v>
      </c>
      <c r="Q29" s="14">
        <v>1.385737</v>
      </c>
      <c r="R29" s="14">
        <v>1.3769070000000001</v>
      </c>
    </row>
    <row r="30" spans="1:18">
      <c r="A30" s="14">
        <v>45.25544</v>
      </c>
      <c r="B30" s="14">
        <v>0.85469099999999998</v>
      </c>
      <c r="C30" s="14">
        <v>0.87431499999999995</v>
      </c>
      <c r="D30" s="14">
        <v>0.86876799999999998</v>
      </c>
      <c r="E30" s="14">
        <v>0.87237200000000004</v>
      </c>
      <c r="F30" s="14">
        <v>0.89075300000000002</v>
      </c>
      <c r="G30" s="14">
        <v>1.0286999999999999</v>
      </c>
      <c r="H30" s="14">
        <v>1.1717040000000001</v>
      </c>
      <c r="I30" s="14">
        <v>1.340271</v>
      </c>
      <c r="J30" s="14">
        <v>1.435351</v>
      </c>
      <c r="K30" s="14">
        <v>1.4569479999999999</v>
      </c>
      <c r="L30" s="14">
        <v>1.4654450000000001</v>
      </c>
      <c r="M30" s="14">
        <v>1.4380919999999999</v>
      </c>
      <c r="N30" s="14">
        <v>1.4184429999999999</v>
      </c>
      <c r="O30" s="14">
        <v>1.4087909999999999</v>
      </c>
      <c r="P30" s="14">
        <v>1.394209</v>
      </c>
      <c r="Q30" s="14">
        <v>1.3790089999999999</v>
      </c>
      <c r="R30" s="14">
        <v>1.3698840000000001</v>
      </c>
    </row>
    <row r="31" spans="1:18">
      <c r="A31" s="14">
        <v>56.301009999999998</v>
      </c>
      <c r="B31" s="14">
        <v>0.884934</v>
      </c>
      <c r="C31" s="14">
        <v>0.90009600000000001</v>
      </c>
      <c r="D31" s="14">
        <v>0.89104899999999998</v>
      </c>
      <c r="E31" s="14">
        <v>0.893208</v>
      </c>
      <c r="F31" s="14">
        <v>0.91059999999999997</v>
      </c>
      <c r="G31" s="14">
        <v>1.0122709999999999</v>
      </c>
      <c r="H31" s="14">
        <v>1.1585099999999999</v>
      </c>
      <c r="I31" s="14">
        <v>1.3145100000000001</v>
      </c>
      <c r="J31" s="14">
        <v>1.416285</v>
      </c>
      <c r="K31" s="14">
        <v>1.4235880000000001</v>
      </c>
      <c r="L31" s="14">
        <v>1.4419679999999999</v>
      </c>
      <c r="M31" s="14">
        <v>1.431149</v>
      </c>
      <c r="N31" s="14">
        <v>1.4148879999999999</v>
      </c>
      <c r="O31" s="14">
        <v>1.4044859999999999</v>
      </c>
      <c r="P31" s="14">
        <v>1.3936139999999999</v>
      </c>
      <c r="Q31" s="14">
        <v>1.394134</v>
      </c>
      <c r="R31" s="14">
        <v>1.3965620000000001</v>
      </c>
    </row>
    <row r="32" spans="1:18">
      <c r="A32" s="14">
        <v>70.042479999999998</v>
      </c>
      <c r="B32" s="14">
        <v>0.91557200000000005</v>
      </c>
      <c r="C32" s="14">
        <v>0.92442599999999997</v>
      </c>
      <c r="D32" s="14">
        <v>0.91522899999999996</v>
      </c>
      <c r="E32" s="14">
        <v>0.91632899999999995</v>
      </c>
      <c r="F32" s="14">
        <v>0.93282699999999996</v>
      </c>
      <c r="G32" s="14">
        <v>1.0088600000000001</v>
      </c>
      <c r="H32" s="14">
        <v>1.1434489999999999</v>
      </c>
      <c r="I32" s="14">
        <v>1.3045899999999999</v>
      </c>
      <c r="J32" s="14">
        <v>1.381877</v>
      </c>
      <c r="K32" s="14">
        <v>1.405546</v>
      </c>
      <c r="L32" s="14">
        <v>1.4295549999999999</v>
      </c>
      <c r="M32" s="14">
        <v>1.416374</v>
      </c>
      <c r="N32" s="14">
        <v>1.409681</v>
      </c>
      <c r="O32" s="14">
        <v>1.43035</v>
      </c>
      <c r="P32" s="14">
        <v>1.4370309999999999</v>
      </c>
      <c r="Q32" s="14">
        <v>1.4393659999999999</v>
      </c>
      <c r="R32" s="14">
        <v>1.439643</v>
      </c>
    </row>
    <row r="33" spans="1:18">
      <c r="A33" s="14">
        <v>87.137870000000007</v>
      </c>
      <c r="B33" s="14">
        <v>0.94674100000000005</v>
      </c>
      <c r="C33" s="14">
        <v>0.95083600000000001</v>
      </c>
      <c r="D33" s="14">
        <v>0.94153600000000004</v>
      </c>
      <c r="E33" s="14">
        <v>0.94203199999999998</v>
      </c>
      <c r="F33" s="14">
        <v>0.95752599999999999</v>
      </c>
      <c r="G33" s="15">
        <v>1.00884</v>
      </c>
      <c r="H33" s="14">
        <v>1.1395740000000001</v>
      </c>
      <c r="I33" s="14">
        <v>1.2806</v>
      </c>
      <c r="J33" s="14">
        <v>1.3675170000000001</v>
      </c>
      <c r="K33" s="14">
        <v>1.3886769999999999</v>
      </c>
      <c r="L33" s="14">
        <v>1.4050549999999999</v>
      </c>
      <c r="M33" s="14">
        <v>1.428455</v>
      </c>
      <c r="N33" s="14">
        <v>1.4590669999999999</v>
      </c>
      <c r="O33" s="14">
        <v>1.477438</v>
      </c>
      <c r="P33" s="14">
        <v>1.4845269999999999</v>
      </c>
      <c r="Q33" s="14">
        <v>1.486462</v>
      </c>
      <c r="R33" s="14">
        <v>1.484872</v>
      </c>
    </row>
    <row r="34" spans="1:18">
      <c r="A34" s="14">
        <v>108.4057</v>
      </c>
      <c r="B34" s="14">
        <v>0.97866500000000001</v>
      </c>
      <c r="C34" s="14">
        <v>0.97952600000000001</v>
      </c>
      <c r="D34" s="14">
        <v>0.97046399999999999</v>
      </c>
      <c r="E34" s="14">
        <v>0.97036299999999998</v>
      </c>
      <c r="F34" s="14">
        <v>0.985294</v>
      </c>
      <c r="G34" s="14">
        <v>1.013895</v>
      </c>
      <c r="H34" s="15">
        <v>1.137046</v>
      </c>
      <c r="I34" s="14">
        <v>1.2724679999999999</v>
      </c>
      <c r="J34" s="14">
        <v>1.350044</v>
      </c>
      <c r="K34" s="15">
        <v>1.366622</v>
      </c>
      <c r="L34" s="14">
        <v>1.433343</v>
      </c>
      <c r="M34" s="14">
        <v>1.482728</v>
      </c>
      <c r="N34" s="14">
        <v>1.5160119999999999</v>
      </c>
      <c r="O34" s="14">
        <v>1.534187</v>
      </c>
      <c r="P34" s="14">
        <v>1.5387759999999999</v>
      </c>
      <c r="Q34" s="14">
        <v>1.5379590000000001</v>
      </c>
      <c r="R34" s="14">
        <v>1.533571</v>
      </c>
    </row>
    <row r="35" spans="1:18">
      <c r="A35" s="14">
        <v>134.86449999999999</v>
      </c>
      <c r="B35" s="14">
        <v>1.0116540000000001</v>
      </c>
      <c r="C35" s="14">
        <v>1.0108470000000001</v>
      </c>
      <c r="D35" s="14">
        <v>1.0022599999999999</v>
      </c>
      <c r="E35" s="14">
        <v>1.001865</v>
      </c>
      <c r="F35" s="14">
        <v>1.0169840000000001</v>
      </c>
      <c r="G35" s="14">
        <v>1.0352250000000001</v>
      </c>
      <c r="H35" s="14">
        <v>1.140137</v>
      </c>
      <c r="I35" s="15">
        <v>1.266408</v>
      </c>
      <c r="J35" s="15">
        <v>1.3339369999999999</v>
      </c>
      <c r="K35" s="14">
        <v>1.4134819999999999</v>
      </c>
      <c r="L35" s="14">
        <v>1.4857800000000001</v>
      </c>
      <c r="M35" s="14">
        <v>1.531229</v>
      </c>
      <c r="N35" s="14">
        <v>1.5602</v>
      </c>
      <c r="O35" s="14">
        <v>1.574716</v>
      </c>
      <c r="P35" s="14">
        <v>1.576681</v>
      </c>
      <c r="Q35" s="14">
        <v>1.573029</v>
      </c>
      <c r="R35" s="14">
        <v>1.5663689999999999</v>
      </c>
    </row>
    <row r="36" spans="1:18">
      <c r="A36" s="14">
        <v>167.78110000000001</v>
      </c>
      <c r="B36" s="14">
        <v>1.0461050000000001</v>
      </c>
      <c r="C36" s="14">
        <v>1.04521</v>
      </c>
      <c r="D36" s="14">
        <v>1.0373190000000001</v>
      </c>
      <c r="E36" s="14">
        <v>1.0373650000000001</v>
      </c>
      <c r="F36" s="14">
        <v>1.0488999999999999</v>
      </c>
      <c r="G36" s="14">
        <v>1.064581</v>
      </c>
      <c r="H36" s="14">
        <v>1.14836</v>
      </c>
      <c r="I36" s="14">
        <v>1.267126</v>
      </c>
      <c r="J36" s="14">
        <v>1.377761</v>
      </c>
      <c r="K36" s="14">
        <v>1.4621120000000001</v>
      </c>
      <c r="L36" s="14">
        <v>1.528127</v>
      </c>
      <c r="M36" s="14">
        <v>1.5728310000000001</v>
      </c>
      <c r="N36" s="14">
        <v>1.6012839999999999</v>
      </c>
      <c r="O36" s="14">
        <v>1.6144430000000001</v>
      </c>
      <c r="P36" s="14">
        <v>1.615991</v>
      </c>
      <c r="Q36" s="14">
        <v>1.611423</v>
      </c>
      <c r="R36" s="14">
        <v>1.602492</v>
      </c>
    </row>
    <row r="37" spans="1:18">
      <c r="A37" s="14">
        <v>208.73169999999999</v>
      </c>
      <c r="B37" s="14">
        <v>1.0825050000000001</v>
      </c>
      <c r="C37" s="14">
        <v>1.083202</v>
      </c>
      <c r="D37" s="14">
        <v>1.0761320000000001</v>
      </c>
      <c r="E37" s="14">
        <v>1.076935</v>
      </c>
      <c r="F37" s="14">
        <v>1.082417</v>
      </c>
      <c r="G37" s="14">
        <v>1.096034</v>
      </c>
      <c r="H37" s="14">
        <v>1.171719</v>
      </c>
      <c r="I37" s="14">
        <v>1.3095540000000001</v>
      </c>
      <c r="J37" s="14">
        <v>1.422131</v>
      </c>
      <c r="K37" s="14">
        <v>1.500974</v>
      </c>
      <c r="L37" s="14">
        <v>1.5713509999999999</v>
      </c>
      <c r="M37" s="14">
        <v>1.61032</v>
      </c>
      <c r="N37" s="14">
        <v>1.6329</v>
      </c>
      <c r="O37" s="14">
        <v>1.641845</v>
      </c>
      <c r="P37" s="14">
        <v>1.640692</v>
      </c>
      <c r="Q37" s="14">
        <v>1.6334169999999999</v>
      </c>
      <c r="R37" s="14">
        <v>1.6222220000000001</v>
      </c>
    </row>
    <row r="38" spans="1:18">
      <c r="A38" s="14">
        <v>259.67720000000003</v>
      </c>
      <c r="B38" s="14">
        <v>1.121429</v>
      </c>
      <c r="C38" s="14">
        <v>1.1220810000000001</v>
      </c>
      <c r="D38" s="14">
        <v>1.119704</v>
      </c>
      <c r="E38" s="14">
        <v>1.1189910000000001</v>
      </c>
      <c r="F38" s="14">
        <v>1.1210899999999999</v>
      </c>
      <c r="G38" s="14">
        <v>1.132603</v>
      </c>
      <c r="H38" s="14">
        <v>1.210995</v>
      </c>
      <c r="I38" s="14">
        <v>1.3511899999999999</v>
      </c>
      <c r="J38" s="14">
        <v>1.4597519999999999</v>
      </c>
      <c r="K38" s="14">
        <v>1.538837</v>
      </c>
      <c r="L38" s="14">
        <v>1.597998</v>
      </c>
      <c r="M38" s="14">
        <v>1.629502</v>
      </c>
      <c r="N38" s="14">
        <v>1.645988</v>
      </c>
      <c r="O38" s="14">
        <v>1.6517649999999999</v>
      </c>
      <c r="P38" s="14">
        <v>1.652123</v>
      </c>
      <c r="Q38" s="14">
        <v>1.645905</v>
      </c>
      <c r="R38" s="14">
        <v>1.6350789999999999</v>
      </c>
    </row>
    <row r="39" spans="1:18">
      <c r="A39" s="14">
        <v>323.05709999999999</v>
      </c>
      <c r="B39" s="14">
        <v>1.164425</v>
      </c>
      <c r="C39" s="14">
        <v>1.1658059999999999</v>
      </c>
      <c r="D39" s="14">
        <v>1.163365</v>
      </c>
      <c r="E39" s="14">
        <v>1.1635519999999999</v>
      </c>
      <c r="F39" s="14">
        <v>1.1674929999999999</v>
      </c>
      <c r="G39" s="14">
        <v>1.1762300000000001</v>
      </c>
      <c r="H39" s="14">
        <v>1.253328</v>
      </c>
      <c r="I39" s="14">
        <v>1.389967</v>
      </c>
      <c r="J39" s="14">
        <v>1.4936240000000001</v>
      </c>
      <c r="K39" s="14">
        <v>1.5605439999999999</v>
      </c>
      <c r="L39" s="14">
        <v>1.6131690000000001</v>
      </c>
      <c r="M39" s="14">
        <v>1.6416999999999999</v>
      </c>
      <c r="N39" s="14">
        <v>1.656604</v>
      </c>
      <c r="O39" s="14">
        <v>1.662131</v>
      </c>
      <c r="P39" s="14">
        <v>1.660256</v>
      </c>
      <c r="Q39" s="14">
        <v>1.652077</v>
      </c>
      <c r="R39" s="14">
        <v>1.639869</v>
      </c>
    </row>
    <row r="40" spans="1:18">
      <c r="A40" s="14">
        <v>401.90609999999998</v>
      </c>
      <c r="B40" s="14">
        <v>1.212688</v>
      </c>
      <c r="C40" s="14">
        <v>1.2140519999999999</v>
      </c>
      <c r="D40" s="14">
        <v>1.2120880000000001</v>
      </c>
      <c r="E40" s="14">
        <v>1.213778</v>
      </c>
      <c r="F40" s="14">
        <v>1.219957</v>
      </c>
      <c r="G40" s="14">
        <v>1.2309270000000001</v>
      </c>
      <c r="H40" s="14">
        <v>1.294632</v>
      </c>
      <c r="I40" s="14">
        <v>1.424345</v>
      </c>
      <c r="J40" s="14">
        <v>1.516559</v>
      </c>
      <c r="K40" s="14">
        <v>1.5821609999999999</v>
      </c>
      <c r="L40" s="14">
        <v>1.6276139999999999</v>
      </c>
      <c r="M40" s="14">
        <v>1.648585</v>
      </c>
      <c r="N40" s="14">
        <v>1.655222</v>
      </c>
      <c r="O40" s="14">
        <v>1.654358</v>
      </c>
      <c r="P40" s="14">
        <v>1.6511629999999999</v>
      </c>
      <c r="Q40" s="14">
        <v>1.6438569999999999</v>
      </c>
      <c r="R40" s="14">
        <v>1.632069</v>
      </c>
    </row>
    <row r="41" spans="1:18">
      <c r="A41" s="14">
        <v>500</v>
      </c>
      <c r="B41" s="14">
        <v>1.2660800000000001</v>
      </c>
      <c r="C41" s="14">
        <v>1.2676339999999999</v>
      </c>
      <c r="D41" s="14">
        <v>1.266705</v>
      </c>
      <c r="E41" s="14">
        <v>1.2704740000000001</v>
      </c>
      <c r="F41" s="14">
        <v>1.2792490000000001</v>
      </c>
      <c r="G41" s="14">
        <v>1.292824</v>
      </c>
      <c r="H41" s="14">
        <v>1.3364860000000001</v>
      </c>
      <c r="I41" s="14">
        <v>1.457419</v>
      </c>
      <c r="J41" s="14">
        <v>1.5420309999999999</v>
      </c>
      <c r="K41" s="14">
        <v>1.593237</v>
      </c>
      <c r="L41" s="14">
        <v>1.622484</v>
      </c>
      <c r="M41" s="14">
        <v>1.6389739999999999</v>
      </c>
      <c r="N41" s="14">
        <v>1.6475059999999999</v>
      </c>
      <c r="O41" s="14">
        <v>1.6505110000000001</v>
      </c>
      <c r="P41" s="14">
        <v>1.6477360000000001</v>
      </c>
      <c r="Q41" s="14">
        <v>1.639613</v>
      </c>
      <c r="R41" s="14">
        <v>1.627675</v>
      </c>
    </row>
    <row r="43" spans="1:18">
      <c r="A43" t="s">
        <v>18</v>
      </c>
      <c r="B43">
        <f>MIN(B2:B41)</f>
        <v>0.53987600000000002</v>
      </c>
      <c r="C43">
        <f t="shared" ref="C43:R43" si="0">MIN(C2:C41)</f>
        <v>0.61172800000000005</v>
      </c>
      <c r="D43">
        <f t="shared" si="0"/>
        <v>0.72846100000000003</v>
      </c>
      <c r="E43">
        <f t="shared" si="0"/>
        <v>0.77760600000000002</v>
      </c>
      <c r="F43">
        <f t="shared" si="0"/>
        <v>0.890208</v>
      </c>
      <c r="G43">
        <f t="shared" si="0"/>
        <v>1.00884</v>
      </c>
      <c r="H43">
        <f t="shared" si="0"/>
        <v>1.137046</v>
      </c>
      <c r="I43">
        <f t="shared" si="0"/>
        <v>1.266408</v>
      </c>
      <c r="J43">
        <f t="shared" si="0"/>
        <v>1.3339369999999999</v>
      </c>
      <c r="K43">
        <f t="shared" si="0"/>
        <v>1.366622</v>
      </c>
      <c r="L43">
        <f t="shared" si="0"/>
        <v>1.2744660000000001</v>
      </c>
      <c r="M43">
        <f t="shared" si="0"/>
        <v>1.2412810000000001</v>
      </c>
      <c r="N43">
        <f t="shared" si="0"/>
        <v>1.2072670000000001</v>
      </c>
      <c r="O43">
        <f t="shared" si="0"/>
        <v>1.198466</v>
      </c>
      <c r="P43">
        <f t="shared" si="0"/>
        <v>1.2113210000000001</v>
      </c>
      <c r="Q43">
        <f t="shared" si="0"/>
        <v>1.240186</v>
      </c>
      <c r="R43">
        <f t="shared" si="0"/>
        <v>1.2484729999999999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D5FB-D3D6-7444-A960-C652907D0371}">
  <dimension ref="A1:F36"/>
  <sheetViews>
    <sheetView zoomScale="255" zoomScaleNormal="75" workbookViewId="0">
      <selection activeCell="E18" sqref="E2:E18"/>
    </sheetView>
  </sheetViews>
  <sheetFormatPr baseColWidth="10" defaultColWidth="9.1640625" defaultRowHeight="15"/>
  <cols>
    <col min="1" max="1" width="12.83203125" style="3" customWidth="1"/>
    <col min="2" max="2" width="18" customWidth="1"/>
    <col min="3" max="3" width="26.6640625" customWidth="1"/>
    <col min="4" max="4" width="32.1640625" customWidth="1"/>
    <col min="5" max="5" width="21.83203125" customWidth="1"/>
    <col min="6" max="6" width="16.6640625" customWidth="1"/>
  </cols>
  <sheetData>
    <row r="1" spans="1:6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6"/>
    </row>
    <row r="2" spans="1:6">
      <c r="A2" s="3">
        <v>3</v>
      </c>
      <c r="B2" s="5">
        <v>1</v>
      </c>
      <c r="C2" s="5">
        <v>0.14446497999999999</v>
      </c>
      <c r="D2" s="5">
        <v>1</v>
      </c>
      <c r="E2" s="14">
        <v>1.7099759999999999</v>
      </c>
      <c r="F2" s="7"/>
    </row>
    <row r="3" spans="1:6">
      <c r="A3" s="3">
        <f t="shared" ref="A3:A18" si="0">A2+2</f>
        <v>5</v>
      </c>
      <c r="B3" s="5">
        <v>1</v>
      </c>
      <c r="C3" s="5">
        <v>5.1934609999999999E-2</v>
      </c>
      <c r="D3" s="5">
        <v>1</v>
      </c>
      <c r="E3" s="14">
        <v>2.6465540000000001</v>
      </c>
      <c r="F3" s="7"/>
    </row>
    <row r="4" spans="1:6">
      <c r="A4" s="3">
        <f t="shared" si="0"/>
        <v>7</v>
      </c>
      <c r="B4" s="5">
        <v>1</v>
      </c>
      <c r="C4" s="5">
        <v>2.6381781E-2</v>
      </c>
      <c r="D4" s="5">
        <v>1</v>
      </c>
      <c r="E4" s="14">
        <v>6.339607</v>
      </c>
      <c r="F4" s="7"/>
    </row>
    <row r="5" spans="1:6">
      <c r="A5" s="3">
        <f t="shared" si="0"/>
        <v>9</v>
      </c>
      <c r="B5" s="5">
        <v>1</v>
      </c>
      <c r="C5" s="5">
        <v>1.6265688E-2</v>
      </c>
      <c r="D5" s="5">
        <v>1</v>
      </c>
      <c r="E5" s="14">
        <v>9.8118990000000004</v>
      </c>
      <c r="F5" s="7"/>
    </row>
    <row r="6" spans="1:6">
      <c r="A6" s="3">
        <f t="shared" si="0"/>
        <v>11</v>
      </c>
      <c r="B6" s="5">
        <v>1</v>
      </c>
      <c r="C6" s="5">
        <v>1.1225426E-2</v>
      </c>
      <c r="D6" s="5">
        <v>1</v>
      </c>
      <c r="E6" s="14">
        <v>29.240179999999999</v>
      </c>
      <c r="F6" s="7"/>
    </row>
    <row r="7" spans="1:6">
      <c r="A7" s="3">
        <f t="shared" si="0"/>
        <v>13</v>
      </c>
      <c r="B7" s="5">
        <v>1</v>
      </c>
      <c r="C7" s="5">
        <v>8.1786480000000002E-3</v>
      </c>
      <c r="D7" s="5">
        <v>1</v>
      </c>
      <c r="E7" s="14">
        <v>87.137870000000007</v>
      </c>
      <c r="F7" s="7"/>
    </row>
    <row r="8" spans="1:6">
      <c r="A8" s="3">
        <f t="shared" si="0"/>
        <v>15</v>
      </c>
      <c r="B8" s="5">
        <v>1</v>
      </c>
      <c r="C8" s="5">
        <v>6.463758E-3</v>
      </c>
      <c r="D8" s="5">
        <v>1</v>
      </c>
      <c r="E8" s="14">
        <v>108.4057</v>
      </c>
      <c r="F8" s="7"/>
    </row>
    <row r="9" spans="1:6">
      <c r="A9" s="3">
        <f t="shared" si="0"/>
        <v>17</v>
      </c>
      <c r="B9" s="5">
        <v>1</v>
      </c>
      <c r="C9" s="5">
        <v>5.4799289999999997E-3</v>
      </c>
      <c r="D9" s="5">
        <v>1</v>
      </c>
      <c r="E9" s="14">
        <v>134.86449999999999</v>
      </c>
      <c r="F9" s="7"/>
    </row>
    <row r="10" spans="1:6">
      <c r="A10" s="3">
        <f t="shared" si="0"/>
        <v>19</v>
      </c>
      <c r="B10" s="5">
        <v>1</v>
      </c>
      <c r="C10" s="5">
        <v>4.7733476E-3</v>
      </c>
      <c r="D10" s="5">
        <v>1</v>
      </c>
      <c r="E10" s="14">
        <v>134.86449999999999</v>
      </c>
      <c r="F10" s="7"/>
    </row>
    <row r="11" spans="1:6">
      <c r="A11" s="3">
        <f t="shared" si="0"/>
        <v>21</v>
      </c>
      <c r="B11" s="5">
        <v>1</v>
      </c>
      <c r="C11" s="5">
        <v>4.3317060000000003E-3</v>
      </c>
      <c r="D11" s="5">
        <v>1</v>
      </c>
      <c r="E11" s="14">
        <v>108.4057</v>
      </c>
      <c r="F11" s="7"/>
    </row>
    <row r="12" spans="1:6">
      <c r="A12" s="3">
        <f t="shared" si="0"/>
        <v>23</v>
      </c>
      <c r="B12" s="5">
        <v>1</v>
      </c>
      <c r="C12" s="5">
        <v>4.0415972000000001E-3</v>
      </c>
      <c r="D12" s="5">
        <v>1</v>
      </c>
      <c r="E12" s="14">
        <v>0.37074200000000002</v>
      </c>
      <c r="F12" s="7"/>
    </row>
    <row r="13" spans="1:6">
      <c r="A13" s="3">
        <f t="shared" si="0"/>
        <v>25</v>
      </c>
      <c r="B13" s="5">
        <v>1</v>
      </c>
      <c r="C13" s="5">
        <v>3.8063643000000001E-3</v>
      </c>
      <c r="D13" s="5">
        <v>1</v>
      </c>
      <c r="E13" s="14">
        <v>0.46122999999999997</v>
      </c>
      <c r="F13" s="7"/>
    </row>
    <row r="14" spans="1:6">
      <c r="A14" s="3">
        <f t="shared" si="0"/>
        <v>27</v>
      </c>
      <c r="B14" s="5">
        <v>1</v>
      </c>
      <c r="C14" s="5">
        <v>3.6410086E-3</v>
      </c>
      <c r="D14" s="5">
        <v>1</v>
      </c>
      <c r="E14" s="14">
        <v>0.29800700000000002</v>
      </c>
      <c r="F14" s="7"/>
    </row>
    <row r="15" spans="1:6">
      <c r="A15" s="3">
        <f t="shared" si="0"/>
        <v>29</v>
      </c>
      <c r="B15" s="5">
        <v>1</v>
      </c>
      <c r="C15" s="5">
        <v>3.5212692000000001E-3</v>
      </c>
      <c r="D15" s="5">
        <v>1</v>
      </c>
      <c r="E15" s="14">
        <v>0.29800700000000002</v>
      </c>
      <c r="F15" s="7"/>
    </row>
    <row r="16" spans="1:6">
      <c r="A16" s="3">
        <f t="shared" si="0"/>
        <v>31</v>
      </c>
      <c r="B16" s="5">
        <v>1</v>
      </c>
      <c r="C16" s="5">
        <v>3.4070980999999999E-3</v>
      </c>
      <c r="D16" s="5">
        <v>1</v>
      </c>
      <c r="E16" s="14">
        <v>0.71385200000000004</v>
      </c>
      <c r="F16" s="7"/>
    </row>
    <row r="17" spans="1:6">
      <c r="A17" s="3">
        <f t="shared" si="0"/>
        <v>33</v>
      </c>
      <c r="B17" s="5">
        <v>1</v>
      </c>
      <c r="C17" s="5">
        <v>3.3153873E-3</v>
      </c>
      <c r="D17" s="5">
        <v>1</v>
      </c>
      <c r="E17" s="14">
        <v>0.57380299999999995</v>
      </c>
      <c r="F17" s="7"/>
    </row>
    <row r="18" spans="1:6">
      <c r="A18" s="3">
        <f t="shared" si="0"/>
        <v>35</v>
      </c>
      <c r="B18" s="5">
        <v>1</v>
      </c>
      <c r="C18" s="5">
        <v>3.23545E-3</v>
      </c>
      <c r="D18" s="5">
        <v>1</v>
      </c>
      <c r="E18" s="14">
        <v>0.57380299999999995</v>
      </c>
      <c r="F18" s="7"/>
    </row>
    <row r="19" spans="1:6">
      <c r="B19" s="5"/>
      <c r="C19" s="5"/>
      <c r="D19" s="5"/>
    </row>
    <row r="20" spans="1:6">
      <c r="B20" s="5"/>
      <c r="C20" s="5"/>
      <c r="D20" s="5"/>
    </row>
    <row r="21" spans="1:6">
      <c r="B21" s="5"/>
      <c r="C21" s="5"/>
      <c r="D21" s="5"/>
    </row>
    <row r="22" spans="1:6">
      <c r="B22" s="5"/>
      <c r="C22" s="5"/>
      <c r="D22" s="5"/>
    </row>
    <row r="23" spans="1:6">
      <c r="B23" s="5"/>
      <c r="C23" s="5"/>
      <c r="D23" s="5"/>
    </row>
    <row r="24" spans="1:6">
      <c r="B24" s="5"/>
      <c r="C24" s="5"/>
      <c r="D24" s="5"/>
    </row>
    <row r="25" spans="1:6">
      <c r="B25" s="5"/>
      <c r="C25" s="5"/>
      <c r="D25" s="5"/>
    </row>
    <row r="26" spans="1:6">
      <c r="B26" s="5"/>
      <c r="C26" s="5"/>
      <c r="D26" s="5"/>
    </row>
    <row r="27" spans="1:6">
      <c r="B27" s="5"/>
      <c r="C27" s="5"/>
      <c r="D27" s="5"/>
    </row>
    <row r="28" spans="1:6">
      <c r="B28" s="5"/>
      <c r="C28" s="5"/>
      <c r="D28" s="5"/>
    </row>
    <row r="29" spans="1:6">
      <c r="B29" s="5"/>
      <c r="C29" s="5"/>
    </row>
    <row r="30" spans="1:6">
      <c r="B30" s="5"/>
      <c r="C30" s="5"/>
    </row>
    <row r="31" spans="1:6">
      <c r="B31" s="5"/>
      <c r="C31" s="5"/>
    </row>
    <row r="32" spans="1:6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zoomScale="113" zoomScaleNormal="75" workbookViewId="0">
      <selection activeCell="O49" sqref="O49"/>
    </sheetView>
  </sheetViews>
  <sheetFormatPr baseColWidth="10" defaultColWidth="9.1640625" defaultRowHeight="15"/>
  <sheetData>
    <row r="1" spans="1:1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>
        <v>1E-3</v>
      </c>
      <c r="B2" s="3">
        <v>0.69166994182724695</v>
      </c>
      <c r="C2" s="3">
        <v>1.74478438461668</v>
      </c>
      <c r="D2" s="3">
        <v>3.1637396304614001</v>
      </c>
      <c r="E2" s="3">
        <v>3.31902683291898</v>
      </c>
      <c r="F2" s="3">
        <v>2.9200055164475498</v>
      </c>
      <c r="G2" s="3">
        <v>2.1290784504847302</v>
      </c>
      <c r="H2" s="3">
        <v>2.3204236941398202</v>
      </c>
      <c r="I2" s="3">
        <v>1.9157013656391499</v>
      </c>
      <c r="J2" s="3">
        <v>1.77102101906054</v>
      </c>
      <c r="K2" s="3">
        <v>1.8201171711100299</v>
      </c>
      <c r="L2" s="3">
        <v>1.8129498784440401</v>
      </c>
      <c r="M2" s="3">
        <v>1.80953671233738</v>
      </c>
      <c r="N2" s="3">
        <v>1.7975939817408499</v>
      </c>
      <c r="O2" s="3">
        <v>1.7874137499929199</v>
      </c>
      <c r="P2" s="3">
        <v>1.7753321525916399</v>
      </c>
      <c r="Q2" s="3">
        <v>1.77323609560856</v>
      </c>
      <c r="R2" s="3">
        <v>1.7713490578615601</v>
      </c>
    </row>
    <row r="3" spans="1:18">
      <c r="A3" s="3">
        <v>1.3433993325988999E-3</v>
      </c>
      <c r="B3" s="3">
        <v>0.69119601516513296</v>
      </c>
      <c r="C3" s="3">
        <v>1.74630598451998</v>
      </c>
      <c r="D3" s="3">
        <v>3.13479998533274</v>
      </c>
      <c r="E3" s="3">
        <v>3.2268750175854102</v>
      </c>
      <c r="F3" s="3">
        <v>2.9211125299651002</v>
      </c>
      <c r="G3" s="3">
        <v>2.10216890715567</v>
      </c>
      <c r="H3" s="3">
        <v>2.3096001733039402</v>
      </c>
      <c r="I3" s="3">
        <v>1.8962765126993499</v>
      </c>
      <c r="J3" s="3">
        <v>1.73651425270772</v>
      </c>
      <c r="K3" s="3">
        <v>1.73977647645237</v>
      </c>
      <c r="L3" s="3">
        <v>1.73424718100054</v>
      </c>
      <c r="M3" s="3">
        <v>1.7267565456993901</v>
      </c>
      <c r="N3" s="3">
        <v>1.7110366690102701</v>
      </c>
      <c r="O3" s="3">
        <v>1.69900465434355</v>
      </c>
      <c r="P3" s="3">
        <v>1.6860307605189999</v>
      </c>
      <c r="Q3" s="3">
        <v>1.6836893393763099</v>
      </c>
      <c r="R3" s="3">
        <v>1.6785423073197101</v>
      </c>
    </row>
    <row r="4" spans="1:18">
      <c r="A4" s="3">
        <v>1.8047217668271699E-3</v>
      </c>
      <c r="B4" s="3">
        <v>0.69057656877347895</v>
      </c>
      <c r="C4" s="3">
        <v>1.7463883047440001</v>
      </c>
      <c r="D4" s="3">
        <v>3.10147026587605</v>
      </c>
      <c r="E4" s="3">
        <v>3.12060922294084</v>
      </c>
      <c r="F4" s="3">
        <v>2.9247668736897801</v>
      </c>
      <c r="G4" s="3">
        <v>2.0786548195060401</v>
      </c>
      <c r="H4" s="3">
        <v>2.2930198884907398</v>
      </c>
      <c r="I4" s="3">
        <v>1.8731619372211801</v>
      </c>
      <c r="J4" s="3">
        <v>1.6950394813435301</v>
      </c>
      <c r="K4" s="3">
        <v>1.7073948793891001</v>
      </c>
      <c r="L4" s="3">
        <v>1.6485271732915401</v>
      </c>
      <c r="M4" s="3">
        <v>1.63710538460235</v>
      </c>
      <c r="N4" s="3">
        <v>1.61673048245999</v>
      </c>
      <c r="O4" s="3">
        <v>1.6028000383885601</v>
      </c>
      <c r="P4" s="3">
        <v>1.6068652255999201</v>
      </c>
      <c r="Q4" s="3">
        <v>1.6190860711275701</v>
      </c>
      <c r="R4" s="3">
        <v>1.60677897068915</v>
      </c>
    </row>
    <row r="5" spans="1:18">
      <c r="A5" s="3">
        <v>2.42446201708233E-3</v>
      </c>
      <c r="B5" s="3">
        <v>0.68975216346865498</v>
      </c>
      <c r="C5" s="3">
        <v>1.74411365611517</v>
      </c>
      <c r="D5" s="3">
        <v>3.0624124581887302</v>
      </c>
      <c r="E5" s="3">
        <v>2.9990817722428802</v>
      </c>
      <c r="F5" s="3">
        <v>2.93135249525116</v>
      </c>
      <c r="G5" s="3">
        <v>2.0582776710448898</v>
      </c>
      <c r="H5" s="3">
        <v>2.27012988432306</v>
      </c>
      <c r="I5" s="3">
        <v>1.8592744400324901</v>
      </c>
      <c r="J5" s="3">
        <v>1.6459526176289401</v>
      </c>
      <c r="K5" s="3">
        <v>1.6638474075846701</v>
      </c>
      <c r="L5" s="3">
        <v>1.6395264291426099</v>
      </c>
      <c r="M5" s="3">
        <v>1.6216970793799399</v>
      </c>
      <c r="N5" s="3">
        <v>1.59548124631153</v>
      </c>
      <c r="O5" s="3">
        <v>1.5863804780295201</v>
      </c>
      <c r="P5" s="3">
        <v>1.56567884766923</v>
      </c>
      <c r="Q5" s="3">
        <v>1.57341275746238</v>
      </c>
      <c r="R5" s="3">
        <v>1.5664965904698001</v>
      </c>
    </row>
    <row r="6" spans="1:18">
      <c r="A6" s="3">
        <v>3.2570206556597802E-3</v>
      </c>
      <c r="B6" s="3">
        <v>0.68865739805067905</v>
      </c>
      <c r="C6" s="3">
        <v>1.7381718491381399</v>
      </c>
      <c r="D6" s="3">
        <v>3.0156597339743501</v>
      </c>
      <c r="E6" s="3">
        <v>2.8608613480821701</v>
      </c>
      <c r="F6" s="3">
        <v>2.94084748436706</v>
      </c>
      <c r="G6" s="3">
        <v>2.0737809764406498</v>
      </c>
      <c r="H6" s="3">
        <v>2.2806340842380401</v>
      </c>
      <c r="I6" s="3">
        <v>1.8473461684052099</v>
      </c>
      <c r="J6" s="3">
        <v>1.6597966924196199</v>
      </c>
      <c r="K6" s="3">
        <v>1.60872120595256</v>
      </c>
      <c r="L6" s="3">
        <v>1.6456039583664599</v>
      </c>
      <c r="M6" s="3">
        <v>1.6351584726019901</v>
      </c>
      <c r="N6" s="3">
        <v>1.6122190195066799</v>
      </c>
      <c r="O6" s="3">
        <v>1.59605302498751</v>
      </c>
      <c r="P6" s="3">
        <v>1.5653173429954801</v>
      </c>
      <c r="Q6" s="3">
        <v>1.5450113436066</v>
      </c>
      <c r="R6" s="3">
        <v>1.5255855253319199</v>
      </c>
    </row>
    <row r="7" spans="1:18">
      <c r="A7" s="3">
        <v>4.3754793750741799E-3</v>
      </c>
      <c r="B7" s="3">
        <v>0.68720173709264998</v>
      </c>
      <c r="C7" s="3">
        <v>1.7267984870371</v>
      </c>
      <c r="D7" s="3">
        <v>2.9586626180477</v>
      </c>
      <c r="E7" s="3">
        <v>2.80343738428388</v>
      </c>
      <c r="F7" s="3">
        <v>2.9527479023141301</v>
      </c>
      <c r="G7" s="3">
        <v>2.0994056522423499</v>
      </c>
      <c r="H7" s="3">
        <v>2.2861266452928199</v>
      </c>
      <c r="I7" s="3">
        <v>1.8323094112237099</v>
      </c>
      <c r="J7" s="3">
        <v>1.68136437646902</v>
      </c>
      <c r="K7" s="3">
        <v>1.5422595898226099</v>
      </c>
      <c r="L7" s="3">
        <v>1.64644068257834</v>
      </c>
      <c r="M7" s="3">
        <v>1.6444662358195401</v>
      </c>
      <c r="N7" s="3">
        <v>1.6241615060236401</v>
      </c>
      <c r="O7" s="3">
        <v>1.60057210679504</v>
      </c>
      <c r="P7" s="3">
        <v>1.55997705137833</v>
      </c>
      <c r="Q7" s="3">
        <v>1.5401759402600601</v>
      </c>
      <c r="R7" s="3">
        <v>1.52268873393658</v>
      </c>
    </row>
    <row r="8" spans="1:18">
      <c r="A8" s="3">
        <v>5.8780160722749098E-3</v>
      </c>
      <c r="B8" s="3">
        <v>0.68528064965897595</v>
      </c>
      <c r="C8" s="3">
        <v>1.70770912169273</v>
      </c>
      <c r="D8" s="3">
        <v>2.8883172149293599</v>
      </c>
      <c r="E8" s="3">
        <v>2.7676239424785001</v>
      </c>
      <c r="F8" s="3">
        <v>2.9660470768249101</v>
      </c>
      <c r="G8" s="3">
        <v>2.12734195402204</v>
      </c>
      <c r="H8" s="3">
        <v>2.2812338503844201</v>
      </c>
      <c r="I8" s="3">
        <v>1.81498742034173</v>
      </c>
      <c r="J8" s="3">
        <v>1.7027880807821301</v>
      </c>
      <c r="K8" s="3">
        <v>1.4957418579267201</v>
      </c>
      <c r="L8" s="3">
        <v>1.6414383597775</v>
      </c>
      <c r="M8" s="3">
        <v>1.64884431154889</v>
      </c>
      <c r="N8" s="3">
        <v>1.6306776614798399</v>
      </c>
      <c r="O8" s="3">
        <v>1.5995345374805501</v>
      </c>
      <c r="P8" s="3">
        <v>1.5498655899532701</v>
      </c>
      <c r="Q8" s="3">
        <v>1.53016851081536</v>
      </c>
      <c r="R8" s="3">
        <v>1.5153234927723001</v>
      </c>
    </row>
    <row r="9" spans="1:18">
      <c r="A9" s="3">
        <v>7.8965228684997196E-3</v>
      </c>
      <c r="B9" s="3">
        <v>0.68274319848637599</v>
      </c>
      <c r="C9" s="3">
        <v>1.6780677897748399</v>
      </c>
      <c r="D9" s="3">
        <v>2.8011124471628102</v>
      </c>
      <c r="E9" s="3">
        <v>2.7277275561338299</v>
      </c>
      <c r="F9" s="3">
        <v>2.9792618016327799</v>
      </c>
      <c r="G9" s="3">
        <v>2.1556668512705999</v>
      </c>
      <c r="H9" s="3">
        <v>2.2643078603639202</v>
      </c>
      <c r="I9" s="3">
        <v>1.7964072172252901</v>
      </c>
      <c r="J9" s="3">
        <v>1.7243360715898499</v>
      </c>
      <c r="K9" s="3">
        <v>1.48635038613083</v>
      </c>
      <c r="L9" s="3">
        <v>1.63027472789254</v>
      </c>
      <c r="M9" s="3">
        <v>1.6474597625446901</v>
      </c>
      <c r="N9" s="3">
        <v>1.6310481724968</v>
      </c>
      <c r="O9" s="3">
        <v>1.5925516153263</v>
      </c>
      <c r="P9" s="3">
        <v>1.5351964444981001</v>
      </c>
      <c r="Q9" s="3">
        <v>1.51524296717143</v>
      </c>
      <c r="R9" s="3">
        <v>1.50359548053588</v>
      </c>
    </row>
    <row r="10" spans="1:18">
      <c r="A10" s="3">
        <v>1.06081835513945E-2</v>
      </c>
      <c r="B10" s="3">
        <v>0.67941175541201304</v>
      </c>
      <c r="C10" s="3">
        <v>1.63458964959764</v>
      </c>
      <c r="D10" s="3">
        <v>2.69329587128217</v>
      </c>
      <c r="E10" s="3">
        <v>2.68222319126061</v>
      </c>
      <c r="F10" s="3">
        <v>2.99039212049846</v>
      </c>
      <c r="G10" s="3">
        <v>2.1823462352765399</v>
      </c>
      <c r="H10" s="3">
        <v>2.2341223499946201</v>
      </c>
      <c r="I10" s="3">
        <v>1.7775706752186</v>
      </c>
      <c r="J10" s="3">
        <v>1.7459715284258599</v>
      </c>
      <c r="K10" s="3">
        <v>1.49442895365102</v>
      </c>
      <c r="L10" s="3">
        <v>1.6128023882818101</v>
      </c>
      <c r="M10" s="3">
        <v>1.63929004743679</v>
      </c>
      <c r="N10" s="3">
        <v>1.6242851520444199</v>
      </c>
      <c r="O10" s="3">
        <v>1.57903988052679</v>
      </c>
      <c r="P10" s="3">
        <v>1.51593258683417</v>
      </c>
      <c r="Q10" s="3">
        <v>1.5133857452664601</v>
      </c>
      <c r="R10" s="3">
        <v>1.5225970857590201</v>
      </c>
    </row>
    <row r="11" spans="1:18">
      <c r="A11" s="3">
        <v>1.4251026703030001E-2</v>
      </c>
      <c r="B11" s="3">
        <v>0.67507243859571198</v>
      </c>
      <c r="C11" s="3">
        <v>1.5736858880165301</v>
      </c>
      <c r="D11" s="3">
        <v>2.5611110606895902</v>
      </c>
      <c r="E11" s="3">
        <v>2.6287692289844098</v>
      </c>
      <c r="F11" s="3">
        <v>2.99688694324478</v>
      </c>
      <c r="G11" s="3">
        <v>2.20534024255213</v>
      </c>
      <c r="H11" s="3">
        <v>2.1897640567090999</v>
      </c>
      <c r="I11" s="3">
        <v>1.76437073283475</v>
      </c>
      <c r="J11" s="3">
        <v>1.7868054125589901</v>
      </c>
      <c r="K11" s="3">
        <v>1.53630930750836</v>
      </c>
      <c r="L11" s="3">
        <v>1.58884648985426</v>
      </c>
      <c r="M11" s="3">
        <v>1.6229877385518101</v>
      </c>
      <c r="N11" s="3">
        <v>1.60894890427008</v>
      </c>
      <c r="O11" s="3">
        <v>1.55800309313668</v>
      </c>
      <c r="P11" s="3">
        <v>1.54127233657983</v>
      </c>
      <c r="Q11" s="3">
        <v>1.55681252440218</v>
      </c>
      <c r="R11" s="3">
        <v>1.5635218624596301</v>
      </c>
    </row>
    <row r="12" spans="1:18">
      <c r="A12" s="3">
        <v>1.91448197616996E-2</v>
      </c>
      <c r="B12" s="3">
        <v>0.66946729111265602</v>
      </c>
      <c r="C12" s="3">
        <v>1.49174807887625</v>
      </c>
      <c r="D12" s="3">
        <v>2.4010329361112999</v>
      </c>
      <c r="E12" s="3">
        <v>2.59608628079943</v>
      </c>
      <c r="F12" s="3">
        <v>2.9955939314821598</v>
      </c>
      <c r="G12" s="3">
        <v>2.22263327622063</v>
      </c>
      <c r="H12" s="3">
        <v>2.1304949844717398</v>
      </c>
      <c r="I12" s="3">
        <v>1.7626430341124899</v>
      </c>
      <c r="J12" s="3">
        <v>1.8256640837798701</v>
      </c>
      <c r="K12" s="3">
        <v>1.5867425788541101</v>
      </c>
      <c r="L12" s="3">
        <v>1.55795268298511</v>
      </c>
      <c r="M12" s="3">
        <v>1.5968076465482399</v>
      </c>
      <c r="N12" s="3">
        <v>1.58308196634992</v>
      </c>
      <c r="O12" s="3">
        <v>1.56896518874334</v>
      </c>
      <c r="P12" s="3">
        <v>1.57588190320942</v>
      </c>
      <c r="Q12" s="3">
        <v>1.59023405043463</v>
      </c>
      <c r="R12" s="3">
        <v>1.59429011365558</v>
      </c>
    </row>
    <row r="13" spans="1:18">
      <c r="A13" s="3">
        <v>2.57191380905934E-2</v>
      </c>
      <c r="B13" s="3">
        <v>0.66230919854195003</v>
      </c>
      <c r="C13" s="3">
        <v>1.38548708811128</v>
      </c>
      <c r="D13" s="3">
        <v>2.20999306813304</v>
      </c>
      <c r="E13" s="3">
        <v>2.5568551984827002</v>
      </c>
      <c r="F13" s="3">
        <v>2.9806790581273299</v>
      </c>
      <c r="G13" s="3">
        <v>2.23215688646038</v>
      </c>
      <c r="H13" s="3">
        <v>2.0833354312997501</v>
      </c>
      <c r="I13" s="3">
        <v>1.7575036355889799</v>
      </c>
      <c r="J13" s="3">
        <v>1.8545443565433299</v>
      </c>
      <c r="K13" s="3">
        <v>1.6277575348448701</v>
      </c>
      <c r="L13" s="3">
        <v>1.55072540685061</v>
      </c>
      <c r="M13" s="3">
        <v>1.55686733532779</v>
      </c>
      <c r="N13" s="3">
        <v>1.56603792621517</v>
      </c>
      <c r="O13" s="3">
        <v>1.57267749585781</v>
      </c>
      <c r="P13" s="3">
        <v>1.5684703418324</v>
      </c>
      <c r="Q13" s="3">
        <v>1.57142342391062</v>
      </c>
      <c r="R13" s="3">
        <v>1.5683351910846099</v>
      </c>
    </row>
    <row r="14" spans="1:18">
      <c r="A14" s="3">
        <v>3.4551072945922197E-2</v>
      </c>
      <c r="B14" s="3">
        <v>0.65329224124783802</v>
      </c>
      <c r="C14" s="3">
        <v>1.25418907864595</v>
      </c>
      <c r="D14" s="3">
        <v>1.9855244277809601</v>
      </c>
      <c r="E14" s="3">
        <v>2.4993640066823102</v>
      </c>
      <c r="F14" s="3">
        <v>2.9471117952511698</v>
      </c>
      <c r="G14" s="3">
        <v>2.2317209911791598</v>
      </c>
      <c r="H14" s="3">
        <v>2.0472712782534499</v>
      </c>
      <c r="I14" s="3">
        <v>1.74643592109835</v>
      </c>
      <c r="J14" s="3">
        <v>1.83452892329545</v>
      </c>
      <c r="K14" s="3">
        <v>1.62239731192707</v>
      </c>
      <c r="L14" s="3">
        <v>1.5322725972417599</v>
      </c>
      <c r="M14" s="3">
        <v>1.51198230004934</v>
      </c>
      <c r="N14" s="3">
        <v>1.5193882419947899</v>
      </c>
      <c r="O14" s="3">
        <v>1.52591013856897</v>
      </c>
      <c r="P14" s="3">
        <v>1.5234433946427399</v>
      </c>
      <c r="Q14" s="3">
        <v>1.5264334709532801</v>
      </c>
      <c r="R14" s="3">
        <v>1.52148866086167</v>
      </c>
    </row>
    <row r="15" spans="1:18">
      <c r="A15" s="3">
        <v>4.6415888336127802E-2</v>
      </c>
      <c r="B15" s="3">
        <v>0.64211723161116396</v>
      </c>
      <c r="C15" s="3">
        <v>1.20663339582989</v>
      </c>
      <c r="D15" s="3">
        <v>1.72594553199321</v>
      </c>
      <c r="E15" s="3">
        <v>2.4228369888603298</v>
      </c>
      <c r="F15" s="3">
        <v>2.88999169308704</v>
      </c>
      <c r="G15" s="3">
        <v>2.1921336484109402</v>
      </c>
      <c r="H15" s="3">
        <v>1.95413907344356</v>
      </c>
      <c r="I15" s="3">
        <v>1.72596899251573</v>
      </c>
      <c r="J15" s="3">
        <v>1.7785158423446701</v>
      </c>
      <c r="K15" s="3">
        <v>1.5837504546724499</v>
      </c>
      <c r="L15" s="3">
        <v>1.48929404628607</v>
      </c>
      <c r="M15" s="3">
        <v>1.4585599653144701</v>
      </c>
      <c r="N15" s="3">
        <v>1.4597211089772999</v>
      </c>
      <c r="O15" s="3">
        <v>1.4649403386397899</v>
      </c>
      <c r="P15" s="3">
        <v>1.4634211254893399</v>
      </c>
      <c r="Q15" s="3">
        <v>1.46595253535618</v>
      </c>
      <c r="R15" s="3">
        <v>1.45953278506638</v>
      </c>
    </row>
    <row r="16" spans="1:18">
      <c r="A16" s="3">
        <v>6.2355073412739097E-2</v>
      </c>
      <c r="B16" s="3">
        <v>0.62798749107757501</v>
      </c>
      <c r="C16" s="3">
        <v>1.1275733024162999</v>
      </c>
      <c r="D16" s="3">
        <v>1.47509005075917</v>
      </c>
      <c r="E16" s="3">
        <v>2.32670359280635</v>
      </c>
      <c r="F16" s="3">
        <v>2.7456238666850799</v>
      </c>
      <c r="G16" s="3">
        <v>2.1097025347645699</v>
      </c>
      <c r="H16" s="3">
        <v>1.7872905937769701</v>
      </c>
      <c r="I16" s="3">
        <v>1.6451943565629299</v>
      </c>
      <c r="J16" s="3">
        <v>1.70925259720102</v>
      </c>
      <c r="K16" s="3">
        <v>1.53175746938613</v>
      </c>
      <c r="L16" s="3">
        <v>1.43247618284203</v>
      </c>
      <c r="M16" s="3">
        <v>1.3909044391501799</v>
      </c>
      <c r="N16" s="3">
        <v>1.38468795588753</v>
      </c>
      <c r="O16" s="3">
        <v>1.38732894764652</v>
      </c>
      <c r="P16" s="3">
        <v>1.3858127499039401</v>
      </c>
      <c r="Q16" s="3">
        <v>1.38731494177185</v>
      </c>
      <c r="R16" s="3">
        <v>1.37972844143468</v>
      </c>
    </row>
    <row r="17" spans="1:18">
      <c r="A17" s="3">
        <v>8.3767764006829198E-2</v>
      </c>
      <c r="B17" s="3">
        <v>0.609182794930344</v>
      </c>
      <c r="C17" s="3">
        <v>1.02027971451521</v>
      </c>
      <c r="D17" s="3">
        <v>1.2962663478486001</v>
      </c>
      <c r="E17" s="3">
        <v>2.2104647213449198</v>
      </c>
      <c r="F17" s="3">
        <v>2.5793020149398198</v>
      </c>
      <c r="G17" s="3">
        <v>2.0138329213835102</v>
      </c>
      <c r="H17" s="3">
        <v>1.6273337553974201</v>
      </c>
      <c r="I17" s="3">
        <v>1.5464371819195299</v>
      </c>
      <c r="J17" s="3">
        <v>1.6238248198904399</v>
      </c>
      <c r="K17" s="3">
        <v>1.4642759319319301</v>
      </c>
      <c r="L17" s="3">
        <v>1.3597085989218201</v>
      </c>
      <c r="M17" s="3">
        <v>1.3072000939900199</v>
      </c>
      <c r="N17" s="3">
        <v>1.2926837830587801</v>
      </c>
      <c r="O17" s="3">
        <v>1.2914596804890599</v>
      </c>
      <c r="P17" s="3">
        <v>1.2888946635654699</v>
      </c>
      <c r="Q17" s="3">
        <v>1.28873957748129</v>
      </c>
      <c r="R17" s="3">
        <v>1.2801950797188399</v>
      </c>
    </row>
    <row r="18" spans="1:18">
      <c r="A18" s="3">
        <v>0.11253355826007699</v>
      </c>
      <c r="B18" s="3">
        <v>0.58738049522995806</v>
      </c>
      <c r="C18" s="3">
        <v>0.90833528724232604</v>
      </c>
      <c r="D18" s="3">
        <v>1.2630738738971701</v>
      </c>
      <c r="E18" s="3">
        <v>2.07363243225997</v>
      </c>
      <c r="F18" s="3">
        <v>2.3913978685828301</v>
      </c>
      <c r="G18" s="3">
        <v>1.9035383684121601</v>
      </c>
      <c r="H18" s="3">
        <v>1.6258186512291399</v>
      </c>
      <c r="I18" s="3">
        <v>1.4334660408858799</v>
      </c>
      <c r="J18" s="3">
        <v>1.51955001205263</v>
      </c>
      <c r="K18" s="3">
        <v>1.37939134485102</v>
      </c>
      <c r="L18" s="3">
        <v>1.27944249167003</v>
      </c>
      <c r="M18" s="3">
        <v>1.2166379516172301</v>
      </c>
      <c r="N18" s="3">
        <v>1.1907615555542499</v>
      </c>
      <c r="O18" s="3">
        <v>1.18782500245958</v>
      </c>
      <c r="P18" s="3">
        <v>1.19064515687612</v>
      </c>
      <c r="Q18" s="3">
        <v>1.1931357167583001</v>
      </c>
      <c r="R18" s="3">
        <v>1.1894424460858399</v>
      </c>
    </row>
    <row r="19" spans="1:18">
      <c r="A19" s="3">
        <v>0.15117750706156599</v>
      </c>
      <c r="B19" s="3">
        <v>0.562689224586151</v>
      </c>
      <c r="C19" s="3">
        <v>0.817265854485691</v>
      </c>
      <c r="D19" s="3">
        <v>1.202653339339</v>
      </c>
      <c r="E19" s="3">
        <v>1.9659231764768199</v>
      </c>
      <c r="F19" s="3">
        <v>2.1833837829641798</v>
      </c>
      <c r="G19" s="3">
        <v>1.7789239246633399</v>
      </c>
      <c r="H19" s="3">
        <v>1.6800616259524499</v>
      </c>
      <c r="I19" s="3">
        <v>1.3890537724604699</v>
      </c>
      <c r="J19" s="3">
        <v>1.4074958296948299</v>
      </c>
      <c r="K19" s="3">
        <v>1.3222259284709399</v>
      </c>
      <c r="L19" s="3">
        <v>1.2392197476226601</v>
      </c>
      <c r="M19" s="3">
        <v>1.17230609627673</v>
      </c>
      <c r="N19" s="3">
        <v>1.13936104800924</v>
      </c>
      <c r="O19" s="3">
        <v>1.1305537410111699</v>
      </c>
      <c r="P19" s="3">
        <v>1.13022588135488</v>
      </c>
      <c r="Q19" s="3">
        <v>1.13008767699764</v>
      </c>
      <c r="R19" s="3">
        <v>1.1249155557536701</v>
      </c>
    </row>
    <row r="20" spans="1:18">
      <c r="A20" s="3">
        <v>0.203091762090473</v>
      </c>
      <c r="B20" s="3">
        <v>0.53537283401832403</v>
      </c>
      <c r="C20" s="3">
        <v>0.74135253464309303</v>
      </c>
      <c r="D20" s="3">
        <v>1.1229247426865401</v>
      </c>
      <c r="E20" s="3">
        <v>1.8288637997085</v>
      </c>
      <c r="F20" s="3">
        <v>1.95767861513511</v>
      </c>
      <c r="G20" s="3">
        <v>1.8260722703077801</v>
      </c>
      <c r="H20" s="3">
        <v>1.7321388258025801</v>
      </c>
      <c r="I20" s="3">
        <v>1.42039132150623</v>
      </c>
      <c r="J20" s="3">
        <v>1.29108427751467</v>
      </c>
      <c r="K20" s="3">
        <v>1.2649158765441699</v>
      </c>
      <c r="L20" s="3">
        <v>1.1826610073297701</v>
      </c>
      <c r="M20" s="3">
        <v>1.1127945508093799</v>
      </c>
      <c r="N20" s="3">
        <v>1.0735997387987</v>
      </c>
      <c r="O20" s="3">
        <v>1.0587493257060401</v>
      </c>
      <c r="P20" s="3">
        <v>1.05445837849151</v>
      </c>
      <c r="Q20" s="3">
        <v>1.0512431264061399</v>
      </c>
      <c r="R20" s="3">
        <v>1.0445278379337499</v>
      </c>
    </row>
    <row r="21" spans="1:18">
      <c r="A21" s="3">
        <v>0.27283333764867701</v>
      </c>
      <c r="B21" s="3">
        <v>0.50585007265681503</v>
      </c>
      <c r="C21" s="3">
        <v>0.66408135080702702</v>
      </c>
      <c r="D21" s="3">
        <v>1.0993225075801301</v>
      </c>
      <c r="E21" s="3">
        <v>1.66702564676661</v>
      </c>
      <c r="F21" s="3">
        <v>1.71735074859468</v>
      </c>
      <c r="G21" s="3">
        <v>1.8762183004583599</v>
      </c>
      <c r="H21" s="3">
        <v>1.77388577814318</v>
      </c>
      <c r="I21" s="3">
        <v>1.4619355599185599</v>
      </c>
      <c r="J21" s="3">
        <v>1.17498848147535</v>
      </c>
      <c r="K21" s="3">
        <v>1.18970207918709</v>
      </c>
      <c r="L21" s="3">
        <v>1.10984471535638</v>
      </c>
      <c r="M21" s="3">
        <v>1.0387374869675601</v>
      </c>
      <c r="N21" s="3">
        <v>0.99453442467839503</v>
      </c>
      <c r="O21" s="3">
        <v>0.97390395825536702</v>
      </c>
      <c r="P21" s="3">
        <v>0.96522124487150596</v>
      </c>
      <c r="Q21" s="3">
        <v>0.95881213895592898</v>
      </c>
      <c r="R21" s="3">
        <v>0.95720749577122899</v>
      </c>
    </row>
    <row r="22" spans="1:18">
      <c r="A22" s="3">
        <v>0.366524123707963</v>
      </c>
      <c r="B22" s="3">
        <v>0.47473384056524498</v>
      </c>
      <c r="C22" s="3">
        <v>0.58890777436112496</v>
      </c>
      <c r="D22" s="3">
        <v>1.0508375743723199</v>
      </c>
      <c r="E22" s="3">
        <v>1.47825506152034</v>
      </c>
      <c r="F22" s="3">
        <v>1.50566116668856</v>
      </c>
      <c r="G22" s="3">
        <v>1.89645972707064</v>
      </c>
      <c r="H22" s="3">
        <v>1.79708738701132</v>
      </c>
      <c r="I22" s="3">
        <v>1.4813947364189699</v>
      </c>
      <c r="J22" s="3">
        <v>1.1671631977351999</v>
      </c>
      <c r="K22" s="3">
        <v>1.09683553669283</v>
      </c>
      <c r="L22" s="3">
        <v>1.0218261032563101</v>
      </c>
      <c r="M22" s="3">
        <v>0.95185590960599298</v>
      </c>
      <c r="N22" s="3">
        <v>0.94318322593195503</v>
      </c>
      <c r="O22" s="3">
        <v>0.94392781479640597</v>
      </c>
      <c r="P22" s="3">
        <v>0.954036793192924</v>
      </c>
      <c r="Q22" s="3">
        <v>0.96219138211996902</v>
      </c>
      <c r="R22" s="3">
        <v>0.96750760383470602</v>
      </c>
    </row>
    <row r="23" spans="1:18">
      <c r="A23" s="3">
        <v>0.49238826317067402</v>
      </c>
      <c r="B23" s="3">
        <v>0.442930801423978</v>
      </c>
      <c r="C23" s="3">
        <v>0.51967413106107296</v>
      </c>
      <c r="D23" s="3">
        <v>0.97236527128758798</v>
      </c>
      <c r="E23" s="3">
        <v>1.26037703128701</v>
      </c>
      <c r="F23" s="3">
        <v>1.54417588746309</v>
      </c>
      <c r="G23" s="3">
        <v>1.91050992026191</v>
      </c>
      <c r="H23" s="3">
        <v>1.7942038589229901</v>
      </c>
      <c r="I23" s="3">
        <v>1.47270721570178</v>
      </c>
      <c r="J23" s="3">
        <v>1.1787751102342501</v>
      </c>
      <c r="K23" s="3">
        <v>1.0124140725211599</v>
      </c>
      <c r="L23" s="3">
        <v>0.96482734730118702</v>
      </c>
      <c r="M23" s="3">
        <v>0.94277947226265701</v>
      </c>
      <c r="N23" s="3">
        <v>0.94585682946549299</v>
      </c>
      <c r="O23" s="3">
        <v>0.94268290311855296</v>
      </c>
      <c r="P23" s="3">
        <v>0.94684772160603203</v>
      </c>
      <c r="Q23" s="3">
        <v>0.95202566152008306</v>
      </c>
      <c r="R23" s="3">
        <v>0.95390742688525598</v>
      </c>
    </row>
    <row r="24" spans="1:18">
      <c r="A24" s="3">
        <v>0.66147406412301502</v>
      </c>
      <c r="B24" s="3">
        <v>0.41180761463242899</v>
      </c>
      <c r="C24" s="3">
        <v>0.46051229927731202</v>
      </c>
      <c r="D24" s="3">
        <v>0.86467136393922095</v>
      </c>
      <c r="E24" s="3">
        <v>1.15750314275026</v>
      </c>
      <c r="F24" s="3">
        <v>1.5634901416133</v>
      </c>
      <c r="G24" s="3">
        <v>1.92596763646758</v>
      </c>
      <c r="H24" s="3">
        <v>1.75890005809699</v>
      </c>
      <c r="I24" s="3">
        <v>1.4311292607586299</v>
      </c>
      <c r="J24" s="3">
        <v>1.1591695785059299</v>
      </c>
      <c r="K24" s="3">
        <v>1.0083312461890801</v>
      </c>
      <c r="L24" s="3">
        <v>0.95807262931327297</v>
      </c>
      <c r="M24" s="3">
        <v>0.92559483929079001</v>
      </c>
      <c r="N24" s="3">
        <v>0.92020426170826097</v>
      </c>
      <c r="O24" s="3">
        <v>0.91230267512833096</v>
      </c>
      <c r="P24" s="3">
        <v>0.91067124996499504</v>
      </c>
      <c r="Q24" s="4">
        <v>0.92264169325215994</v>
      </c>
      <c r="R24" s="3">
        <v>0.93671414214669801</v>
      </c>
    </row>
    <row r="25" spans="1:18">
      <c r="A25" s="3">
        <v>0.88862381627433995</v>
      </c>
      <c r="B25" s="3">
        <v>0.38336430770438601</v>
      </c>
      <c r="C25" s="3">
        <v>0.41551841754612101</v>
      </c>
      <c r="D25" s="3">
        <v>0.72801965661355905</v>
      </c>
      <c r="E25" s="3">
        <v>1.07819183622871</v>
      </c>
      <c r="F25" s="3">
        <v>1.5579383794616599</v>
      </c>
      <c r="G25" s="3">
        <v>1.9150089028241399</v>
      </c>
      <c r="H25" s="3">
        <v>1.6986502460024999</v>
      </c>
      <c r="I25" s="3">
        <v>1.37351410446126</v>
      </c>
      <c r="J25" s="3">
        <v>1.14799954078096</v>
      </c>
      <c r="K25" s="4">
        <v>0.99524121028311296</v>
      </c>
      <c r="L25" s="4">
        <v>0.94581168425304096</v>
      </c>
      <c r="M25" s="4">
        <v>0.91559231106531203</v>
      </c>
      <c r="N25" s="3">
        <v>0.91779933130949198</v>
      </c>
      <c r="O25" s="3">
        <v>0.92174765412948301</v>
      </c>
      <c r="P25" s="3">
        <v>0.92604497007655995</v>
      </c>
      <c r="Q25" s="3">
        <v>0.93482342204957902</v>
      </c>
      <c r="R25" s="3">
        <v>0.94541336484807303</v>
      </c>
    </row>
    <row r="26" spans="1:18">
      <c r="A26" s="3">
        <v>1.19377664171444</v>
      </c>
      <c r="B26" s="3">
        <v>0.36026171327414902</v>
      </c>
      <c r="C26" s="3">
        <v>0.40789616714193699</v>
      </c>
      <c r="D26" s="3">
        <v>0.57244903633970001</v>
      </c>
      <c r="E26" s="3">
        <v>0.96670218471214997</v>
      </c>
      <c r="F26" s="3">
        <v>1.52200949612825</v>
      </c>
      <c r="G26" s="3">
        <v>1.8298405417630501</v>
      </c>
      <c r="H26" s="3">
        <v>1.61057217906169</v>
      </c>
      <c r="I26" s="3">
        <v>1.34752524018667</v>
      </c>
      <c r="J26" s="3">
        <v>1.1527181996940301</v>
      </c>
      <c r="K26" s="3">
        <v>1.0133846354420399</v>
      </c>
      <c r="L26" s="3">
        <v>0.96368409863026605</v>
      </c>
      <c r="M26" s="3">
        <v>0.92655992310972402</v>
      </c>
      <c r="N26" s="3">
        <v>0.92137886050478301</v>
      </c>
      <c r="O26" s="3">
        <v>0.91976124446032104</v>
      </c>
      <c r="P26" s="3">
        <v>0.91868109114355001</v>
      </c>
      <c r="Q26" s="3">
        <v>0.92361479123764401</v>
      </c>
      <c r="R26" s="3">
        <v>0.93027843594529602</v>
      </c>
    </row>
    <row r="27" spans="1:18">
      <c r="A27" s="3">
        <v>1.6037187437513301</v>
      </c>
      <c r="B27" s="4">
        <v>0.34546778238904102</v>
      </c>
      <c r="C27" s="4">
        <v>0.40754261432410299</v>
      </c>
      <c r="D27" s="3">
        <v>0.54311586054746297</v>
      </c>
      <c r="E27" s="3">
        <v>0.82428674755275799</v>
      </c>
      <c r="F27" s="3">
        <v>1.4348839717161099</v>
      </c>
      <c r="G27" s="3">
        <v>1.71049101402313</v>
      </c>
      <c r="H27" s="3">
        <v>1.51654510976728</v>
      </c>
      <c r="I27" s="3">
        <v>1.3093267701997</v>
      </c>
      <c r="J27" s="3">
        <v>1.1355619893212601</v>
      </c>
      <c r="K27" s="3">
        <v>1.0122802872752401</v>
      </c>
      <c r="L27" s="3">
        <v>0.95780432961692796</v>
      </c>
      <c r="M27" s="3">
        <v>0.91906135349784801</v>
      </c>
      <c r="N27" s="4">
        <v>0.90160927214917497</v>
      </c>
      <c r="O27" s="4">
        <v>0.89425063079302303</v>
      </c>
      <c r="P27" s="4">
        <v>0.90430293918669602</v>
      </c>
      <c r="Q27" s="3">
        <v>0.92266768628589801</v>
      </c>
      <c r="R27" s="4">
        <v>0.92901351525182796</v>
      </c>
    </row>
    <row r="28" spans="1:18">
      <c r="A28" s="3">
        <v>2.1544346900318798</v>
      </c>
      <c r="B28" s="3">
        <v>0.355684596083777</v>
      </c>
      <c r="C28" s="3">
        <v>0.40815146602700197</v>
      </c>
      <c r="D28" s="3">
        <v>0.54067471124240096</v>
      </c>
      <c r="E28" s="3">
        <v>0.67345706889596302</v>
      </c>
      <c r="F28" s="3">
        <v>1.2838820834631499</v>
      </c>
      <c r="G28" s="3">
        <v>1.5657836814298001</v>
      </c>
      <c r="H28" s="3">
        <v>1.4361996521259399</v>
      </c>
      <c r="I28" s="3">
        <v>1.2432439512973199</v>
      </c>
      <c r="J28" s="3">
        <v>1.10658063483647</v>
      </c>
      <c r="K28" s="3">
        <v>1.0248315038261999</v>
      </c>
      <c r="L28" s="3">
        <v>0.978072499035747</v>
      </c>
      <c r="M28" s="3">
        <v>0.94400863944744495</v>
      </c>
      <c r="N28" s="3">
        <v>0.92242816184894105</v>
      </c>
      <c r="O28" s="3">
        <v>0.91906575187919604</v>
      </c>
      <c r="P28" s="3">
        <v>0.91743420834047595</v>
      </c>
      <c r="Q28" s="3">
        <v>0.92381039832576695</v>
      </c>
      <c r="R28" s="3">
        <v>0.93104662621116097</v>
      </c>
    </row>
    <row r="29" spans="1:18">
      <c r="A29" s="3">
        <v>2.8942661247167498</v>
      </c>
      <c r="B29" s="3">
        <v>0.373844280357229</v>
      </c>
      <c r="C29" s="3">
        <v>0.41142243678002399</v>
      </c>
      <c r="D29" s="3">
        <v>0.52961036893507096</v>
      </c>
      <c r="E29" s="3">
        <v>0.63918975200216499</v>
      </c>
      <c r="F29" s="3">
        <v>1.1571951891101699</v>
      </c>
      <c r="G29" s="3">
        <v>1.38804912916743</v>
      </c>
      <c r="H29" s="3">
        <v>1.3243595123612999</v>
      </c>
      <c r="I29" s="3">
        <v>1.2393677644057399</v>
      </c>
      <c r="J29" s="3">
        <v>1.15333777041698</v>
      </c>
      <c r="K29" s="3">
        <v>1.07208053270339</v>
      </c>
      <c r="L29" s="3">
        <v>1.01830063577995</v>
      </c>
      <c r="M29" s="3">
        <v>0.98061347084824102</v>
      </c>
      <c r="N29" s="3">
        <v>0.95220483703053704</v>
      </c>
      <c r="O29" s="3">
        <v>0.93810563777523903</v>
      </c>
      <c r="P29" s="3">
        <v>0.93316147654391002</v>
      </c>
      <c r="Q29" s="3">
        <v>0.93789580816170404</v>
      </c>
      <c r="R29" s="3">
        <v>0.93929209914686496</v>
      </c>
    </row>
    <row r="30" spans="1:18">
      <c r="A30" s="3">
        <v>3.8881551803080798</v>
      </c>
      <c r="B30" s="3">
        <v>0.39619065109789597</v>
      </c>
      <c r="C30" s="3">
        <v>0.41728273374680802</v>
      </c>
      <c r="D30" s="4">
        <v>0.50921031085196899</v>
      </c>
      <c r="E30" s="3">
        <v>0.61879075067703604</v>
      </c>
      <c r="F30" s="3">
        <v>1.08285687956891</v>
      </c>
      <c r="G30" s="3">
        <v>1.1890872292038299</v>
      </c>
      <c r="H30" s="3">
        <v>1.2300123946399399</v>
      </c>
      <c r="I30" s="3">
        <v>1.2197918342146401</v>
      </c>
      <c r="J30" s="3">
        <v>1.1692709620436099</v>
      </c>
      <c r="K30" s="3">
        <v>1.08633948236788</v>
      </c>
      <c r="L30" s="3">
        <v>1.0355500856858</v>
      </c>
      <c r="M30" s="3">
        <v>1.00228626357593</v>
      </c>
      <c r="N30" s="3">
        <v>0.97683058935519596</v>
      </c>
      <c r="O30" s="3">
        <v>0.96550458273750595</v>
      </c>
      <c r="P30" s="3">
        <v>0.96686423569225999</v>
      </c>
      <c r="Q30" s="3">
        <v>0.96677274277070602</v>
      </c>
      <c r="R30" s="3">
        <v>0.96841380290715295</v>
      </c>
    </row>
    <row r="31" spans="1:18">
      <c r="A31" s="3">
        <v>5.2233450742668399</v>
      </c>
      <c r="B31" s="3">
        <v>0.41502204673570098</v>
      </c>
      <c r="C31" s="3">
        <v>0.42819954428864498</v>
      </c>
      <c r="D31" s="3">
        <v>0.51591691610917001</v>
      </c>
      <c r="E31" s="3">
        <v>0.59232850700116702</v>
      </c>
      <c r="F31" s="3">
        <v>0.94745373464647897</v>
      </c>
      <c r="G31" s="3">
        <v>1.0785479230189301</v>
      </c>
      <c r="H31" s="3">
        <v>1.1795793130235499</v>
      </c>
      <c r="I31" s="3">
        <v>1.20275993355788</v>
      </c>
      <c r="J31" s="3">
        <v>1.1568018214626501</v>
      </c>
      <c r="K31" s="3">
        <v>1.1023889430438301</v>
      </c>
      <c r="L31" s="3">
        <v>1.0547863757583</v>
      </c>
      <c r="M31" s="3">
        <v>1.02102290953009</v>
      </c>
      <c r="N31" s="3">
        <v>0.99272844080306699</v>
      </c>
      <c r="O31" s="3">
        <v>0.98601554801491298</v>
      </c>
      <c r="P31" s="3">
        <v>0.97972205798450096</v>
      </c>
      <c r="Q31" s="3">
        <v>0.97910208600593496</v>
      </c>
      <c r="R31" s="3">
        <v>0.980889869103998</v>
      </c>
    </row>
    <row r="32" spans="1:18">
      <c r="A32" s="3">
        <v>7.0170382867038201</v>
      </c>
      <c r="B32" s="3">
        <v>0.433151809943079</v>
      </c>
      <c r="C32" s="3">
        <v>0.44967331049443499</v>
      </c>
      <c r="D32" s="3">
        <v>0.52393169376093196</v>
      </c>
      <c r="E32" s="3">
        <v>0.57035292516284897</v>
      </c>
      <c r="F32" s="3">
        <v>0.79020035731829996</v>
      </c>
      <c r="G32" s="3">
        <v>0.96370658774609896</v>
      </c>
      <c r="H32" s="3">
        <v>1.1284229072374501</v>
      </c>
      <c r="I32" s="3">
        <v>1.1705110580056799</v>
      </c>
      <c r="J32" s="3">
        <v>1.1590070991652801</v>
      </c>
      <c r="K32" s="3">
        <v>1.1024357186228499</v>
      </c>
      <c r="L32" s="3">
        <v>1.05559818366411</v>
      </c>
      <c r="M32" s="3">
        <v>1.0250625095972199</v>
      </c>
      <c r="N32" s="3">
        <v>1.0085790657757401</v>
      </c>
      <c r="O32" s="3">
        <v>0.99659124346913397</v>
      </c>
      <c r="P32" s="3">
        <v>0.99438207562271697</v>
      </c>
      <c r="Q32" s="3">
        <v>0.99211526117885596</v>
      </c>
      <c r="R32" s="3">
        <v>0.99127617184805195</v>
      </c>
    </row>
    <row r="33" spans="1:18">
      <c r="A33" s="3">
        <v>9.4266845511788393</v>
      </c>
      <c r="B33" s="3">
        <v>0.455488648571577</v>
      </c>
      <c r="C33" s="3">
        <v>0.47674240385847599</v>
      </c>
      <c r="D33" s="3">
        <v>0.52947761272378802</v>
      </c>
      <c r="E33" s="4">
        <v>0.55493062166803497</v>
      </c>
      <c r="F33" s="3">
        <v>0.65985476956613998</v>
      </c>
      <c r="G33" s="3">
        <v>0.88805858641885904</v>
      </c>
      <c r="H33" s="3">
        <v>1.09784818027519</v>
      </c>
      <c r="I33" s="3">
        <v>1.14592575307779</v>
      </c>
      <c r="J33" s="3">
        <v>1.1318400999203699</v>
      </c>
      <c r="K33" s="3">
        <v>1.1097438281289</v>
      </c>
      <c r="L33" s="3">
        <v>1.07842684654281</v>
      </c>
      <c r="M33" s="3">
        <v>1.05321752086841</v>
      </c>
      <c r="N33" s="3">
        <v>1.0418937496110601</v>
      </c>
      <c r="O33" s="3">
        <v>1.0307203147349699</v>
      </c>
      <c r="P33" s="3">
        <v>1.01964569053833</v>
      </c>
      <c r="Q33" s="3">
        <v>1.01185304262932</v>
      </c>
      <c r="R33" s="3">
        <v>1.00679864648446</v>
      </c>
    </row>
    <row r="34" spans="1:18">
      <c r="A34" s="3">
        <v>12.663801734673999</v>
      </c>
      <c r="B34" s="3">
        <v>0.48160567661697701</v>
      </c>
      <c r="C34" s="3">
        <v>0.50568420951676196</v>
      </c>
      <c r="D34" s="3">
        <v>0.54087076286590197</v>
      </c>
      <c r="E34" s="3">
        <v>0.55800735354046005</v>
      </c>
      <c r="F34" s="4">
        <v>0.61559869067893902</v>
      </c>
      <c r="G34" s="3">
        <v>0.83260569762444803</v>
      </c>
      <c r="H34" s="3">
        <v>1.04182169275289</v>
      </c>
      <c r="I34" s="3">
        <v>1.1135584880362599</v>
      </c>
      <c r="J34" s="3">
        <v>1.12258442702704</v>
      </c>
      <c r="K34" s="3">
        <v>1.10725265297724</v>
      </c>
      <c r="L34" s="3">
        <v>1.09913103103802</v>
      </c>
      <c r="M34" s="3">
        <v>1.0761084005603201</v>
      </c>
      <c r="N34" s="3">
        <v>1.0603071763599199</v>
      </c>
      <c r="O34" s="3">
        <v>1.0452141427152699</v>
      </c>
      <c r="P34" s="3">
        <v>1.03469264051516</v>
      </c>
      <c r="Q34" s="3">
        <v>1.0283778217778301</v>
      </c>
      <c r="R34" s="3">
        <v>1.02198589511056</v>
      </c>
    </row>
    <row r="35" spans="1:18">
      <c r="A35" s="3">
        <v>17.012542798525899</v>
      </c>
      <c r="B35" s="3">
        <v>0.51092284191932402</v>
      </c>
      <c r="C35" s="3">
        <v>0.53581417249755703</v>
      </c>
      <c r="D35" s="3">
        <v>0.5567638995302</v>
      </c>
      <c r="E35" s="3">
        <v>0.57027150212434097</v>
      </c>
      <c r="F35" s="3">
        <v>0.61816048802432599</v>
      </c>
      <c r="G35" s="3">
        <v>0.81342611803880704</v>
      </c>
      <c r="H35" s="3">
        <v>1.00624822559956</v>
      </c>
      <c r="I35" s="3">
        <v>1.06422339485743</v>
      </c>
      <c r="J35" s="3">
        <v>1.0996786715342799</v>
      </c>
      <c r="K35" s="3">
        <v>1.1223009737798899</v>
      </c>
      <c r="L35" s="3">
        <v>1.1136373725165101</v>
      </c>
      <c r="M35" s="3">
        <v>1.0825211639804599</v>
      </c>
      <c r="N35" s="3">
        <v>1.0725350635550699</v>
      </c>
      <c r="O35" s="3">
        <v>1.0585720748499401</v>
      </c>
      <c r="P35" s="3">
        <v>1.04473397179797</v>
      </c>
      <c r="Q35" s="3">
        <v>1.03640636260129</v>
      </c>
      <c r="R35" s="3">
        <v>1.0307647401158799</v>
      </c>
    </row>
    <row r="36" spans="1:18">
      <c r="A36" s="3">
        <v>22.854638641349901</v>
      </c>
      <c r="B36" s="3">
        <v>0.54244050764323304</v>
      </c>
      <c r="C36" s="3">
        <v>0.56663036710194803</v>
      </c>
      <c r="D36" s="3">
        <v>0.57475843841818397</v>
      </c>
      <c r="E36" s="3">
        <v>0.58566130839458896</v>
      </c>
      <c r="F36" s="3">
        <v>0.61532887661699698</v>
      </c>
      <c r="G36" s="3">
        <v>0.77881536735171997</v>
      </c>
      <c r="H36" s="3">
        <v>0.95661852795150604</v>
      </c>
      <c r="I36" s="3">
        <v>1.0391498862020001</v>
      </c>
      <c r="J36" s="3">
        <v>1.0925640510349299</v>
      </c>
      <c r="K36" s="3">
        <v>1.1152247341391499</v>
      </c>
      <c r="L36" s="3">
        <v>1.11377883811033</v>
      </c>
      <c r="M36" s="3">
        <v>1.0973483522798499</v>
      </c>
      <c r="N36" s="3">
        <v>1.0790587891507299</v>
      </c>
      <c r="O36" s="3">
        <v>1.0678530493615901</v>
      </c>
      <c r="P36" s="3">
        <v>1.05802858580921</v>
      </c>
      <c r="Q36" s="3">
        <v>1.0497955046089</v>
      </c>
      <c r="R36" s="3">
        <v>1.0413799502794201</v>
      </c>
    </row>
    <row r="37" spans="1:18">
      <c r="A37" s="3">
        <v>30.702906297578501</v>
      </c>
      <c r="B37" s="3">
        <v>0.57565704013055996</v>
      </c>
      <c r="C37" s="3">
        <v>0.59590736581913095</v>
      </c>
      <c r="D37" s="3">
        <v>0.59537278996939003</v>
      </c>
      <c r="E37" s="3">
        <v>0.60339456255375601</v>
      </c>
      <c r="F37" s="3">
        <v>0.61854995356495701</v>
      </c>
      <c r="G37" s="3">
        <v>0.75280035058873895</v>
      </c>
      <c r="H37" s="3">
        <v>0.91783290067021195</v>
      </c>
      <c r="I37" s="3">
        <v>1.00406084691737</v>
      </c>
      <c r="J37" s="3">
        <v>1.0738079791208499</v>
      </c>
      <c r="K37" s="3">
        <v>1.1133146612272</v>
      </c>
      <c r="L37" s="3">
        <v>1.11943330195164</v>
      </c>
      <c r="M37" s="3">
        <v>1.0963890972093899</v>
      </c>
      <c r="N37" s="3">
        <v>1.06953275902631</v>
      </c>
      <c r="O37" s="3">
        <v>1.0564845452967699</v>
      </c>
      <c r="P37" s="3">
        <v>1.04527351891493</v>
      </c>
      <c r="Q37" s="3">
        <v>1.03535528010315</v>
      </c>
      <c r="R37" s="3">
        <v>1.0257160369024101</v>
      </c>
    </row>
    <row r="38" spans="1:18">
      <c r="A38" s="3">
        <v>41.2462638290135</v>
      </c>
      <c r="B38" s="3">
        <v>0.61014889840250697</v>
      </c>
      <c r="C38" s="3">
        <v>0.62089113627790704</v>
      </c>
      <c r="D38" s="3">
        <v>0.61858408431526302</v>
      </c>
      <c r="E38" s="3">
        <v>0.62426590531101001</v>
      </c>
      <c r="F38" s="3">
        <v>0.63683913526888603</v>
      </c>
      <c r="G38" s="3">
        <v>0.73520316159867105</v>
      </c>
      <c r="H38" s="3">
        <v>0.88608448293974995</v>
      </c>
      <c r="I38" s="3">
        <v>0.985847755101386</v>
      </c>
      <c r="J38" s="3">
        <v>1.06512582874142</v>
      </c>
      <c r="K38" s="3">
        <v>1.1022579731897999</v>
      </c>
      <c r="L38" s="3">
        <v>1.0977762066922201</v>
      </c>
      <c r="M38" s="3">
        <v>1.08467051630598</v>
      </c>
      <c r="N38" s="3">
        <v>1.0669100036468899</v>
      </c>
      <c r="O38" s="3">
        <v>1.05196854755695</v>
      </c>
      <c r="P38" s="3">
        <v>1.0385604186230699</v>
      </c>
      <c r="Q38" s="3">
        <v>1.0283877644508499</v>
      </c>
      <c r="R38" s="3">
        <v>1.0206799688097501</v>
      </c>
    </row>
    <row r="39" spans="1:18">
      <c r="A39" s="3">
        <v>55.4102033000948</v>
      </c>
      <c r="B39" s="3">
        <v>0.64548185750895903</v>
      </c>
      <c r="C39" s="3">
        <v>0.64807475859132602</v>
      </c>
      <c r="D39" s="3">
        <v>0.64440584662514799</v>
      </c>
      <c r="E39" s="3">
        <v>0.648020033664226</v>
      </c>
      <c r="F39" s="3">
        <v>0.65824233370767604</v>
      </c>
      <c r="G39" s="4">
        <v>0.72277190987085105</v>
      </c>
      <c r="H39" s="3">
        <v>0.87052784759385204</v>
      </c>
      <c r="I39" s="3">
        <v>0.97218998607854001</v>
      </c>
      <c r="J39" s="3">
        <v>1.04826124347258</v>
      </c>
      <c r="K39" s="3">
        <v>1.0825148251708501</v>
      </c>
      <c r="L39" s="3">
        <v>1.0947400447125499</v>
      </c>
      <c r="M39" s="3">
        <v>1.08052454907663</v>
      </c>
      <c r="N39" s="3">
        <v>1.0589388011352801</v>
      </c>
      <c r="O39" s="3">
        <v>1.0497377109535899</v>
      </c>
      <c r="P39" s="3">
        <v>1.0558132884104701</v>
      </c>
      <c r="Q39" s="3">
        <v>1.0585499966329599</v>
      </c>
      <c r="R39" s="3">
        <v>1.05913892300487</v>
      </c>
    </row>
    <row r="40" spans="1:18">
      <c r="A40" s="3">
        <v>74.438030132516801</v>
      </c>
      <c r="B40" s="3">
        <v>0.68098100120156602</v>
      </c>
      <c r="C40" s="3">
        <v>0.67801302792511997</v>
      </c>
      <c r="D40" s="3">
        <v>0.67324601694228403</v>
      </c>
      <c r="E40" s="3">
        <v>0.67533364977213495</v>
      </c>
      <c r="F40" s="3">
        <v>0.68406410201245005</v>
      </c>
      <c r="G40" s="3">
        <v>0.72351918637671797</v>
      </c>
      <c r="H40" s="4">
        <v>0.86251941488163997</v>
      </c>
      <c r="I40" s="3">
        <v>0.95971922172300494</v>
      </c>
      <c r="J40" s="3">
        <v>1.0347227129965999</v>
      </c>
      <c r="K40" s="3">
        <v>1.0717515841056799</v>
      </c>
      <c r="L40" s="3">
        <v>1.0725881450605099</v>
      </c>
      <c r="M40" s="3">
        <v>1.07831092292312</v>
      </c>
      <c r="N40" s="3">
        <v>1.1025462711937399</v>
      </c>
      <c r="O40" s="3">
        <v>1.1108217695208999</v>
      </c>
      <c r="P40" s="3">
        <v>1.1141319051825</v>
      </c>
      <c r="Q40" s="3">
        <v>1.1140931214571901</v>
      </c>
      <c r="R40" s="3">
        <v>1.11286500365342</v>
      </c>
    </row>
    <row r="41" spans="1:18">
      <c r="A41" s="3">
        <v>100</v>
      </c>
      <c r="B41" s="3">
        <v>0.71507181424647903</v>
      </c>
      <c r="C41" s="3">
        <v>0.71114577073462804</v>
      </c>
      <c r="D41" s="3">
        <v>0.70566804532562399</v>
      </c>
      <c r="E41" s="3">
        <v>0.70694642822651399</v>
      </c>
      <c r="F41" s="3">
        <v>0.71441672527006495</v>
      </c>
      <c r="G41" s="3">
        <v>0.73869290507456198</v>
      </c>
      <c r="H41" s="3">
        <v>0.86464417743867905</v>
      </c>
      <c r="I41" s="4">
        <v>0.95730898696996602</v>
      </c>
      <c r="J41" s="4">
        <v>1.0206256853672999</v>
      </c>
      <c r="K41" s="3">
        <v>1.0471378474595501</v>
      </c>
      <c r="L41" s="3">
        <v>1.08871433378002</v>
      </c>
      <c r="M41" s="3">
        <v>1.13814951061262</v>
      </c>
      <c r="N41" s="3">
        <v>1.16475627826898</v>
      </c>
      <c r="O41" s="3">
        <v>1.17260845917993</v>
      </c>
      <c r="P41" s="3">
        <v>1.1752992876755299</v>
      </c>
      <c r="Q41" s="3">
        <v>1.1739920292446899</v>
      </c>
      <c r="R41" s="3">
        <v>1.17164002016353</v>
      </c>
    </row>
    <row r="43" spans="1:18">
      <c r="A43" t="s">
        <v>18</v>
      </c>
      <c r="B43">
        <f t="shared" ref="B43:R43" si="0">MIN(B2:B41)</f>
        <v>0.34546778238904102</v>
      </c>
      <c r="C43">
        <f t="shared" si="0"/>
        <v>0.40754261432410299</v>
      </c>
      <c r="D43">
        <f t="shared" si="0"/>
        <v>0.50921031085196899</v>
      </c>
      <c r="E43">
        <f t="shared" si="0"/>
        <v>0.55493062166803497</v>
      </c>
      <c r="F43">
        <f t="shared" si="0"/>
        <v>0.61532887661699698</v>
      </c>
      <c r="G43">
        <f t="shared" si="0"/>
        <v>0.72277190987085105</v>
      </c>
      <c r="H43">
        <f t="shared" si="0"/>
        <v>0.86251941488163997</v>
      </c>
      <c r="I43">
        <f t="shared" si="0"/>
        <v>0.95730898696996602</v>
      </c>
      <c r="J43">
        <f t="shared" si="0"/>
        <v>1.0206256853672999</v>
      </c>
      <c r="K43">
        <f t="shared" si="0"/>
        <v>0.99524121028311296</v>
      </c>
      <c r="L43">
        <f t="shared" si="0"/>
        <v>0.94581168425304096</v>
      </c>
      <c r="M43">
        <f t="shared" si="0"/>
        <v>0.91559231106531203</v>
      </c>
      <c r="N43">
        <f t="shared" si="0"/>
        <v>0.90160927214917497</v>
      </c>
      <c r="O43">
        <f t="shared" si="0"/>
        <v>0.89425063079302303</v>
      </c>
      <c r="P43">
        <f t="shared" si="0"/>
        <v>0.90430293918669602</v>
      </c>
      <c r="Q43">
        <f t="shared" si="0"/>
        <v>0.92264169325215994</v>
      </c>
      <c r="R43">
        <f t="shared" si="0"/>
        <v>0.92901351525182796</v>
      </c>
    </row>
    <row r="49" spans="15:15">
      <c r="O49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zoomScale="113" zoomScaleNormal="75" workbookViewId="0">
      <selection activeCell="B2" sqref="B2"/>
    </sheetView>
  </sheetViews>
  <sheetFormatPr baseColWidth="10" defaultColWidth="9.1640625" defaultRowHeight="15"/>
  <cols>
    <col min="1" max="1" width="12.83203125" style="3" customWidth="1"/>
    <col min="2" max="2" width="18" customWidth="1"/>
    <col min="3" max="3" width="26.6640625" customWidth="1"/>
    <col min="4" max="4" width="32.1640625" customWidth="1"/>
    <col min="5" max="5" width="21.83203125" customWidth="1"/>
    <col min="6" max="6" width="16.6640625" customWidth="1"/>
  </cols>
  <sheetData>
    <row r="1" spans="1:6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6"/>
    </row>
    <row r="2" spans="1:6">
      <c r="A2" s="3">
        <v>3</v>
      </c>
      <c r="B2" s="5">
        <v>1</v>
      </c>
      <c r="C2" s="5">
        <v>0.14446497999999999</v>
      </c>
      <c r="D2" s="5">
        <v>1</v>
      </c>
      <c r="E2" s="3">
        <v>1.6037187437513301</v>
      </c>
      <c r="F2" s="7"/>
    </row>
    <row r="3" spans="1:6">
      <c r="A3" s="3">
        <f t="shared" ref="A3:A18" si="0">A2+2</f>
        <v>5</v>
      </c>
      <c r="B3" s="5">
        <v>1</v>
      </c>
      <c r="C3" s="5">
        <v>5.1934609999999999E-2</v>
      </c>
      <c r="D3" s="5">
        <v>1</v>
      </c>
      <c r="E3" s="3">
        <v>1.6037187437513301</v>
      </c>
      <c r="F3" s="7"/>
    </row>
    <row r="4" spans="1:6">
      <c r="A4" s="3">
        <f t="shared" si="0"/>
        <v>7</v>
      </c>
      <c r="B4" s="5">
        <v>1</v>
      </c>
      <c r="C4" s="5">
        <v>2.6381781E-2</v>
      </c>
      <c r="D4" s="5">
        <v>1</v>
      </c>
      <c r="E4" s="3">
        <v>3.8881551803080798</v>
      </c>
      <c r="F4" s="7"/>
    </row>
    <row r="5" spans="1:6">
      <c r="A5" s="3">
        <f t="shared" si="0"/>
        <v>9</v>
      </c>
      <c r="B5" s="5">
        <v>1</v>
      </c>
      <c r="C5" s="5">
        <v>1.6265688E-2</v>
      </c>
      <c r="D5" s="5">
        <v>1</v>
      </c>
      <c r="E5" s="3">
        <v>9.4266845511788393</v>
      </c>
      <c r="F5" s="7"/>
    </row>
    <row r="6" spans="1:6">
      <c r="A6" s="3">
        <f t="shared" si="0"/>
        <v>11</v>
      </c>
      <c r="B6" s="5">
        <v>1</v>
      </c>
      <c r="C6" s="5">
        <v>1.1225426E-2</v>
      </c>
      <c r="D6" s="5">
        <v>1</v>
      </c>
      <c r="E6" s="3">
        <v>12.663801734673999</v>
      </c>
      <c r="F6" s="7"/>
    </row>
    <row r="7" spans="1:6">
      <c r="A7" s="3">
        <f t="shared" si="0"/>
        <v>13</v>
      </c>
      <c r="B7" s="5">
        <v>1</v>
      </c>
      <c r="C7" s="5">
        <v>8.1786480000000002E-3</v>
      </c>
      <c r="D7" s="5">
        <v>1</v>
      </c>
      <c r="E7" s="3">
        <v>55.4102033000948</v>
      </c>
      <c r="F7" s="7"/>
    </row>
    <row r="8" spans="1:6">
      <c r="A8" s="3">
        <f t="shared" si="0"/>
        <v>15</v>
      </c>
      <c r="B8" s="5">
        <v>1</v>
      </c>
      <c r="C8" s="5">
        <v>6.463758E-3</v>
      </c>
      <c r="D8" s="5">
        <v>1</v>
      </c>
      <c r="E8" s="3">
        <v>74.438030132516801</v>
      </c>
      <c r="F8" s="7"/>
    </row>
    <row r="9" spans="1:6">
      <c r="A9" s="3">
        <f t="shared" si="0"/>
        <v>17</v>
      </c>
      <c r="B9" s="5">
        <v>1</v>
      </c>
      <c r="C9" s="5">
        <v>5.4799289999999997E-3</v>
      </c>
      <c r="D9" s="5">
        <v>1</v>
      </c>
      <c r="E9" s="3">
        <v>100</v>
      </c>
      <c r="F9" s="7"/>
    </row>
    <row r="10" spans="1:6">
      <c r="A10" s="3">
        <f t="shared" si="0"/>
        <v>19</v>
      </c>
      <c r="B10" s="5">
        <v>1</v>
      </c>
      <c r="C10" s="5">
        <v>4.7733476E-3</v>
      </c>
      <c r="D10" s="5">
        <v>1</v>
      </c>
      <c r="E10" s="3">
        <v>100</v>
      </c>
      <c r="F10" s="7"/>
    </row>
    <row r="11" spans="1:6">
      <c r="A11" s="3">
        <f t="shared" si="0"/>
        <v>21</v>
      </c>
      <c r="B11" s="5">
        <v>1</v>
      </c>
      <c r="C11" s="5">
        <v>4.3317060000000003E-3</v>
      </c>
      <c r="D11" s="5">
        <v>1</v>
      </c>
      <c r="E11" s="3">
        <v>0.88862381627433995</v>
      </c>
      <c r="F11" s="7"/>
    </row>
    <row r="12" spans="1:6">
      <c r="A12" s="3">
        <f t="shared" si="0"/>
        <v>23</v>
      </c>
      <c r="B12" s="5">
        <v>1</v>
      </c>
      <c r="C12" s="5">
        <v>4.0415972000000001E-3</v>
      </c>
      <c r="D12" s="5">
        <v>1</v>
      </c>
      <c r="E12" s="3">
        <v>0.88862381627433995</v>
      </c>
      <c r="F12" s="7"/>
    </row>
    <row r="13" spans="1:6">
      <c r="A13" s="3">
        <f t="shared" si="0"/>
        <v>25</v>
      </c>
      <c r="B13" s="5">
        <v>1</v>
      </c>
      <c r="C13" s="5">
        <v>3.8063643000000001E-3</v>
      </c>
      <c r="D13" s="5">
        <v>1</v>
      </c>
      <c r="E13" s="3">
        <v>0.88862381627433995</v>
      </c>
      <c r="F13" s="7"/>
    </row>
    <row r="14" spans="1:6">
      <c r="A14" s="3">
        <f t="shared" si="0"/>
        <v>27</v>
      </c>
      <c r="B14" s="5">
        <v>1</v>
      </c>
      <c r="C14" s="5">
        <v>3.6410086E-3</v>
      </c>
      <c r="D14" s="5">
        <v>1</v>
      </c>
      <c r="E14" s="3">
        <v>1.6037187437513301</v>
      </c>
      <c r="F14" s="7"/>
    </row>
    <row r="15" spans="1:6">
      <c r="A15" s="3">
        <f t="shared" si="0"/>
        <v>29</v>
      </c>
      <c r="B15" s="5">
        <v>1</v>
      </c>
      <c r="C15" s="5">
        <v>3.5212692000000001E-3</v>
      </c>
      <c r="D15" s="5">
        <v>1</v>
      </c>
      <c r="E15" s="3">
        <v>1.6037187437513301</v>
      </c>
      <c r="F15" s="7"/>
    </row>
    <row r="16" spans="1:6">
      <c r="A16" s="3">
        <f t="shared" si="0"/>
        <v>31</v>
      </c>
      <c r="B16" s="5">
        <v>1</v>
      </c>
      <c r="C16" s="5">
        <v>3.4070980999999999E-3</v>
      </c>
      <c r="D16" s="5">
        <v>1</v>
      </c>
      <c r="E16" s="3">
        <v>1.6037187437513301</v>
      </c>
      <c r="F16" s="7"/>
    </row>
    <row r="17" spans="1:6">
      <c r="A17" s="3">
        <f t="shared" si="0"/>
        <v>33</v>
      </c>
      <c r="B17" s="5">
        <v>1</v>
      </c>
      <c r="C17" s="5">
        <v>3.3153873E-3</v>
      </c>
      <c r="D17" s="5">
        <v>1</v>
      </c>
      <c r="E17" s="3">
        <v>0.66147406412301502</v>
      </c>
      <c r="F17" s="7"/>
    </row>
    <row r="18" spans="1:6">
      <c r="A18" s="3">
        <f t="shared" si="0"/>
        <v>35</v>
      </c>
      <c r="B18" s="5">
        <v>1</v>
      </c>
      <c r="C18" s="5">
        <v>3.23545E-3</v>
      </c>
      <c r="D18" s="5">
        <v>1</v>
      </c>
      <c r="E18" s="3">
        <v>1.6037187437513301</v>
      </c>
      <c r="F18" s="7"/>
    </row>
    <row r="19" spans="1:6">
      <c r="B19" s="5"/>
      <c r="C19" s="5"/>
      <c r="D19" s="5"/>
    </row>
    <row r="20" spans="1:6">
      <c r="B20" s="5"/>
      <c r="C20" s="5"/>
      <c r="D20" s="5"/>
    </row>
    <row r="21" spans="1:6">
      <c r="B21" s="5"/>
      <c r="C21" s="5"/>
      <c r="D21" s="5"/>
    </row>
    <row r="22" spans="1:6">
      <c r="B22" s="5"/>
      <c r="C22" s="5"/>
      <c r="D22" s="5"/>
    </row>
    <row r="23" spans="1:6">
      <c r="B23" s="5"/>
      <c r="C23" s="5"/>
      <c r="D23" s="5"/>
    </row>
    <row r="24" spans="1:6">
      <c r="B24" s="5"/>
      <c r="C24" s="5"/>
      <c r="D24" s="5"/>
    </row>
    <row r="25" spans="1:6">
      <c r="B25" s="5"/>
      <c r="C25" s="5"/>
      <c r="D25" s="5"/>
    </row>
    <row r="26" spans="1:6">
      <c r="B26" s="5"/>
      <c r="C26" s="5"/>
      <c r="D26" s="5"/>
    </row>
    <row r="27" spans="1:6">
      <c r="B27" s="5"/>
      <c r="C27" s="5"/>
      <c r="D27" s="5"/>
    </row>
    <row r="28" spans="1:6">
      <c r="B28" s="5"/>
      <c r="C28" s="5"/>
      <c r="D28" s="5"/>
    </row>
    <row r="29" spans="1:6">
      <c r="B29" s="5"/>
      <c r="C29" s="5"/>
    </row>
    <row r="30" spans="1:6">
      <c r="B30" s="5"/>
      <c r="C30" s="5"/>
    </row>
    <row r="31" spans="1:6">
      <c r="B31" s="5"/>
      <c r="C31" s="5"/>
    </row>
    <row r="32" spans="1:6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zoomScale="75" zoomScaleNormal="75" workbookViewId="0">
      <selection activeCell="I30" sqref="I30"/>
    </sheetView>
  </sheetViews>
  <sheetFormatPr baseColWidth="10" defaultColWidth="8.83203125" defaultRowHeight="15"/>
  <cols>
    <col min="1" max="1" width="12.33203125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>
        <v>1</v>
      </c>
      <c r="B2">
        <v>0.61467807092510696</v>
      </c>
      <c r="C2">
        <v>1.4886506864672</v>
      </c>
      <c r="D2">
        <v>2.8168565679049502</v>
      </c>
      <c r="E2">
        <v>2.81658864289806</v>
      </c>
      <c r="F2">
        <v>2.9308822466789701</v>
      </c>
      <c r="G2">
        <v>2.0898052935470299</v>
      </c>
      <c r="H2">
        <v>2.3157360984116799</v>
      </c>
      <c r="I2">
        <v>1.9186835935251001</v>
      </c>
      <c r="J2">
        <v>1.7917959332278499</v>
      </c>
      <c r="K2">
        <v>1.90001675448773</v>
      </c>
      <c r="L2">
        <v>1.90647733103789</v>
      </c>
      <c r="M2">
        <v>1.9221263314466499</v>
      </c>
      <c r="N2">
        <v>1.9244741301033299</v>
      </c>
      <c r="O2">
        <v>1.9259051979217801</v>
      </c>
      <c r="P2">
        <v>1.92425580508894</v>
      </c>
      <c r="Q2">
        <v>1.92849459301541</v>
      </c>
      <c r="R2">
        <v>1.9403947346528501</v>
      </c>
    </row>
    <row r="3" spans="1:18">
      <c r="A3">
        <v>1.6629387362411401</v>
      </c>
      <c r="B3">
        <v>0.57669883850476</v>
      </c>
      <c r="C3">
        <v>1.28743088191556</v>
      </c>
      <c r="D3">
        <v>2.62284953716975</v>
      </c>
      <c r="E3">
        <v>2.7549853184597599</v>
      </c>
      <c r="F3">
        <v>2.9485229380344302</v>
      </c>
      <c r="G3">
        <v>2.0566274081851099</v>
      </c>
      <c r="H3">
        <v>2.28857933218127</v>
      </c>
      <c r="I3">
        <v>1.88401162502985</v>
      </c>
      <c r="J3">
        <v>1.7361869888419501</v>
      </c>
      <c r="K3">
        <v>1.7675326540998</v>
      </c>
      <c r="L3">
        <v>1.7836230352395499</v>
      </c>
      <c r="M3">
        <v>1.7963601690553701</v>
      </c>
      <c r="N3">
        <v>1.7970216046498799</v>
      </c>
      <c r="O3">
        <v>1.79676419856287</v>
      </c>
      <c r="P3">
        <v>1.79455370684966</v>
      </c>
      <c r="Q3">
        <v>1.8004596280932199</v>
      </c>
      <c r="R3">
        <v>1.8070604158999499</v>
      </c>
    </row>
    <row r="4" spans="1:18">
      <c r="A4">
        <v>2.7653652404912599</v>
      </c>
      <c r="B4">
        <v>0.53051296011097504</v>
      </c>
      <c r="C4">
        <v>1.17414549145389</v>
      </c>
      <c r="D4">
        <v>2.3507296757234002</v>
      </c>
      <c r="E4">
        <v>2.6796540565665099</v>
      </c>
      <c r="F4">
        <v>2.97125108268455</v>
      </c>
      <c r="G4">
        <v>2.0980885251141599</v>
      </c>
      <c r="H4">
        <v>2.2800371400723001</v>
      </c>
      <c r="I4">
        <v>1.8563305756831301</v>
      </c>
      <c r="J4">
        <v>1.6599188300258301</v>
      </c>
      <c r="K4">
        <v>1.6928520365942199</v>
      </c>
      <c r="L4">
        <v>1.6390086988355499</v>
      </c>
      <c r="M4">
        <v>1.6474289155892401</v>
      </c>
      <c r="N4">
        <v>1.6429155713566399</v>
      </c>
      <c r="O4">
        <v>1.64107350654717</v>
      </c>
      <c r="P4">
        <v>1.63899767270075</v>
      </c>
      <c r="Q4">
        <v>1.6458102896886999</v>
      </c>
      <c r="R4">
        <v>1.64798176380312</v>
      </c>
    </row>
    <row r="5" spans="1:18">
      <c r="A5">
        <v>4.5986329782677</v>
      </c>
      <c r="B5">
        <v>0.47813956631017801</v>
      </c>
      <c r="C5">
        <v>0.99982782683709504</v>
      </c>
      <c r="D5">
        <v>1.98477054513133</v>
      </c>
      <c r="E5">
        <v>2.6025065109739098</v>
      </c>
      <c r="F5">
        <v>2.9913714309348798</v>
      </c>
      <c r="G5">
        <v>2.1465239010157098</v>
      </c>
      <c r="H5">
        <v>2.2841360918528801</v>
      </c>
      <c r="I5">
        <v>1.8323467860126901</v>
      </c>
      <c r="J5">
        <v>1.6696228856020301</v>
      </c>
      <c r="K5">
        <v>1.6033683596491199</v>
      </c>
      <c r="L5">
        <v>1.6449183133173899</v>
      </c>
      <c r="M5">
        <v>1.6303748247246601</v>
      </c>
      <c r="N5">
        <v>1.6035927508058301</v>
      </c>
      <c r="O5">
        <v>1.5901542421125501</v>
      </c>
      <c r="P5">
        <v>1.5660426115678701</v>
      </c>
      <c r="Q5">
        <v>1.56716296285907</v>
      </c>
      <c r="R5">
        <v>1.56485642280992</v>
      </c>
    </row>
    <row r="6" spans="1:18">
      <c r="A6">
        <v>7.6472449133172997</v>
      </c>
      <c r="B6">
        <v>0.42359558538318998</v>
      </c>
      <c r="C6">
        <v>0.82286584516524097</v>
      </c>
      <c r="D6">
        <v>1.52548256086276</v>
      </c>
      <c r="E6">
        <v>2.5305870258961298</v>
      </c>
      <c r="F6">
        <v>2.99651558599657</v>
      </c>
      <c r="G6">
        <v>2.1920318671888701</v>
      </c>
      <c r="H6">
        <v>2.2542228619145801</v>
      </c>
      <c r="I6">
        <v>1.8016710248212</v>
      </c>
      <c r="J6">
        <v>1.70658151185227</v>
      </c>
      <c r="K6">
        <v>1.4971464142109401</v>
      </c>
      <c r="L6">
        <v>1.64442764815722</v>
      </c>
      <c r="M6">
        <v>1.6465169373947499</v>
      </c>
      <c r="N6">
        <v>1.6257051516418599</v>
      </c>
      <c r="O6">
        <v>1.60066684552358</v>
      </c>
      <c r="P6">
        <v>1.56044141560047</v>
      </c>
      <c r="Q6">
        <v>1.54126836937026</v>
      </c>
      <c r="R6">
        <v>1.5237985151668501</v>
      </c>
    </row>
    <row r="7" spans="1:18">
      <c r="A7">
        <v>12.7168997918783</v>
      </c>
      <c r="B7">
        <v>0.37481259906297298</v>
      </c>
      <c r="C7">
        <v>0.69129174539816496</v>
      </c>
      <c r="D7">
        <v>1.28429730999095</v>
      </c>
      <c r="E7">
        <v>2.4033569411672802</v>
      </c>
      <c r="F7">
        <v>2.9644080423696502</v>
      </c>
      <c r="G7">
        <v>2.2242239058443101</v>
      </c>
      <c r="H7">
        <v>2.1839423157521902</v>
      </c>
      <c r="I7">
        <v>1.7693412079184401</v>
      </c>
      <c r="J7">
        <v>1.74380667538463</v>
      </c>
      <c r="K7">
        <v>1.48718548069856</v>
      </c>
      <c r="L7">
        <v>1.62610412031795</v>
      </c>
      <c r="M7">
        <v>1.64719094572915</v>
      </c>
      <c r="N7">
        <v>1.6313113200037599</v>
      </c>
      <c r="O7">
        <v>1.5946297976877899</v>
      </c>
      <c r="P7">
        <v>1.54064821303045</v>
      </c>
      <c r="Q7">
        <v>1.5222885469174801</v>
      </c>
      <c r="R7">
        <v>1.51021563266639</v>
      </c>
    </row>
    <row r="8" spans="1:18">
      <c r="A8">
        <v>21.1474252688113</v>
      </c>
      <c r="B8">
        <v>0.34489670418280199</v>
      </c>
      <c r="C8">
        <v>0.56238276218926297</v>
      </c>
      <c r="D8">
        <v>1.1890498047149101</v>
      </c>
      <c r="E8">
        <v>2.2176201271368199</v>
      </c>
      <c r="F8">
        <v>2.8522195551840301</v>
      </c>
      <c r="G8">
        <v>2.2325359730891199</v>
      </c>
      <c r="H8">
        <v>2.08640061917224</v>
      </c>
      <c r="I8">
        <v>1.76208020145517</v>
      </c>
      <c r="J8">
        <v>1.81197265527405</v>
      </c>
      <c r="K8">
        <v>1.5498847898478001</v>
      </c>
      <c r="L8">
        <v>1.5889061819435699</v>
      </c>
      <c r="M8">
        <v>1.6273657347250201</v>
      </c>
      <c r="N8">
        <v>1.6158833352525299</v>
      </c>
      <c r="O8">
        <v>1.56949953127695</v>
      </c>
      <c r="P8">
        <v>1.5152078143423799</v>
      </c>
      <c r="Q8">
        <v>1.52677392349744</v>
      </c>
      <c r="R8">
        <v>1.53159956149411</v>
      </c>
    </row>
    <row r="9" spans="1:18">
      <c r="A9">
        <v>35.1668726512709</v>
      </c>
      <c r="B9">
        <v>0.36954811595470799</v>
      </c>
      <c r="C9">
        <v>0.455678579170891</v>
      </c>
      <c r="D9">
        <v>1.0999834572588001</v>
      </c>
      <c r="E9">
        <v>2.0047249006652401</v>
      </c>
      <c r="F9">
        <v>2.5793880933153499</v>
      </c>
      <c r="G9">
        <v>2.1470219014265401</v>
      </c>
      <c r="H9">
        <v>2.0133895095286598</v>
      </c>
      <c r="I9">
        <v>1.7480642881866599</v>
      </c>
      <c r="J9">
        <v>1.86150530559106</v>
      </c>
      <c r="K9">
        <v>1.6270029871570899</v>
      </c>
      <c r="L9">
        <v>1.5419712876838301</v>
      </c>
      <c r="M9">
        <v>1.5792782251444499</v>
      </c>
      <c r="N9">
        <v>1.5713397201142401</v>
      </c>
      <c r="O9">
        <v>1.57511880916768</v>
      </c>
      <c r="P9">
        <v>1.5789215553053499</v>
      </c>
      <c r="Q9">
        <v>1.59057682179427</v>
      </c>
      <c r="R9">
        <v>1.5924811382962301</v>
      </c>
    </row>
    <row r="10" spans="1:18">
      <c r="A10">
        <v>58.480354764257299</v>
      </c>
      <c r="B10">
        <v>0.40855972466651802</v>
      </c>
      <c r="C10">
        <v>0.40634449527440802</v>
      </c>
      <c r="D10">
        <v>1.0057477289616801</v>
      </c>
      <c r="E10">
        <v>1.7689972041934601</v>
      </c>
      <c r="F10">
        <v>2.24303243256578</v>
      </c>
      <c r="G10">
        <v>1.98345600724425</v>
      </c>
      <c r="H10">
        <v>1.7369452673066399</v>
      </c>
      <c r="I10">
        <v>1.6804051572827099</v>
      </c>
      <c r="J10">
        <v>1.77424958834999</v>
      </c>
      <c r="K10">
        <v>1.59659489741876</v>
      </c>
      <c r="L10">
        <v>1.51476017218522</v>
      </c>
      <c r="M10">
        <v>1.5010712929262999</v>
      </c>
      <c r="N10">
        <v>1.5158563962321401</v>
      </c>
      <c r="O10">
        <v>1.5286727456047999</v>
      </c>
      <c r="P10">
        <v>1.53199580850394</v>
      </c>
      <c r="Q10">
        <v>1.53971428908295</v>
      </c>
      <c r="R10">
        <v>1.53944369292329</v>
      </c>
    </row>
    <row r="11" spans="1:18">
      <c r="A11">
        <v>97.249247246607297</v>
      </c>
      <c r="B11">
        <v>0.43791915006887699</v>
      </c>
      <c r="C11">
        <v>0.407538571709611</v>
      </c>
      <c r="D11">
        <v>0.82127031148551999</v>
      </c>
      <c r="E11">
        <v>1.45540944837776</v>
      </c>
      <c r="F11">
        <v>1.85229535097971</v>
      </c>
      <c r="G11">
        <v>1.7773665668680201</v>
      </c>
      <c r="H11">
        <v>1.62592871653064</v>
      </c>
      <c r="I11">
        <v>1.5104200376265899</v>
      </c>
      <c r="J11">
        <v>1.6431557315802501</v>
      </c>
      <c r="K11">
        <v>1.5051501566627099</v>
      </c>
      <c r="L11">
        <v>1.42152715103731</v>
      </c>
      <c r="M11">
        <v>1.39480363063284</v>
      </c>
      <c r="N11">
        <v>1.4018742677567699</v>
      </c>
      <c r="O11">
        <v>1.41484179104492</v>
      </c>
      <c r="P11">
        <v>1.42269874918094</v>
      </c>
      <c r="Q11">
        <v>1.4322936211572299</v>
      </c>
      <c r="R11">
        <v>1.4319857416539501</v>
      </c>
    </row>
    <row r="12" spans="1:18">
      <c r="A12">
        <v>161.71954031667499</v>
      </c>
      <c r="B12">
        <v>0.48026758221095101</v>
      </c>
      <c r="C12">
        <v>0.41270910100178698</v>
      </c>
      <c r="D12">
        <v>0.56273413824828999</v>
      </c>
      <c r="E12">
        <v>1.16760457106723</v>
      </c>
      <c r="F12">
        <v>1.5132268181931401</v>
      </c>
      <c r="G12">
        <v>1.86563903778396</v>
      </c>
      <c r="H12">
        <v>1.71849888704166</v>
      </c>
      <c r="I12">
        <v>1.3908171984303701</v>
      </c>
      <c r="J12">
        <v>1.4579265294624</v>
      </c>
      <c r="K12">
        <v>1.365354441142</v>
      </c>
      <c r="L12">
        <v>1.28291958333697</v>
      </c>
      <c r="M12">
        <v>1.24160696559248</v>
      </c>
      <c r="N12">
        <v>1.2387997771085399</v>
      </c>
      <c r="O12">
        <v>1.2485889999003701</v>
      </c>
      <c r="P12">
        <v>1.2585064681688001</v>
      </c>
      <c r="Q12">
        <v>1.2686823626889301</v>
      </c>
      <c r="R12">
        <v>1.2695986127939001</v>
      </c>
    </row>
    <row r="13" spans="1:18">
      <c r="A13">
        <v>268.92968799970799</v>
      </c>
      <c r="B13">
        <v>0.531992591736273</v>
      </c>
      <c r="C13">
        <v>0.42791254600616002</v>
      </c>
      <c r="D13">
        <v>0.53963881089160604</v>
      </c>
      <c r="E13">
        <v>1.0200526875054301</v>
      </c>
      <c r="F13">
        <v>1.56248830079821</v>
      </c>
      <c r="G13">
        <v>1.8924206771823699</v>
      </c>
      <c r="H13">
        <v>1.7870424310308599</v>
      </c>
      <c r="I13">
        <v>1.45444863155699</v>
      </c>
      <c r="J13">
        <v>1.26090927479217</v>
      </c>
      <c r="K13">
        <v>1.27338539439357</v>
      </c>
      <c r="L13">
        <v>1.2065610418763999</v>
      </c>
      <c r="M13">
        <v>1.15067623853747</v>
      </c>
      <c r="N13">
        <v>1.1251862743068399</v>
      </c>
      <c r="O13">
        <v>1.1229264972475199</v>
      </c>
      <c r="P13">
        <v>1.1302167443984501</v>
      </c>
      <c r="Q13">
        <v>1.13684303988589</v>
      </c>
      <c r="R13">
        <v>1.1378449170545</v>
      </c>
    </row>
    <row r="14" spans="1:18">
      <c r="A14">
        <v>447.21359549995799</v>
      </c>
      <c r="B14">
        <v>0.58926408681965403</v>
      </c>
      <c r="C14">
        <v>0.46858285522426801</v>
      </c>
      <c r="D14">
        <v>0.51902387549649298</v>
      </c>
      <c r="E14">
        <v>0.77995507740985004</v>
      </c>
      <c r="F14">
        <v>1.53983306807151</v>
      </c>
      <c r="G14">
        <v>1.92601271795582</v>
      </c>
      <c r="H14">
        <v>1.7906270286883299</v>
      </c>
      <c r="I14">
        <v>1.48088182148931</v>
      </c>
      <c r="J14">
        <v>1.1660599657105699</v>
      </c>
      <c r="K14">
        <v>1.1367205821287301</v>
      </c>
      <c r="L14">
        <v>1.0819804116304801</v>
      </c>
      <c r="M14">
        <v>1.0292270617763599</v>
      </c>
      <c r="N14">
        <v>0.99812195513739599</v>
      </c>
      <c r="O14">
        <v>0.98831769797275504</v>
      </c>
      <c r="P14">
        <v>0.99111831795016303</v>
      </c>
      <c r="Q14">
        <v>0.99467831503397697</v>
      </c>
      <c r="R14">
        <v>0.99516727739088495</v>
      </c>
    </row>
    <row r="15" spans="1:18">
      <c r="A15">
        <v>743.68881133055402</v>
      </c>
      <c r="B15">
        <v>0.64979599939229404</v>
      </c>
      <c r="C15">
        <v>0.51852368464763499</v>
      </c>
      <c r="D15">
        <v>0.51794441248208001</v>
      </c>
      <c r="E15">
        <v>0.63908749301936196</v>
      </c>
      <c r="F15">
        <v>1.3865437148031601</v>
      </c>
      <c r="G15">
        <v>1.8400965621023999</v>
      </c>
      <c r="H15">
        <v>1.70552366568683</v>
      </c>
      <c r="I15">
        <v>1.4168643004719199</v>
      </c>
      <c r="J15">
        <v>1.1678357249804601</v>
      </c>
      <c r="K15">
        <v>1.0144045688883401</v>
      </c>
      <c r="L15">
        <v>0.96522061138519</v>
      </c>
      <c r="M15">
        <v>0.94292567641745895</v>
      </c>
      <c r="N15">
        <v>0.94800668764504403</v>
      </c>
      <c r="O15">
        <v>0.94674109033528897</v>
      </c>
      <c r="P15">
        <v>0.95436730444550399</v>
      </c>
      <c r="Q15">
        <v>0.96193641458217505</v>
      </c>
      <c r="R15">
        <v>0.96670067370138602</v>
      </c>
    </row>
    <row r="16" spans="1:18">
      <c r="A16">
        <v>1236.7089320707</v>
      </c>
      <c r="B16">
        <v>0.70952469919667704</v>
      </c>
      <c r="C16">
        <v>0.57137425254082597</v>
      </c>
      <c r="D16">
        <v>0.52908803658145398</v>
      </c>
      <c r="E16">
        <v>0.59924200411919804</v>
      </c>
      <c r="F16">
        <v>1.15418512704148</v>
      </c>
      <c r="G16">
        <v>1.6229223508613599</v>
      </c>
      <c r="H16">
        <v>1.53505199099254</v>
      </c>
      <c r="I16">
        <v>1.3495700998458799</v>
      </c>
      <c r="J16">
        <v>1.1493888536171</v>
      </c>
      <c r="K16">
        <v>0.99638247972944105</v>
      </c>
      <c r="L16">
        <v>0.93885931906923903</v>
      </c>
      <c r="M16">
        <v>0.91425698846596004</v>
      </c>
      <c r="N16">
        <v>0.90511959813402199</v>
      </c>
      <c r="O16">
        <v>0.90914731523084003</v>
      </c>
      <c r="P16">
        <v>0.91477731472176804</v>
      </c>
      <c r="Q16">
        <v>0.92427562159234899</v>
      </c>
      <c r="R16">
        <v>0.93645270952813897</v>
      </c>
    </row>
    <row r="17" spans="1:18">
      <c r="A17">
        <v>2056.5711885957799</v>
      </c>
      <c r="B17">
        <v>0.77584198281083605</v>
      </c>
      <c r="C17">
        <v>0.61767377135564105</v>
      </c>
      <c r="D17">
        <v>0.55140412504130798</v>
      </c>
      <c r="E17">
        <v>0.56253127388319102</v>
      </c>
      <c r="F17">
        <v>0.97938178964588196</v>
      </c>
      <c r="G17">
        <v>1.3215963421457899</v>
      </c>
      <c r="H17">
        <v>1.4015233015439601</v>
      </c>
      <c r="I17">
        <v>1.2699864119694899</v>
      </c>
      <c r="J17">
        <v>1.13125187643856</v>
      </c>
      <c r="K17">
        <v>1.01117009698183</v>
      </c>
      <c r="L17">
        <v>0.96342684643653898</v>
      </c>
      <c r="M17">
        <v>0.92545632169910397</v>
      </c>
      <c r="N17">
        <v>0.92018281362848198</v>
      </c>
      <c r="O17">
        <v>0.91965254377476202</v>
      </c>
      <c r="P17">
        <v>0.92061592366203404</v>
      </c>
      <c r="Q17">
        <v>0.92785326773134702</v>
      </c>
      <c r="R17">
        <v>0.93716502175051697</v>
      </c>
    </row>
    <row r="18" spans="1:18">
      <c r="A18">
        <v>3419.95189335339</v>
      </c>
      <c r="B18">
        <v>0.85727426201477497</v>
      </c>
      <c r="C18">
        <v>0.66564147172619603</v>
      </c>
      <c r="D18">
        <v>0.58269128302302797</v>
      </c>
      <c r="E18">
        <v>0.55995008000879798</v>
      </c>
      <c r="F18">
        <v>0.71891272736469802</v>
      </c>
      <c r="G18">
        <v>1.0697753238277501</v>
      </c>
      <c r="H18">
        <v>1.2273342417344399</v>
      </c>
      <c r="I18">
        <v>1.23552357285192</v>
      </c>
      <c r="J18">
        <v>1.1479320136711899</v>
      </c>
      <c r="K18">
        <v>1.04966991422852</v>
      </c>
      <c r="L18">
        <v>0.98286931270538702</v>
      </c>
      <c r="M18">
        <v>0.94422279491064398</v>
      </c>
      <c r="N18">
        <v>0.91734778364829395</v>
      </c>
      <c r="O18">
        <v>0.91386037888556004</v>
      </c>
      <c r="P18">
        <v>0.91154525944488096</v>
      </c>
      <c r="Q18">
        <v>0.92305322500095099</v>
      </c>
      <c r="R18">
        <v>0.92832188064286003</v>
      </c>
    </row>
    <row r="19" spans="1:18">
      <c r="A19">
        <v>5687.1704795385704</v>
      </c>
      <c r="B19">
        <v>0.95391373002686697</v>
      </c>
      <c r="C19">
        <v>0.72258381821404805</v>
      </c>
      <c r="D19">
        <v>0.62160771265814396</v>
      </c>
      <c r="E19">
        <v>0.58392557068560602</v>
      </c>
      <c r="F19">
        <v>0.61672110829684301</v>
      </c>
      <c r="G19">
        <v>0.90143160890753904</v>
      </c>
      <c r="H19">
        <v>1.13178295412334</v>
      </c>
      <c r="I19">
        <v>1.2002955134220501</v>
      </c>
      <c r="J19">
        <v>1.16264062144314</v>
      </c>
      <c r="K19">
        <v>1.08489122291625</v>
      </c>
      <c r="L19">
        <v>1.0356671876057</v>
      </c>
      <c r="M19">
        <v>0.99957963876025901</v>
      </c>
      <c r="N19">
        <v>0.97012408200409095</v>
      </c>
      <c r="O19">
        <v>0.95012704812204896</v>
      </c>
      <c r="P19">
        <v>0.94512925139594295</v>
      </c>
      <c r="Q19">
        <v>0.94327977986735201</v>
      </c>
      <c r="R19">
        <v>0.94417638429109696</v>
      </c>
    </row>
    <row r="20" spans="1:18">
      <c r="A20">
        <v>9457.4160900317602</v>
      </c>
      <c r="B20">
        <v>1.07683697639256</v>
      </c>
      <c r="C20">
        <v>0.79211623322526903</v>
      </c>
      <c r="D20">
        <v>0.66857715256336103</v>
      </c>
      <c r="E20">
        <v>0.61594165874194096</v>
      </c>
      <c r="F20">
        <v>0.61560208433397401</v>
      </c>
      <c r="G20">
        <v>0.825302796693554</v>
      </c>
      <c r="H20">
        <v>1.0723739026504</v>
      </c>
      <c r="I20">
        <v>1.1486814544450901</v>
      </c>
      <c r="J20">
        <v>1.1539132634407001</v>
      </c>
      <c r="K20">
        <v>1.1033693975676599</v>
      </c>
      <c r="L20">
        <v>1.0585173919122599</v>
      </c>
      <c r="M20">
        <v>1.0259057524737401</v>
      </c>
      <c r="N20">
        <v>1.00038887722972</v>
      </c>
      <c r="O20">
        <v>0.98987074410576603</v>
      </c>
      <c r="P20">
        <v>0.98141103851238598</v>
      </c>
      <c r="Q20">
        <v>0.97809375432984103</v>
      </c>
      <c r="R20">
        <v>0.97767387670994599</v>
      </c>
    </row>
    <row r="21" spans="1:18">
      <c r="A21">
        <v>15727.103560864</v>
      </c>
      <c r="B21">
        <v>1.23730177014497</v>
      </c>
      <c r="C21">
        <v>0.88088782858713799</v>
      </c>
      <c r="D21">
        <v>0.72600463873652699</v>
      </c>
      <c r="E21">
        <v>0.65681173941689897</v>
      </c>
      <c r="F21">
        <v>0.63055145455876904</v>
      </c>
      <c r="G21">
        <v>0.77026329310144503</v>
      </c>
      <c r="H21">
        <v>0.996713876887798</v>
      </c>
      <c r="I21">
        <v>1.0847375973271201</v>
      </c>
      <c r="J21">
        <v>1.1224012165493</v>
      </c>
      <c r="K21">
        <v>1.11129212305909</v>
      </c>
      <c r="L21">
        <v>1.0799229071096199</v>
      </c>
      <c r="M21">
        <v>1.05965042675058</v>
      </c>
      <c r="N21">
        <v>1.04250261042575</v>
      </c>
      <c r="O21">
        <v>1.0275736995032301</v>
      </c>
      <c r="P21">
        <v>1.0133044500041299</v>
      </c>
      <c r="Q21">
        <v>1.0033674176203899</v>
      </c>
      <c r="R21">
        <v>0.99711698161393403</v>
      </c>
    </row>
    <row r="22" spans="1:18">
      <c r="A22">
        <v>26153.209720236599</v>
      </c>
      <c r="B22">
        <v>1.4003526656860401</v>
      </c>
      <c r="C22">
        <v>0.98678179538959399</v>
      </c>
      <c r="D22">
        <v>0.79851690516896101</v>
      </c>
      <c r="E22">
        <v>0.70908277959297505</v>
      </c>
      <c r="F22">
        <v>0.66796482795544698</v>
      </c>
      <c r="G22">
        <v>0.73603301088598205</v>
      </c>
      <c r="H22">
        <v>0.91904265090177595</v>
      </c>
      <c r="I22">
        <v>1.02796371160275</v>
      </c>
      <c r="J22">
        <v>1.0930404586576601</v>
      </c>
      <c r="K22">
        <v>1.12311107384897</v>
      </c>
      <c r="L22">
        <v>1.1133883152437001</v>
      </c>
      <c r="M22">
        <v>1.08289646832163</v>
      </c>
      <c r="N22">
        <v>1.0655608831481</v>
      </c>
      <c r="O22">
        <v>1.04886912850886</v>
      </c>
      <c r="P22">
        <v>1.03589718709084</v>
      </c>
      <c r="Q22">
        <v>1.0288734510406801</v>
      </c>
      <c r="R22">
        <v>1.0217585157828599</v>
      </c>
    </row>
    <row r="23" spans="1:18">
      <c r="A23">
        <v>43491.185520819599</v>
      </c>
      <c r="B23">
        <v>1.50490381882511</v>
      </c>
      <c r="C23">
        <v>1.1210397286062701</v>
      </c>
      <c r="D23">
        <v>0.89347737995586096</v>
      </c>
      <c r="E23">
        <v>0.77636463482252605</v>
      </c>
      <c r="F23">
        <v>0.71837132883644295</v>
      </c>
      <c r="G23">
        <v>0.72348977120998703</v>
      </c>
      <c r="H23">
        <v>0.87418238513396895</v>
      </c>
      <c r="I23">
        <v>0.98559752867855299</v>
      </c>
      <c r="J23">
        <v>1.0639131860211899</v>
      </c>
      <c r="K23">
        <v>1.1134414016954699</v>
      </c>
      <c r="L23">
        <v>1.1204249760654099</v>
      </c>
      <c r="M23">
        <v>1.09992311219075</v>
      </c>
      <c r="N23">
        <v>1.07824312703126</v>
      </c>
      <c r="O23">
        <v>1.06712177773301</v>
      </c>
      <c r="P23">
        <v>1.0575387828602201</v>
      </c>
      <c r="Q23">
        <v>1.04942710454291</v>
      </c>
      <c r="R23">
        <v>1.04117794844102</v>
      </c>
    </row>
    <row r="24" spans="1:18">
      <c r="A24">
        <v>72323.177087620497</v>
      </c>
      <c r="B24">
        <v>1.6203062728230999</v>
      </c>
      <c r="C24">
        <v>1.29766383054982</v>
      </c>
      <c r="D24">
        <v>1.00511687408009</v>
      </c>
      <c r="E24">
        <v>0.864712534931106</v>
      </c>
      <c r="F24">
        <v>0.78612768855655402</v>
      </c>
      <c r="G24">
        <v>0.75217184345811805</v>
      </c>
      <c r="H24">
        <v>0.86524008084753501</v>
      </c>
      <c r="I24">
        <v>0.96509485611802903</v>
      </c>
      <c r="J24">
        <v>1.04260837513936</v>
      </c>
      <c r="K24">
        <v>1.0818981514107</v>
      </c>
      <c r="L24">
        <v>1.0962124165700999</v>
      </c>
      <c r="M24">
        <v>1.08616604589467</v>
      </c>
      <c r="N24">
        <v>1.0675131881036599</v>
      </c>
      <c r="O24">
        <v>1.0520694537684401</v>
      </c>
      <c r="P24">
        <v>1.03853441509582</v>
      </c>
      <c r="Q24">
        <v>1.0303233014650801</v>
      </c>
      <c r="R24">
        <v>1.02243644871607</v>
      </c>
    </row>
    <row r="25" spans="1:18">
      <c r="A25">
        <v>100000</v>
      </c>
      <c r="I25">
        <v>0.95606234812564295</v>
      </c>
      <c r="J25">
        <v>1.0331498264125401</v>
      </c>
      <c r="K25">
        <v>1.0737178162088901</v>
      </c>
      <c r="L25">
        <v>1.0824344885258299</v>
      </c>
      <c r="M25">
        <v>1.0710614781134999</v>
      </c>
      <c r="N25">
        <v>1.0571652086415999</v>
      </c>
      <c r="O25">
        <v>1.05882379173315</v>
      </c>
      <c r="P25">
        <v>1.0584043266216701</v>
      </c>
      <c r="Q25">
        <v>1.05614314853298</v>
      </c>
      <c r="R25">
        <v>1.0525676755688</v>
      </c>
    </row>
    <row r="26" spans="1:18">
      <c r="A26">
        <v>106935.954481312</v>
      </c>
      <c r="I26">
        <v>0.95760019987969103</v>
      </c>
      <c r="J26">
        <v>1.0296020957302101</v>
      </c>
      <c r="K26">
        <v>1.06800967619448</v>
      </c>
      <c r="L26">
        <v>1.0760413498343999</v>
      </c>
      <c r="M26">
        <v>1.0655561330734999</v>
      </c>
      <c r="N26">
        <v>1.07234646994286</v>
      </c>
      <c r="O26">
        <v>1.0737658407653801</v>
      </c>
      <c r="P26">
        <v>1.0713311561910801</v>
      </c>
      <c r="Q26">
        <v>1.06750819214446</v>
      </c>
      <c r="R26">
        <v>1.06369026634153</v>
      </c>
    </row>
    <row r="27" spans="1:18">
      <c r="A27">
        <v>114352.98360829199</v>
      </c>
      <c r="I27">
        <v>0.95758498151532201</v>
      </c>
      <c r="J27">
        <v>1.0256670210669301</v>
      </c>
      <c r="K27">
        <v>1.06138712595068</v>
      </c>
      <c r="L27">
        <v>1.06878293105183</v>
      </c>
      <c r="M27">
        <v>1.07213160892295</v>
      </c>
      <c r="N27">
        <v>1.0868141176539801</v>
      </c>
      <c r="O27">
        <v>1.0882779224775401</v>
      </c>
      <c r="P27">
        <v>1.0856278600356499</v>
      </c>
      <c r="Q27">
        <v>1.0811287469287101</v>
      </c>
      <c r="R27">
        <v>1.0762847833666001</v>
      </c>
    </row>
    <row r="28" spans="1:18">
      <c r="A28">
        <v>122284.454499385</v>
      </c>
      <c r="I28">
        <v>0.95589942542755701</v>
      </c>
      <c r="J28">
        <v>1.02132702080419</v>
      </c>
      <c r="K28">
        <v>1.0547381311597499</v>
      </c>
      <c r="L28">
        <v>1.0615281945561801</v>
      </c>
      <c r="M28">
        <v>1.08552666231267</v>
      </c>
      <c r="N28">
        <v>1.1005325255717699</v>
      </c>
      <c r="O28">
        <v>1.10202631875206</v>
      </c>
      <c r="P28">
        <v>1.0991624310271999</v>
      </c>
      <c r="Q28">
        <v>1.09443640600445</v>
      </c>
      <c r="R28">
        <v>1.08936625302316</v>
      </c>
    </row>
    <row r="29" spans="1:18">
      <c r="A29">
        <v>130766.04860118301</v>
      </c>
      <c r="I29">
        <v>0.95346464269454301</v>
      </c>
      <c r="J29">
        <v>1.01622217212298</v>
      </c>
      <c r="K29">
        <v>1.04817598050496</v>
      </c>
      <c r="L29">
        <v>1.0676680830601</v>
      </c>
      <c r="M29">
        <v>1.09814128619268</v>
      </c>
      <c r="N29">
        <v>1.1134127231220801</v>
      </c>
      <c r="O29">
        <v>1.11492082434991</v>
      </c>
      <c r="P29">
        <v>1.11184458920467</v>
      </c>
      <c r="Q29">
        <v>1.1069007060495399</v>
      </c>
      <c r="R29">
        <v>1.1016180001812801</v>
      </c>
    </row>
    <row r="30" spans="1:18">
      <c r="A30">
        <v>139835.922209171</v>
      </c>
      <c r="I30">
        <v>0.95069999239089398</v>
      </c>
      <c r="J30">
        <v>1.01274881050744</v>
      </c>
      <c r="K30">
        <v>1.0496970334439999</v>
      </c>
      <c r="L30">
        <v>1.0791143828877501</v>
      </c>
      <c r="M30">
        <v>1.10994810300589</v>
      </c>
      <c r="N30">
        <v>1.1254289175568899</v>
      </c>
      <c r="O30">
        <v>1.1269252789338999</v>
      </c>
      <c r="P30">
        <v>1.1236569429987699</v>
      </c>
      <c r="Q30">
        <v>1.1184872173020499</v>
      </c>
      <c r="R30">
        <v>1.11299808264483</v>
      </c>
    </row>
    <row r="31" spans="1:18">
      <c r="A31">
        <v>149534.878122122</v>
      </c>
      <c r="I31">
        <v>0.95832915653046402</v>
      </c>
      <c r="J31">
        <v>1.0225393390303199</v>
      </c>
      <c r="K31">
        <v>1.05994752551766</v>
      </c>
      <c r="L31">
        <v>1.0899168052394099</v>
      </c>
      <c r="M31">
        <v>1.1235450209201301</v>
      </c>
      <c r="N31">
        <v>1.13864628528435</v>
      </c>
      <c r="O31">
        <v>1.1401107001216499</v>
      </c>
      <c r="P31">
        <v>1.13727736272605</v>
      </c>
      <c r="Q31">
        <v>1.1322328991974</v>
      </c>
      <c r="R31">
        <v>1.12612413674236</v>
      </c>
    </row>
    <row r="32" spans="1:18">
      <c r="A32">
        <v>159906.549202358</v>
      </c>
      <c r="I32">
        <v>0.96832775360837398</v>
      </c>
      <c r="J32">
        <v>1.0331064900281499</v>
      </c>
      <c r="K32">
        <v>1.07111368121553</v>
      </c>
      <c r="L32">
        <v>1.1066915100277499</v>
      </c>
      <c r="M32">
        <v>1.1405305545611899</v>
      </c>
      <c r="N32">
        <v>1.1557508932780101</v>
      </c>
      <c r="O32">
        <v>1.15551126590829</v>
      </c>
      <c r="P32">
        <v>1.1518137888500299</v>
      </c>
      <c r="Q32">
        <v>1.1465306249410001</v>
      </c>
      <c r="R32">
        <v>1.14025317125488</v>
      </c>
    </row>
    <row r="33" spans="1:18">
      <c r="A33">
        <v>170997.59466767</v>
      </c>
      <c r="I33">
        <v>0.97812778962308999</v>
      </c>
      <c r="J33">
        <v>1.04312560750187</v>
      </c>
      <c r="K33">
        <v>1.0867105296670301</v>
      </c>
      <c r="L33">
        <v>1.1225256600917</v>
      </c>
      <c r="M33">
        <v>1.15646689259354</v>
      </c>
      <c r="N33">
        <v>1.17174775421793</v>
      </c>
      <c r="O33">
        <v>1.17143211994101</v>
      </c>
      <c r="P33">
        <v>1.1666112462429099</v>
      </c>
      <c r="Q33">
        <v>1.1597736940283401</v>
      </c>
      <c r="R33">
        <v>1.1533468420183299</v>
      </c>
    </row>
    <row r="34" spans="1:18">
      <c r="A34">
        <v>182857.909997957</v>
      </c>
      <c r="I34">
        <v>0.98734564880039799</v>
      </c>
      <c r="J34">
        <v>1.0554769527477099</v>
      </c>
      <c r="K34">
        <v>1.1014266759648399</v>
      </c>
      <c r="L34">
        <v>1.13736553348656</v>
      </c>
      <c r="M34">
        <v>1.1713052739845</v>
      </c>
      <c r="N34">
        <v>1.18659017583964</v>
      </c>
      <c r="O34">
        <v>1.18618954550198</v>
      </c>
      <c r="P34">
        <v>1.1811324105602601</v>
      </c>
      <c r="Q34">
        <v>1.1738294601002399</v>
      </c>
      <c r="R34">
        <v>1.1664556279235601</v>
      </c>
    </row>
    <row r="35" spans="1:18">
      <c r="A35">
        <v>195540.851400894</v>
      </c>
      <c r="I35">
        <v>0.99631865556545296</v>
      </c>
      <c r="J35">
        <v>1.06907485457245</v>
      </c>
      <c r="K35">
        <v>1.1151592433411901</v>
      </c>
      <c r="L35">
        <v>1.1511044566788999</v>
      </c>
      <c r="M35">
        <v>1.18493334850004</v>
      </c>
      <c r="N35">
        <v>1.2001621512410099</v>
      </c>
      <c r="O35">
        <v>1.1996658186312199</v>
      </c>
      <c r="P35">
        <v>1.1943808409757699</v>
      </c>
      <c r="Q35">
        <v>1.1869143148199801</v>
      </c>
      <c r="R35">
        <v>1.1794245993132</v>
      </c>
    </row>
    <row r="36" spans="1:18">
      <c r="A36">
        <v>209103.47584643</v>
      </c>
      <c r="I36">
        <v>1.0089665891836901</v>
      </c>
      <c r="J36">
        <v>1.08179402988942</v>
      </c>
      <c r="K36">
        <v>1.12788518762645</v>
      </c>
      <c r="L36">
        <v>1.1637261948420901</v>
      </c>
      <c r="M36">
        <v>1.1973442125478699</v>
      </c>
      <c r="N36">
        <v>1.2124618523591499</v>
      </c>
      <c r="O36">
        <v>1.2118609044630899</v>
      </c>
      <c r="P36">
        <v>1.20635792086042</v>
      </c>
      <c r="Q36">
        <v>1.1987441767693201</v>
      </c>
      <c r="R36">
        <v>1.1911584237441899</v>
      </c>
    </row>
    <row r="37" spans="1:18">
      <c r="A37">
        <v>223606.79774997901</v>
      </c>
      <c r="I37">
        <v>1.0208751789625801</v>
      </c>
      <c r="J37">
        <v>1.09359164614997</v>
      </c>
      <c r="K37">
        <v>1.13954964004173</v>
      </c>
      <c r="L37">
        <v>1.1751868496098099</v>
      </c>
      <c r="M37">
        <v>1.20848249553638</v>
      </c>
      <c r="N37">
        <v>1.2234225865664099</v>
      </c>
      <c r="O37">
        <v>1.22271323458837</v>
      </c>
      <c r="P37">
        <v>1.2170051124760899</v>
      </c>
      <c r="Q37">
        <v>1.2092672791800401</v>
      </c>
      <c r="R37">
        <v>1.2016129423508799</v>
      </c>
    </row>
    <row r="38" spans="1:18">
      <c r="A38">
        <v>239116.063459036</v>
      </c>
      <c r="I38">
        <v>1.0319940165726</v>
      </c>
      <c r="J38">
        <v>1.10439979584248</v>
      </c>
      <c r="K38">
        <v>1.1501101132079301</v>
      </c>
      <c r="L38">
        <v>1.1854275965789101</v>
      </c>
      <c r="M38">
        <v>1.2183186367582299</v>
      </c>
      <c r="N38">
        <v>1.2338975431336301</v>
      </c>
      <c r="O38">
        <v>1.2340036957512399</v>
      </c>
      <c r="P38">
        <v>1.22888464796496</v>
      </c>
      <c r="Q38">
        <v>1.2217583760083399</v>
      </c>
      <c r="R38">
        <v>1.2140764681451801</v>
      </c>
    </row>
    <row r="39" spans="1:18">
      <c r="A39">
        <v>255701.04477805999</v>
      </c>
      <c r="I39">
        <v>1.0422636391092901</v>
      </c>
      <c r="J39">
        <v>1.11415812611862</v>
      </c>
      <c r="K39">
        <v>1.1594896055747499</v>
      </c>
      <c r="L39">
        <v>1.1961601084022799</v>
      </c>
      <c r="M39">
        <v>1.2310972779842799</v>
      </c>
      <c r="N39">
        <v>1.2468793184073199</v>
      </c>
      <c r="O39">
        <v>1.24678254481733</v>
      </c>
      <c r="P39">
        <v>1.2414250666612801</v>
      </c>
      <c r="Q39">
        <v>1.2341699538025399</v>
      </c>
      <c r="R39">
        <v>1.22646662943329</v>
      </c>
    </row>
    <row r="40" spans="1:18">
      <c r="A40">
        <v>273436.35285210499</v>
      </c>
      <c r="I40">
        <v>1.0516930323812499</v>
      </c>
      <c r="J40">
        <v>1.1229007835795699</v>
      </c>
      <c r="K40">
        <v>1.1707630513155201</v>
      </c>
      <c r="L40">
        <v>1.2089181122455599</v>
      </c>
      <c r="M40">
        <v>1.2429946273843799</v>
      </c>
      <c r="N40">
        <v>1.2583814347414499</v>
      </c>
      <c r="O40">
        <v>1.2581196125081699</v>
      </c>
      <c r="P40">
        <v>1.2525291879879199</v>
      </c>
      <c r="Q40">
        <v>1.24517432796648</v>
      </c>
      <c r="R40">
        <v>1.23746440077249</v>
      </c>
    </row>
    <row r="41" spans="1:18">
      <c r="A41">
        <v>292401.77382128598</v>
      </c>
      <c r="I41">
        <v>1.0602619383258201</v>
      </c>
      <c r="J41">
        <v>1.1341593332194</v>
      </c>
      <c r="K41">
        <v>1.1834508009738101</v>
      </c>
      <c r="L41">
        <v>1.2209886320469501</v>
      </c>
      <c r="M41">
        <v>1.2539165741873699</v>
      </c>
      <c r="N41">
        <v>1.26846305189796</v>
      </c>
      <c r="O41">
        <v>1.2679966159243301</v>
      </c>
      <c r="P41">
        <v>1.2621995553649901</v>
      </c>
      <c r="Q41">
        <v>1.2547501538383701</v>
      </c>
      <c r="R41">
        <v>1.2470529580413801</v>
      </c>
    </row>
    <row r="42" spans="1:18">
      <c r="A42">
        <v>312682.62775608001</v>
      </c>
      <c r="I42">
        <v>1.0725443118344999</v>
      </c>
      <c r="J42">
        <v>1.14630370945053</v>
      </c>
      <c r="K42">
        <v>1.1948601504616401</v>
      </c>
      <c r="L42">
        <v>1.2316361067547199</v>
      </c>
      <c r="M42">
        <v>1.2638118034846799</v>
      </c>
      <c r="N42">
        <v>1.2771392974384601</v>
      </c>
      <c r="O42">
        <v>1.2763497234616701</v>
      </c>
      <c r="P42">
        <v>1.2703600809773801</v>
      </c>
      <c r="Q42">
        <v>1.2628322310193101</v>
      </c>
      <c r="R42">
        <v>1.2551639214188901</v>
      </c>
    </row>
    <row r="43" spans="1:18">
      <c r="A43">
        <v>334370.152488211</v>
      </c>
      <c r="I43">
        <v>1.08449981992867</v>
      </c>
      <c r="J43">
        <v>1.1572660503607199</v>
      </c>
      <c r="K43">
        <v>1.20496161530721</v>
      </c>
      <c r="L43">
        <v>1.2408866559935201</v>
      </c>
      <c r="M43">
        <v>1.2722367124681599</v>
      </c>
      <c r="N43">
        <v>1.2851292637352101</v>
      </c>
      <c r="O43">
        <v>1.2832221959611101</v>
      </c>
      <c r="P43">
        <v>1.27705705297649</v>
      </c>
      <c r="Q43">
        <v>1.2694656808524201</v>
      </c>
      <c r="R43">
        <v>1.2618416144426601</v>
      </c>
    </row>
    <row r="44" spans="1:18">
      <c r="A44">
        <v>357561.91406388598</v>
      </c>
      <c r="I44">
        <v>1.09545951592896</v>
      </c>
      <c r="J44">
        <v>1.167018888791</v>
      </c>
      <c r="K44">
        <v>1.21373103570358</v>
      </c>
      <c r="L44">
        <v>1.24871920320566</v>
      </c>
      <c r="M44">
        <v>1.2791722865009001</v>
      </c>
      <c r="N44">
        <v>1.29159361006308</v>
      </c>
      <c r="O44">
        <v>1.2891034362635201</v>
      </c>
      <c r="P44">
        <v>1.28226985026641</v>
      </c>
      <c r="Q44">
        <v>1.2746301596109799</v>
      </c>
      <c r="R44">
        <v>1.26706381867372</v>
      </c>
    </row>
    <row r="45" spans="1:18">
      <c r="A45">
        <v>382362.24566586502</v>
      </c>
      <c r="I45">
        <v>1.1054235178898</v>
      </c>
      <c r="J45">
        <v>1.1755656275864801</v>
      </c>
      <c r="K45">
        <v>1.2211762455269699</v>
      </c>
      <c r="L45">
        <v>1.2551460049630001</v>
      </c>
      <c r="M45">
        <v>1.28463566688626</v>
      </c>
      <c r="N45">
        <v>1.29655243106847</v>
      </c>
      <c r="O45">
        <v>1.29479605066925</v>
      </c>
      <c r="P45">
        <v>1.28867636743236</v>
      </c>
      <c r="Q45">
        <v>1.2810768978706</v>
      </c>
      <c r="R45">
        <v>1.2735503522295899</v>
      </c>
    </row>
    <row r="46" spans="1:18">
      <c r="A46">
        <v>408882.71697897097</v>
      </c>
      <c r="I46">
        <v>1.1144104863234201</v>
      </c>
      <c r="J46">
        <v>1.1829271829902399</v>
      </c>
      <c r="K46">
        <v>1.22732305992838</v>
      </c>
      <c r="L46">
        <v>1.26035142662782</v>
      </c>
      <c r="M46">
        <v>1.29094708482441</v>
      </c>
      <c r="N46">
        <v>1.3040102974791301</v>
      </c>
      <c r="O46">
        <v>1.30289821072616</v>
      </c>
      <c r="P46">
        <v>1.29663228622547</v>
      </c>
      <c r="Q46">
        <v>1.2890155249948201</v>
      </c>
      <c r="R46">
        <v>1.28158988951054</v>
      </c>
    </row>
    <row r="47" spans="1:18">
      <c r="A47">
        <v>437242.63611058402</v>
      </c>
      <c r="I47">
        <v>1.1224653163809699</v>
      </c>
      <c r="J47">
        <v>1.1891546474483099</v>
      </c>
      <c r="K47">
        <v>1.23451682150413</v>
      </c>
      <c r="L47">
        <v>1.26887256200906</v>
      </c>
      <c r="M47">
        <v>1.2984325950120901</v>
      </c>
      <c r="N47">
        <v>1.3109307075666301</v>
      </c>
      <c r="O47">
        <v>1.3096244222643401</v>
      </c>
      <c r="P47">
        <v>1.30317600858274</v>
      </c>
      <c r="Q47">
        <v>1.2955516762456301</v>
      </c>
      <c r="R47">
        <v>1.2882390313354899</v>
      </c>
    </row>
    <row r="48" spans="1:18">
      <c r="A48">
        <v>467569.58632410201</v>
      </c>
      <c r="I48">
        <v>1.13078994537958</v>
      </c>
      <c r="J48">
        <v>1.19730625174042</v>
      </c>
      <c r="K48">
        <v>1.2428287845327199</v>
      </c>
      <c r="L48">
        <v>1.2759991063146801</v>
      </c>
      <c r="M48">
        <v>1.30444406474631</v>
      </c>
      <c r="N48">
        <v>1.3163412963396901</v>
      </c>
      <c r="O48">
        <v>1.3148201264075301</v>
      </c>
      <c r="P48">
        <v>1.30825804795065</v>
      </c>
      <c r="Q48">
        <v>1.3006425600976099</v>
      </c>
      <c r="R48">
        <v>1.29345057000871</v>
      </c>
    </row>
    <row r="49" spans="1:18">
      <c r="A49">
        <v>500000</v>
      </c>
      <c r="I49">
        <v>1.14116894708466</v>
      </c>
      <c r="J49">
        <v>1.20582300893459</v>
      </c>
      <c r="K49">
        <v>1.24992020946768</v>
      </c>
      <c r="L49">
        <v>1.28185211195936</v>
      </c>
      <c r="M49">
        <v>1.3091435381169101</v>
      </c>
      <c r="N49">
        <v>1.32042492475573</v>
      </c>
      <c r="O49">
        <v>1.3186970432957901</v>
      </c>
      <c r="P49">
        <v>1.31203619308851</v>
      </c>
      <c r="Q49">
        <v>1.30444161684298</v>
      </c>
      <c r="R49">
        <v>1.2973786731697901</v>
      </c>
    </row>
    <row r="52" spans="1:18">
      <c r="A52" s="1" t="s">
        <v>18</v>
      </c>
      <c r="B52">
        <f t="shared" ref="B52:R52" si="0">MIN(B2:B49)</f>
        <v>0.34489670418280199</v>
      </c>
      <c r="C52">
        <f t="shared" si="0"/>
        <v>0.40634449527440802</v>
      </c>
      <c r="D52">
        <f t="shared" si="0"/>
        <v>0.51794441248208001</v>
      </c>
      <c r="E52">
        <f t="shared" si="0"/>
        <v>0.55995008000879798</v>
      </c>
      <c r="F52">
        <f t="shared" si="0"/>
        <v>0.61560208433397401</v>
      </c>
      <c r="G52">
        <f t="shared" si="0"/>
        <v>0.72348977120998703</v>
      </c>
      <c r="H52">
        <f t="shared" si="0"/>
        <v>0.86524008084753501</v>
      </c>
      <c r="I52">
        <f t="shared" si="0"/>
        <v>0.95069999239089398</v>
      </c>
      <c r="J52">
        <f t="shared" si="0"/>
        <v>1.01274881050744</v>
      </c>
      <c r="K52">
        <f t="shared" si="0"/>
        <v>0.99638247972944105</v>
      </c>
      <c r="L52">
        <f t="shared" si="0"/>
        <v>0.93885931906923903</v>
      </c>
      <c r="M52">
        <f t="shared" si="0"/>
        <v>0.91425698846596004</v>
      </c>
      <c r="N52">
        <f t="shared" si="0"/>
        <v>0.90511959813402199</v>
      </c>
      <c r="O52">
        <f t="shared" si="0"/>
        <v>0.90914731523084003</v>
      </c>
      <c r="P52">
        <f t="shared" si="0"/>
        <v>0.91154525944488096</v>
      </c>
      <c r="Q52">
        <f t="shared" si="0"/>
        <v>0.92305322500095099</v>
      </c>
      <c r="R52">
        <f t="shared" si="0"/>
        <v>0.92832188064286003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zoomScale="113" zoomScaleNormal="75" workbookViewId="0">
      <selection activeCell="C21" sqref="C21"/>
    </sheetView>
  </sheetViews>
  <sheetFormatPr baseColWidth="10" defaultColWidth="9.1640625" defaultRowHeight="15"/>
  <cols>
    <col min="1" max="1" width="12.83203125" style="3" customWidth="1"/>
    <col min="2" max="2" width="18" customWidth="1"/>
    <col min="3" max="3" width="26.6640625" customWidth="1"/>
    <col min="4" max="4" width="32.1640625" customWidth="1"/>
    <col min="5" max="5" width="21.83203125" customWidth="1"/>
    <col min="6" max="6" width="16.6640625" customWidth="1"/>
  </cols>
  <sheetData>
    <row r="1" spans="1:6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6"/>
    </row>
    <row r="2" spans="1:6">
      <c r="A2" s="3">
        <v>3</v>
      </c>
      <c r="B2" s="9">
        <v>3.5989140000000002</v>
      </c>
      <c r="C2" s="10">
        <v>1.8711367000000001</v>
      </c>
      <c r="D2" s="9">
        <v>12.952181317230099</v>
      </c>
      <c r="E2" s="11">
        <v>21.1474252688113</v>
      </c>
      <c r="F2" s="7"/>
    </row>
    <row r="3" spans="1:6">
      <c r="A3" s="3">
        <f t="shared" ref="A3:A18" si="0">A2+2</f>
        <v>5</v>
      </c>
      <c r="B3" s="9">
        <v>7.1921514999999996</v>
      </c>
      <c r="C3" s="10">
        <v>2.6864238</v>
      </c>
      <c r="D3" s="9">
        <v>51.727043867509799</v>
      </c>
      <c r="E3" s="11">
        <v>58.480354764257299</v>
      </c>
      <c r="F3" s="7"/>
    </row>
    <row r="4" spans="1:6">
      <c r="A4" s="3">
        <f t="shared" si="0"/>
        <v>7</v>
      </c>
      <c r="B4" s="9">
        <v>11.531447</v>
      </c>
      <c r="C4" s="10">
        <v>3.5080988</v>
      </c>
      <c r="D4" s="9">
        <v>132.97427938305299</v>
      </c>
      <c r="E4" s="11">
        <v>743.68881133055402</v>
      </c>
      <c r="F4" s="7"/>
    </row>
    <row r="5" spans="1:6">
      <c r="A5" s="3">
        <f t="shared" si="0"/>
        <v>9</v>
      </c>
      <c r="B5" s="9">
        <v>16.022691999999999</v>
      </c>
      <c r="C5" s="10">
        <v>4.1758350000000002</v>
      </c>
      <c r="D5" s="9">
        <v>256.72665016836601</v>
      </c>
      <c r="E5" s="11">
        <v>3419.95189335339</v>
      </c>
      <c r="F5" s="7"/>
    </row>
    <row r="6" spans="1:6">
      <c r="A6" s="3">
        <f t="shared" si="0"/>
        <v>11</v>
      </c>
      <c r="B6" s="9">
        <v>20.490843000000002</v>
      </c>
      <c r="C6" s="10">
        <v>4.7132715999999997</v>
      </c>
      <c r="D6" s="9">
        <v>419.87463944172902</v>
      </c>
      <c r="E6" s="11">
        <v>9457.4160900317602</v>
      </c>
      <c r="F6" s="7"/>
    </row>
    <row r="7" spans="1:6">
      <c r="A7" s="3">
        <f t="shared" si="0"/>
        <v>13</v>
      </c>
      <c r="B7" s="9">
        <v>25.318629999999999</v>
      </c>
      <c r="C7" s="10">
        <v>5.2427834999999998</v>
      </c>
      <c r="D7" s="9">
        <v>641.03303614143795</v>
      </c>
      <c r="E7" s="11">
        <v>43491.185520819599</v>
      </c>
      <c r="F7" s="7"/>
    </row>
    <row r="8" spans="1:6">
      <c r="A8" s="3">
        <f t="shared" si="0"/>
        <v>15</v>
      </c>
      <c r="B8" s="9">
        <v>29.387689999999999</v>
      </c>
      <c r="C8" s="10">
        <v>5.5823364</v>
      </c>
      <c r="D8" s="9">
        <v>863.63629946488402</v>
      </c>
      <c r="E8" s="11">
        <v>72323.177087620497</v>
      </c>
      <c r="F8" s="7"/>
    </row>
    <row r="9" spans="1:6">
      <c r="A9" s="3">
        <f t="shared" si="0"/>
        <v>17</v>
      </c>
      <c r="B9" s="9">
        <v>32.433309999999999</v>
      </c>
      <c r="C9" s="10">
        <v>5.7644463000000004</v>
      </c>
      <c r="D9" s="9">
        <v>1051.9196924171999</v>
      </c>
      <c r="E9" s="11">
        <v>139835.922209171</v>
      </c>
      <c r="F9" s="7"/>
    </row>
    <row r="10" spans="1:6">
      <c r="A10" s="3">
        <f t="shared" si="0"/>
        <v>19</v>
      </c>
      <c r="B10" s="9">
        <v>35.140014999999998</v>
      </c>
      <c r="C10" s="10">
        <v>5.8942300000000003</v>
      </c>
      <c r="D10" s="9">
        <v>1234.8206294924</v>
      </c>
      <c r="E10" s="11">
        <v>139835.922209171</v>
      </c>
      <c r="F10" s="7"/>
    </row>
    <row r="11" spans="1:6">
      <c r="A11" s="3">
        <f t="shared" si="0"/>
        <v>21</v>
      </c>
      <c r="B11" s="9">
        <v>37.095460000000003</v>
      </c>
      <c r="C11" s="10">
        <v>5.960744</v>
      </c>
      <c r="D11" s="9">
        <v>1376.07307726145</v>
      </c>
      <c r="E11" s="11">
        <v>1236.7089320707</v>
      </c>
      <c r="F11" s="7"/>
    </row>
    <row r="12" spans="1:6">
      <c r="A12" s="3">
        <f t="shared" si="0"/>
        <v>23</v>
      </c>
      <c r="B12" s="9">
        <v>38.534202999999998</v>
      </c>
      <c r="C12" s="10">
        <v>6.0013075000000002</v>
      </c>
      <c r="D12" s="9">
        <v>1484.8847681438201</v>
      </c>
      <c r="E12" s="11">
        <v>1236.7089320707</v>
      </c>
      <c r="F12" s="7"/>
    </row>
    <row r="13" spans="1:6">
      <c r="A13" s="3">
        <f t="shared" si="0"/>
        <v>25</v>
      </c>
      <c r="B13" s="9">
        <v>39.795943999999999</v>
      </c>
      <c r="C13" s="10">
        <v>6.0282030000000004</v>
      </c>
      <c r="D13" s="9">
        <v>1583.71717587323</v>
      </c>
      <c r="E13" s="11">
        <v>1236.7089320707</v>
      </c>
      <c r="F13" s="7"/>
    </row>
    <row r="14" spans="1:6">
      <c r="A14" s="3">
        <f t="shared" si="0"/>
        <v>27</v>
      </c>
      <c r="B14" s="9">
        <v>40.739899999999999</v>
      </c>
      <c r="C14" s="10">
        <v>6.0431249999999999</v>
      </c>
      <c r="D14" s="9">
        <v>1659.7393445903399</v>
      </c>
      <c r="E14" s="11">
        <v>1236.7089320707</v>
      </c>
      <c r="F14" s="7"/>
    </row>
    <row r="15" spans="1:6">
      <c r="A15" s="3">
        <f t="shared" si="0"/>
        <v>29</v>
      </c>
      <c r="B15" s="9">
        <v>41.458509999999997</v>
      </c>
      <c r="C15" s="10">
        <v>6.0523867999999998</v>
      </c>
      <c r="D15" s="9">
        <v>1718.8081635686101</v>
      </c>
      <c r="E15" s="11">
        <v>1236.7089320707</v>
      </c>
      <c r="F15" s="7"/>
    </row>
    <row r="16" spans="1:6">
      <c r="A16" s="3">
        <f t="shared" si="0"/>
        <v>31</v>
      </c>
      <c r="B16" s="9">
        <v>42.176025000000003</v>
      </c>
      <c r="C16" s="10">
        <v>6.0606036000000003</v>
      </c>
      <c r="D16" s="9">
        <v>1778.8171177506399</v>
      </c>
      <c r="E16" s="11">
        <v>3419.95189335339</v>
      </c>
      <c r="F16" s="7"/>
    </row>
    <row r="17" spans="1:6">
      <c r="A17" s="3">
        <f t="shared" si="0"/>
        <v>33</v>
      </c>
      <c r="B17" s="9">
        <v>42.778495999999997</v>
      </c>
      <c r="C17" s="10">
        <v>6.0671559999999998</v>
      </c>
      <c r="D17" s="9">
        <v>1829.9997019330599</v>
      </c>
      <c r="E17" s="11">
        <v>3419.95189335339</v>
      </c>
      <c r="F17" s="7"/>
    </row>
    <row r="18" spans="1:6">
      <c r="A18" s="3">
        <f t="shared" si="0"/>
        <v>35</v>
      </c>
      <c r="B18" s="9">
        <v>43.321663000000001</v>
      </c>
      <c r="C18" s="10">
        <v>6.0721845999999999</v>
      </c>
      <c r="D18" s="9">
        <v>1876.7664766666101</v>
      </c>
      <c r="E18" s="11">
        <v>3419.95189335339</v>
      </c>
      <c r="F18" s="7"/>
    </row>
    <row r="19" spans="1:6">
      <c r="B19" s="5"/>
      <c r="C19" s="5"/>
      <c r="D19" s="5"/>
    </row>
    <row r="20" spans="1:6">
      <c r="B20" s="5"/>
      <c r="C20" s="5"/>
      <c r="D20" s="5"/>
    </row>
    <row r="21" spans="1:6">
      <c r="B21" s="5"/>
      <c r="C21" s="5"/>
      <c r="D21" s="5"/>
    </row>
    <row r="22" spans="1:6">
      <c r="B22" s="5"/>
      <c r="C22" s="5"/>
      <c r="D22" s="5"/>
    </row>
    <row r="23" spans="1:6">
      <c r="B23" s="5"/>
      <c r="C23" s="5"/>
      <c r="D23" s="5"/>
    </row>
    <row r="24" spans="1:6">
      <c r="B24" s="5"/>
      <c r="C24" s="5"/>
      <c r="D24" s="5"/>
    </row>
    <row r="25" spans="1:6">
      <c r="B25" s="5"/>
      <c r="C25" s="5"/>
      <c r="D25" s="5"/>
    </row>
    <row r="26" spans="1:6">
      <c r="B26" s="5"/>
      <c r="C26" s="5"/>
      <c r="D26" s="5"/>
    </row>
    <row r="27" spans="1:6">
      <c r="B27" s="5"/>
      <c r="C27" s="5"/>
      <c r="D27" s="5"/>
    </row>
    <row r="28" spans="1:6">
      <c r="B28" s="5"/>
      <c r="C28" s="5"/>
      <c r="D28" s="5"/>
    </row>
    <row r="29" spans="1:6">
      <c r="C29" s="5"/>
    </row>
    <row r="30" spans="1:6">
      <c r="C30" s="5"/>
    </row>
    <row r="31" spans="1:6">
      <c r="C31" s="5"/>
    </row>
    <row r="32" spans="1:6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 Beta A Matrix norms</vt:lpstr>
      <vt:lpstr>beta_vs_rrmse 0.1-500</vt:lpstr>
      <vt:lpstr>Beta vs Support 0.1_500</vt:lpstr>
      <vt:lpstr>beta_vs_rrmse_beta_0.001-100_tr</vt:lpstr>
      <vt:lpstr>Optimal Beta vs Sum under PSF b</vt:lpstr>
      <vt:lpstr>beta_vs_rrmse 1_500000</vt:lpstr>
      <vt:lpstr>Optimal Beta vs Sum under PSF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6</cp:revision>
  <dcterms:created xsi:type="dcterms:W3CDTF">2022-05-10T06:12:23Z</dcterms:created>
  <dcterms:modified xsi:type="dcterms:W3CDTF">2022-05-13T04:17:40Z</dcterms:modified>
  <dc:language>en-NZ</dc:language>
</cp:coreProperties>
</file>