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640" yWindow="0" windowWidth="25600" windowHeight="19020" tabRatio="813" activeTab="4"/>
  </bookViews>
  <sheets>
    <sheet name="processor scaling chart" sheetId="2" r:id="rId1"/>
    <sheet name="per processor chart" sheetId="3" r:id="rId2"/>
    <sheet name="processor scaling sheet" sheetId="1" r:id="rId3"/>
    <sheet name="mpi instances" sheetId="12" r:id="rId4"/>
    <sheet name="processor count" sheetId="13" r:id="rId5"/>
    <sheet name="per processor performance" sheetId="14" r:id="rId6"/>
    <sheet name="Strong 4th" sheetId="8" r:id="rId7"/>
    <sheet name="Strong 8th" sheetId="9" r:id="rId8"/>
    <sheet name="Strong 16th" sheetId="10" r:id="rId9"/>
    <sheet name="Strong 32th" sheetId="11" r:id="rId10"/>
  </sheets>
  <definedNames>
    <definedName name="processor_scaling" localSheetId="2">'processor scaling sheet'!$A$2:$B$11</definedName>
    <definedName name="strong_scaling" localSheetId="2">'processor scaling sheet'!$A$2:$B$14</definedName>
    <definedName name="strong_scaling_16_results" localSheetId="8">'Strong 16th'!$A$2:$D$8</definedName>
    <definedName name="strong_scaling_32_results" localSheetId="9">'Strong 32th'!$A$2:$D$8</definedName>
    <definedName name="strong_scaling_4_results" localSheetId="6">'Strong 4th'!$A$2:$D$12</definedName>
    <definedName name="strong_scaling_8_results" localSheetId="7">'Strong 8th'!$A$2:$D$7</definedName>
  </definedNam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4" i="11"/>
  <c r="B5" i="11"/>
  <c r="B6" i="11"/>
  <c r="B7" i="11"/>
  <c r="B8" i="11"/>
  <c r="B2" i="11"/>
  <c r="B3" i="10"/>
  <c r="B4" i="10"/>
  <c r="B5" i="10"/>
  <c r="B6" i="10"/>
  <c r="B7" i="10"/>
  <c r="B8" i="10"/>
  <c r="B2" i="10"/>
  <c r="B3" i="9"/>
  <c r="B4" i="9"/>
  <c r="B5" i="9"/>
  <c r="B6" i="9"/>
  <c r="B7" i="9"/>
  <c r="B2" i="9"/>
  <c r="C8" i="11"/>
  <c r="C7" i="11"/>
  <c r="C6" i="11"/>
  <c r="C5" i="11"/>
  <c r="C4" i="11"/>
  <c r="C3" i="11"/>
  <c r="C2" i="11"/>
  <c r="C8" i="10"/>
  <c r="C7" i="10"/>
  <c r="C6" i="10"/>
  <c r="C5" i="10"/>
  <c r="C4" i="10"/>
  <c r="C3" i="10"/>
  <c r="C2" i="10"/>
  <c r="C7" i="9"/>
  <c r="C6" i="9"/>
  <c r="C5" i="9"/>
  <c r="C4" i="9"/>
  <c r="C3" i="9"/>
  <c r="C2" i="9"/>
  <c r="C3" i="8"/>
  <c r="C4" i="8"/>
  <c r="C5" i="8"/>
  <c r="C6" i="8"/>
  <c r="C7" i="8"/>
  <c r="C8" i="8"/>
  <c r="C9" i="8"/>
  <c r="C10" i="8"/>
  <c r="C11" i="8"/>
  <c r="C12" i="8"/>
  <c r="C2" i="8"/>
  <c r="B3" i="8"/>
  <c r="B4" i="8"/>
  <c r="B5" i="8"/>
  <c r="B6" i="8"/>
  <c r="B7" i="8"/>
  <c r="B8" i="8"/>
  <c r="B9" i="8"/>
  <c r="B10" i="8"/>
  <c r="B11" i="8"/>
  <c r="B12" i="8"/>
  <c r="B2" i="8"/>
  <c r="C3" i="1"/>
  <c r="C4" i="1"/>
  <c r="C5" i="1"/>
  <c r="C6" i="1"/>
  <c r="C7" i="1"/>
  <c r="C8" i="1"/>
  <c r="C9" i="1"/>
  <c r="C10" i="1"/>
  <c r="C11" i="1"/>
  <c r="C2" i="1"/>
</calcChain>
</file>

<file path=xl/connections.xml><?xml version="1.0" encoding="utf-8"?>
<connections xmlns="http://schemas.openxmlformats.org/spreadsheetml/2006/main">
  <connection id="1" name="processor_scaling.txt" type="6" refreshedVersion="0" background="1" saveData="1">
    <textPr fileType="mac" sourceFile="Macintosh HD:Users:andrewadams:Desktop:parallel_final:results:processor_scaling.txt">
      <textFields count="2">
        <textField/>
        <textField/>
      </textFields>
    </textPr>
  </connection>
  <connection id="2" name="strong_scaling_16_results.txt" type="6" refreshedVersion="0" background="1" saveData="1">
    <textPr fileType="mac" sourceFile="Macintosh HD:Users:andrewadams:Desktop:parallel_final:results:strong_scaling_16_results.txt">
      <textFields count="2">
        <textField/>
        <textField/>
      </textFields>
    </textPr>
  </connection>
  <connection id="3" name="strong_scaling_32_results.txt" type="6" refreshedVersion="0" background="1" saveData="1">
    <textPr fileType="mac" sourceFile="Macintosh HD:Users:andrewadams:Desktop:parallel_final:results:strong_scaling_32_results.txt">
      <textFields count="2">
        <textField/>
        <textField/>
      </textFields>
    </textPr>
  </connection>
  <connection id="4" name="strong_scaling_4_results.txt" type="6" refreshedVersion="0" background="1" saveData="1">
    <textPr fileType="mac" sourceFile="Macintosh HD:Users:andrewadams:Desktop:parallel_final:results:strong_scaling_4_results.txt">
      <textFields count="2">
        <textField/>
        <textField/>
      </textFields>
    </textPr>
  </connection>
  <connection id="5" name="strong_scaling_8_results.txt" type="6" refreshedVersion="0" background="1" saveData="1">
    <textPr fileType="mac" sourceFile="Macintosh HD:Users:andrewadams:Desktop:parallel_final:results:strong_scaling_8_results.txt">
      <textFields count="2">
        <textField/>
        <textField/>
      </textFields>
    </textPr>
  </connection>
  <connection id="6" name="strong_scaling.txt" type="6" refreshedVersion="0" background="1" saveData="1">
    <textPr fileType="mac" sourceFile="Macintosh HD:Users:andrewadams:Desktop:parallel_final:results:strong_scaling.txt">
      <textFields count="2">
        <textField/>
        <textField/>
      </textFields>
    </textPr>
  </connection>
  <connection id="7" name="symetric.txt" type="6" refreshedVersion="0" background="1" saveData="1">
    <textPr fileType="mac" sourceFile="Macintosh HD:Users:andrewadams:Desktop:parallel_final:results:symetric.txt">
      <textFields count="2">
        <textField/>
        <textField/>
      </textFields>
    </textPr>
  </connection>
  <connection id="8" name="thread_scaling.txt" type="6" refreshedVersion="0" background="1" saveData="1">
    <textPr fileType="mac" sourceFile="Macintosh HD:Users:andrewadams:Desktop:parallel_final:results:thread_scaling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<sst xmlns="http://schemas.openxmlformats.org/spreadsheetml/2006/main" count="19" uniqueCount="7">
  <si>
    <t>number of processors</t>
  </si>
  <si>
    <t>ns/day</t>
  </si>
  <si>
    <t>ns/day per processor</t>
  </si>
  <si>
    <t>mpi instances</t>
  </si>
  <si>
    <t>performance</t>
  </si>
  <si>
    <t>processor count</t>
  </si>
  <si>
    <t>performance/processor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</si>
</sst>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chartsheet" Target="chartsheets/sheet4.xml"/><Relationship Id="rId6" Type="http://schemas.openxmlformats.org/officeDocument/2006/relationships/chartsheet" Target="chartsheets/sheet5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3.xml"/><Relationship Id="rId9" Type="http://schemas.openxmlformats.org/officeDocument/2006/relationships/worksheet" Target="worksheets/sheet4.xml"/><Relationship Id="rId10" Type="http://schemas.openxmlformats.org/officeDocument/2006/relationships/worksheet" Target="work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Processor Scaling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'processor scaling sheet'!$B$1</c:f>
              <c:strCache>
                <c:ptCount val="1"/>
                <c:pt idx="0">
                  <c:v>ns/day</c:v>
                </c:pt>
              </c:strCache>
            </c:strRef>
          </c:tx>
          <c:xVal>
            <c:numRef>
              <c:f>'processor scaling sheet'!$A$2:$A$11</c:f>
              <c:numCache>
                <c:formatCode>General</c:formatCode>
                <c:ptCount val="1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'processor scaling sheet'!$B$2:$B$11</c:f>
              <c:numCache>
                <c:formatCode>General</c:formatCode>
                <c:ptCount val="10"/>
                <c:pt idx="0">
                  <c:v>4.15</c:v>
                </c:pt>
                <c:pt idx="1">
                  <c:v>8.231</c:v>
                </c:pt>
                <c:pt idx="2">
                  <c:v>8.955</c:v>
                </c:pt>
                <c:pt idx="3">
                  <c:v>8.085</c:v>
                </c:pt>
                <c:pt idx="4">
                  <c:v>7.721</c:v>
                </c:pt>
                <c:pt idx="5">
                  <c:v>4.477</c:v>
                </c:pt>
                <c:pt idx="6">
                  <c:v>13.879</c:v>
                </c:pt>
                <c:pt idx="7">
                  <c:v>5.752</c:v>
                </c:pt>
                <c:pt idx="8">
                  <c:v>9.8</c:v>
                </c:pt>
                <c:pt idx="9">
                  <c:v>8.906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909048"/>
        <c:axId val="2073916216"/>
      </c:scatterChart>
      <c:valAx>
        <c:axId val="207390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073916216"/>
        <c:crosses val="autoZero"/>
        <c:crossBetween val="midCat"/>
        <c:minorUnit val="5.0"/>
      </c:valAx>
      <c:valAx>
        <c:axId val="2073916216"/>
        <c:scaling>
          <c:orientation val="minMax"/>
          <c:max val="2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</a:p>
            </c:rich>
          </c:tx>
          <c:layout>
            <c:manualLayout>
              <c:xMode val="edge"/>
              <c:yMode val="edge"/>
              <c:x val="0.0151865207813401"/>
              <c:y val="0.426662516328672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crossAx val="2073909048"/>
        <c:crosses val="autoZero"/>
        <c:crossBetween val="midCat"/>
        <c:minorUnit val="1.0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Processor Scaling</a:t>
            </a:r>
            <a:r>
              <a:rPr lang="en-US" baseline="0"/>
              <a:t> Per Processor Performance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'processor scaling sheet'!$A$2:$A$14</c:f>
              <c:numCache>
                <c:formatCode>General</c:formatCode>
                <c:ptCount val="13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30.0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'processor scaling sheet'!$C$2:$C$14</c:f>
              <c:numCache>
                <c:formatCode>General</c:formatCode>
                <c:ptCount val="13"/>
                <c:pt idx="0">
                  <c:v>0.83</c:v>
                </c:pt>
                <c:pt idx="1">
                  <c:v>0.8231</c:v>
                </c:pt>
                <c:pt idx="2">
                  <c:v>0.597</c:v>
                </c:pt>
                <c:pt idx="3">
                  <c:v>0.40425</c:v>
                </c:pt>
                <c:pt idx="4">
                  <c:v>0.257366666666667</c:v>
                </c:pt>
                <c:pt idx="5">
                  <c:v>0.111925</c:v>
                </c:pt>
                <c:pt idx="6">
                  <c:v>0.308422222222222</c:v>
                </c:pt>
                <c:pt idx="7">
                  <c:v>0.11504</c:v>
                </c:pt>
                <c:pt idx="8">
                  <c:v>0.178181818181818</c:v>
                </c:pt>
                <c:pt idx="9">
                  <c:v>0.148433333333333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352424"/>
        <c:axId val="2074285704"/>
      </c:scatterChart>
      <c:valAx>
        <c:axId val="2074352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Processors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074285704"/>
        <c:crosses val="autoZero"/>
        <c:crossBetween val="midCat"/>
        <c:minorUnit val="5.0"/>
      </c:valAx>
      <c:valAx>
        <c:axId val="2074285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in"/>
        <c:tickLblPos val="nextTo"/>
        <c:crossAx val="2074352424"/>
        <c:crosses val="autoZero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vs. MPI Instances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thread</c:v>
          </c:tx>
          <c:xVal>
            <c:numRef>
              <c:f>'Strong 4th'!$A$2:$A$12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</c:numCache>
            </c:numRef>
          </c:xVal>
          <c:yVal>
            <c:numRef>
              <c:f>'Strong 4th'!$D$2:$D$12</c:f>
              <c:numCache>
                <c:formatCode>General</c:formatCode>
                <c:ptCount val="11"/>
                <c:pt idx="0">
                  <c:v>1.164</c:v>
                </c:pt>
                <c:pt idx="1">
                  <c:v>4.15</c:v>
                </c:pt>
                <c:pt idx="2">
                  <c:v>8.231</c:v>
                </c:pt>
                <c:pt idx="3">
                  <c:v>8.955</c:v>
                </c:pt>
                <c:pt idx="4">
                  <c:v>8.085</c:v>
                </c:pt>
                <c:pt idx="5">
                  <c:v>7.721</c:v>
                </c:pt>
                <c:pt idx="6">
                  <c:v>4.477</c:v>
                </c:pt>
                <c:pt idx="7">
                  <c:v>3.879</c:v>
                </c:pt>
                <c:pt idx="8">
                  <c:v>5.752</c:v>
                </c:pt>
                <c:pt idx="9">
                  <c:v>9.8</c:v>
                </c:pt>
                <c:pt idx="10">
                  <c:v>8.906</c:v>
                </c:pt>
              </c:numCache>
            </c:numRef>
          </c:yVal>
          <c:smooth val="0"/>
        </c:ser>
        <c:ser>
          <c:idx val="1"/>
          <c:order val="1"/>
          <c:tx>
            <c:v>8 thread</c:v>
          </c:tx>
          <c:xVal>
            <c:numRef>
              <c:f>'Strong 8th'!$A$2:$A$7</c:f>
              <c:numCache>
                <c:formatCode>General</c:formatCode>
                <c:ptCount val="6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</c:numCache>
            </c:numRef>
          </c:xVal>
          <c:yVal>
            <c:numRef>
              <c:f>'Strong 8th'!$D$2:$D$7</c:f>
              <c:numCache>
                <c:formatCode>General</c:formatCode>
                <c:ptCount val="6"/>
                <c:pt idx="0">
                  <c:v>2.202</c:v>
                </c:pt>
                <c:pt idx="1">
                  <c:v>7.841</c:v>
                </c:pt>
                <c:pt idx="2">
                  <c:v>0.962</c:v>
                </c:pt>
                <c:pt idx="3">
                  <c:v>2.642</c:v>
                </c:pt>
                <c:pt idx="4">
                  <c:v>2.949</c:v>
                </c:pt>
                <c:pt idx="5">
                  <c:v>5.008</c:v>
                </c:pt>
              </c:numCache>
            </c:numRef>
          </c:yVal>
          <c:smooth val="0"/>
        </c:ser>
        <c:ser>
          <c:idx val="2"/>
          <c:order val="2"/>
          <c:tx>
            <c:v>16 thread</c:v>
          </c:tx>
          <c:xVal>
            <c:numRef>
              <c:f>'Strong 16th'!$A$2:$A$8</c:f>
              <c:numCache>
                <c:formatCode>General</c:formatCode>
                <c:ptCount val="7"/>
                <c:pt idx="0">
                  <c:v>1.0</c:v>
                </c:pt>
                <c:pt idx="1">
                  <c:v>3.0</c:v>
                </c:pt>
                <c:pt idx="2">
                  <c:v>5.0</c:v>
                </c:pt>
                <c:pt idx="3">
                  <c:v>7.0</c:v>
                </c:pt>
                <c:pt idx="4">
                  <c:v>9.0</c:v>
                </c:pt>
                <c:pt idx="5">
                  <c:v>11.0</c:v>
                </c:pt>
                <c:pt idx="6">
                  <c:v>15.0</c:v>
                </c:pt>
              </c:numCache>
            </c:numRef>
          </c:xVal>
          <c:yVal>
            <c:numRef>
              <c:f>'Strong 16th'!$D$2:$D$8</c:f>
              <c:numCache>
                <c:formatCode>General</c:formatCode>
                <c:ptCount val="7"/>
                <c:pt idx="0">
                  <c:v>3.803</c:v>
                </c:pt>
                <c:pt idx="1">
                  <c:v>7.299</c:v>
                </c:pt>
                <c:pt idx="2">
                  <c:v>0.181</c:v>
                </c:pt>
                <c:pt idx="3">
                  <c:v>0.674</c:v>
                </c:pt>
                <c:pt idx="4">
                  <c:v>0.483</c:v>
                </c:pt>
                <c:pt idx="5">
                  <c:v>2.537</c:v>
                </c:pt>
                <c:pt idx="6">
                  <c:v>1.723</c:v>
                </c:pt>
              </c:numCache>
            </c:numRef>
          </c:yVal>
          <c:smooth val="0"/>
        </c:ser>
        <c:ser>
          <c:idx val="3"/>
          <c:order val="3"/>
          <c:tx>
            <c:v>32 thread</c:v>
          </c:tx>
          <c:xVal>
            <c:numRef>
              <c:f>'Strong 32th'!$A$2:$A$8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</c:numCache>
            </c:numRef>
          </c:xVal>
          <c:yVal>
            <c:numRef>
              <c:f>'Strong 32th'!$D$2:$D$8</c:f>
              <c:numCache>
                <c:formatCode>General</c:formatCode>
                <c:ptCount val="7"/>
                <c:pt idx="0">
                  <c:v>6.256</c:v>
                </c:pt>
                <c:pt idx="1">
                  <c:v>6.239</c:v>
                </c:pt>
                <c:pt idx="2">
                  <c:v>9.041</c:v>
                </c:pt>
                <c:pt idx="3">
                  <c:v>8.937</c:v>
                </c:pt>
                <c:pt idx="4">
                  <c:v>0.704</c:v>
                </c:pt>
                <c:pt idx="5">
                  <c:v>0.976</c:v>
                </c:pt>
                <c:pt idx="6">
                  <c:v>0.983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35400"/>
        <c:axId val="2116938424"/>
      </c:scatterChart>
      <c:valAx>
        <c:axId val="211693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MPI</a:t>
                </a:r>
                <a:r>
                  <a:rPr lang="en-US" baseline="0"/>
                  <a:t> Instances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16938424"/>
        <c:crosses val="autoZero"/>
        <c:crossBetween val="midCat"/>
      </c:valAx>
      <c:valAx>
        <c:axId val="2116938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 (ns/day)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2116935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Performance</a:t>
            </a:r>
            <a:r>
              <a:rPr lang="en-US" baseline="0"/>
              <a:t> vs. Processor Utilization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threads</c:v>
          </c:tx>
          <c:xVal>
            <c:numRef>
              <c:f>'Strong 4th'!$B$2:$B$12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</c:numCache>
            </c:numRef>
          </c:xVal>
          <c:yVal>
            <c:numRef>
              <c:f>'Strong 4th'!$D$2:$D$12</c:f>
              <c:numCache>
                <c:formatCode>General</c:formatCode>
                <c:ptCount val="11"/>
                <c:pt idx="0">
                  <c:v>1.164</c:v>
                </c:pt>
                <c:pt idx="1">
                  <c:v>4.15</c:v>
                </c:pt>
                <c:pt idx="2">
                  <c:v>8.231</c:v>
                </c:pt>
                <c:pt idx="3">
                  <c:v>8.955</c:v>
                </c:pt>
                <c:pt idx="4">
                  <c:v>8.085</c:v>
                </c:pt>
                <c:pt idx="5">
                  <c:v>7.721</c:v>
                </c:pt>
                <c:pt idx="6">
                  <c:v>4.477</c:v>
                </c:pt>
                <c:pt idx="7">
                  <c:v>3.879</c:v>
                </c:pt>
                <c:pt idx="8">
                  <c:v>5.752</c:v>
                </c:pt>
                <c:pt idx="9">
                  <c:v>9.8</c:v>
                </c:pt>
                <c:pt idx="10">
                  <c:v>8.906</c:v>
                </c:pt>
              </c:numCache>
            </c:numRef>
          </c:yVal>
          <c:smooth val="0"/>
        </c:ser>
        <c:ser>
          <c:idx val="1"/>
          <c:order val="1"/>
          <c:tx>
            <c:v>8 threads</c:v>
          </c:tx>
          <c:xVal>
            <c:numRef>
              <c:f>'Strong 8th'!$B$2:$B$7</c:f>
              <c:numCache>
                <c:formatCode>General</c:formatCode>
                <c:ptCount val="6"/>
                <c:pt idx="0">
                  <c:v>2.0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60.0</c:v>
                </c:pt>
              </c:numCache>
            </c:numRef>
          </c:xVal>
          <c:yVal>
            <c:numRef>
              <c:f>'Strong 8th'!$D$2:$D$7</c:f>
              <c:numCache>
                <c:formatCode>General</c:formatCode>
                <c:ptCount val="6"/>
                <c:pt idx="0">
                  <c:v>2.202</c:v>
                </c:pt>
                <c:pt idx="1">
                  <c:v>7.841</c:v>
                </c:pt>
                <c:pt idx="2">
                  <c:v>0.962</c:v>
                </c:pt>
                <c:pt idx="3">
                  <c:v>2.642</c:v>
                </c:pt>
                <c:pt idx="4">
                  <c:v>2.949</c:v>
                </c:pt>
                <c:pt idx="5">
                  <c:v>5.008</c:v>
                </c:pt>
              </c:numCache>
            </c:numRef>
          </c:yVal>
          <c:smooth val="0"/>
        </c:ser>
        <c:ser>
          <c:idx val="2"/>
          <c:order val="2"/>
          <c:tx>
            <c:v>16 threads</c:v>
          </c:tx>
          <c:xVal>
            <c:numRef>
              <c:f>'Strong 16th'!$B$2:$B$8</c:f>
              <c:numCache>
                <c:formatCode>General</c:formatCode>
                <c:ptCount val="7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60.0</c:v>
                </c:pt>
              </c:numCache>
            </c:numRef>
          </c:xVal>
          <c:yVal>
            <c:numRef>
              <c:f>'Strong 16th'!$D$2:$D$8</c:f>
              <c:numCache>
                <c:formatCode>General</c:formatCode>
                <c:ptCount val="7"/>
                <c:pt idx="0">
                  <c:v>3.803</c:v>
                </c:pt>
                <c:pt idx="1">
                  <c:v>7.299</c:v>
                </c:pt>
                <c:pt idx="2">
                  <c:v>0.181</c:v>
                </c:pt>
                <c:pt idx="3">
                  <c:v>0.674</c:v>
                </c:pt>
                <c:pt idx="4">
                  <c:v>0.483</c:v>
                </c:pt>
                <c:pt idx="5">
                  <c:v>2.537</c:v>
                </c:pt>
                <c:pt idx="6">
                  <c:v>1.723</c:v>
                </c:pt>
              </c:numCache>
            </c:numRef>
          </c:yVal>
          <c:smooth val="0"/>
        </c:ser>
        <c:ser>
          <c:idx val="3"/>
          <c:order val="3"/>
          <c:tx>
            <c:v>32 threads</c:v>
          </c:tx>
          <c:xVal>
            <c:numRef>
              <c:f>'Strong 32th'!$B$2:$B$8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</c:numCache>
            </c:numRef>
          </c:xVal>
          <c:yVal>
            <c:numRef>
              <c:f>'Strong 32th'!$D$2:$D$8</c:f>
              <c:numCache>
                <c:formatCode>General</c:formatCode>
                <c:ptCount val="7"/>
                <c:pt idx="0">
                  <c:v>6.256</c:v>
                </c:pt>
                <c:pt idx="1">
                  <c:v>6.239</c:v>
                </c:pt>
                <c:pt idx="2">
                  <c:v>9.041</c:v>
                </c:pt>
                <c:pt idx="3">
                  <c:v>8.937</c:v>
                </c:pt>
                <c:pt idx="4">
                  <c:v>0.704</c:v>
                </c:pt>
                <c:pt idx="5">
                  <c:v>0.976</c:v>
                </c:pt>
                <c:pt idx="6">
                  <c:v>0.983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454824"/>
        <c:axId val="2118007416"/>
      </c:scatterChart>
      <c:valAx>
        <c:axId val="208145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</a:t>
                </a:r>
                <a:r>
                  <a:rPr lang="en-US" baseline="0"/>
                  <a:t> Utilized by Simulation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8007416"/>
        <c:crosses val="autoZero"/>
        <c:crossBetween val="midCat"/>
      </c:valAx>
      <c:valAx>
        <c:axId val="2118007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1454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 Processor</a:t>
            </a:r>
            <a:r>
              <a:rPr lang="en-US" baseline="0"/>
              <a:t> Performance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4 threads</c:v>
          </c:tx>
          <c:xVal>
            <c:numRef>
              <c:f>'Strong 4th'!$B$2:$B$12</c:f>
              <c:numCache>
                <c:formatCode>General</c:formatCode>
                <c:ptCount val="11"/>
                <c:pt idx="0">
                  <c:v>1.0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30.0</c:v>
                </c:pt>
                <c:pt idx="6">
                  <c:v>40.0</c:v>
                </c:pt>
                <c:pt idx="7">
                  <c:v>45.0</c:v>
                </c:pt>
                <c:pt idx="8">
                  <c:v>50.0</c:v>
                </c:pt>
                <c:pt idx="9">
                  <c:v>55.0</c:v>
                </c:pt>
                <c:pt idx="10">
                  <c:v>60.0</c:v>
                </c:pt>
              </c:numCache>
            </c:numRef>
          </c:xVal>
          <c:yVal>
            <c:numRef>
              <c:f>'Strong 4th'!$C$2:$C$12</c:f>
              <c:numCache>
                <c:formatCode>General</c:formatCode>
                <c:ptCount val="11"/>
                <c:pt idx="0">
                  <c:v>1.164</c:v>
                </c:pt>
                <c:pt idx="1">
                  <c:v>0.83</c:v>
                </c:pt>
                <c:pt idx="2">
                  <c:v>0.8231</c:v>
                </c:pt>
                <c:pt idx="3">
                  <c:v>0.597</c:v>
                </c:pt>
                <c:pt idx="4">
                  <c:v>0.40425</c:v>
                </c:pt>
                <c:pt idx="5">
                  <c:v>0.257366666666667</c:v>
                </c:pt>
                <c:pt idx="6">
                  <c:v>0.111925</c:v>
                </c:pt>
                <c:pt idx="7">
                  <c:v>0.0862</c:v>
                </c:pt>
                <c:pt idx="8">
                  <c:v>0.11504</c:v>
                </c:pt>
                <c:pt idx="9">
                  <c:v>0.178181818181818</c:v>
                </c:pt>
                <c:pt idx="10">
                  <c:v>0.148433333333333</c:v>
                </c:pt>
              </c:numCache>
            </c:numRef>
          </c:yVal>
          <c:smooth val="0"/>
        </c:ser>
        <c:ser>
          <c:idx val="1"/>
          <c:order val="1"/>
          <c:tx>
            <c:v>8 threads</c:v>
          </c:tx>
          <c:xVal>
            <c:numRef>
              <c:f>'Strong 8th'!$B$2:$B$7</c:f>
              <c:numCache>
                <c:formatCode>General</c:formatCode>
                <c:ptCount val="6"/>
                <c:pt idx="0">
                  <c:v>2.0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60.0</c:v>
                </c:pt>
              </c:numCache>
            </c:numRef>
          </c:xVal>
          <c:yVal>
            <c:numRef>
              <c:f>'Strong 8th'!$C$2:$C$7</c:f>
              <c:numCache>
                <c:formatCode>General</c:formatCode>
                <c:ptCount val="6"/>
                <c:pt idx="0">
                  <c:v>1.101</c:v>
                </c:pt>
                <c:pt idx="1">
                  <c:v>0.7841</c:v>
                </c:pt>
                <c:pt idx="2">
                  <c:v>0.0481</c:v>
                </c:pt>
                <c:pt idx="3">
                  <c:v>0.0880666666666667</c:v>
                </c:pt>
                <c:pt idx="4">
                  <c:v>0.073725</c:v>
                </c:pt>
                <c:pt idx="5">
                  <c:v>0.0834666666666666</c:v>
                </c:pt>
              </c:numCache>
            </c:numRef>
          </c:yVal>
          <c:smooth val="0"/>
        </c:ser>
        <c:ser>
          <c:idx val="2"/>
          <c:order val="2"/>
          <c:tx>
            <c:v>16 threads</c:v>
          </c:tx>
          <c:xVal>
            <c:numRef>
              <c:f>'Strong 16th'!$B$2:$B$8</c:f>
              <c:numCache>
                <c:formatCode>General</c:formatCode>
                <c:ptCount val="7"/>
                <c:pt idx="0">
                  <c:v>4.0</c:v>
                </c:pt>
                <c:pt idx="1">
                  <c:v>12.0</c:v>
                </c:pt>
                <c:pt idx="2">
                  <c:v>20.0</c:v>
                </c:pt>
                <c:pt idx="3">
                  <c:v>28.0</c:v>
                </c:pt>
                <c:pt idx="4">
                  <c:v>36.0</c:v>
                </c:pt>
                <c:pt idx="5">
                  <c:v>44.0</c:v>
                </c:pt>
                <c:pt idx="6">
                  <c:v>60.0</c:v>
                </c:pt>
              </c:numCache>
            </c:numRef>
          </c:xVal>
          <c:yVal>
            <c:numRef>
              <c:f>'Strong 16th'!$C$2:$C$8</c:f>
              <c:numCache>
                <c:formatCode>General</c:formatCode>
                <c:ptCount val="7"/>
                <c:pt idx="0">
                  <c:v>0.95075</c:v>
                </c:pt>
                <c:pt idx="1">
                  <c:v>0.60825</c:v>
                </c:pt>
                <c:pt idx="2">
                  <c:v>0.00905</c:v>
                </c:pt>
                <c:pt idx="3">
                  <c:v>0.0240714285714286</c:v>
                </c:pt>
                <c:pt idx="4">
                  <c:v>0.0134166666666667</c:v>
                </c:pt>
                <c:pt idx="5">
                  <c:v>0.0576590909090909</c:v>
                </c:pt>
                <c:pt idx="6">
                  <c:v>0.0287166666666667</c:v>
                </c:pt>
              </c:numCache>
            </c:numRef>
          </c:yVal>
          <c:smooth val="0"/>
        </c:ser>
        <c:ser>
          <c:idx val="3"/>
          <c:order val="3"/>
          <c:tx>
            <c:v>32 threads</c:v>
          </c:tx>
          <c:xVal>
            <c:numRef>
              <c:f>'Strong 32th'!$B$2:$B$8</c:f>
              <c:numCache>
                <c:formatCode>General</c:formatCode>
                <c:ptCount val="7"/>
                <c:pt idx="0">
                  <c:v>8.0</c:v>
                </c:pt>
                <c:pt idx="1">
                  <c:v>16.0</c:v>
                </c:pt>
                <c:pt idx="2">
                  <c:v>24.0</c:v>
                </c:pt>
                <c:pt idx="3">
                  <c:v>32.0</c:v>
                </c:pt>
                <c:pt idx="4">
                  <c:v>40.0</c:v>
                </c:pt>
                <c:pt idx="5">
                  <c:v>48.0</c:v>
                </c:pt>
                <c:pt idx="6">
                  <c:v>56.0</c:v>
                </c:pt>
              </c:numCache>
            </c:numRef>
          </c:xVal>
          <c:yVal>
            <c:numRef>
              <c:f>'Strong 32th'!$C$2:$C$8</c:f>
              <c:numCache>
                <c:formatCode>General</c:formatCode>
                <c:ptCount val="7"/>
                <c:pt idx="0">
                  <c:v>0.782</c:v>
                </c:pt>
                <c:pt idx="1">
                  <c:v>0.3899375</c:v>
                </c:pt>
                <c:pt idx="2">
                  <c:v>0.376708333333333</c:v>
                </c:pt>
                <c:pt idx="3">
                  <c:v>0.27928125</c:v>
                </c:pt>
                <c:pt idx="4">
                  <c:v>0.0176</c:v>
                </c:pt>
                <c:pt idx="5">
                  <c:v>0.0203333333333333</c:v>
                </c:pt>
                <c:pt idx="6">
                  <c:v>0.0175535714285714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843880"/>
        <c:axId val="2120102200"/>
      </c:scatterChart>
      <c:valAx>
        <c:axId val="212184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Processors Utilized</a:t>
                </a:r>
                <a:r>
                  <a:rPr lang="en-US" baseline="0"/>
                  <a:t> by Simulation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0102200"/>
        <c:crosses val="autoZero"/>
        <c:crossBetween val="midCat"/>
      </c:valAx>
      <c:valAx>
        <c:axId val="2120102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Performance</a:t>
                </a:r>
                <a:r>
                  <a:rPr lang="en-US" baseline="0"/>
                  <a:t> (ns/processor day)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1843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6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0438" cy="583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strong_scaling" connectionId="6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cessor_scaling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trong_scaling_4_results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trong_scaling_8_results" connectionId="5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trong_scaling_16_results" connectionId="2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trong_scaling_32_results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5" sqref="C15"/>
    </sheetView>
  </sheetViews>
  <sheetFormatPr baseColWidth="10" defaultRowHeight="15" x14ac:dyDescent="0"/>
  <cols>
    <col min="1" max="1" width="19" bestFit="1" customWidth="1"/>
    <col min="2" max="2" width="7.1640625" bestFit="1" customWidth="1"/>
    <col min="5" max="5" width="3.1640625" customWidth="1"/>
    <col min="6" max="6" width="7.16406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5</v>
      </c>
      <c r="B2">
        <v>4.1500000000000004</v>
      </c>
      <c r="C2">
        <f>B2/A2</f>
        <v>0.83000000000000007</v>
      </c>
    </row>
    <row r="3" spans="1:3">
      <c r="A3">
        <v>10</v>
      </c>
      <c r="B3">
        <v>8.2309999999999999</v>
      </c>
      <c r="C3">
        <f t="shared" ref="C3:C11" si="0">B3/A3</f>
        <v>0.82309999999999994</v>
      </c>
    </row>
    <row r="4" spans="1:3">
      <c r="A4">
        <v>15</v>
      </c>
      <c r="B4">
        <v>8.9550000000000001</v>
      </c>
      <c r="C4">
        <f t="shared" si="0"/>
        <v>0.59699999999999998</v>
      </c>
    </row>
    <row r="5" spans="1:3">
      <c r="A5">
        <v>20</v>
      </c>
      <c r="B5">
        <v>8.0850000000000009</v>
      </c>
      <c r="C5">
        <f t="shared" si="0"/>
        <v>0.40425000000000005</v>
      </c>
    </row>
    <row r="6" spans="1:3">
      <c r="A6">
        <v>30</v>
      </c>
      <c r="B6">
        <v>7.7210000000000001</v>
      </c>
      <c r="C6">
        <f t="shared" si="0"/>
        <v>0.25736666666666669</v>
      </c>
    </row>
    <row r="7" spans="1:3">
      <c r="A7">
        <v>40</v>
      </c>
      <c r="B7">
        <v>4.4770000000000003</v>
      </c>
      <c r="C7">
        <f t="shared" si="0"/>
        <v>0.11192500000000001</v>
      </c>
    </row>
    <row r="8" spans="1:3">
      <c r="A8">
        <v>45</v>
      </c>
      <c r="B8">
        <v>13.879</v>
      </c>
      <c r="C8">
        <f t="shared" si="0"/>
        <v>0.30842222222222221</v>
      </c>
    </row>
    <row r="9" spans="1:3">
      <c r="A9">
        <v>50</v>
      </c>
      <c r="B9">
        <v>5.7519999999999998</v>
      </c>
      <c r="C9">
        <f t="shared" si="0"/>
        <v>0.11503999999999999</v>
      </c>
    </row>
    <row r="10" spans="1:3">
      <c r="A10">
        <v>55</v>
      </c>
      <c r="B10">
        <v>9.8000000000000007</v>
      </c>
      <c r="C10">
        <f t="shared" si="0"/>
        <v>0.17818181818181819</v>
      </c>
    </row>
    <row r="11" spans="1:3">
      <c r="A11">
        <v>60</v>
      </c>
      <c r="B11">
        <v>8.9060000000000006</v>
      </c>
      <c r="C11">
        <f t="shared" si="0"/>
        <v>0.14843333333333333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E26" sqref="E26"/>
    </sheetView>
  </sheetViews>
  <sheetFormatPr baseColWidth="10" defaultRowHeight="15" x14ac:dyDescent="0"/>
  <cols>
    <col min="1" max="1" width="12.33203125" bestFit="1" customWidth="1"/>
    <col min="2" max="2" width="14.33203125" bestFit="1" customWidth="1"/>
    <col min="3" max="3" width="20.5" bestFit="1" customWidth="1"/>
    <col min="4" max="4" width="11.83203125" bestFit="1" customWidth="1"/>
  </cols>
  <sheetData>
    <row r="1" spans="1:4">
      <c r="A1" t="s">
        <v>3</v>
      </c>
      <c r="B1" t="s">
        <v>5</v>
      </c>
      <c r="C1" t="s">
        <v>6</v>
      </c>
      <c r="D1" t="s">
        <v>4</v>
      </c>
    </row>
    <row r="2" spans="1:4">
      <c r="A2">
        <v>1</v>
      </c>
      <c r="B2">
        <f>A2</f>
        <v>1</v>
      </c>
      <c r="C2">
        <f>D2/B2</f>
        <v>1.1639999999999999</v>
      </c>
      <c r="D2">
        <v>1.1639999999999999</v>
      </c>
    </row>
    <row r="3" spans="1:4">
      <c r="A3">
        <v>5</v>
      </c>
      <c r="B3">
        <f t="shared" ref="B3:B12" si="0">A3</f>
        <v>5</v>
      </c>
      <c r="C3">
        <f t="shared" ref="C3:C12" si="1">D3/B3</f>
        <v>0.83000000000000007</v>
      </c>
      <c r="D3">
        <v>4.1500000000000004</v>
      </c>
    </row>
    <row r="4" spans="1:4">
      <c r="A4">
        <v>10</v>
      </c>
      <c r="B4">
        <f t="shared" si="0"/>
        <v>10</v>
      </c>
      <c r="C4">
        <f t="shared" si="1"/>
        <v>0.82309999999999994</v>
      </c>
      <c r="D4">
        <v>8.2309999999999999</v>
      </c>
    </row>
    <row r="5" spans="1:4">
      <c r="A5">
        <v>15</v>
      </c>
      <c r="B5">
        <f t="shared" si="0"/>
        <v>15</v>
      </c>
      <c r="C5">
        <f t="shared" si="1"/>
        <v>0.59699999999999998</v>
      </c>
      <c r="D5">
        <v>8.9550000000000001</v>
      </c>
    </row>
    <row r="6" spans="1:4">
      <c r="A6">
        <v>20</v>
      </c>
      <c r="B6">
        <f t="shared" si="0"/>
        <v>20</v>
      </c>
      <c r="C6">
        <f t="shared" si="1"/>
        <v>0.40425000000000005</v>
      </c>
      <c r="D6">
        <v>8.0850000000000009</v>
      </c>
    </row>
    <row r="7" spans="1:4">
      <c r="A7">
        <v>30</v>
      </c>
      <c r="B7">
        <f t="shared" si="0"/>
        <v>30</v>
      </c>
      <c r="C7">
        <f t="shared" si="1"/>
        <v>0.25736666666666669</v>
      </c>
      <c r="D7">
        <v>7.7210000000000001</v>
      </c>
    </row>
    <row r="8" spans="1:4">
      <c r="A8">
        <v>40</v>
      </c>
      <c r="B8">
        <f t="shared" si="0"/>
        <v>40</v>
      </c>
      <c r="C8">
        <f t="shared" si="1"/>
        <v>0.11192500000000001</v>
      </c>
      <c r="D8">
        <v>4.4770000000000003</v>
      </c>
    </row>
    <row r="9" spans="1:4">
      <c r="A9">
        <v>45</v>
      </c>
      <c r="B9">
        <f t="shared" si="0"/>
        <v>45</v>
      </c>
      <c r="C9">
        <f t="shared" si="1"/>
        <v>8.6199999999999999E-2</v>
      </c>
      <c r="D9">
        <v>3.879</v>
      </c>
    </row>
    <row r="10" spans="1:4">
      <c r="A10">
        <v>50</v>
      </c>
      <c r="B10">
        <f t="shared" si="0"/>
        <v>50</v>
      </c>
      <c r="C10">
        <f t="shared" si="1"/>
        <v>0.11503999999999999</v>
      </c>
      <c r="D10">
        <v>5.7519999999999998</v>
      </c>
    </row>
    <row r="11" spans="1:4">
      <c r="A11">
        <v>55</v>
      </c>
      <c r="B11">
        <f t="shared" si="0"/>
        <v>55</v>
      </c>
      <c r="C11">
        <f t="shared" si="1"/>
        <v>0.17818181818181819</v>
      </c>
      <c r="D11">
        <v>9.8000000000000007</v>
      </c>
    </row>
    <row r="12" spans="1:4">
      <c r="A12">
        <v>60</v>
      </c>
      <c r="B12">
        <f t="shared" si="0"/>
        <v>60</v>
      </c>
      <c r="C12">
        <f t="shared" si="1"/>
        <v>0.14843333333333333</v>
      </c>
      <c r="D12">
        <v>8.9060000000000006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2" sqref="B2:B7"/>
    </sheetView>
  </sheetViews>
  <sheetFormatPr baseColWidth="10" defaultRowHeight="15" x14ac:dyDescent="0"/>
  <cols>
    <col min="1" max="1" width="12.33203125" bestFit="1" customWidth="1"/>
    <col min="2" max="2" width="14.33203125" bestFit="1" customWidth="1"/>
    <col min="3" max="3" width="20.5" bestFit="1" customWidth="1"/>
    <col min="4" max="4" width="11.83203125" bestFit="1" customWidth="1"/>
  </cols>
  <sheetData>
    <row r="1" spans="1:4">
      <c r="A1" t="s">
        <v>3</v>
      </c>
      <c r="B1" t="s">
        <v>5</v>
      </c>
      <c r="C1" t="s">
        <v>6</v>
      </c>
      <c r="D1" t="s">
        <v>4</v>
      </c>
    </row>
    <row r="2" spans="1:4">
      <c r="A2">
        <v>1</v>
      </c>
      <c r="B2">
        <f>A2*2</f>
        <v>2</v>
      </c>
      <c r="C2">
        <f>D2/B2</f>
        <v>1.101</v>
      </c>
      <c r="D2">
        <v>2.202</v>
      </c>
    </row>
    <row r="3" spans="1:4">
      <c r="A3">
        <v>5</v>
      </c>
      <c r="B3">
        <f t="shared" ref="B3:B7" si="0">A3*2</f>
        <v>10</v>
      </c>
      <c r="C3">
        <f t="shared" ref="C3:C12" si="1">D3/B3</f>
        <v>0.78410000000000002</v>
      </c>
      <c r="D3">
        <v>7.8410000000000002</v>
      </c>
    </row>
    <row r="4" spans="1:4">
      <c r="A4">
        <v>10</v>
      </c>
      <c r="B4">
        <f t="shared" si="0"/>
        <v>20</v>
      </c>
      <c r="C4">
        <f t="shared" si="1"/>
        <v>4.8099999999999997E-2</v>
      </c>
      <c r="D4">
        <v>0.96199999999999997</v>
      </c>
    </row>
    <row r="5" spans="1:4">
      <c r="A5">
        <v>15</v>
      </c>
      <c r="B5">
        <f t="shared" si="0"/>
        <v>30</v>
      </c>
      <c r="C5">
        <f t="shared" si="1"/>
        <v>8.8066666666666668E-2</v>
      </c>
      <c r="D5">
        <v>2.6419999999999999</v>
      </c>
    </row>
    <row r="6" spans="1:4">
      <c r="A6">
        <v>20</v>
      </c>
      <c r="B6">
        <f t="shared" si="0"/>
        <v>40</v>
      </c>
      <c r="C6">
        <f t="shared" si="1"/>
        <v>7.3724999999999999E-2</v>
      </c>
      <c r="D6">
        <v>2.9489999999999998</v>
      </c>
    </row>
    <row r="7" spans="1:4">
      <c r="A7">
        <v>30</v>
      </c>
      <c r="B7">
        <f t="shared" si="0"/>
        <v>60</v>
      </c>
      <c r="C7">
        <f t="shared" si="1"/>
        <v>8.3466666666666661E-2</v>
      </c>
      <c r="D7">
        <v>5.008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" sqref="B2:B8"/>
    </sheetView>
  </sheetViews>
  <sheetFormatPr baseColWidth="10" defaultRowHeight="15" x14ac:dyDescent="0"/>
  <cols>
    <col min="1" max="1" width="12.33203125" bestFit="1" customWidth="1"/>
    <col min="2" max="2" width="14.33203125" bestFit="1" customWidth="1"/>
    <col min="3" max="3" width="20.5" bestFit="1" customWidth="1"/>
    <col min="4" max="4" width="11.83203125" bestFit="1" customWidth="1"/>
  </cols>
  <sheetData>
    <row r="1" spans="1:4">
      <c r="A1" s="1" t="s">
        <v>3</v>
      </c>
      <c r="B1" s="1" t="s">
        <v>5</v>
      </c>
      <c r="C1" s="1" t="s">
        <v>6</v>
      </c>
      <c r="D1" s="1" t="s">
        <v>4</v>
      </c>
    </row>
    <row r="2" spans="1:4">
      <c r="A2">
        <v>1</v>
      </c>
      <c r="B2">
        <f>A2*4</f>
        <v>4</v>
      </c>
      <c r="C2">
        <f>D2/B2</f>
        <v>0.95074999999999998</v>
      </c>
      <c r="D2">
        <v>3.8029999999999999</v>
      </c>
    </row>
    <row r="3" spans="1:4">
      <c r="A3">
        <v>3</v>
      </c>
      <c r="B3">
        <f t="shared" ref="B3:B8" si="0">A3*4</f>
        <v>12</v>
      </c>
      <c r="C3">
        <f t="shared" ref="C3:C12" si="1">D3/B3</f>
        <v>0.60825000000000007</v>
      </c>
      <c r="D3">
        <v>7.2990000000000004</v>
      </c>
    </row>
    <row r="4" spans="1:4">
      <c r="A4">
        <v>5</v>
      </c>
      <c r="B4">
        <f t="shared" si="0"/>
        <v>20</v>
      </c>
      <c r="C4">
        <f t="shared" si="1"/>
        <v>9.049999999999999E-3</v>
      </c>
      <c r="D4">
        <v>0.18099999999999999</v>
      </c>
    </row>
    <row r="5" spans="1:4">
      <c r="A5">
        <v>7</v>
      </c>
      <c r="B5">
        <f t="shared" si="0"/>
        <v>28</v>
      </c>
      <c r="C5">
        <f t="shared" si="1"/>
        <v>2.4071428571428573E-2</v>
      </c>
      <c r="D5">
        <v>0.67400000000000004</v>
      </c>
    </row>
    <row r="6" spans="1:4">
      <c r="A6">
        <v>9</v>
      </c>
      <c r="B6">
        <f t="shared" si="0"/>
        <v>36</v>
      </c>
      <c r="C6">
        <f t="shared" si="1"/>
        <v>1.3416666666666667E-2</v>
      </c>
      <c r="D6">
        <v>0.48299999999999998</v>
      </c>
    </row>
    <row r="7" spans="1:4">
      <c r="A7">
        <v>11</v>
      </c>
      <c r="B7">
        <f t="shared" si="0"/>
        <v>44</v>
      </c>
      <c r="C7">
        <f t="shared" si="1"/>
        <v>5.765909090909091E-2</v>
      </c>
      <c r="D7">
        <v>2.5369999999999999</v>
      </c>
    </row>
    <row r="8" spans="1:4">
      <c r="A8">
        <v>15</v>
      </c>
      <c r="B8">
        <f t="shared" si="0"/>
        <v>60</v>
      </c>
      <c r="C8">
        <f t="shared" si="1"/>
        <v>2.8716666666666668E-2</v>
      </c>
      <c r="D8">
        <v>1.7230000000000001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8" sqref="B18"/>
    </sheetView>
  </sheetViews>
  <sheetFormatPr baseColWidth="10" defaultRowHeight="15" x14ac:dyDescent="0"/>
  <cols>
    <col min="1" max="1" width="12.33203125" bestFit="1" customWidth="1"/>
    <col min="2" max="2" width="14.33203125" bestFit="1" customWidth="1"/>
    <col min="3" max="3" width="20.5" bestFit="1" customWidth="1"/>
    <col min="4" max="4" width="11.83203125" bestFit="1" customWidth="1"/>
  </cols>
  <sheetData>
    <row r="1" spans="1:4">
      <c r="A1" s="1" t="s">
        <v>3</v>
      </c>
      <c r="B1" s="1" t="s">
        <v>5</v>
      </c>
      <c r="C1" s="1" t="s">
        <v>6</v>
      </c>
      <c r="D1" s="1" t="s">
        <v>4</v>
      </c>
    </row>
    <row r="2" spans="1:4">
      <c r="A2">
        <v>1</v>
      </c>
      <c r="B2">
        <f>A2*8</f>
        <v>8</v>
      </c>
      <c r="C2">
        <f>D2/B2</f>
        <v>0.78200000000000003</v>
      </c>
      <c r="D2">
        <v>6.2560000000000002</v>
      </c>
    </row>
    <row r="3" spans="1:4">
      <c r="A3">
        <v>2</v>
      </c>
      <c r="B3">
        <f t="shared" ref="B3:B9" si="0">A3*8</f>
        <v>16</v>
      </c>
      <c r="C3">
        <f t="shared" ref="C3:C12" si="1">D3/B3</f>
        <v>0.38993749999999999</v>
      </c>
      <c r="D3">
        <v>6.2389999999999999</v>
      </c>
    </row>
    <row r="4" spans="1:4">
      <c r="A4">
        <v>3</v>
      </c>
      <c r="B4">
        <f t="shared" si="0"/>
        <v>24</v>
      </c>
      <c r="C4">
        <f t="shared" si="1"/>
        <v>0.37670833333333337</v>
      </c>
      <c r="D4">
        <v>9.0410000000000004</v>
      </c>
    </row>
    <row r="5" spans="1:4">
      <c r="A5">
        <v>4</v>
      </c>
      <c r="B5">
        <f t="shared" si="0"/>
        <v>32</v>
      </c>
      <c r="C5">
        <f t="shared" si="1"/>
        <v>0.27928124999999998</v>
      </c>
      <c r="D5">
        <v>8.9369999999999994</v>
      </c>
    </row>
    <row r="6" spans="1:4">
      <c r="A6">
        <v>5</v>
      </c>
      <c r="B6">
        <f t="shared" si="0"/>
        <v>40</v>
      </c>
      <c r="C6">
        <f t="shared" si="1"/>
        <v>1.7599999999999998E-2</v>
      </c>
      <c r="D6">
        <v>0.70399999999999996</v>
      </c>
    </row>
    <row r="7" spans="1:4">
      <c r="A7">
        <v>6</v>
      </c>
      <c r="B7">
        <f t="shared" si="0"/>
        <v>48</v>
      </c>
      <c r="C7">
        <f t="shared" si="1"/>
        <v>2.0333333333333332E-2</v>
      </c>
      <c r="D7">
        <v>0.97599999999999998</v>
      </c>
    </row>
    <row r="8" spans="1:4">
      <c r="A8">
        <v>7</v>
      </c>
      <c r="B8">
        <f t="shared" si="0"/>
        <v>56</v>
      </c>
      <c r="C8">
        <f t="shared" si="1"/>
        <v>1.7553571428571429E-2</v>
      </c>
      <c r="D8">
        <v>0.98299999999999998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processor scaling sheet</vt:lpstr>
      <vt:lpstr>Strong 4th</vt:lpstr>
      <vt:lpstr>Strong 8th</vt:lpstr>
      <vt:lpstr>Strong 16th</vt:lpstr>
      <vt:lpstr>Strong 32th</vt:lpstr>
      <vt:lpstr>processor scaling chart</vt:lpstr>
      <vt:lpstr>per processor chart</vt:lpstr>
      <vt:lpstr>mpi instances</vt:lpstr>
      <vt:lpstr>processor count</vt:lpstr>
      <vt:lpstr>per processor 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2015-04-27T15:35:24Z</dcterms:created>
  <dcterms:modified xsi:type="dcterms:W3CDTF">2015-05-08T19:43:24Z</dcterms:modified>
</cp:coreProperties>
</file>