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elder/Desktop/"/>
    </mc:Choice>
  </mc:AlternateContent>
  <xr:revisionPtr revIDLastSave="0" documentId="13_ncr:1_{4F043C88-C9A0-3E46-8D09-B2ADDA016539}" xr6:coauthVersionLast="45" xr6:coauthVersionMax="45" xr10:uidLastSave="{00000000-0000-0000-0000-000000000000}"/>
  <bookViews>
    <workbookView xWindow="0" yWindow="0" windowWidth="33600" windowHeight="21000" xr2:uid="{20F77523-FBB1-9F46-8268-7F8F23FCF8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19" i="1"/>
</calcChain>
</file>

<file path=xl/sharedStrings.xml><?xml version="1.0" encoding="utf-8"?>
<sst xmlns="http://schemas.openxmlformats.org/spreadsheetml/2006/main" count="179" uniqueCount="46">
  <si>
    <t>Land</t>
  </si>
  <si>
    <t xml:space="preserve">Scales </t>
  </si>
  <si>
    <t>Data Needed</t>
  </si>
  <si>
    <t>Construction</t>
  </si>
  <si>
    <t>Unique</t>
  </si>
  <si>
    <t>General Contractor Costs</t>
  </si>
  <si>
    <t>if included ~$50K</t>
  </si>
  <si>
    <t>New Building</t>
  </si>
  <si>
    <t xml:space="preserve">Sum section below to this line + missing costs </t>
  </si>
  <si>
    <t xml:space="preserve">Avg margin </t>
  </si>
  <si>
    <t>Rehab</t>
  </si>
  <si>
    <t>Total sqft * cost per square foot ~$260</t>
  </si>
  <si>
    <t>Furnishings</t>
  </si>
  <si>
    <t>Data Needed If Acquisition of existing structure ~??? *structure cost</t>
  </si>
  <si>
    <t>Appliances</t>
  </si>
  <si>
    <t>~$2100*Number of units</t>
  </si>
  <si>
    <t>Site Work/Infrastructure</t>
  </si>
  <si>
    <t>~2200*Number of units</t>
  </si>
  <si>
    <t>Flooring</t>
  </si>
  <si>
    <t>Land Improvements</t>
  </si>
  <si>
    <t>~6$ * total Sqft</t>
  </si>
  <si>
    <t>Off site infrastructure</t>
  </si>
  <si>
    <t>Other</t>
  </si>
  <si>
    <t>Environmental Abatement (Building)</t>
  </si>
  <si>
    <t>Environmental Abatement (Land)</t>
  </si>
  <si>
    <t>Contractor Profit</t>
  </si>
  <si>
    <t>Fixed</t>
  </si>
  <si>
    <t>Contractor Overhead</t>
  </si>
  <si>
    <t>Contractor Profit &amp; overhead seems mixed</t>
  </si>
  <si>
    <t>Environmental Abatement by Owner</t>
  </si>
  <si>
    <t xml:space="preserve">Environmental Abatement by Owner: </t>
  </si>
  <si>
    <t>Roughly even split between the too of $300k each</t>
  </si>
  <si>
    <t>Building</t>
  </si>
  <si>
    <t xml:space="preserve">Sum section below to this line </t>
  </si>
  <si>
    <t>May or not be included depending on project needs</t>
  </si>
  <si>
    <t>Construction Contingency</t>
  </si>
  <si>
    <t>Construction Contingencies</t>
  </si>
  <si>
    <t>Should be present on all projects close to fixed cost</t>
  </si>
  <si>
    <t>Old Format</t>
  </si>
  <si>
    <t>New Format</t>
  </si>
  <si>
    <t>Type</t>
  </si>
  <si>
    <t>Category Macro</t>
  </si>
  <si>
    <t>Sub Category</t>
  </si>
  <si>
    <t>Notes</t>
  </si>
  <si>
    <t>Mid Category</t>
  </si>
  <si>
    <t>Micro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</si>
</sst>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ms Rmn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9D9D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54">
    <xf numFmtId="0" fontId="0" fillId="0" borderId="0" xfId="0"/>
    <xf numFmtId="0" fontId="3" fillId="0" borderId="1" xfId="0" applyFont="1" applyBorder="1"/>
    <xf numFmtId="0" fontId="4" fillId="0" borderId="2" xfId="0" applyFont="1" applyBorder="1"/>
    <xf numFmtId="0" fontId="3" fillId="2" borderId="1" xfId="0" applyFont="1" applyFill="1" applyBorder="1"/>
    <xf numFmtId="0" fontId="4" fillId="2" borderId="2" xfId="0" applyFont="1" applyFill="1" applyBorder="1"/>
    <xf numFmtId="1" fontId="5" fillId="2" borderId="6" xfId="3" applyNumberFormat="1" applyFont="1" applyFill="1" applyBorder="1" applyAlignment="1">
      <alignment horizontal="right" vertical="center"/>
    </xf>
    <xf numFmtId="1" fontId="5" fillId="2" borderId="4" xfId="3" applyNumberFormat="1" applyFont="1" applyFill="1" applyBorder="1" applyAlignment="1">
      <alignment horizontal="right" vertical="center"/>
    </xf>
    <xf numFmtId="165" fontId="5" fillId="2" borderId="4" xfId="1" applyNumberFormat="1" applyFont="1" applyFill="1" applyBorder="1" applyAlignment="1">
      <alignment horizontal="right" vertical="center"/>
    </xf>
    <xf numFmtId="164" fontId="3" fillId="2" borderId="0" xfId="0" applyNumberFormat="1" applyFont="1" applyFill="1"/>
    <xf numFmtId="1" fontId="5" fillId="0" borderId="2" xfId="3" applyNumberFormat="1" applyFont="1" applyBorder="1" applyAlignment="1">
      <alignment horizontal="left" vertical="center"/>
    </xf>
    <xf numFmtId="1" fontId="5" fillId="0" borderId="4" xfId="3" applyNumberFormat="1" applyFont="1" applyBorder="1" applyAlignment="1">
      <alignment horizontal="right" vertical="center"/>
    </xf>
    <xf numFmtId="9" fontId="5" fillId="0" borderId="4" xfId="2" applyFont="1" applyFill="1" applyBorder="1" applyAlignment="1">
      <alignment horizontal="right" vertical="center"/>
    </xf>
    <xf numFmtId="0" fontId="3" fillId="0" borderId="0" xfId="0" applyFont="1"/>
    <xf numFmtId="1" fontId="5" fillId="2" borderId="3" xfId="3" applyNumberFormat="1" applyFont="1" applyFill="1" applyBorder="1" applyAlignment="1">
      <alignment horizontal="right" vertical="center"/>
    </xf>
    <xf numFmtId="6" fontId="5" fillId="2" borderId="4" xfId="2" applyNumberFormat="1" applyFont="1" applyFill="1" applyBorder="1" applyAlignment="1">
      <alignment horizontal="right" vertical="center"/>
    </xf>
    <xf numFmtId="6" fontId="3" fillId="2" borderId="5" xfId="0" applyNumberFormat="1" applyFont="1" applyFill="1" applyBorder="1"/>
    <xf numFmtId="1" fontId="5" fillId="0" borderId="3" xfId="3" applyNumberFormat="1" applyFont="1" applyBorder="1" applyAlignment="1">
      <alignment horizontal="right" vertical="center"/>
    </xf>
    <xf numFmtId="6" fontId="5" fillId="0" borderId="4" xfId="2" applyNumberFormat="1" applyFont="1" applyFill="1" applyBorder="1" applyAlignment="1">
      <alignment horizontal="right" vertical="center"/>
    </xf>
    <xf numFmtId="6" fontId="3" fillId="0" borderId="5" xfId="0" applyNumberFormat="1" applyFont="1" applyBorder="1"/>
    <xf numFmtId="1" fontId="5" fillId="2" borderId="6" xfId="3" applyNumberFormat="1" applyFont="1" applyFill="1" applyBorder="1" applyAlignment="1">
      <alignment horizontal="left" vertical="center"/>
    </xf>
    <xf numFmtId="9" fontId="5" fillId="2" borderId="4" xfId="2" applyFont="1" applyFill="1" applyBorder="1" applyAlignment="1">
      <alignment horizontal="right" vertical="center"/>
    </xf>
    <xf numFmtId="0" fontId="3" fillId="2" borderId="0" xfId="0" applyFont="1" applyFill="1"/>
    <xf numFmtId="1" fontId="5" fillId="0" borderId="7" xfId="3" applyNumberFormat="1" applyFont="1" applyBorder="1" applyAlignment="1">
      <alignment horizontal="right" vertical="center"/>
    </xf>
    <xf numFmtId="6" fontId="3" fillId="0" borderId="0" xfId="0" applyNumberFormat="1" applyFont="1"/>
    <xf numFmtId="1" fontId="5" fillId="2" borderId="7" xfId="3" applyNumberFormat="1" applyFont="1" applyFill="1" applyBorder="1" applyAlignment="1">
      <alignment horizontal="left" vertical="center"/>
    </xf>
    <xf numFmtId="0" fontId="4" fillId="0" borderId="7" xfId="0" applyFont="1" applyBorder="1"/>
    <xf numFmtId="1" fontId="5" fillId="0" borderId="7" xfId="3" applyNumberFormat="1" applyFont="1" applyBorder="1" applyAlignment="1">
      <alignment horizontal="left" vertical="center"/>
    </xf>
    <xf numFmtId="0" fontId="4" fillId="2" borderId="7" xfId="0" applyFont="1" applyFill="1" applyBorder="1"/>
    <xf numFmtId="1" fontId="5" fillId="2" borderId="7" xfId="3" applyNumberFormat="1" applyFont="1" applyFill="1" applyBorder="1" applyAlignment="1">
      <alignment horizontal="right" vertical="center"/>
    </xf>
    <xf numFmtId="6" fontId="3" fillId="2" borderId="0" xfId="0" applyNumberFormat="1" applyFont="1" applyFill="1"/>
    <xf numFmtId="1" fontId="5" fillId="2" borderId="2" xfId="3" applyNumberFormat="1" applyFont="1" applyFill="1" applyBorder="1" applyAlignment="1">
      <alignment horizontal="right" vertical="center"/>
    </xf>
    <xf numFmtId="6" fontId="5" fillId="2" borderId="4" xfId="2" applyNumberFormat="1" applyFont="1" applyFill="1" applyBorder="1" applyAlignment="1">
      <alignment vertical="center"/>
    </xf>
    <xf numFmtId="164" fontId="3" fillId="2" borderId="0" xfId="0" applyNumberFormat="1" applyFont="1" applyFill="1" applyAlignment="1">
      <alignment horizontal="left"/>
    </xf>
    <xf numFmtId="0" fontId="3" fillId="3" borderId="1" xfId="0" applyFont="1" applyFill="1" applyBorder="1"/>
    <xf numFmtId="0" fontId="4" fillId="3" borderId="2" xfId="0" applyFont="1" applyFill="1" applyBorder="1"/>
    <xf numFmtId="1" fontId="6" fillId="3" borderId="3" xfId="3" applyNumberFormat="1" applyFont="1" applyFill="1" applyBorder="1" applyAlignment="1">
      <alignment horizontal="left" vertical="center" wrapText="1"/>
    </xf>
    <xf numFmtId="1" fontId="6" fillId="3" borderId="4" xfId="3" applyNumberFormat="1" applyFont="1" applyFill="1" applyBorder="1" applyAlignment="1">
      <alignment horizontal="right" vertical="center" wrapText="1"/>
    </xf>
    <xf numFmtId="9" fontId="6" fillId="3" borderId="4" xfId="2" applyFont="1" applyFill="1" applyBorder="1" applyAlignment="1">
      <alignment horizontal="left" vertical="center" wrapText="1"/>
    </xf>
    <xf numFmtId="164" fontId="3" fillId="3" borderId="5" xfId="1" applyNumberFormat="1" applyFont="1" applyFill="1" applyBorder="1" applyAlignment="1">
      <alignment horizontal="left"/>
    </xf>
    <xf numFmtId="0" fontId="0" fillId="3" borderId="0" xfId="0" applyFill="1"/>
    <xf numFmtId="0" fontId="3" fillId="4" borderId="1" xfId="0" applyFont="1" applyFill="1" applyBorder="1"/>
    <xf numFmtId="0" fontId="4" fillId="4" borderId="7" xfId="0" applyFont="1" applyFill="1" applyBorder="1"/>
    <xf numFmtId="1" fontId="6" fillId="4" borderId="7" xfId="3" applyNumberFormat="1" applyFont="1" applyFill="1" applyBorder="1" applyAlignment="1">
      <alignment horizontal="left" vertical="center"/>
    </xf>
    <xf numFmtId="1" fontId="6" fillId="4" borderId="4" xfId="3" applyNumberFormat="1" applyFont="1" applyFill="1" applyBorder="1" applyAlignment="1">
      <alignment horizontal="left" vertical="center"/>
    </xf>
    <xf numFmtId="9" fontId="6" fillId="4" borderId="4" xfId="2" applyFont="1" applyFill="1" applyBorder="1" applyAlignment="1">
      <alignment horizontal="left" vertical="center"/>
    </xf>
    <xf numFmtId="6" fontId="3" fillId="4" borderId="0" xfId="0" applyNumberFormat="1" applyFont="1" applyFill="1" applyAlignment="1">
      <alignment horizontal="left"/>
    </xf>
    <xf numFmtId="1" fontId="6" fillId="5" borderId="9" xfId="3" applyNumberFormat="1" applyFont="1" applyFill="1" applyBorder="1" applyAlignment="1">
      <alignment horizontal="left" vertical="center" wrapText="1"/>
    </xf>
    <xf numFmtId="1" fontId="5" fillId="6" borderId="10" xfId="3" applyNumberFormat="1" applyFont="1" applyFill="1" applyBorder="1" applyAlignment="1">
      <alignment horizontal="right" vertical="center"/>
    </xf>
    <xf numFmtId="1" fontId="5" fillId="7" borderId="8" xfId="3" applyNumberFormat="1" applyFont="1" applyFill="1" applyBorder="1" applyAlignment="1">
      <alignment horizontal="right" vertical="center"/>
    </xf>
    <xf numFmtId="1" fontId="5" fillId="5" borderId="9" xfId="3" applyNumberFormat="1" applyFont="1" applyFill="1" applyBorder="1" applyAlignment="1">
      <alignment horizontal="right" vertical="center"/>
    </xf>
    <xf numFmtId="1" fontId="5" fillId="7" borderId="1" xfId="3" applyNumberFormat="1" applyFont="1" applyFill="1" applyBorder="1" applyAlignment="1">
      <alignment horizontal="right" vertical="center"/>
    </xf>
    <xf numFmtId="1" fontId="5" fillId="6" borderId="1" xfId="3" applyNumberFormat="1" applyFont="1" applyFill="1" applyBorder="1" applyAlignment="1">
      <alignment horizontal="right" vertical="center"/>
    </xf>
    <xf numFmtId="1" fontId="6" fillId="6" borderId="1" xfId="3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/>
    </xf>
  </cellXfs>
  <cellStyles count="4">
    <cellStyle name="Currency" xfId="1" builtinId="4"/>
    <cellStyle name="Normal" xfId="0" builtinId="0"/>
    <cellStyle name="Normal_HTFPREBU.XL" xfId="3" xr:uid="{F8D60638-EF44-3B4D-B20D-16D4A53BBE6C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529E-F664-FE48-B22C-B2623C2B8453}">
  <dimension ref="B3:I39"/>
  <sheetViews>
    <sheetView tabSelected="1" workbookViewId="0">
      <selection activeCell="E40" sqref="E40"/>
    </sheetView>
  </sheetViews>
  <sheetFormatPr baseColWidth="10" defaultRowHeight="16"/>
  <cols>
    <col min="1" max="1" width="10.83203125" customWidth="1"/>
    <col min="2" max="2" width="25" customWidth="1"/>
    <col min="3" max="3" width="34.5" customWidth="1"/>
    <col min="4" max="4" width="44.6640625" customWidth="1"/>
    <col min="5" max="5" width="51.1640625" customWidth="1"/>
    <col min="6" max="6" width="40.5" customWidth="1"/>
    <col min="8" max="8" width="14.5" customWidth="1"/>
  </cols>
  <sheetData>
    <row r="3" spans="2:8">
      <c r="D3" t="s">
        <v>38</v>
      </c>
    </row>
    <row r="4" spans="2:8">
      <c r="B4" t="s">
        <v>40</v>
      </c>
      <c r="C4" t="s">
        <v>41</v>
      </c>
      <c r="D4" t="s">
        <v>42</v>
      </c>
      <c r="E4" t="s">
        <v>43</v>
      </c>
    </row>
    <row r="5" spans="2:8">
      <c r="B5" s="3" t="s">
        <v>3</v>
      </c>
      <c r="C5" s="4" t="s">
        <v>5</v>
      </c>
      <c r="D5" s="46" t="s">
        <v>5</v>
      </c>
      <c r="E5" s="30" t="s">
        <v>6</v>
      </c>
      <c r="F5" s="6" t="s">
        <v>4</v>
      </c>
      <c r="G5" s="31">
        <v>50000</v>
      </c>
      <c r="H5" s="32">
        <v>50000</v>
      </c>
    </row>
    <row r="6" spans="2:8" s="39" customFormat="1" ht="39" customHeight="1">
      <c r="B6" s="33" t="s">
        <v>3</v>
      </c>
      <c r="C6" s="34" t="s">
        <v>5</v>
      </c>
      <c r="D6" s="47" t="s">
        <v>7</v>
      </c>
      <c r="E6" s="35" t="s">
        <v>8</v>
      </c>
      <c r="F6" s="36"/>
      <c r="G6" s="37" t="s">
        <v>9</v>
      </c>
      <c r="H6" s="38">
        <f>SUM(H7:H18)</f>
        <v>19368370</v>
      </c>
    </row>
    <row r="7" spans="2:8">
      <c r="B7" s="3" t="s">
        <v>3</v>
      </c>
      <c r="C7" s="4" t="s">
        <v>5</v>
      </c>
      <c r="D7" s="48" t="s">
        <v>10</v>
      </c>
      <c r="E7" s="5" t="s">
        <v>11</v>
      </c>
      <c r="F7" s="6" t="s">
        <v>1</v>
      </c>
      <c r="G7" s="7">
        <v>280</v>
      </c>
      <c r="H7" s="8">
        <v>17932600</v>
      </c>
    </row>
    <row r="8" spans="2:8">
      <c r="B8" s="1" t="s">
        <v>3</v>
      </c>
      <c r="C8" s="2" t="s">
        <v>5</v>
      </c>
      <c r="D8" s="49" t="s">
        <v>12</v>
      </c>
      <c r="E8" s="9" t="s">
        <v>13</v>
      </c>
      <c r="F8" s="10" t="s">
        <v>4</v>
      </c>
      <c r="G8" s="11">
        <v>6.9069330781707109E-3</v>
      </c>
      <c r="H8" s="12"/>
    </row>
    <row r="9" spans="2:8">
      <c r="B9" s="3" t="s">
        <v>3</v>
      </c>
      <c r="C9" s="4" t="s">
        <v>5</v>
      </c>
      <c r="D9" s="49" t="s">
        <v>14</v>
      </c>
      <c r="E9" s="13" t="s">
        <v>15</v>
      </c>
      <c r="F9" s="6" t="s">
        <v>1</v>
      </c>
      <c r="G9" s="14">
        <v>2100</v>
      </c>
      <c r="H9" s="15">
        <v>220500</v>
      </c>
    </row>
    <row r="10" spans="2:8">
      <c r="B10" s="1" t="s">
        <v>3</v>
      </c>
      <c r="C10" s="2" t="s">
        <v>5</v>
      </c>
      <c r="D10" s="47" t="s">
        <v>16</v>
      </c>
      <c r="E10" s="16" t="s">
        <v>17</v>
      </c>
      <c r="F10" s="10" t="s">
        <v>1</v>
      </c>
      <c r="G10" s="17">
        <v>2200</v>
      </c>
      <c r="H10" s="18">
        <v>231000</v>
      </c>
    </row>
    <row r="11" spans="2:8">
      <c r="B11" s="3" t="s">
        <v>3</v>
      </c>
      <c r="C11" s="4" t="s">
        <v>5</v>
      </c>
      <c r="D11" s="50" t="s">
        <v>18</v>
      </c>
      <c r="E11" s="19" t="s">
        <v>2</v>
      </c>
      <c r="F11" s="6"/>
      <c r="G11" s="20">
        <v>1.1085394058457146E-2</v>
      </c>
      <c r="H11" s="21"/>
    </row>
    <row r="12" spans="2:8">
      <c r="B12" s="1" t="s">
        <v>3</v>
      </c>
      <c r="C12" s="2" t="s">
        <v>5</v>
      </c>
      <c r="D12" s="51" t="s">
        <v>19</v>
      </c>
      <c r="E12" s="22" t="s">
        <v>20</v>
      </c>
      <c r="F12" s="10" t="s">
        <v>1</v>
      </c>
      <c r="G12" s="17">
        <v>6</v>
      </c>
      <c r="H12" s="23">
        <v>384270</v>
      </c>
    </row>
    <row r="13" spans="2:8">
      <c r="B13" s="3" t="s">
        <v>3</v>
      </c>
      <c r="C13" s="4" t="s">
        <v>5</v>
      </c>
      <c r="D13" s="50" t="s">
        <v>21</v>
      </c>
      <c r="E13" s="24" t="s">
        <v>2</v>
      </c>
      <c r="F13" s="6" t="s">
        <v>4</v>
      </c>
      <c r="G13" s="20">
        <v>0</v>
      </c>
      <c r="H13" s="21"/>
    </row>
    <row r="14" spans="2:8">
      <c r="B14" s="1" t="s">
        <v>22</v>
      </c>
      <c r="C14" s="25" t="s">
        <v>23</v>
      </c>
      <c r="D14" s="51" t="s">
        <v>23</v>
      </c>
      <c r="E14" s="26" t="s">
        <v>2</v>
      </c>
      <c r="F14" s="10"/>
      <c r="G14" s="11">
        <v>0</v>
      </c>
      <c r="H14" s="12"/>
    </row>
    <row r="15" spans="2:8">
      <c r="B15" s="3" t="s">
        <v>22</v>
      </c>
      <c r="C15" s="27" t="s">
        <v>24</v>
      </c>
      <c r="D15" s="50" t="s">
        <v>24</v>
      </c>
      <c r="E15" s="24" t="s">
        <v>2</v>
      </c>
      <c r="F15" s="6"/>
      <c r="G15" s="20">
        <v>2.9863427985380358E-4</v>
      </c>
      <c r="H15" s="21"/>
    </row>
    <row r="16" spans="2:8">
      <c r="B16" s="1" t="s">
        <v>3</v>
      </c>
      <c r="C16" s="25" t="s">
        <v>5</v>
      </c>
      <c r="D16" s="51" t="s">
        <v>25</v>
      </c>
      <c r="E16" s="26" t="s">
        <v>2</v>
      </c>
      <c r="F16" s="10" t="s">
        <v>26</v>
      </c>
      <c r="G16" s="11">
        <v>0</v>
      </c>
      <c r="H16" s="12"/>
    </row>
    <row r="17" spans="2:9">
      <c r="B17" s="3" t="s">
        <v>3</v>
      </c>
      <c r="C17" s="27" t="s">
        <v>5</v>
      </c>
      <c r="D17" s="50" t="s">
        <v>27</v>
      </c>
      <c r="E17" s="28" t="s">
        <v>28</v>
      </c>
      <c r="F17" s="6" t="s">
        <v>4</v>
      </c>
      <c r="G17" s="14">
        <v>300000</v>
      </c>
      <c r="H17" s="29">
        <v>300000</v>
      </c>
    </row>
    <row r="18" spans="2:9">
      <c r="B18" s="1" t="s">
        <v>22</v>
      </c>
      <c r="C18" s="25" t="s">
        <v>29</v>
      </c>
      <c r="D18" s="52" t="s">
        <v>30</v>
      </c>
      <c r="E18" s="22" t="s">
        <v>31</v>
      </c>
      <c r="F18" s="10" t="s">
        <v>4</v>
      </c>
      <c r="G18" s="17">
        <v>300000</v>
      </c>
      <c r="H18" s="23">
        <v>300000</v>
      </c>
    </row>
    <row r="19" spans="2:9" s="39" customFormat="1">
      <c r="B19" s="40" t="s">
        <v>22</v>
      </c>
      <c r="C19" s="41" t="s">
        <v>29</v>
      </c>
      <c r="D19" s="50" t="s">
        <v>32</v>
      </c>
      <c r="E19" s="42" t="s">
        <v>33</v>
      </c>
      <c r="F19" s="43"/>
      <c r="G19" s="44"/>
      <c r="H19" s="45">
        <f>SUM(H20:H21)</f>
        <v>60000</v>
      </c>
    </row>
    <row r="20" spans="2:9">
      <c r="B20" s="1" t="s">
        <v>22</v>
      </c>
      <c r="C20" s="25" t="s">
        <v>29</v>
      </c>
      <c r="D20" s="51" t="s">
        <v>0</v>
      </c>
      <c r="E20" s="22" t="s">
        <v>34</v>
      </c>
      <c r="F20" s="10" t="s">
        <v>4</v>
      </c>
      <c r="G20" s="17">
        <v>50000</v>
      </c>
      <c r="H20" s="23">
        <v>50000</v>
      </c>
    </row>
    <row r="21" spans="2:9">
      <c r="B21" s="3" t="s">
        <v>3</v>
      </c>
      <c r="C21" s="27" t="s">
        <v>35</v>
      </c>
      <c r="D21" s="53" t="s">
        <v>36</v>
      </c>
      <c r="E21" s="28" t="s">
        <v>37</v>
      </c>
      <c r="F21" s="6" t="s">
        <v>4</v>
      </c>
      <c r="G21" s="14">
        <v>10000</v>
      </c>
      <c r="H21" s="29">
        <v>10000</v>
      </c>
    </row>
    <row r="23" spans="2:9">
      <c r="D23" t="s">
        <v>39</v>
      </c>
    </row>
    <row r="24" spans="2:9">
      <c r="B24" t="s">
        <v>40</v>
      </c>
      <c r="C24" t="s">
        <v>41</v>
      </c>
      <c r="D24" t="s">
        <v>44</v>
      </c>
      <c r="E24" t="s">
        <v>45</v>
      </c>
      <c r="F24" t="s">
        <v>43</v>
      </c>
    </row>
    <row r="25" spans="2:9">
      <c r="B25" s="3" t="s">
        <v>3</v>
      </c>
      <c r="C25" s="4" t="s">
        <v>5</v>
      </c>
      <c r="D25" s="46" t="s">
        <v>5</v>
      </c>
      <c r="E25" s="46" t="s">
        <v>5</v>
      </c>
      <c r="F25" s="30" t="s">
        <v>6</v>
      </c>
      <c r="G25" s="6" t="s">
        <v>4</v>
      </c>
      <c r="H25" s="31">
        <v>50000</v>
      </c>
      <c r="I25" s="32">
        <v>50000</v>
      </c>
    </row>
    <row r="26" spans="2:9">
      <c r="B26" s="3" t="s">
        <v>3</v>
      </c>
      <c r="C26" s="4" t="s">
        <v>5</v>
      </c>
      <c r="D26" s="47" t="s">
        <v>7</v>
      </c>
      <c r="E26" s="48" t="s">
        <v>10</v>
      </c>
      <c r="F26" s="5" t="s">
        <v>11</v>
      </c>
      <c r="G26" s="6" t="s">
        <v>1</v>
      </c>
      <c r="H26" s="7">
        <v>280</v>
      </c>
      <c r="I26" s="8">
        <v>17932600</v>
      </c>
    </row>
    <row r="27" spans="2:9">
      <c r="B27" s="1" t="s">
        <v>3</v>
      </c>
      <c r="C27" s="2" t="s">
        <v>5</v>
      </c>
      <c r="D27" s="47" t="s">
        <v>7</v>
      </c>
      <c r="E27" s="49" t="s">
        <v>12</v>
      </c>
      <c r="F27" s="9" t="s">
        <v>13</v>
      </c>
      <c r="G27" s="10" t="s">
        <v>4</v>
      </c>
      <c r="H27" s="11">
        <v>6.9069330781707109E-3</v>
      </c>
      <c r="I27" s="12"/>
    </row>
    <row r="28" spans="2:9">
      <c r="B28" s="3" t="s">
        <v>3</v>
      </c>
      <c r="C28" s="4" t="s">
        <v>5</v>
      </c>
      <c r="D28" s="47" t="s">
        <v>7</v>
      </c>
      <c r="E28" s="49" t="s">
        <v>14</v>
      </c>
      <c r="F28" s="13" t="s">
        <v>15</v>
      </c>
      <c r="G28" s="6" t="s">
        <v>1</v>
      </c>
      <c r="H28" s="14">
        <v>2100</v>
      </c>
      <c r="I28" s="15">
        <v>220500</v>
      </c>
    </row>
    <row r="29" spans="2:9">
      <c r="B29" s="1" t="s">
        <v>3</v>
      </c>
      <c r="C29" s="2" t="s">
        <v>5</v>
      </c>
      <c r="D29" s="47" t="s">
        <v>7</v>
      </c>
      <c r="E29" s="47" t="s">
        <v>16</v>
      </c>
      <c r="F29" s="16" t="s">
        <v>17</v>
      </c>
      <c r="G29" s="10" t="s">
        <v>1</v>
      </c>
      <c r="H29" s="17">
        <v>2200</v>
      </c>
      <c r="I29" s="18">
        <v>231000</v>
      </c>
    </row>
    <row r="30" spans="2:9">
      <c r="B30" s="3" t="s">
        <v>3</v>
      </c>
      <c r="C30" s="4" t="s">
        <v>5</v>
      </c>
      <c r="D30" s="47" t="s">
        <v>7</v>
      </c>
      <c r="E30" s="50" t="s">
        <v>18</v>
      </c>
      <c r="F30" s="19" t="s">
        <v>2</v>
      </c>
      <c r="G30" s="6"/>
      <c r="H30" s="20">
        <v>1.1085394058457146E-2</v>
      </c>
      <c r="I30" s="21"/>
    </row>
    <row r="31" spans="2:9">
      <c r="B31" s="1" t="s">
        <v>3</v>
      </c>
      <c r="C31" s="2" t="s">
        <v>5</v>
      </c>
      <c r="D31" s="47" t="s">
        <v>7</v>
      </c>
      <c r="E31" s="51" t="s">
        <v>19</v>
      </c>
      <c r="F31" s="22" t="s">
        <v>20</v>
      </c>
      <c r="G31" s="10" t="s">
        <v>1</v>
      </c>
      <c r="H31" s="17">
        <v>6</v>
      </c>
      <c r="I31" s="23">
        <v>384270</v>
      </c>
    </row>
    <row r="32" spans="2:9">
      <c r="B32" s="3" t="s">
        <v>3</v>
      </c>
      <c r="C32" s="4" t="s">
        <v>5</v>
      </c>
      <c r="D32" s="47" t="s">
        <v>7</v>
      </c>
      <c r="E32" s="50" t="s">
        <v>21</v>
      </c>
      <c r="F32" s="24" t="s">
        <v>2</v>
      </c>
      <c r="G32" s="6" t="s">
        <v>4</v>
      </c>
      <c r="H32" s="20">
        <v>0</v>
      </c>
      <c r="I32" s="21"/>
    </row>
    <row r="33" spans="2:9">
      <c r="B33" s="1" t="s">
        <v>22</v>
      </c>
      <c r="C33" s="25" t="s">
        <v>23</v>
      </c>
      <c r="D33" s="47" t="s">
        <v>7</v>
      </c>
      <c r="E33" s="51" t="s">
        <v>23</v>
      </c>
      <c r="F33" s="26" t="s">
        <v>2</v>
      </c>
      <c r="G33" s="10"/>
      <c r="H33" s="11">
        <v>0</v>
      </c>
      <c r="I33" s="12"/>
    </row>
    <row r="34" spans="2:9">
      <c r="B34" s="3" t="s">
        <v>22</v>
      </c>
      <c r="C34" s="27" t="s">
        <v>24</v>
      </c>
      <c r="D34" s="47" t="s">
        <v>7</v>
      </c>
      <c r="E34" s="50" t="s">
        <v>24</v>
      </c>
      <c r="F34" s="24" t="s">
        <v>2</v>
      </c>
      <c r="G34" s="6"/>
      <c r="H34" s="20">
        <v>2.9863427985380358E-4</v>
      </c>
      <c r="I34" s="21"/>
    </row>
    <row r="35" spans="2:9">
      <c r="B35" s="1" t="s">
        <v>3</v>
      </c>
      <c r="C35" s="25" t="s">
        <v>5</v>
      </c>
      <c r="D35" s="47" t="s">
        <v>7</v>
      </c>
      <c r="E35" s="51" t="s">
        <v>25</v>
      </c>
      <c r="F35" s="26" t="s">
        <v>2</v>
      </c>
      <c r="G35" s="10" t="s">
        <v>26</v>
      </c>
      <c r="H35" s="11">
        <v>0</v>
      </c>
      <c r="I35" s="12"/>
    </row>
    <row r="36" spans="2:9">
      <c r="B36" s="3" t="s">
        <v>3</v>
      </c>
      <c r="C36" s="27" t="s">
        <v>5</v>
      </c>
      <c r="D36" s="47" t="s">
        <v>7</v>
      </c>
      <c r="E36" s="50" t="s">
        <v>27</v>
      </c>
      <c r="F36" s="28" t="s">
        <v>28</v>
      </c>
      <c r="G36" s="6" t="s">
        <v>4</v>
      </c>
      <c r="H36" s="14">
        <v>300000</v>
      </c>
      <c r="I36" s="29">
        <v>300000</v>
      </c>
    </row>
    <row r="37" spans="2:9">
      <c r="B37" s="1" t="s">
        <v>22</v>
      </c>
      <c r="C37" s="25" t="s">
        <v>29</v>
      </c>
      <c r="D37" s="47" t="s">
        <v>7</v>
      </c>
      <c r="E37" s="52" t="s">
        <v>30</v>
      </c>
      <c r="F37" s="22" t="s">
        <v>31</v>
      </c>
      <c r="G37" s="10" t="s">
        <v>4</v>
      </c>
      <c r="H37" s="17">
        <v>300000</v>
      </c>
      <c r="I37" s="23">
        <v>300000</v>
      </c>
    </row>
    <row r="38" spans="2:9">
      <c r="B38" s="1" t="s">
        <v>22</v>
      </c>
      <c r="C38" s="25" t="s">
        <v>29</v>
      </c>
      <c r="D38" s="50" t="s">
        <v>32</v>
      </c>
      <c r="E38" s="51" t="s">
        <v>0</v>
      </c>
      <c r="F38" s="22" t="s">
        <v>34</v>
      </c>
      <c r="G38" s="10" t="s">
        <v>4</v>
      </c>
      <c r="H38" s="17">
        <v>50000</v>
      </c>
      <c r="I38" s="23">
        <v>50000</v>
      </c>
    </row>
    <row r="39" spans="2:9">
      <c r="B39" s="3" t="s">
        <v>3</v>
      </c>
      <c r="C39" s="27" t="s">
        <v>35</v>
      </c>
      <c r="D39" s="50" t="s">
        <v>32</v>
      </c>
      <c r="E39" s="53" t="s">
        <v>36</v>
      </c>
      <c r="F39" s="28" t="s">
        <v>37</v>
      </c>
      <c r="G39" s="6" t="s">
        <v>4</v>
      </c>
      <c r="H39" s="14">
        <v>10000</v>
      </c>
      <c r="I39" s="29">
        <v>10000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2019-12-21T16:18:55Z</dcterms:created>
  <dcterms:modified xsi:type="dcterms:W3CDTF">2019-12-21T17:14:49Z</dcterms:modified>
</cp:coreProperties>
</file>