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2"/>
  <workbookPr/>
  <mc:AlternateContent xmlns:mc="http://schemas.openxmlformats.org/markup-compatibility/2006">
    <mc:Choice Requires="x15">
      <x15ac:absPath xmlns:x15ac="http://schemas.microsoft.com/office/spreadsheetml/2010/11/ac" url="/Users/lindaadams/Documents/GitHub/ADC-Project/"/>
    </mc:Choice>
  </mc:AlternateContent>
  <xr:revisionPtr revIDLastSave="0" documentId="8_{2DC3CB50-45DA-D943-800F-91D859CB604F}" xr6:coauthVersionLast="43" xr6:coauthVersionMax="43" xr10:uidLastSave="{00000000-0000-0000-0000-000000000000}"/>
  <bookViews>
    <workbookView xWindow="20" yWindow="460" windowWidth="27620" windowHeight="160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4" i="1" l="1"/>
  <c r="K15" i="1"/>
  <c r="K16" i="1"/>
  <c r="K11" i="1"/>
  <c r="K12" i="1"/>
  <c r="K13" i="1"/>
  <c r="K7" i="1"/>
  <c r="K8" i="1"/>
  <c r="K9" i="1"/>
  <c r="K10" i="1"/>
  <c r="K3" i="1"/>
  <c r="K4" i="1"/>
  <c r="K5" i="1"/>
  <c r="K6" i="1"/>
  <c r="K2" i="1"/>
</calcChain>
</file>

<file path=xl/sharedStrings.xml><?xml version="1.0" encoding="utf-8"?>
<sst xmlns="http://schemas.openxmlformats.org/spreadsheetml/2006/main" count="106" uniqueCount="82">
  <si>
    <t>Item</t>
  </si>
  <si>
    <t>Description</t>
  </si>
  <si>
    <t>Designator</t>
  </si>
  <si>
    <t>Supplier</t>
  </si>
  <si>
    <t>Product Code</t>
  </si>
  <si>
    <t>Qty</t>
  </si>
  <si>
    <t>Cost/Unit</t>
  </si>
  <si>
    <t>Cost</t>
  </si>
  <si>
    <t>Wire-To-Board Terminal Block</t>
  </si>
  <si>
    <t>Farnell.com</t>
  </si>
  <si>
    <t>https://ie.farnell.com/phoenix-contact/1725698/terminal-block-wire-to-brd-6pos/dp/3041426?st=1725698</t>
  </si>
  <si>
    <t>Stripboard - single-sided</t>
  </si>
  <si>
    <t>n/a</t>
  </si>
  <si>
    <t>https://ie.farnell.com/kelan/147899/stripboard-single-sided/dp/147899?st=147899</t>
  </si>
  <si>
    <t>MCGPR35V476M6.3X11</t>
  </si>
  <si>
    <t>Electrolytic Capacitor, 47 µF, 35 V, MCGPR Series, ± 20%, Radial Leaded, 6.3 mm</t>
  </si>
  <si>
    <t>https://ie.farnell.com/multicomp/mcgpr35v476m6-3x11/cap-47-f-35v-20/dp/9451277?scope=partnumberlookahead&amp;ost=MCGPR35V476M6.3X11&amp;searchref=searchlookahead&amp;exaMfpn=true&amp;ddkey=https%3Aen-IE%2FElement14_Ireland%2Fw%2Fsearch</t>
  </si>
  <si>
    <t>MCF 0.25W 220R</t>
  </si>
  <si>
    <t>Through Hole Resistor, 220 ohm, MCF Series, 250 mW, ± 5%, Axial Leaded, 250 V</t>
  </si>
  <si>
    <t>https://ie.farnell.com/multicomp/mcf-0-25w-220r/res-220r-5-250mw-axial-carbon/dp/9339299?scope=partnumberlookahead&amp;ost=MCF+0.25W+220R&amp;searchref=searchlookahead&amp;exaMfpn=true&amp;ddkey=https%3Aen-IE%2FElement14_Ireland%2Fw%2Fsearch</t>
  </si>
  <si>
    <t>MC7805CTG</t>
  </si>
  <si>
    <t>Linear Voltage Regulator, 7805, Fixed, Positive, 10V To 35V In, 5V And 1A Out, TO-220-3</t>
  </si>
  <si>
    <t>https://ie.farnell.com/on-semiconductor/mc7805ctg/ic-v-reg-5-0v-7805-to-220-3/dp/9666095?scope=partnumberlookahead&amp;ost=MC7805CTG.&amp;searchref=searchlookahead&amp;exaMfpn=true&amp;ddkey=https%3Aen-IE%2FElement14_Ireland%2Fw%2Fsearch</t>
  </si>
  <si>
    <t>MCGPR16V227M6.3X11</t>
  </si>
  <si>
    <t>Electrolytic Capacitor, 220 µF, 16 V, MCGPR Series, ± 20%, Radial Leaded, 6.3 mm</t>
  </si>
  <si>
    <t>https://ie.farnell.com/multicomp/mcgpr16v227m6-3x11/cap-220-f-16v-20/dp/9451099?scope=partnumberlookahead&amp;ost=MCGPR16V227M6.3X11&amp;searchref=searchlookahead&amp;exaMfpn=true&amp;ddkey=https%3Aen-IE%2FElement14_Ireland%2Fw%2Fsearch</t>
  </si>
  <si>
    <t>MC0805B224K500A5.08MM</t>
  </si>
  <si>
    <t>Multilayer Ceramic Capacitor, 0.22 µF, 50 V, MC Series, ± 10%, Radial Leaded, X7R</t>
  </si>
  <si>
    <t>C1 + C3</t>
  </si>
  <si>
    <t>https://ie.farnell.com/multicomp/mc0805b224k500a5-08mm/cap-0-22-f-50v-10-x7r/dp/2395774?st=MC0805B224K500A5.08MM</t>
  </si>
  <si>
    <t>1N4001G</t>
  </si>
  <si>
    <t>Standard Recovery Diode, 50 V, 1 A, Single, 1.1 V, 30 A</t>
  </si>
  <si>
    <t>https://ie.farnell.com/on-semiconductor/1n4001g/diode-standard-1a-do-41/dp/1458986?scope=partnumberlookahead&amp;ost=1N4001G&amp;searchref=searchlookahead&amp;exaMfpn=true&amp;ddkey=https%3Aen-IE%2FElement14_Ireland%2Fw%2Fsearch</t>
  </si>
  <si>
    <t>D1</t>
  </si>
  <si>
    <t>TO-220</t>
  </si>
  <si>
    <t>U1</t>
  </si>
  <si>
    <t>HLMP-1301</t>
  </si>
  <si>
    <t>LED1</t>
  </si>
  <si>
    <t>https://ie.farnell.com/broadcom-limited/hlmp-1301/led-3mm-red-3-4mcd-626nm/dp/1003196?st=LED</t>
  </si>
  <si>
    <t>LED, Red, Through Hole, T-1 (3mm), 10 mA, 1.9 V, 626 nm</t>
  </si>
  <si>
    <t xml:space="preserve">Manufacturer Part Number </t>
  </si>
  <si>
    <t>Package Type</t>
  </si>
  <si>
    <t>Through-hole Radial</t>
  </si>
  <si>
    <t>Through-hole Axial</t>
  </si>
  <si>
    <t>6-pin single row Through-hole</t>
  </si>
  <si>
    <t>C4</t>
  </si>
  <si>
    <t>C2</t>
  </si>
  <si>
    <t>Link</t>
  </si>
  <si>
    <t xml:space="preserve">     </t>
  </si>
  <si>
    <t>SN74AC14N</t>
  </si>
  <si>
    <t>K223K15X7RF53L2</t>
  </si>
  <si>
    <t>Multilayer Ceramic Capacitor, 22000 pF, 50 V, Mono-Kap Series, ± 10%, Radial Leaded, X7R</t>
  </si>
  <si>
    <t>https://ie.farnell.com/vishay/k223k15x7rf53l2/cap-0-022-f-50v-10-x7r/dp/1141773?ost=K223K15X7RF53L2&amp;ddkey=https%3Aen-IE%2FElement14_Ireland%2Fsearch</t>
  </si>
  <si>
    <t>C5</t>
  </si>
  <si>
    <t>MKS2C021001A00JSSD</t>
  </si>
  <si>
    <t>DC Film Capacitor, 10000 pF, 63 V, PET (Polyester), ± 5%, MKS2 Series</t>
  </si>
  <si>
    <t>https://ie.farnell.com/wima/mks2c021001a00jssd/cap-0-01-f-63v-5-pet/dp/1890129?st=10nf%2063v%20Mks2%20Mini%20Poly%20Capacitor</t>
  </si>
  <si>
    <t>Inverter, Schmitt Trigger, 74AC14, 1 Input, 24 mA, 2 V to 6 V, DIP-14</t>
  </si>
  <si>
    <t>DIP-14</t>
  </si>
  <si>
    <t>U2</t>
  </si>
  <si>
    <t>https://ie.farnell.com/texas-instruments/sn74ac14n/ic-inverter-schmitt-trigger/dp/1470853?ost=SN74AC14N&amp;ddkey=https%3Aen-IE%2FElement14_Ireland%2Fsearch</t>
  </si>
  <si>
    <t>SN74HC590AN</t>
  </si>
  <si>
    <t>Binary Counter, HC Family, 40 MHz, 2 V to 6 V, DIP-16</t>
  </si>
  <si>
    <t>DIP-16</t>
  </si>
  <si>
    <t>U3</t>
  </si>
  <si>
    <t>https://ie.farnell.com/texas-instruments/sn74hc590an/ic-counter-binary/dp/1470786?scope=partnumberlookahead&amp;ost=SN74HC590AN&amp;searchref=searchlookahead&amp;exaMfpn=true&amp;ddkey=https%3Aen-IE%2FElement14_Ireland%2Fw%2Fsearch</t>
  </si>
  <si>
    <t>MCCFR0S2J0103A20</t>
  </si>
  <si>
    <t>CARBON FILM RESISTOR, 10KOHM, 500mW, 5%</t>
  </si>
  <si>
    <t>R1 + R2(x2)</t>
  </si>
  <si>
    <t>C9 + C7</t>
  </si>
  <si>
    <t>https://ie.farnell.com/multicomp/mccfr0s2j0103a20/carbon-film-resistor-10kohm-500mw/dp/1127905?st=10k%20resistor</t>
  </si>
  <si>
    <t>POWER SUPPLY</t>
  </si>
  <si>
    <t>BOARD</t>
  </si>
  <si>
    <t>OSCILLATOR</t>
  </si>
  <si>
    <t>COUNTER</t>
  </si>
  <si>
    <t>R2R</t>
  </si>
  <si>
    <t>LM339AN</t>
  </si>
  <si>
    <t>Analogue Comparator, Voltage, 4 Comparators, 1.3 µs, 2V to 36V, ± 1V to ± 18V, DIP, 14 Pins</t>
  </si>
  <si>
    <t>U5</t>
  </si>
  <si>
    <t>https://ie.farnell.com/texas-instruments/lm339an/ic-comparator-quad-differential/dp/1564966?st=LM339</t>
  </si>
  <si>
    <t>R3 -&gt; R28</t>
  </si>
  <si>
    <t>COMPARATOR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</si>
</sst>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€&quot;#,##0.00_);[Red]\(&quot;€&quot;#,##0.00\)"/>
    <numFmt numFmtId="164" formatCode="&quot;€&quot;#,##0.00;[Red]\-&quot;€&quot;#,##0.00"/>
  </numFmts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333333"/>
      <name val="Calibri"/>
      <family val="2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7">
    <xf numFmtId="0" fontId="0" fillId="0" borderId="0" xfId="0"/>
    <xf numFmtId="0" fontId="0" fillId="0" borderId="0" xfId="0" applyFill="1" applyAlignment="1"/>
    <xf numFmtId="0" fontId="5" fillId="0" borderId="0" xfId="0" applyFont="1" applyFill="1" applyAlignment="1">
      <alignment wrapText="1"/>
    </xf>
    <xf numFmtId="0" fontId="4" fillId="2" borderId="1" xfId="0" applyFont="1" applyFill="1" applyBorder="1" applyAlignment="1">
      <alignment horizontal="center" wrapText="1"/>
    </xf>
    <xf numFmtId="0" fontId="0" fillId="0" borderId="0" xfId="0" applyFill="1" applyAlignment="1">
      <alignment wrapText="1"/>
    </xf>
    <xf numFmtId="0" fontId="0" fillId="0" borderId="0" xfId="0" applyFont="1" applyFill="1" applyAlignment="1"/>
    <xf numFmtId="0" fontId="3" fillId="3" borderId="0" xfId="0" applyFont="1" applyFill="1" applyAlignment="1"/>
    <xf numFmtId="0" fontId="0" fillId="3" borderId="0" xfId="0" applyFill="1" applyAlignment="1"/>
    <xf numFmtId="0" fontId="0" fillId="4" borderId="0" xfId="0" applyFill="1" applyAlignment="1"/>
    <xf numFmtId="0" fontId="0" fillId="5" borderId="0" xfId="0" applyFill="1" applyAlignment="1"/>
    <xf numFmtId="0" fontId="0" fillId="5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 wrapText="1"/>
    </xf>
    <xf numFmtId="8" fontId="2" fillId="5" borderId="1" xfId="0" applyNumberFormat="1" applyFont="1" applyFill="1" applyBorder="1" applyAlignment="1">
      <alignment horizontal="center"/>
    </xf>
    <xf numFmtId="0" fontId="0" fillId="5" borderId="1" xfId="1" applyFont="1" applyFill="1" applyBorder="1" applyAlignment="1">
      <alignment horizontal="center" wrapText="1"/>
    </xf>
    <xf numFmtId="0" fontId="0" fillId="6" borderId="1" xfId="0" applyFont="1" applyFill="1" applyBorder="1" applyAlignment="1">
      <alignment horizontal="center"/>
    </xf>
    <xf numFmtId="0" fontId="6" fillId="6" borderId="1" xfId="0" applyFont="1" applyFill="1" applyBorder="1" applyAlignment="1">
      <alignment horizontal="center"/>
    </xf>
    <xf numFmtId="0" fontId="6" fillId="6" borderId="1" xfId="0" applyFont="1" applyFill="1" applyBorder="1" applyAlignment="1">
      <alignment horizontal="center" wrapText="1"/>
    </xf>
    <xf numFmtId="0" fontId="2" fillId="6" borderId="1" xfId="0" applyFont="1" applyFill="1" applyBorder="1" applyAlignment="1">
      <alignment horizontal="center"/>
    </xf>
    <xf numFmtId="0" fontId="7" fillId="6" borderId="1" xfId="0" applyFont="1" applyFill="1" applyBorder="1" applyAlignment="1">
      <alignment horizontal="center" wrapText="1"/>
    </xf>
    <xf numFmtId="164" fontId="2" fillId="6" borderId="1" xfId="0" applyNumberFormat="1" applyFont="1" applyFill="1" applyBorder="1" applyAlignment="1">
      <alignment horizontal="center"/>
    </xf>
    <xf numFmtId="0" fontId="0" fillId="6" borderId="1" xfId="0" applyFont="1" applyFill="1" applyBorder="1" applyAlignment="1">
      <alignment horizontal="center" wrapText="1"/>
    </xf>
    <xf numFmtId="8" fontId="0" fillId="6" borderId="1" xfId="0" applyNumberFormat="1" applyFill="1" applyBorder="1" applyAlignment="1">
      <alignment horizontal="center"/>
    </xf>
    <xf numFmtId="0" fontId="7" fillId="6" borderId="1" xfId="0" applyFont="1" applyFill="1" applyBorder="1" applyAlignment="1">
      <alignment horizontal="center"/>
    </xf>
    <xf numFmtId="0" fontId="1" fillId="6" borderId="1" xfId="1" applyFill="1" applyBorder="1" applyAlignment="1">
      <alignment horizontal="center" wrapText="1"/>
    </xf>
    <xf numFmtId="0" fontId="0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1" xfId="1" applyFont="1" applyFill="1" applyBorder="1" applyAlignment="1">
      <alignment horizontal="center" wrapText="1"/>
    </xf>
    <xf numFmtId="0" fontId="6" fillId="5" borderId="1" xfId="0" applyFont="1" applyFill="1" applyBorder="1" applyAlignment="1">
      <alignment horizontal="center" wrapText="1"/>
    </xf>
    <xf numFmtId="0" fontId="7" fillId="5" borderId="1" xfId="0" applyFont="1" applyFill="1" applyBorder="1" applyAlignment="1">
      <alignment horizontal="center"/>
    </xf>
    <xf numFmtId="8" fontId="0" fillId="5" borderId="1" xfId="0" applyNumberFormat="1" applyFill="1" applyBorder="1" applyAlignment="1">
      <alignment horizontal="center"/>
    </xf>
    <xf numFmtId="0" fontId="0" fillId="5" borderId="1" xfId="0" applyFont="1" applyFill="1" applyBorder="1" applyAlignment="1">
      <alignment horizontal="center" wrapText="1"/>
    </xf>
    <xf numFmtId="164" fontId="2" fillId="5" borderId="1" xfId="0" applyNumberFormat="1" applyFont="1" applyFill="1" applyBorder="1" applyAlignment="1">
      <alignment horizontal="center"/>
    </xf>
    <xf numFmtId="164" fontId="0" fillId="5" borderId="1" xfId="1" applyNumberFormat="1" applyFont="1" applyFill="1" applyBorder="1" applyAlignment="1">
      <alignment horizontal="center" wrapText="1"/>
    </xf>
    <xf numFmtId="164" fontId="3" fillId="5" borderId="1" xfId="0" applyNumberFormat="1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 vertical="center" wrapText="1"/>
    </xf>
    <xf numFmtId="0" fontId="1" fillId="5" borderId="1" xfId="1" applyFill="1" applyBorder="1" applyAlignment="1">
      <alignment horizontal="center" wrapText="1"/>
    </xf>
    <xf numFmtId="0" fontId="2" fillId="0" borderId="1" xfId="0" applyFont="1" applyFill="1" applyBorder="1" applyAlignment="1">
      <alignment horizontal="center" wrapText="1"/>
    </xf>
    <xf numFmtId="8" fontId="2" fillId="0" borderId="1" xfId="0" applyNumberFormat="1" applyFont="1" applyFill="1" applyBorder="1" applyAlignment="1">
      <alignment horizontal="center"/>
    </xf>
    <xf numFmtId="0" fontId="3" fillId="0" borderId="0" xfId="0" applyFont="1" applyFill="1" applyAlignment="1"/>
    <xf numFmtId="0" fontId="0" fillId="0" borderId="1" xfId="0" applyFont="1" applyFill="1" applyBorder="1" applyAlignment="1">
      <alignment horizontal="center" wrapText="1"/>
    </xf>
    <xf numFmtId="0" fontId="0" fillId="0" borderId="2" xfId="0" applyFill="1" applyBorder="1" applyAlignment="1">
      <alignment horizontal="center" vertical="center" textRotation="90" wrapText="1"/>
    </xf>
    <xf numFmtId="0" fontId="0" fillId="5" borderId="2" xfId="0" applyFill="1" applyBorder="1" applyAlignment="1">
      <alignment horizontal="center" vertical="center" textRotation="90"/>
    </xf>
    <xf numFmtId="0" fontId="0" fillId="6" borderId="2" xfId="0" applyFill="1" applyBorder="1" applyAlignment="1">
      <alignment horizontal="center" vertical="center" textRotation="90"/>
    </xf>
    <xf numFmtId="0" fontId="0" fillId="5" borderId="0" xfId="0" applyFill="1" applyAlignment="1">
      <alignment horizontal="center" vertical="center" textRotation="90"/>
    </xf>
    <xf numFmtId="0" fontId="0" fillId="0" borderId="0" xfId="0" applyFill="1" applyAlignment="1">
      <alignment horizontal="center" vertical="center" textRotation="90"/>
    </xf>
    <xf numFmtId="0" fontId="0" fillId="0" borderId="3" xfId="0" applyFill="1" applyBorder="1" applyAlignment="1">
      <alignment horizontal="center"/>
    </xf>
    <xf numFmtId="0" fontId="2" fillId="0" borderId="3" xfId="0" applyFont="1" applyBorder="1" applyAlignment="1">
      <alignment horizontal="center" wrapText="1"/>
    </xf>
    <xf numFmtId="0" fontId="2" fillId="0" borderId="3" xfId="0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7" fillId="0" borderId="3" xfId="0" applyFont="1" applyBorder="1" applyAlignment="1">
      <alignment horizontal="center"/>
    </xf>
    <xf numFmtId="8" fontId="0" fillId="0" borderId="3" xfId="0" applyNumberFormat="1" applyFill="1" applyBorder="1" applyAlignment="1">
      <alignment horizontal="center"/>
    </xf>
    <xf numFmtId="0" fontId="1" fillId="0" borderId="3" xfId="1" applyBorder="1" applyAlignment="1">
      <alignment wrapText="1"/>
    </xf>
    <xf numFmtId="0" fontId="2" fillId="6" borderId="1" xfId="0" applyFont="1" applyFill="1" applyBorder="1" applyAlignment="1">
      <alignment horizontal="center" wrapText="1"/>
    </xf>
    <xf numFmtId="8" fontId="2" fillId="6" borderId="1" xfId="0" applyNumberFormat="1" applyFont="1" applyFill="1" applyBorder="1" applyAlignment="1">
      <alignment horizontal="center" wrapText="1"/>
    </xf>
    <xf numFmtId="0" fontId="2" fillId="6" borderId="1" xfId="1" applyFont="1" applyFill="1" applyBorder="1" applyAlignment="1">
      <alignment horizontal="center" wrapText="1"/>
    </xf>
    <xf numFmtId="0" fontId="2" fillId="6" borderId="0" xfId="0" applyFont="1" applyFill="1" applyBorder="1" applyAlignment="1">
      <alignment horizontal="center" textRotation="90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ie.farnell.com/texas-instruments/lm339an/ic-comparator-quad-differential/dp/1564966?st=LM339" TargetMode="External"/><Relationship Id="rId3" Type="http://schemas.openxmlformats.org/officeDocument/2006/relationships/hyperlink" Target="https://ie.farnell.com/texas-instruments/sn74ac14n/ic-inverter-schmitt-trigger/dp/1470853?ost=SN74AC14N&amp;ddkey=https%3Aen-IE%2FElement14_Ireland%2Fsearch" TargetMode="External"/><Relationship Id="rId7" Type="http://schemas.openxmlformats.org/officeDocument/2006/relationships/hyperlink" Target="https://ie.farnell.com/multicomp/mccfr0s2j0103a20/carbon-film-resistor-10kohm-500mw/dp/1127905?st=10k%20resistor" TargetMode="External"/><Relationship Id="rId2" Type="http://schemas.openxmlformats.org/officeDocument/2006/relationships/hyperlink" Target="https://ie.farnell.com/texas-instruments/sn74hc590an/ic-counter-binary/dp/1470786?scope=partnumberlookahead&amp;ost=SN74HC590AN&amp;searchref=searchlookahead&amp;exaMfpn=true&amp;ddkey=https%3Aen-IE%2FElement14_Ireland%2Fw%2Fsearch" TargetMode="External"/><Relationship Id="rId1" Type="http://schemas.openxmlformats.org/officeDocument/2006/relationships/hyperlink" Target="https://ie.farnell.com/phoenix-contact/1725698/terminal-block-wire-to-brd-6pos/dp/3041426?st=1725698" TargetMode="External"/><Relationship Id="rId6" Type="http://schemas.openxmlformats.org/officeDocument/2006/relationships/hyperlink" Target="https://ie.farnell.com/on-semiconductor/mc7805ctg/ic-v-reg-5-0v-7805-to-220-3/dp/9666095?scope=partnumberlookahead&amp;ost=MC7805CTG.&amp;searchref=searchlookahead&amp;exaMfpn=true&amp;ddkey=https%3Aen-IE%2FElement14_Ireland%2Fw%2Fsearch" TargetMode="External"/><Relationship Id="rId5" Type="http://schemas.openxmlformats.org/officeDocument/2006/relationships/hyperlink" Target="https://ie.farnell.com/multicomp/mcgpr35v476m6-3x11/cap-47-f-35v-20/dp/9451277?scope=partnumberlookahead&amp;ost=MCGPR35V476M6.3X11&amp;searchref=searchlookahead&amp;exaMfpn=true&amp;ddkey=https%3Aen-IE%2FElement14_Ireland%2Fw%2Fsearch" TargetMode="External"/><Relationship Id="rId4" Type="http://schemas.openxmlformats.org/officeDocument/2006/relationships/hyperlink" Target="https://ie.farnell.com/on-semiconductor/1n4001g/diode-standard-1a-do-41/dp/1458986?scope=partnumberlookahead&amp;ost=1N4001G&amp;searchref=searchlookahead&amp;exaMfpn=true&amp;ddkey=https%3Aen-IE%2FElement14_Ireland%2Fw%2Fsearch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9"/>
  <sheetViews>
    <sheetView tabSelected="1" workbookViewId="0">
      <pane ySplit="1" topLeftCell="A2" activePane="bottomLeft" state="frozen"/>
      <selection pane="bottomLeft" activeCell="F24" sqref="F24"/>
    </sheetView>
  </sheetViews>
  <sheetFormatPr baseColWidth="10" defaultColWidth="9.1640625" defaultRowHeight="15" x14ac:dyDescent="0.2"/>
  <cols>
    <col min="1" max="2" width="9.1640625" style="1"/>
    <col min="3" max="3" width="22.33203125" style="1" customWidth="1"/>
    <col min="4" max="4" width="33.83203125" style="1" customWidth="1"/>
    <col min="5" max="5" width="24.5" style="1" customWidth="1"/>
    <col min="6" max="6" width="14.33203125" style="1" customWidth="1"/>
    <col min="7" max="7" width="12.33203125" style="1" customWidth="1"/>
    <col min="8" max="8" width="15.5" style="1" customWidth="1"/>
    <col min="9" max="9" width="9.1640625" style="1"/>
    <col min="10" max="10" width="12.1640625" style="1" customWidth="1"/>
    <col min="11" max="11" width="9.1640625" style="1"/>
    <col min="12" max="12" width="70.6640625" style="5" customWidth="1"/>
    <col min="13" max="19" width="9.1640625" style="1"/>
    <col min="20" max="20" width="11.83203125" style="1" bestFit="1" customWidth="1"/>
    <col min="21" max="16384" width="9.1640625" style="1"/>
  </cols>
  <sheetData>
    <row r="1" spans="1:16" s="2" customFormat="1" ht="45" customHeight="1" x14ac:dyDescent="0.2">
      <c r="B1" s="3" t="s">
        <v>0</v>
      </c>
      <c r="C1" s="3" t="s">
        <v>40</v>
      </c>
      <c r="D1" s="3" t="s">
        <v>1</v>
      </c>
      <c r="E1" s="3" t="s">
        <v>41</v>
      </c>
      <c r="F1" s="3" t="s">
        <v>2</v>
      </c>
      <c r="G1" s="3" t="s">
        <v>3</v>
      </c>
      <c r="H1" s="3" t="s">
        <v>4</v>
      </c>
      <c r="I1" s="3" t="s">
        <v>5</v>
      </c>
      <c r="J1" s="3" t="s">
        <v>6</v>
      </c>
      <c r="K1" s="3" t="s">
        <v>7</v>
      </c>
      <c r="L1" s="3" t="s">
        <v>47</v>
      </c>
    </row>
    <row r="2" spans="1:16" ht="32" x14ac:dyDescent="0.2">
      <c r="A2" s="41" t="s">
        <v>72</v>
      </c>
      <c r="B2" s="25">
        <v>1</v>
      </c>
      <c r="C2" s="26">
        <v>1725698</v>
      </c>
      <c r="D2" s="37" t="s">
        <v>8</v>
      </c>
      <c r="E2" s="26" t="s">
        <v>44</v>
      </c>
      <c r="F2" s="26" t="s">
        <v>12</v>
      </c>
      <c r="G2" s="26" t="s">
        <v>9</v>
      </c>
      <c r="H2" s="26">
        <v>3041426</v>
      </c>
      <c r="I2" s="26">
        <v>1</v>
      </c>
      <c r="J2" s="38">
        <v>2.8</v>
      </c>
      <c r="K2" s="38">
        <f>J2*I2</f>
        <v>2.8</v>
      </c>
      <c r="L2" s="27" t="s">
        <v>10</v>
      </c>
      <c r="M2" s="39"/>
      <c r="N2" s="39"/>
      <c r="O2" s="39"/>
      <c r="P2" s="39"/>
    </row>
    <row r="3" spans="1:16" ht="16" x14ac:dyDescent="0.2">
      <c r="A3" s="41"/>
      <c r="B3" s="25">
        <v>2</v>
      </c>
      <c r="C3" s="26">
        <v>174889</v>
      </c>
      <c r="D3" s="37" t="s">
        <v>11</v>
      </c>
      <c r="E3" s="26" t="s">
        <v>12</v>
      </c>
      <c r="F3" s="26" t="s">
        <v>12</v>
      </c>
      <c r="G3" s="26" t="s">
        <v>9</v>
      </c>
      <c r="H3" s="26">
        <v>174889</v>
      </c>
      <c r="I3" s="26">
        <v>1</v>
      </c>
      <c r="J3" s="38">
        <v>12.65</v>
      </c>
      <c r="K3" s="38">
        <f t="shared" ref="K3:K16" si="0">J3*I3</f>
        <v>12.65</v>
      </c>
      <c r="L3" s="40" t="s">
        <v>13</v>
      </c>
      <c r="M3" s="39"/>
      <c r="N3" s="39"/>
      <c r="O3" s="39"/>
      <c r="P3" s="39"/>
    </row>
    <row r="4" spans="1:16" s="7" customFormat="1" ht="64" x14ac:dyDescent="0.2">
      <c r="A4" s="42" t="s">
        <v>71</v>
      </c>
      <c r="B4" s="10">
        <v>3</v>
      </c>
      <c r="C4" s="11" t="s">
        <v>14</v>
      </c>
      <c r="D4" s="12" t="s">
        <v>15</v>
      </c>
      <c r="E4" s="11" t="s">
        <v>42</v>
      </c>
      <c r="F4" s="11" t="s">
        <v>45</v>
      </c>
      <c r="G4" s="11" t="s">
        <v>9</v>
      </c>
      <c r="H4" s="11">
        <v>9451277</v>
      </c>
      <c r="I4" s="11">
        <v>1</v>
      </c>
      <c r="J4" s="32">
        <v>6.8699999999999997E-2</v>
      </c>
      <c r="K4" s="13">
        <f t="shared" si="0"/>
        <v>6.8699999999999997E-2</v>
      </c>
      <c r="L4" s="14" t="s">
        <v>16</v>
      </c>
      <c r="M4" s="6"/>
      <c r="N4" s="6"/>
      <c r="O4" s="6"/>
      <c r="P4" s="6"/>
    </row>
    <row r="5" spans="1:16" s="7" customFormat="1" ht="64" x14ac:dyDescent="0.2">
      <c r="A5" s="42"/>
      <c r="B5" s="10">
        <v>4</v>
      </c>
      <c r="C5" s="11" t="s">
        <v>17</v>
      </c>
      <c r="D5" s="12" t="s">
        <v>18</v>
      </c>
      <c r="E5" s="11" t="s">
        <v>43</v>
      </c>
      <c r="F5" s="11" t="s">
        <v>68</v>
      </c>
      <c r="G5" s="11" t="s">
        <v>9</v>
      </c>
      <c r="H5" s="11">
        <v>9339299</v>
      </c>
      <c r="I5" s="11">
        <v>3</v>
      </c>
      <c r="J5" s="32">
        <v>2.4E-2</v>
      </c>
      <c r="K5" s="13">
        <f t="shared" si="0"/>
        <v>7.2000000000000008E-2</v>
      </c>
      <c r="L5" s="31" t="s">
        <v>19</v>
      </c>
      <c r="M5" s="6"/>
      <c r="N5" s="6"/>
      <c r="O5" s="6"/>
      <c r="P5" s="6"/>
    </row>
    <row r="6" spans="1:16" s="7" customFormat="1" ht="48" x14ac:dyDescent="0.2">
      <c r="A6" s="42"/>
      <c r="B6" s="10">
        <v>5</v>
      </c>
      <c r="C6" s="12" t="s">
        <v>20</v>
      </c>
      <c r="D6" s="12" t="s">
        <v>21</v>
      </c>
      <c r="E6" s="11" t="s">
        <v>34</v>
      </c>
      <c r="F6" s="11" t="s">
        <v>35</v>
      </c>
      <c r="G6" s="11" t="s">
        <v>9</v>
      </c>
      <c r="H6" s="11">
        <v>9666095</v>
      </c>
      <c r="I6" s="11">
        <v>1</v>
      </c>
      <c r="J6" s="32">
        <v>0.47799999999999998</v>
      </c>
      <c r="K6" s="13">
        <f t="shared" si="0"/>
        <v>0.47799999999999998</v>
      </c>
      <c r="L6" s="33" t="s">
        <v>22</v>
      </c>
      <c r="M6" s="6"/>
      <c r="N6" s="6"/>
      <c r="O6" s="6"/>
      <c r="P6" s="6"/>
    </row>
    <row r="7" spans="1:16" s="7" customFormat="1" ht="36" customHeight="1" x14ac:dyDescent="0.2">
      <c r="A7" s="42"/>
      <c r="B7" s="10">
        <v>6</v>
      </c>
      <c r="C7" s="12" t="s">
        <v>23</v>
      </c>
      <c r="D7" s="12" t="s">
        <v>24</v>
      </c>
      <c r="E7" s="11" t="s">
        <v>43</v>
      </c>
      <c r="F7" s="11" t="s">
        <v>46</v>
      </c>
      <c r="G7" s="11" t="s">
        <v>9</v>
      </c>
      <c r="H7" s="11">
        <v>9451099</v>
      </c>
      <c r="I7" s="11">
        <v>1</v>
      </c>
      <c r="J7" s="34">
        <v>0.09</v>
      </c>
      <c r="K7" s="13">
        <f>J7*I7</f>
        <v>0.09</v>
      </c>
      <c r="L7" s="31" t="s">
        <v>25</v>
      </c>
      <c r="M7" s="6"/>
      <c r="N7" s="6"/>
      <c r="O7" s="6"/>
      <c r="P7" s="6"/>
    </row>
    <row r="8" spans="1:16" s="7" customFormat="1" ht="32" x14ac:dyDescent="0.2">
      <c r="A8" s="42"/>
      <c r="B8" s="10">
        <v>7</v>
      </c>
      <c r="C8" s="11" t="s">
        <v>26</v>
      </c>
      <c r="D8" s="35" t="s">
        <v>27</v>
      </c>
      <c r="E8" s="11" t="s">
        <v>42</v>
      </c>
      <c r="F8" s="11" t="s">
        <v>28</v>
      </c>
      <c r="G8" s="11" t="s">
        <v>9</v>
      </c>
      <c r="H8" s="11">
        <v>2395774</v>
      </c>
      <c r="I8" s="11">
        <v>2</v>
      </c>
      <c r="J8" s="34">
        <v>0.15</v>
      </c>
      <c r="K8" s="13">
        <f t="shared" si="0"/>
        <v>0.3</v>
      </c>
      <c r="L8" s="31" t="s">
        <v>29</v>
      </c>
      <c r="M8" s="6"/>
      <c r="N8" s="6"/>
      <c r="O8" s="6"/>
      <c r="P8" s="6"/>
    </row>
    <row r="9" spans="1:16" s="7" customFormat="1" ht="48" x14ac:dyDescent="0.2">
      <c r="A9" s="42"/>
      <c r="B9" s="10">
        <v>8</v>
      </c>
      <c r="C9" s="11" t="s">
        <v>30</v>
      </c>
      <c r="D9" s="35" t="s">
        <v>31</v>
      </c>
      <c r="E9" s="11" t="s">
        <v>43</v>
      </c>
      <c r="F9" s="11" t="s">
        <v>33</v>
      </c>
      <c r="G9" s="11" t="s">
        <v>9</v>
      </c>
      <c r="H9" s="11">
        <v>1458986</v>
      </c>
      <c r="I9" s="11">
        <v>1</v>
      </c>
      <c r="J9" s="32">
        <v>0.191</v>
      </c>
      <c r="K9" s="13">
        <f t="shared" si="0"/>
        <v>0.191</v>
      </c>
      <c r="L9" s="36" t="s">
        <v>32</v>
      </c>
      <c r="M9" s="6"/>
      <c r="N9" s="6"/>
      <c r="O9" s="6"/>
      <c r="P9" s="6"/>
    </row>
    <row r="10" spans="1:16" s="7" customFormat="1" ht="32" x14ac:dyDescent="0.2">
      <c r="A10" s="42"/>
      <c r="B10" s="10">
        <v>9</v>
      </c>
      <c r="C10" s="11" t="s">
        <v>36</v>
      </c>
      <c r="D10" s="12" t="s">
        <v>39</v>
      </c>
      <c r="E10" s="11" t="s">
        <v>42</v>
      </c>
      <c r="F10" s="11" t="s">
        <v>37</v>
      </c>
      <c r="G10" s="11" t="s">
        <v>9</v>
      </c>
      <c r="H10" s="11">
        <v>1003196</v>
      </c>
      <c r="I10" s="11">
        <v>1</v>
      </c>
      <c r="J10" s="32">
        <v>0.24</v>
      </c>
      <c r="K10" s="13">
        <f t="shared" si="0"/>
        <v>0.24</v>
      </c>
      <c r="L10" s="31" t="s">
        <v>38</v>
      </c>
      <c r="M10" s="6"/>
      <c r="N10" s="6"/>
      <c r="O10" s="6"/>
      <c r="P10" s="6"/>
    </row>
    <row r="11" spans="1:16" s="8" customFormat="1" ht="51" customHeight="1" x14ac:dyDescent="0.2">
      <c r="A11" s="43" t="s">
        <v>73</v>
      </c>
      <c r="B11" s="15">
        <v>10</v>
      </c>
      <c r="C11" s="16" t="s">
        <v>50</v>
      </c>
      <c r="D11" s="17" t="s">
        <v>51</v>
      </c>
      <c r="E11" s="18" t="s">
        <v>42</v>
      </c>
      <c r="F11" s="18" t="s">
        <v>53</v>
      </c>
      <c r="G11" s="18" t="s">
        <v>9</v>
      </c>
      <c r="H11" s="19">
        <v>1141773</v>
      </c>
      <c r="I11" s="18">
        <v>1</v>
      </c>
      <c r="J11" s="20">
        <v>0.01</v>
      </c>
      <c r="K11" s="38">
        <f>J11*I11</f>
        <v>0.01</v>
      </c>
      <c r="L11" s="21" t="s">
        <v>52</v>
      </c>
    </row>
    <row r="12" spans="1:16" s="8" customFormat="1" ht="32" x14ac:dyDescent="0.2">
      <c r="A12" s="43"/>
      <c r="B12" s="15">
        <v>11</v>
      </c>
      <c r="C12" s="17" t="s">
        <v>54</v>
      </c>
      <c r="D12" s="17" t="s">
        <v>55</v>
      </c>
      <c r="E12" s="18" t="s">
        <v>42</v>
      </c>
      <c r="F12" s="18" t="s">
        <v>69</v>
      </c>
      <c r="G12" s="18" t="s">
        <v>9</v>
      </c>
      <c r="H12" s="19">
        <v>1890129</v>
      </c>
      <c r="I12" s="18">
        <v>3</v>
      </c>
      <c r="J12" s="22">
        <v>0.05</v>
      </c>
      <c r="K12" s="38">
        <f t="shared" si="0"/>
        <v>0.15000000000000002</v>
      </c>
      <c r="L12" s="21" t="s">
        <v>56</v>
      </c>
    </row>
    <row r="13" spans="1:16" s="8" customFormat="1" ht="48" x14ac:dyDescent="0.2">
      <c r="A13" s="43"/>
      <c r="B13" s="15">
        <v>12</v>
      </c>
      <c r="C13" s="18" t="s">
        <v>49</v>
      </c>
      <c r="D13" s="17" t="s">
        <v>57</v>
      </c>
      <c r="E13" s="18" t="s">
        <v>58</v>
      </c>
      <c r="F13" s="18" t="s">
        <v>59</v>
      </c>
      <c r="G13" s="18" t="s">
        <v>9</v>
      </c>
      <c r="H13" s="23">
        <v>1470853</v>
      </c>
      <c r="I13" s="18">
        <v>1</v>
      </c>
      <c r="J13" s="22">
        <v>0.52400000000000002</v>
      </c>
      <c r="K13" s="38">
        <f t="shared" si="0"/>
        <v>0.52400000000000002</v>
      </c>
      <c r="L13" s="24" t="s">
        <v>60</v>
      </c>
    </row>
    <row r="14" spans="1:16" s="9" customFormat="1" ht="56" customHeight="1" x14ac:dyDescent="0.2">
      <c r="A14" s="44" t="s">
        <v>74</v>
      </c>
      <c r="B14" s="10">
        <v>13</v>
      </c>
      <c r="C14" s="28" t="s">
        <v>61</v>
      </c>
      <c r="D14" s="28" t="s">
        <v>62</v>
      </c>
      <c r="E14" s="11" t="s">
        <v>63</v>
      </c>
      <c r="F14" s="11" t="s">
        <v>64</v>
      </c>
      <c r="G14" s="11" t="s">
        <v>9</v>
      </c>
      <c r="H14" s="29">
        <v>1470786</v>
      </c>
      <c r="I14" s="11">
        <v>1</v>
      </c>
      <c r="J14" s="30">
        <v>0.52800000000000002</v>
      </c>
      <c r="K14" s="13">
        <f>J14*I14</f>
        <v>0.52800000000000002</v>
      </c>
      <c r="L14" s="14" t="s">
        <v>65</v>
      </c>
    </row>
    <row r="15" spans="1:16" ht="32" x14ac:dyDescent="0.2">
      <c r="A15" s="45" t="s">
        <v>75</v>
      </c>
      <c r="B15" s="46">
        <v>14</v>
      </c>
      <c r="C15" s="46" t="s">
        <v>66</v>
      </c>
      <c r="D15" s="47" t="s">
        <v>67</v>
      </c>
      <c r="E15" s="48" t="s">
        <v>43</v>
      </c>
      <c r="F15" s="49" t="s">
        <v>80</v>
      </c>
      <c r="G15" s="49" t="s">
        <v>9</v>
      </c>
      <c r="H15" s="50">
        <v>1127905</v>
      </c>
      <c r="I15" s="46">
        <v>26</v>
      </c>
      <c r="J15" s="51">
        <v>0.06</v>
      </c>
      <c r="K15" s="38">
        <f t="shared" si="0"/>
        <v>1.56</v>
      </c>
      <c r="L15" s="52" t="s">
        <v>70</v>
      </c>
    </row>
    <row r="16" spans="1:16" s="53" customFormat="1" ht="74" customHeight="1" x14ac:dyDescent="0.2">
      <c r="A16" s="56" t="s">
        <v>81</v>
      </c>
      <c r="B16" s="53">
        <v>15</v>
      </c>
      <c r="C16" s="53" t="s">
        <v>76</v>
      </c>
      <c r="D16" s="53" t="s">
        <v>77</v>
      </c>
      <c r="E16" s="53" t="s">
        <v>58</v>
      </c>
      <c r="F16" s="53" t="s">
        <v>78</v>
      </c>
      <c r="G16" s="53" t="s">
        <v>9</v>
      </c>
      <c r="H16" s="53">
        <v>1564966</v>
      </c>
      <c r="I16" s="53">
        <v>1</v>
      </c>
      <c r="J16" s="54">
        <v>0.318</v>
      </c>
      <c r="K16" s="38">
        <f t="shared" si="0"/>
        <v>0.318</v>
      </c>
      <c r="L16" s="55" t="s">
        <v>79</v>
      </c>
    </row>
    <row r="17" spans="4:5" x14ac:dyDescent="0.2">
      <c r="D17" s="4"/>
    </row>
    <row r="18" spans="4:5" x14ac:dyDescent="0.2">
      <c r="D18" s="4"/>
    </row>
    <row r="19" spans="4:5" x14ac:dyDescent="0.2">
      <c r="D19" s="4"/>
    </row>
    <row r="20" spans="4:5" x14ac:dyDescent="0.2">
      <c r="D20" s="4"/>
    </row>
    <row r="21" spans="4:5" x14ac:dyDescent="0.2">
      <c r="D21" s="4"/>
    </row>
    <row r="22" spans="4:5" x14ac:dyDescent="0.2">
      <c r="D22" s="4"/>
    </row>
    <row r="23" spans="4:5" x14ac:dyDescent="0.2">
      <c r="D23" s="4"/>
    </row>
    <row r="24" spans="4:5" x14ac:dyDescent="0.2">
      <c r="D24" s="4"/>
      <c r="E24" s="1" t="s">
        <v>48</v>
      </c>
    </row>
    <row r="25" spans="4:5" x14ac:dyDescent="0.2">
      <c r="D25" s="4"/>
    </row>
    <row r="26" spans="4:5" x14ac:dyDescent="0.2">
      <c r="D26" s="4"/>
    </row>
    <row r="27" spans="4:5" x14ac:dyDescent="0.2">
      <c r="D27" s="4"/>
    </row>
    <row r="28" spans="4:5" x14ac:dyDescent="0.2">
      <c r="D28" s="4"/>
    </row>
    <row r="29" spans="4:5" x14ac:dyDescent="0.2">
      <c r="D29" s="4"/>
    </row>
  </sheetData>
  <mergeCells count="3">
    <mergeCell ref="A4:A10"/>
    <mergeCell ref="A2:A3"/>
    <mergeCell ref="A11:A13"/>
  </mergeCells>
  <phoneticPr fontId="8" type="noConversion"/>
  <hyperlinks>
    <hyperlink ref="L2" r:id="rId1" xr:uid="{00000000-0004-0000-0000-000000000000}"/>
    <hyperlink ref="L14" r:id="rId2" xr:uid="{7FA6BEB0-C53A-1244-AFFA-F44EE59900F4}"/>
    <hyperlink ref="L13" r:id="rId3" xr:uid="{63913028-6C26-1F46-B782-58F76F0861CB}"/>
    <hyperlink ref="L9" r:id="rId4" xr:uid="{19BE5868-FB87-8C47-AECB-79E3A46EEC98}"/>
    <hyperlink ref="L4" r:id="rId5" xr:uid="{5D44B965-58BF-2F4B-BA89-5239624357FE}"/>
    <hyperlink ref="L6" r:id="rId6" xr:uid="{00000000-0004-0000-0000-000001000000}"/>
    <hyperlink ref="L15" r:id="rId7" xr:uid="{89135B42-78C6-9D4F-9087-8B975411B181}"/>
    <hyperlink ref="L16" r:id="rId8" xr:uid="{A942B2F9-E587-6F43-A1A0-9F235360806A}"/>
  </hyperlinks>
  <pageMargins left="0.7" right="0.7" top="0.75" bottom="0.75" header="0.3" footer="0.3"/>
  <pageSetup paperSize="9" orientation="portrait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Lyons</dc:creator>
  <cp:lastModifiedBy>Linda Adams</cp:lastModifiedBy>
  <dcterms:created xsi:type="dcterms:W3CDTF">2019-01-28T18:48:15Z</dcterms:created>
  <dcterms:modified xsi:type="dcterms:W3CDTF">2019-06-14T13:54:20Z</dcterms:modified>
</cp:coreProperties>
</file>