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ndaadams/Documents/GitHub/ADC-Project/"/>
    </mc:Choice>
  </mc:AlternateContent>
  <xr:revisionPtr revIDLastSave="0" documentId="13_ncr:1_{F038EDAF-37EF-7B4B-ADE0-50120AA6B94C}" xr6:coauthVersionLast="43" xr6:coauthVersionMax="43" xr10:uidLastSave="{00000000-0000-0000-0000-000000000000}"/>
  <bookViews>
    <workbookView xWindow="20" yWindow="460" windowWidth="28580" windowHeight="16000" xr2:uid="{00000000-000D-0000-FFFF-FFFF00000000}"/>
  </bookViews>
  <sheets>
    <sheet name="Sheet1" sheetId="1" r:id="rId1"/>
  </sheets>
  <definedNames>
    <definedName name="_xlnm.Print_Area" localSheetId="0">Sheet1!$A$1:$L$22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" i="1" l="1"/>
  <c r="K21" i="1"/>
  <c r="K19" i="1"/>
  <c r="K20" i="1"/>
  <c r="K18" i="1"/>
  <c r="K17" i="1"/>
  <c r="K14" i="1" l="1"/>
  <c r="K15" i="1"/>
  <c r="K16" i="1"/>
  <c r="K11" i="1"/>
  <c r="K12" i="1"/>
  <c r="K13" i="1"/>
  <c r="K7" i="1"/>
  <c r="K8" i="1"/>
  <c r="K9" i="1"/>
  <c r="K10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<sst xmlns="http://schemas.openxmlformats.org/spreadsheetml/2006/main" count="144" uniqueCount="107">
  <si>
    <t>Item</t>
  </si>
  <si>
    <t>Description</t>
  </si>
  <si>
    <t>Designator</t>
  </si>
  <si>
    <t>Supplier</t>
  </si>
  <si>
    <t>Product Code</t>
  </si>
  <si>
    <t>Qty</t>
  </si>
  <si>
    <t>Cost</t>
  </si>
  <si>
    <t>Wire-To-Board Terminal Block</t>
  </si>
  <si>
    <t>Farnell.com</t>
  </si>
  <si>
    <t>Stripboard - single-sided</t>
  </si>
  <si>
    <t>n/a</t>
  </si>
  <si>
    <t>MCGPR35V476M6.3X11</t>
  </si>
  <si>
    <t>Electrolytic Capacitor, 47 µF, 35 V, MCGPR Series, ± 20%, Radial Leaded, 6.3 mm</t>
  </si>
  <si>
    <t>MCF 0.25W 220R</t>
  </si>
  <si>
    <t>Through Hole Resistor, 220 ohm, MCF Series, 250 mW, ± 5%, Axial Leaded, 250 V</t>
  </si>
  <si>
    <t>MC7805CTG</t>
  </si>
  <si>
    <t>Linear Voltage Regulator, 7805, Fixed, Positive, 10V To 35V In, 5V And 1A Out, TO-220-3</t>
  </si>
  <si>
    <t>MCGPR16V227M6.3X11</t>
  </si>
  <si>
    <t>Electrolytic Capacitor, 220 µF, 16 V, MCGPR Series, ± 20%, Radial Leaded, 6.3 mm</t>
  </si>
  <si>
    <t>MC0805B224K500A5.08MM</t>
  </si>
  <si>
    <t>Multilayer Ceramic Capacitor, 0.22 µF, 50 V, MC Series, ± 10%, Radial Leaded, X7R</t>
  </si>
  <si>
    <t>C1 + C3</t>
  </si>
  <si>
    <t>1N4001G</t>
  </si>
  <si>
    <t>Standard Recovery Diode, 50 V, 1 A, Single, 1.1 V, 30 A</t>
  </si>
  <si>
    <t>D1</t>
  </si>
  <si>
    <t>TO-220</t>
  </si>
  <si>
    <t>U1</t>
  </si>
  <si>
    <t>HLMP-1301</t>
  </si>
  <si>
    <t>LED, Red, Through Hole, T-1 (3mm), 10 mA, 1.9 V, 626 nm</t>
  </si>
  <si>
    <t xml:space="preserve">Manufacturer Part Number </t>
  </si>
  <si>
    <t>Package Type</t>
  </si>
  <si>
    <t>Through-hole Radial</t>
  </si>
  <si>
    <t>Through-hole Axial</t>
  </si>
  <si>
    <t>6-pin single row Through-hole</t>
  </si>
  <si>
    <t>C4</t>
  </si>
  <si>
    <t>C2</t>
  </si>
  <si>
    <t>Link</t>
  </si>
  <si>
    <t xml:space="preserve">     </t>
  </si>
  <si>
    <t>SN74AC14N</t>
  </si>
  <si>
    <t>K223K15X7RF53L2</t>
  </si>
  <si>
    <t>Multilayer Ceramic Capacitor, 22000 pF, 50 V, Mono-Kap Series, ± 10%, Radial Leaded, X7R</t>
  </si>
  <si>
    <t>C5</t>
  </si>
  <si>
    <t>MKS2C021001A00JSSD</t>
  </si>
  <si>
    <t>DC Film Capacitor, 10000 pF, 63 V, PET (Polyester), ± 5%, MKS2 Series</t>
  </si>
  <si>
    <t>Inverter, Schmitt Trigger, 74AC14, 1 Input, 24 mA, 2 V to 6 V, DIP-14</t>
  </si>
  <si>
    <t>DIP-14</t>
  </si>
  <si>
    <t>U2</t>
  </si>
  <si>
    <t>SN74HC590AN</t>
  </si>
  <si>
    <t>Binary Counter, HC Family, 40 MHz, 2 V to 6 V, DIP-16</t>
  </si>
  <si>
    <t>DIP-16</t>
  </si>
  <si>
    <t>U3</t>
  </si>
  <si>
    <t>MCCFR0S2J0103A20</t>
  </si>
  <si>
    <t>CARBON FILM RESISTOR, 10KOHM, 500mW, 5%</t>
  </si>
  <si>
    <t>C9 + C7</t>
  </si>
  <si>
    <t>POWER SUPPLY</t>
  </si>
  <si>
    <t>BOARD</t>
  </si>
  <si>
    <t>OSCILLATOR</t>
  </si>
  <si>
    <t>COUNTER</t>
  </si>
  <si>
    <t>R2R</t>
  </si>
  <si>
    <t>LM339AN</t>
  </si>
  <si>
    <t>Analogue Comparator, Voltage, 4 Comparators, 1.3 µs, 2V to 36V, ± 1V to ± 18V, DIP, 14 Pins</t>
  </si>
  <si>
    <t>U5</t>
  </si>
  <si>
    <t>R3 -&gt; R28</t>
  </si>
  <si>
    <t>R1 + R2(x2) + R29-R31</t>
  </si>
  <si>
    <t>LED1 +LED2</t>
  </si>
  <si>
    <t xml:space="preserve"> LED, Cylindrical, Green, Through Hole, T-1 3/4 (5mm), 20 mA, 2.2 V, 568 nm</t>
  </si>
  <si>
    <t>L-483GDT</t>
  </si>
  <si>
    <t xml:space="preserve">	1142545</t>
  </si>
  <si>
    <t>LED3 +LED4</t>
  </si>
  <si>
    <t>INTERFACE</t>
  </si>
  <si>
    <t>4 x 4 x 1.45 mm LFCSP</t>
  </si>
  <si>
    <t>ADXL335</t>
  </si>
  <si>
    <t>ADXL335 - 5V ready triple-axis accelerometer (+-3g analog out</t>
  </si>
  <si>
    <t>ADXL335Z</t>
  </si>
  <si>
    <t>adafruit.com</t>
  </si>
  <si>
    <t>https://www.adafruit.com/product/163</t>
  </si>
  <si>
    <t>Development Board, Arduino Uno SMD, ATmega328 MCU, 54 5V I/O, 16 Analogue Inputs, UART</t>
  </si>
  <si>
    <t>A000073</t>
  </si>
  <si>
    <t>N/A</t>
  </si>
  <si>
    <t>Connector Accessory, Pin Strip Header, Camdenboss CTB1302 Series PCB Terminal Blocks</t>
  </si>
  <si>
    <t>CTB1302/PS24</t>
  </si>
  <si>
    <t>1 X 8 Position Female Socket with 10.5mm Pins and 2.54MM Pitch</t>
  </si>
  <si>
    <t>RS1-08-G-.413</t>
  </si>
  <si>
    <t>COMPAR-ATOR</t>
  </si>
  <si>
    <t>111-2803-008</t>
  </si>
  <si>
    <t>Ribbon Cable, Spectra Bond® Flat, Per M, Unscreened, 8 Core, 28 AWG</t>
  </si>
  <si>
    <t>Cost /Unit</t>
  </si>
  <si>
    <t>https://bit.ly/31z4zGx</t>
  </si>
  <si>
    <t>https://bit.ly/2MRxHpj</t>
  </si>
  <si>
    <t>https://bit.ly/2IizjUz</t>
  </si>
  <si>
    <t>https://bit.ly/2MLV838</t>
  </si>
  <si>
    <t>https://bit.ly/2IiT1zt</t>
  </si>
  <si>
    <t>https://bit.ly/2XRRAxq</t>
  </si>
  <si>
    <t>https://bit.ly/2ZxDUrX</t>
  </si>
  <si>
    <t>https://bit.ly/2Xi0abG</t>
  </si>
  <si>
    <t>https://bit.ly/2Ri3iis</t>
  </si>
  <si>
    <t>https://bit.ly/2XiKFQP</t>
  </si>
  <si>
    <t>https://bit.ly/2XdpDmJ</t>
  </si>
  <si>
    <t>https://bit.ly/2XotTjv</t>
  </si>
  <si>
    <t>https://bit.ly/31KpIxI</t>
  </si>
  <si>
    <t>https://bit.ly/2L0nrIT</t>
  </si>
  <si>
    <t>https://bit.ly/31zSFMz</t>
  </si>
  <si>
    <t>https://bit.ly/2wVw1jJ</t>
  </si>
  <si>
    <t>https://bit.ly/2wVwaUj</t>
  </si>
  <si>
    <t>https://bit.ly/2RlN4Vt</t>
  </si>
  <si>
    <t>https://bit.ly/2MPBOSw</t>
  </si>
  <si>
    <t>https://bit.ly/2WMds0O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</si>
</sst>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#,##0.00_);[Red]\(&quot;€&quot;#,##0.00\)"/>
    <numFmt numFmtId="164" formatCode="&quot;€&quot;#,##0.00;[Red]\-&quot;€&quot;#,##0.00"/>
  </numFmts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 (Body)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name val="Calibri"/>
      <family val="2"/>
    </font>
    <font>
      <u/>
      <sz val="6"/>
      <color theme="4" tint="-0.249977111117893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</font>
    <font>
      <sz val="6"/>
      <color rgb="FF333333"/>
      <name val="Calibri"/>
      <family val="2"/>
    </font>
    <font>
      <u/>
      <sz val="6"/>
      <color theme="4" tint="-0.249977111117893"/>
      <name val="Calibri"/>
      <family val="2"/>
    </font>
    <font>
      <sz val="6"/>
      <color theme="1"/>
      <name val="Calibri (Body)"/>
    </font>
    <font>
      <sz val="6"/>
      <color rgb="FF333333"/>
      <name val="Calibri (Body)"/>
    </font>
    <font>
      <sz val="6"/>
      <color rgb="FF000000"/>
      <name val="Calibri (Body)"/>
    </font>
    <font>
      <sz val="6"/>
      <name val="Calibri (Body)"/>
    </font>
    <font>
      <u/>
      <sz val="6"/>
      <color theme="4" tint="-0.249977111117893"/>
      <name val="Calibri (Body)"/>
    </font>
    <font>
      <sz val="6"/>
      <color rgb="FF454545"/>
      <name val="Calibri"/>
      <family val="2"/>
    </font>
    <font>
      <u/>
      <sz val="6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4" fillId="5" borderId="3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/>
    <xf numFmtId="0" fontId="3" fillId="0" borderId="0" xfId="0" applyFont="1" applyFill="1" applyAlignment="1">
      <alignment horizontal="center"/>
    </xf>
    <xf numFmtId="0" fontId="7" fillId="0" borderId="1" xfId="0" applyFont="1" applyFill="1" applyBorder="1" applyAlignment="1">
      <alignment wrapText="1"/>
    </xf>
    <xf numFmtId="0" fontId="8" fillId="2" borderId="4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8" fontId="10" fillId="0" borderId="1" xfId="0" applyNumberFormat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textRotation="90"/>
    </xf>
    <xf numFmtId="0" fontId="7" fillId="5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64" fontId="10" fillId="5" borderId="1" xfId="0" applyNumberFormat="1" applyFont="1" applyFill="1" applyBorder="1" applyAlignment="1">
      <alignment horizontal="center"/>
    </xf>
    <xf numFmtId="8" fontId="10" fillId="5" borderId="1" xfId="0" applyNumberFormat="1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64" fontId="11" fillId="5" borderId="1" xfId="1" applyNumberFormat="1" applyFont="1" applyFill="1" applyBorder="1" applyAlignment="1">
      <alignment horizontal="center" wrapText="1"/>
    </xf>
    <xf numFmtId="164" fontId="12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textRotation="90"/>
    </xf>
    <xf numFmtId="0" fontId="7" fillId="6" borderId="4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wrapText="1"/>
    </xf>
    <xf numFmtId="164" fontId="10" fillId="6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8" fontId="7" fillId="6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1" fillId="6" borderId="1" xfId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textRotation="90"/>
    </xf>
    <xf numFmtId="0" fontId="13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8" fontId="7" fillId="5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6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8" fontId="7" fillId="0" borderId="3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textRotation="90" wrapText="1"/>
    </xf>
    <xf numFmtId="0" fontId="10" fillId="5" borderId="6" xfId="0" applyFont="1" applyFill="1" applyBorder="1" applyAlignment="1">
      <alignment horizontal="center" wrapText="1"/>
    </xf>
    <xf numFmtId="0" fontId="10" fillId="5" borderId="3" xfId="0" applyFont="1" applyFill="1" applyBorder="1" applyAlignment="1">
      <alignment horizontal="center" wrapText="1"/>
    </xf>
    <xf numFmtId="8" fontId="10" fillId="5" borderId="3" xfId="0" applyNumberFormat="1" applyFont="1" applyFill="1" applyBorder="1" applyAlignment="1">
      <alignment horizontal="center" wrapText="1"/>
    </xf>
    <xf numFmtId="8" fontId="10" fillId="5" borderId="3" xfId="0" applyNumberFormat="1" applyFont="1" applyFill="1" applyBorder="1" applyAlignment="1">
      <alignment horizontal="center"/>
    </xf>
    <xf numFmtId="0" fontId="15" fillId="5" borderId="3" xfId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textRotation="90"/>
    </xf>
    <xf numFmtId="164" fontId="10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textRotation="90"/>
    </xf>
    <xf numFmtId="0" fontId="16" fillId="0" borderId="4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8" fontId="19" fillId="0" borderId="1" xfId="0" applyNumberFormat="1" applyFont="1" applyFill="1" applyBorder="1" applyAlignment="1">
      <alignment horizontal="center" wrapText="1"/>
    </xf>
    <xf numFmtId="0" fontId="20" fillId="0" borderId="1" xfId="1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 wrapText="1"/>
    </xf>
    <xf numFmtId="164" fontId="19" fillId="0" borderId="1" xfId="0" applyNumberFormat="1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wrapText="1"/>
    </xf>
    <xf numFmtId="8" fontId="10" fillId="0" borderId="1" xfId="0" applyNumberFormat="1" applyFont="1" applyFill="1" applyBorder="1" applyAlignment="1">
      <alignment horizontal="center" wrapText="1"/>
    </xf>
    <xf numFmtId="0" fontId="15" fillId="0" borderId="1" xfId="1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vertical="center" textRotation="90"/>
    </xf>
    <xf numFmtId="0" fontId="21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22" fillId="0" borderId="1" xfId="1" applyFont="1" applyBorder="1" applyAlignment="1">
      <alignment horizontal="center" wrapText="1"/>
    </xf>
    <xf numFmtId="0" fontId="11" fillId="0" borderId="3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.ly/2MRxHpj" TargetMode="External"/><Relationship Id="rId1" Type="http://schemas.openxmlformats.org/officeDocument/2006/relationships/hyperlink" Target="https://www.adafruit.com/product/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40" zoomScaleNormal="140" workbookViewId="0">
      <pane ySplit="1" topLeftCell="A9" activePane="bottomLeft" state="frozen"/>
      <selection pane="bottomLeft" activeCell="Q17" sqref="Q17"/>
    </sheetView>
  </sheetViews>
  <sheetFormatPr baseColWidth="10" defaultColWidth="9.1640625" defaultRowHeight="11"/>
  <cols>
    <col min="1" max="1" width="4" style="9" customWidth="1"/>
    <col min="2" max="2" width="2.83203125" style="13" bestFit="1" customWidth="1"/>
    <col min="3" max="3" width="12.83203125" style="3" bestFit="1" customWidth="1"/>
    <col min="4" max="4" width="19.83203125" style="1" bestFit="1" customWidth="1"/>
    <col min="5" max="5" width="7.83203125" style="1" customWidth="1"/>
    <col min="6" max="6" width="6.5" style="3" bestFit="1" customWidth="1"/>
    <col min="7" max="7" width="5.83203125" style="3" bestFit="1" customWidth="1"/>
    <col min="8" max="8" width="5" style="3" bestFit="1" customWidth="1"/>
    <col min="9" max="9" width="2.5" style="3" bestFit="1" customWidth="1"/>
    <col min="10" max="11" width="4.33203125" style="3" bestFit="1" customWidth="1"/>
    <col min="12" max="12" width="10.1640625" style="3" customWidth="1"/>
    <col min="13" max="19" width="9.1640625" style="3"/>
    <col min="20" max="20" width="11.83203125" style="3" bestFit="1" customWidth="1"/>
    <col min="21" max="16384" width="9.1640625" style="3"/>
  </cols>
  <sheetData>
    <row r="1" spans="1:16" s="1" customFormat="1" ht="22">
      <c r="A1" s="14"/>
      <c r="B1" s="15" t="s">
        <v>0</v>
      </c>
      <c r="C1" s="16" t="s">
        <v>29</v>
      </c>
      <c r="D1" s="16" t="s">
        <v>1</v>
      </c>
      <c r="E1" s="16" t="s">
        <v>30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86</v>
      </c>
      <c r="K1" s="16" t="s">
        <v>6</v>
      </c>
      <c r="L1" s="17" t="s">
        <v>36</v>
      </c>
    </row>
    <row r="2" spans="1:16" ht="22">
      <c r="A2" s="18" t="s">
        <v>55</v>
      </c>
      <c r="B2" s="19">
        <v>1</v>
      </c>
      <c r="C2" s="20">
        <v>1725698</v>
      </c>
      <c r="D2" s="21" t="s">
        <v>7</v>
      </c>
      <c r="E2" s="21" t="s">
        <v>33</v>
      </c>
      <c r="F2" s="20" t="s">
        <v>10</v>
      </c>
      <c r="G2" s="20" t="s">
        <v>8</v>
      </c>
      <c r="H2" s="20">
        <v>3041426</v>
      </c>
      <c r="I2" s="20">
        <v>1</v>
      </c>
      <c r="J2" s="22">
        <v>2.8</v>
      </c>
      <c r="K2" s="22">
        <f>J2*I2</f>
        <v>2.8</v>
      </c>
      <c r="L2" s="23" t="s">
        <v>87</v>
      </c>
      <c r="M2" s="2"/>
      <c r="N2" s="2"/>
      <c r="O2" s="2"/>
      <c r="P2" s="2"/>
    </row>
    <row r="3" spans="1:16">
      <c r="A3" s="18"/>
      <c r="B3" s="19">
        <v>2</v>
      </c>
      <c r="C3" s="20">
        <v>174889</v>
      </c>
      <c r="D3" s="21" t="s">
        <v>9</v>
      </c>
      <c r="E3" s="21" t="s">
        <v>10</v>
      </c>
      <c r="F3" s="20" t="s">
        <v>10</v>
      </c>
      <c r="G3" s="20" t="s">
        <v>8</v>
      </c>
      <c r="H3" s="20">
        <v>174889</v>
      </c>
      <c r="I3" s="20">
        <v>1</v>
      </c>
      <c r="J3" s="22">
        <v>12.65</v>
      </c>
      <c r="K3" s="22">
        <f t="shared" ref="K3:K16" si="0">J3*I3</f>
        <v>12.65</v>
      </c>
      <c r="L3" s="23" t="s">
        <v>88</v>
      </c>
      <c r="M3" s="2"/>
      <c r="N3" s="2"/>
      <c r="O3" s="2"/>
      <c r="P3" s="2"/>
    </row>
    <row r="4" spans="1:16" s="5" customFormat="1" ht="20" customHeight="1">
      <c r="A4" s="24" t="s">
        <v>54</v>
      </c>
      <c r="B4" s="25">
        <v>3</v>
      </c>
      <c r="C4" s="26" t="s">
        <v>11</v>
      </c>
      <c r="D4" s="27" t="s">
        <v>12</v>
      </c>
      <c r="E4" s="27" t="s">
        <v>31</v>
      </c>
      <c r="F4" s="26" t="s">
        <v>34</v>
      </c>
      <c r="G4" s="26" t="s">
        <v>8</v>
      </c>
      <c r="H4" s="26">
        <v>9451277</v>
      </c>
      <c r="I4" s="26">
        <v>1</v>
      </c>
      <c r="J4" s="28">
        <v>6.8699999999999997E-2</v>
      </c>
      <c r="K4" s="29">
        <f t="shared" si="0"/>
        <v>6.8699999999999997E-2</v>
      </c>
      <c r="L4" s="30" t="s">
        <v>89</v>
      </c>
      <c r="M4" s="4"/>
      <c r="N4" s="4"/>
      <c r="O4" s="4"/>
      <c r="P4" s="4"/>
    </row>
    <row r="5" spans="1:16" s="5" customFormat="1" ht="22" customHeight="1">
      <c r="A5" s="24"/>
      <c r="B5" s="25">
        <v>4</v>
      </c>
      <c r="C5" s="26" t="s">
        <v>13</v>
      </c>
      <c r="D5" s="27" t="s">
        <v>14</v>
      </c>
      <c r="E5" s="27" t="s">
        <v>32</v>
      </c>
      <c r="F5" s="27" t="s">
        <v>63</v>
      </c>
      <c r="G5" s="26" t="s">
        <v>8</v>
      </c>
      <c r="H5" s="26">
        <v>9339299</v>
      </c>
      <c r="I5" s="26">
        <v>6</v>
      </c>
      <c r="J5" s="28">
        <v>2.4E-2</v>
      </c>
      <c r="K5" s="29">
        <f t="shared" si="0"/>
        <v>0.14400000000000002</v>
      </c>
      <c r="L5" s="31" t="s">
        <v>90</v>
      </c>
      <c r="M5" s="4"/>
      <c r="N5" s="4"/>
      <c r="O5" s="4"/>
      <c r="P5" s="4"/>
    </row>
    <row r="6" spans="1:16" s="5" customFormat="1" ht="22" customHeight="1">
      <c r="A6" s="24"/>
      <c r="B6" s="25">
        <v>5</v>
      </c>
      <c r="C6" s="27" t="s">
        <v>15</v>
      </c>
      <c r="D6" s="27" t="s">
        <v>16</v>
      </c>
      <c r="E6" s="27" t="s">
        <v>25</v>
      </c>
      <c r="F6" s="26" t="s">
        <v>26</v>
      </c>
      <c r="G6" s="26" t="s">
        <v>8</v>
      </c>
      <c r="H6" s="26">
        <v>9666095</v>
      </c>
      <c r="I6" s="26">
        <v>1</v>
      </c>
      <c r="J6" s="28">
        <v>0.47799999999999998</v>
      </c>
      <c r="K6" s="29">
        <f t="shared" si="0"/>
        <v>0.47799999999999998</v>
      </c>
      <c r="L6" s="32" t="s">
        <v>91</v>
      </c>
      <c r="M6" s="4"/>
      <c r="N6" s="4"/>
      <c r="O6" s="4"/>
      <c r="P6" s="4"/>
    </row>
    <row r="7" spans="1:16" s="5" customFormat="1" ht="19" customHeight="1">
      <c r="A7" s="24"/>
      <c r="B7" s="25">
        <v>6</v>
      </c>
      <c r="C7" s="27" t="s">
        <v>17</v>
      </c>
      <c r="D7" s="27" t="s">
        <v>18</v>
      </c>
      <c r="E7" s="27" t="s">
        <v>32</v>
      </c>
      <c r="F7" s="26" t="s">
        <v>35</v>
      </c>
      <c r="G7" s="26" t="s">
        <v>8</v>
      </c>
      <c r="H7" s="26">
        <v>9451099</v>
      </c>
      <c r="I7" s="26">
        <v>1</v>
      </c>
      <c r="J7" s="33">
        <v>0.09</v>
      </c>
      <c r="K7" s="29">
        <f>J7*I7</f>
        <v>0.09</v>
      </c>
      <c r="L7" s="31" t="s">
        <v>92</v>
      </c>
      <c r="M7" s="4"/>
      <c r="N7" s="4"/>
      <c r="O7" s="4"/>
      <c r="P7" s="4"/>
    </row>
    <row r="8" spans="1:16" s="5" customFormat="1" ht="22">
      <c r="A8" s="24"/>
      <c r="B8" s="25">
        <v>7</v>
      </c>
      <c r="C8" s="26" t="s">
        <v>19</v>
      </c>
      <c r="D8" s="34" t="s">
        <v>20</v>
      </c>
      <c r="E8" s="27" t="s">
        <v>31</v>
      </c>
      <c r="F8" s="26" t="s">
        <v>21</v>
      </c>
      <c r="G8" s="26" t="s">
        <v>8</v>
      </c>
      <c r="H8" s="26">
        <v>2395774</v>
      </c>
      <c r="I8" s="26">
        <v>2</v>
      </c>
      <c r="J8" s="33">
        <v>0.15</v>
      </c>
      <c r="K8" s="29">
        <f t="shared" si="0"/>
        <v>0.3</v>
      </c>
      <c r="L8" s="31" t="s">
        <v>93</v>
      </c>
      <c r="M8" s="4"/>
      <c r="N8" s="4"/>
      <c r="O8" s="4"/>
      <c r="P8" s="4"/>
    </row>
    <row r="9" spans="1:16" s="5" customFormat="1" ht="22">
      <c r="A9" s="24"/>
      <c r="B9" s="25">
        <v>8</v>
      </c>
      <c r="C9" s="26" t="s">
        <v>22</v>
      </c>
      <c r="D9" s="34" t="s">
        <v>23</v>
      </c>
      <c r="E9" s="27" t="s">
        <v>32</v>
      </c>
      <c r="F9" s="26" t="s">
        <v>24</v>
      </c>
      <c r="G9" s="26" t="s">
        <v>8</v>
      </c>
      <c r="H9" s="26">
        <v>1458986</v>
      </c>
      <c r="I9" s="26">
        <v>1</v>
      </c>
      <c r="J9" s="28">
        <v>0.191</v>
      </c>
      <c r="K9" s="29">
        <f t="shared" si="0"/>
        <v>0.191</v>
      </c>
      <c r="L9" s="30" t="s">
        <v>94</v>
      </c>
      <c r="M9" s="4"/>
      <c r="N9" s="4"/>
      <c r="O9" s="4"/>
      <c r="P9" s="4"/>
    </row>
    <row r="10" spans="1:16" s="5" customFormat="1" ht="22">
      <c r="A10" s="24"/>
      <c r="B10" s="25">
        <v>9</v>
      </c>
      <c r="C10" s="26" t="s">
        <v>27</v>
      </c>
      <c r="D10" s="27" t="s">
        <v>28</v>
      </c>
      <c r="E10" s="27" t="s">
        <v>31</v>
      </c>
      <c r="F10" s="26" t="s">
        <v>64</v>
      </c>
      <c r="G10" s="26" t="s">
        <v>8</v>
      </c>
      <c r="H10" s="26">
        <v>1003196</v>
      </c>
      <c r="I10" s="26">
        <v>2</v>
      </c>
      <c r="J10" s="28">
        <v>0.24</v>
      </c>
      <c r="K10" s="29">
        <f t="shared" si="0"/>
        <v>0.48</v>
      </c>
      <c r="L10" s="31" t="s">
        <v>95</v>
      </c>
      <c r="M10" s="4"/>
      <c r="N10" s="4"/>
      <c r="O10" s="4"/>
      <c r="P10" s="4"/>
    </row>
    <row r="11" spans="1:16" s="6" customFormat="1" ht="24" customHeight="1">
      <c r="A11" s="35" t="s">
        <v>56</v>
      </c>
      <c r="B11" s="36">
        <v>10</v>
      </c>
      <c r="C11" s="37" t="s">
        <v>39</v>
      </c>
      <c r="D11" s="38" t="s">
        <v>40</v>
      </c>
      <c r="E11" s="39" t="s">
        <v>31</v>
      </c>
      <c r="F11" s="40" t="s">
        <v>41</v>
      </c>
      <c r="G11" s="40" t="s">
        <v>8</v>
      </c>
      <c r="H11" s="41">
        <v>1141773</v>
      </c>
      <c r="I11" s="40">
        <v>1</v>
      </c>
      <c r="J11" s="42">
        <v>0.01</v>
      </c>
      <c r="K11" s="22">
        <f>J11*I11</f>
        <v>0.01</v>
      </c>
      <c r="L11" s="43" t="s">
        <v>96</v>
      </c>
    </row>
    <row r="12" spans="1:16" s="6" customFormat="1" ht="22">
      <c r="A12" s="35"/>
      <c r="B12" s="36">
        <v>11</v>
      </c>
      <c r="C12" s="38" t="s">
        <v>42</v>
      </c>
      <c r="D12" s="38" t="s">
        <v>43</v>
      </c>
      <c r="E12" s="39" t="s">
        <v>31</v>
      </c>
      <c r="F12" s="40" t="s">
        <v>53</v>
      </c>
      <c r="G12" s="40" t="s">
        <v>8</v>
      </c>
      <c r="H12" s="41">
        <v>1890129</v>
      </c>
      <c r="I12" s="40">
        <v>3</v>
      </c>
      <c r="J12" s="44">
        <v>0.05</v>
      </c>
      <c r="K12" s="22">
        <f t="shared" si="0"/>
        <v>0.15000000000000002</v>
      </c>
      <c r="L12" s="43" t="s">
        <v>97</v>
      </c>
    </row>
    <row r="13" spans="1:16" s="6" customFormat="1" ht="22">
      <c r="A13" s="35"/>
      <c r="B13" s="36">
        <v>12</v>
      </c>
      <c r="C13" s="40" t="s">
        <v>38</v>
      </c>
      <c r="D13" s="38" t="s">
        <v>44</v>
      </c>
      <c r="E13" s="39" t="s">
        <v>45</v>
      </c>
      <c r="F13" s="40" t="s">
        <v>46</v>
      </c>
      <c r="G13" s="40" t="s">
        <v>8</v>
      </c>
      <c r="H13" s="45">
        <v>1470853</v>
      </c>
      <c r="I13" s="40">
        <v>1</v>
      </c>
      <c r="J13" s="44">
        <v>0.52400000000000002</v>
      </c>
      <c r="K13" s="22">
        <f t="shared" si="0"/>
        <v>0.52400000000000002</v>
      </c>
      <c r="L13" s="46" t="s">
        <v>98</v>
      </c>
    </row>
    <row r="14" spans="1:16" s="7" customFormat="1" ht="20" customHeight="1">
      <c r="A14" s="47" t="s">
        <v>57</v>
      </c>
      <c r="B14" s="25">
        <v>13</v>
      </c>
      <c r="C14" s="48" t="s">
        <v>47</v>
      </c>
      <c r="D14" s="48" t="s">
        <v>48</v>
      </c>
      <c r="E14" s="27" t="s">
        <v>49</v>
      </c>
      <c r="F14" s="26" t="s">
        <v>50</v>
      </c>
      <c r="G14" s="26" t="s">
        <v>8</v>
      </c>
      <c r="H14" s="49">
        <v>1470786</v>
      </c>
      <c r="I14" s="26">
        <v>1</v>
      </c>
      <c r="J14" s="50">
        <v>0.52800000000000002</v>
      </c>
      <c r="K14" s="29">
        <f>J14*I14</f>
        <v>0.52800000000000002</v>
      </c>
      <c r="L14" s="30" t="s">
        <v>99</v>
      </c>
    </row>
    <row r="15" spans="1:16" ht="11" customHeight="1">
      <c r="A15" s="51" t="s">
        <v>58</v>
      </c>
      <c r="B15" s="52">
        <v>14</v>
      </c>
      <c r="C15" s="53" t="s">
        <v>51</v>
      </c>
      <c r="D15" s="54" t="s">
        <v>52</v>
      </c>
      <c r="E15" s="55" t="s">
        <v>32</v>
      </c>
      <c r="F15" s="56" t="s">
        <v>62</v>
      </c>
      <c r="G15" s="56" t="s">
        <v>8</v>
      </c>
      <c r="H15" s="57">
        <v>1127905</v>
      </c>
      <c r="I15" s="53">
        <v>26</v>
      </c>
      <c r="J15" s="58">
        <v>0.06</v>
      </c>
      <c r="K15" s="22">
        <f t="shared" si="0"/>
        <v>1.56</v>
      </c>
      <c r="L15" s="87" t="s">
        <v>100</v>
      </c>
    </row>
    <row r="16" spans="1:16" s="8" customFormat="1" ht="21" customHeight="1">
      <c r="A16" s="59" t="s">
        <v>83</v>
      </c>
      <c r="B16" s="60">
        <v>15</v>
      </c>
      <c r="C16" s="61" t="s">
        <v>59</v>
      </c>
      <c r="D16" s="61" t="s">
        <v>60</v>
      </c>
      <c r="E16" s="61" t="s">
        <v>45</v>
      </c>
      <c r="F16" s="61" t="s">
        <v>61</v>
      </c>
      <c r="G16" s="61" t="s">
        <v>8</v>
      </c>
      <c r="H16" s="61">
        <v>1564966</v>
      </c>
      <c r="I16" s="61">
        <v>1</v>
      </c>
      <c r="J16" s="62">
        <v>0.318</v>
      </c>
      <c r="K16" s="63">
        <f t="shared" si="0"/>
        <v>0.318</v>
      </c>
      <c r="L16" s="64" t="s">
        <v>101</v>
      </c>
    </row>
    <row r="17" spans="1:12" s="9" customFormat="1" ht="22">
      <c r="A17" s="65" t="s">
        <v>69</v>
      </c>
      <c r="B17" s="19">
        <v>16</v>
      </c>
      <c r="C17" s="20" t="s">
        <v>66</v>
      </c>
      <c r="D17" s="21" t="s">
        <v>65</v>
      </c>
      <c r="E17" s="21" t="s">
        <v>31</v>
      </c>
      <c r="F17" s="20" t="s">
        <v>68</v>
      </c>
      <c r="G17" s="20" t="s">
        <v>8</v>
      </c>
      <c r="H17" s="20" t="s">
        <v>67</v>
      </c>
      <c r="I17" s="20">
        <v>2</v>
      </c>
      <c r="J17" s="66">
        <v>0.17899999999999999</v>
      </c>
      <c r="K17" s="22">
        <f t="shared" ref="K17" si="1">J17*I17</f>
        <v>0.35799999999999998</v>
      </c>
      <c r="L17" s="23" t="s">
        <v>102</v>
      </c>
    </row>
    <row r="18" spans="1:12" s="10" customFormat="1" ht="22">
      <c r="A18" s="67"/>
      <c r="B18" s="68">
        <v>17</v>
      </c>
      <c r="C18" s="69" t="s">
        <v>73</v>
      </c>
      <c r="D18" s="70" t="s">
        <v>72</v>
      </c>
      <c r="E18" s="69" t="s">
        <v>70</v>
      </c>
      <c r="F18" s="71" t="s">
        <v>71</v>
      </c>
      <c r="G18" s="71" t="s">
        <v>74</v>
      </c>
      <c r="H18" s="69">
        <v>163</v>
      </c>
      <c r="I18" s="71">
        <v>1</v>
      </c>
      <c r="J18" s="66">
        <v>13.3</v>
      </c>
      <c r="K18" s="72">
        <f>J18*I18</f>
        <v>13.3</v>
      </c>
      <c r="L18" s="73" t="s">
        <v>75</v>
      </c>
    </row>
    <row r="19" spans="1:12" s="10" customFormat="1" ht="33">
      <c r="A19" s="67"/>
      <c r="B19" s="68">
        <v>18</v>
      </c>
      <c r="C19" s="69" t="s">
        <v>77</v>
      </c>
      <c r="D19" s="74" t="s">
        <v>76</v>
      </c>
      <c r="E19" s="71" t="s">
        <v>78</v>
      </c>
      <c r="F19" s="71" t="s">
        <v>78</v>
      </c>
      <c r="G19" s="75" t="s">
        <v>8</v>
      </c>
      <c r="H19" s="69">
        <v>2285200</v>
      </c>
      <c r="I19" s="71">
        <v>1</v>
      </c>
      <c r="J19" s="76">
        <v>18.100000000000001</v>
      </c>
      <c r="K19" s="72">
        <f t="shared" ref="K19:K21" si="2">J19*I19</f>
        <v>18.100000000000001</v>
      </c>
      <c r="L19" s="73" t="s">
        <v>103</v>
      </c>
    </row>
    <row r="20" spans="1:12" s="11" customFormat="1" ht="19" customHeight="1">
      <c r="A20" s="67"/>
      <c r="B20" s="77">
        <v>19</v>
      </c>
      <c r="C20" s="74" t="s">
        <v>80</v>
      </c>
      <c r="D20" s="74" t="s">
        <v>79</v>
      </c>
      <c r="E20" s="78" t="s">
        <v>78</v>
      </c>
      <c r="F20" s="78" t="s">
        <v>78</v>
      </c>
      <c r="G20" s="21" t="s">
        <v>8</v>
      </c>
      <c r="H20" s="79">
        <v>2493629</v>
      </c>
      <c r="I20" s="78">
        <v>1</v>
      </c>
      <c r="J20" s="80">
        <v>2.11</v>
      </c>
      <c r="K20" s="81">
        <f t="shared" si="2"/>
        <v>2.11</v>
      </c>
      <c r="L20" s="82" t="s">
        <v>104</v>
      </c>
    </row>
    <row r="21" spans="1:12" s="11" customFormat="1" ht="22">
      <c r="A21" s="67"/>
      <c r="B21" s="77">
        <v>20</v>
      </c>
      <c r="C21" s="74" t="s">
        <v>82</v>
      </c>
      <c r="D21" s="74" t="s">
        <v>81</v>
      </c>
      <c r="E21" s="78" t="s">
        <v>78</v>
      </c>
      <c r="F21" s="78" t="s">
        <v>78</v>
      </c>
      <c r="G21" s="21" t="s">
        <v>8</v>
      </c>
      <c r="H21" s="79">
        <v>2802333</v>
      </c>
      <c r="I21" s="78">
        <v>1</v>
      </c>
      <c r="J21" s="80">
        <v>0.34399999999999997</v>
      </c>
      <c r="K21" s="81">
        <f t="shared" si="2"/>
        <v>0.34399999999999997</v>
      </c>
      <c r="L21" s="82" t="s">
        <v>105</v>
      </c>
    </row>
    <row r="22" spans="1:12" s="11" customFormat="1" ht="22">
      <c r="A22" s="83"/>
      <c r="B22" s="78">
        <v>21</v>
      </c>
      <c r="C22" s="84" t="s">
        <v>84</v>
      </c>
      <c r="D22" s="84" t="s">
        <v>85</v>
      </c>
      <c r="E22" s="78" t="s">
        <v>78</v>
      </c>
      <c r="F22" s="78" t="s">
        <v>78</v>
      </c>
      <c r="G22" s="21" t="s">
        <v>8</v>
      </c>
      <c r="H22" s="85">
        <v>1301013</v>
      </c>
      <c r="I22" s="78">
        <v>1</v>
      </c>
      <c r="J22" s="80">
        <v>4.18</v>
      </c>
      <c r="K22" s="81">
        <f t="shared" ref="K22" si="3">J22*I22</f>
        <v>4.18</v>
      </c>
      <c r="L22" s="86" t="s">
        <v>106</v>
      </c>
    </row>
    <row r="23" spans="1:12">
      <c r="A23" s="12"/>
    </row>
    <row r="24" spans="1:12" ht="12">
      <c r="E24" s="1" t="s">
        <v>37</v>
      </c>
    </row>
  </sheetData>
  <mergeCells count="4">
    <mergeCell ref="A4:A10"/>
    <mergeCell ref="A2:A3"/>
    <mergeCell ref="A11:A13"/>
    <mergeCell ref="A17:A22"/>
  </mergeCells>
  <phoneticPr fontId="2" type="noConversion"/>
  <hyperlinks>
    <hyperlink ref="L18" r:id="rId1" xr:uid="{C1F6CB54-6ADA-6B43-BD2E-84059848F585}"/>
    <hyperlink ref="L3" r:id="rId2" xr:uid="{9AF757AF-6395-614F-834F-A86EB876303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Lyons</dc:creator>
  <cp:lastModifiedBy>Linda Adams</cp:lastModifiedBy>
  <cp:lastPrinted>2019-06-15T19:11:58Z</cp:lastPrinted>
  <dcterms:created xsi:type="dcterms:W3CDTF">2019-01-28T18:48:15Z</dcterms:created>
  <dcterms:modified xsi:type="dcterms:W3CDTF">2019-06-15T19:23:09Z</dcterms:modified>
</cp:coreProperties>
</file>