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9875" windowHeight="12045"/>
  </bookViews>
  <sheets>
    <sheet name="DG_bom" sheetId="1" r:id="rId1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2" i="1"/>
  <c r="H13" i="1"/>
  <c r="H14" i="1"/>
  <c r="H15" i="1"/>
  <c r="H16" i="1"/>
  <c r="H17" i="1"/>
  <c r="H19" i="1"/>
  <c r="H24" i="1"/>
  <c r="H30" i="1"/>
  <c r="H31" i="1"/>
  <c r="H4" i="1"/>
  <c r="H1" i="1" l="1"/>
  <c r="C1" i="1"/>
</calcChain>
</file>

<file path=xl/sharedStrings.xml><?xml version="1.0" encoding="utf-8"?>
<sst xmlns="http://schemas.openxmlformats.org/spreadsheetml/2006/main" count="197" uniqueCount="110">
  <si>
    <t>Value</t>
  </si>
  <si>
    <t>Device</t>
  </si>
  <si>
    <t>Parts</t>
  </si>
  <si>
    <t>Description</t>
  </si>
  <si>
    <t>78XXL</t>
  </si>
  <si>
    <t>IC4</t>
  </si>
  <si>
    <t>VOLTAGE REGULATOR</t>
  </si>
  <si>
    <t>PINHD-1X4</t>
  </si>
  <si>
    <t>BAND</t>
  </si>
  <si>
    <t>PIN HEADER</t>
  </si>
  <si>
    <t>SI57X</t>
  </si>
  <si>
    <t>IC2</t>
  </si>
  <si>
    <t>Any Rate I2C Prorammable XO/VCXO SiliconLabs Si570 XO and Si571 VCXO</t>
  </si>
  <si>
    <t>C-EU050-024X044</t>
  </si>
  <si>
    <t>C4, C6, C7, C8</t>
  </si>
  <si>
    <t>CAPACITOR, European symbol</t>
  </si>
  <si>
    <t>10k</t>
  </si>
  <si>
    <t>R-EU_0204/5</t>
  </si>
  <si>
    <t>R7</t>
  </si>
  <si>
    <t>RESISTOR, European symbol</t>
  </si>
  <si>
    <t>TRIM_EU-CA6V</t>
  </si>
  <si>
    <t>R1</t>
  </si>
  <si>
    <t>POTENTIOMETER</t>
  </si>
  <si>
    <t>10u</t>
  </si>
  <si>
    <t>CPOL-EUE2.5-5</t>
  </si>
  <si>
    <t>C1</t>
  </si>
  <si>
    <t>POLARIZED CAPACITOR, European symbol</t>
  </si>
  <si>
    <t>12V</t>
  </si>
  <si>
    <t>PINHD-1X2</t>
  </si>
  <si>
    <t>16MHz</t>
  </si>
  <si>
    <t>CRYSTALHC49S</t>
  </si>
  <si>
    <t>Q1</t>
  </si>
  <si>
    <t>CRYSTAL</t>
  </si>
  <si>
    <t>1k</t>
  </si>
  <si>
    <t>R4</t>
  </si>
  <si>
    <t>22p</t>
  </si>
  <si>
    <t>C-EUC1206</t>
  </si>
  <si>
    <t>C2, C3</t>
  </si>
  <si>
    <t>33R</t>
  </si>
  <si>
    <t>R-EU_0207/15</t>
  </si>
  <si>
    <t>R2</t>
  </si>
  <si>
    <t>4k7</t>
  </si>
  <si>
    <t>R5, R6</t>
  </si>
  <si>
    <t>50u</t>
  </si>
  <si>
    <t>C5</t>
  </si>
  <si>
    <t>5V</t>
  </si>
  <si>
    <t>PINHD-1X1</t>
  </si>
  <si>
    <t>LM1117TO252</t>
  </si>
  <si>
    <t>IC3</t>
  </si>
  <si>
    <t>BFO</t>
  </si>
  <si>
    <t>CW</t>
  </si>
  <si>
    <t>FN</t>
  </si>
  <si>
    <t>KEY</t>
  </si>
  <si>
    <t>MEGA8-P</t>
  </si>
  <si>
    <t>IC1</t>
  </si>
  <si>
    <t>MICROCONTROLLER</t>
  </si>
  <si>
    <t>PTT</t>
  </si>
  <si>
    <t>RST</t>
  </si>
  <si>
    <t>SERIAL</t>
  </si>
  <si>
    <t>PC</t>
  </si>
  <si>
    <t>T/R</t>
  </si>
  <si>
    <t>TUNE</t>
  </si>
  <si>
    <t>PINHD-1X3</t>
  </si>
  <si>
    <t>TUXGR_16X2_R2</t>
  </si>
  <si>
    <t>DIS1</t>
  </si>
  <si>
    <t>Tuxgraphics LCD display 16x2 characters reflective, without background light</t>
  </si>
  <si>
    <t>VFO</t>
  </si>
  <si>
    <t>BU-SMA-H</t>
  </si>
  <si>
    <t>X2</t>
  </si>
  <si>
    <t>FEMALE SMA CONNECTOR</t>
  </si>
  <si>
    <t>Total part count:</t>
  </si>
  <si>
    <t>BOM Cost:</t>
  </si>
  <si>
    <t>QTY</t>
  </si>
  <si>
    <t>Digikey P/N</t>
  </si>
  <si>
    <t>Price at QTY</t>
  </si>
  <si>
    <t>Total $</t>
  </si>
  <si>
    <t>URL</t>
  </si>
  <si>
    <t>445-8421-ND</t>
  </si>
  <si>
    <t>http://www.digikey.com/product-detail/en/FK18X7R1E104K/445-8421-ND/2815351</t>
  </si>
  <si>
    <t>CF18JT10K0CT-ND</t>
  </si>
  <si>
    <t>http://www.digikey.com/product-detail/en/CF18JT10K0/CF18JT10K0CT-ND/2022766</t>
  </si>
  <si>
    <t>3306F-103-ND</t>
  </si>
  <si>
    <t>http://www.digikey.com/product-detail/en/3306F-1-103/3306F-103-ND/84666</t>
  </si>
  <si>
    <t>493-12772-1-ND</t>
  </si>
  <si>
    <t>http://www.digikey.com/product-detail/en/UVR1E100MDD6TP/493-12772-1-ND/4328365</t>
  </si>
  <si>
    <t>-</t>
  </si>
  <si>
    <t>CF18JT1K00CT-ND</t>
  </si>
  <si>
    <t>http://www.digikey.com/product-detail/en/CF18JT1K00/CF18JT1K00CT-ND/2022742</t>
  </si>
  <si>
    <t>CF18JT4K70CT-ND</t>
  </si>
  <si>
    <t>http://www.digikey.com/product-detail/en/CF18JT4K70/CF18JT4K70CT-ND/2022758</t>
  </si>
  <si>
    <t>CONSMA001-ND</t>
  </si>
  <si>
    <t>http://www.digikey.com/product-detail/en/CONSMA001/CONSMA001-ND/1577202</t>
  </si>
  <si>
    <t>http://www.digikey.com/product-detail/en/MC7805CT-BP/MC7805CT-BPMS-ND/804682</t>
  </si>
  <si>
    <t>MC7805CT-BPMS-ND</t>
  </si>
  <si>
    <t>http://www.digikey.com/product-detail/en/570CAC000141DG/336-2518-ND/3991067</t>
  </si>
  <si>
    <t>336-2518-ND</t>
  </si>
  <si>
    <t>http://www.digikey.com/product-detail/en/ATS16B/CTX1085-ND/2640031</t>
  </si>
  <si>
    <t>CTX1085-ND</t>
  </si>
  <si>
    <t>http://www.digikey.com/product-detail/en/UVK1V470MDD1TD/493-12597-1-ND/4328678</t>
  </si>
  <si>
    <t>493-12597-1-ND</t>
  </si>
  <si>
    <t>http://www.digikey.com/product-detail/en/CL31C220JCCNNNC/1276-2820-1-ND/3890906</t>
  </si>
  <si>
    <t>1276-2820-1-ND</t>
  </si>
  <si>
    <t>http://www.digikey.com/product-detail/en/CF14JT33R0/CF14JT33R0CT-ND/1830315</t>
  </si>
  <si>
    <t>CF14JT33R0CT-ND</t>
  </si>
  <si>
    <t>http://www.digikey.com/product-detail/en/SP7805V2-L%2FTR/1016-1584-1-ND/2687706</t>
  </si>
  <si>
    <t>1016-1584-1-ND</t>
  </si>
  <si>
    <t>http://www.digikey.com/product-detail/en/ATMEGA328P-PU/ATMEGA328P-PU-ND/1914589</t>
  </si>
  <si>
    <t>ATMEGA328P-PU-ND</t>
  </si>
  <si>
    <t>http://www.digikey.com/product-detail/en/LCM-S01602DTR%2FM/67-1781-ND/469805</t>
  </si>
  <si>
    <t>67-1781-ND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</si>
</sst>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30" sqref="F30"/>
    </sheetView>
  </sheetViews>
  <sheetFormatPr defaultRowHeight="15" x14ac:dyDescent="0.25"/>
  <cols>
    <col min="1" max="1" width="4.5703125" bestFit="1" customWidth="1"/>
    <col min="2" max="2" width="15.28515625" bestFit="1" customWidth="1"/>
    <col min="3" max="3" width="16.140625" bestFit="1" customWidth="1"/>
    <col min="4" max="4" width="15.28515625" bestFit="1" customWidth="1"/>
    <col min="5" max="5" width="30" customWidth="1"/>
    <col min="6" max="6" width="19.42578125" bestFit="1" customWidth="1"/>
    <col min="7" max="7" width="11.5703125" bestFit="1" customWidth="1"/>
    <col min="8" max="8" width="6.85546875" bestFit="1" customWidth="1"/>
    <col min="9" max="9" width="42.140625" customWidth="1"/>
  </cols>
  <sheetData>
    <row r="1" spans="1:9" x14ac:dyDescent="0.25">
      <c r="A1" s="6" t="s">
        <v>70</v>
      </c>
      <c r="B1" s="6"/>
      <c r="C1" s="1">
        <f>SUM(A4:A60)</f>
        <v>33</v>
      </c>
      <c r="G1" s="2" t="s">
        <v>71</v>
      </c>
      <c r="H1" s="3">
        <f>SUM(H4:H60)</f>
        <v>30.924999999999997</v>
      </c>
    </row>
    <row r="3" spans="1:9" x14ac:dyDescent="0.25">
      <c r="A3" s="4" t="s">
        <v>72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73</v>
      </c>
      <c r="G3" s="4" t="s">
        <v>74</v>
      </c>
      <c r="H3" s="4" t="s">
        <v>75</v>
      </c>
      <c r="I3" s="4" t="s">
        <v>76</v>
      </c>
    </row>
    <row r="4" spans="1:9" x14ac:dyDescent="0.25">
      <c r="A4" s="5">
        <v>1</v>
      </c>
      <c r="B4" s="5"/>
      <c r="C4" s="5" t="s">
        <v>4</v>
      </c>
      <c r="D4" s="5" t="s">
        <v>5</v>
      </c>
      <c r="E4" s="7" t="s">
        <v>6</v>
      </c>
      <c r="F4" s="5" t="s">
        <v>93</v>
      </c>
      <c r="G4" s="8">
        <v>0.48</v>
      </c>
      <c r="H4" s="8">
        <f>A4*G4</f>
        <v>0.48</v>
      </c>
      <c r="I4" t="s">
        <v>92</v>
      </c>
    </row>
    <row r="5" spans="1:9" x14ac:dyDescent="0.25">
      <c r="A5" s="5">
        <v>1</v>
      </c>
      <c r="B5" s="5"/>
      <c r="C5" s="5" t="s">
        <v>7</v>
      </c>
      <c r="D5" s="5" t="s">
        <v>8</v>
      </c>
      <c r="E5" s="7" t="s">
        <v>9</v>
      </c>
      <c r="F5" s="5" t="s">
        <v>85</v>
      </c>
      <c r="G5" s="8" t="s">
        <v>85</v>
      </c>
      <c r="H5" s="8" t="s">
        <v>85</v>
      </c>
      <c r="I5" s="5" t="s">
        <v>85</v>
      </c>
    </row>
    <row r="6" spans="1:9" ht="23.25" x14ac:dyDescent="0.25">
      <c r="A6" s="5">
        <v>1</v>
      </c>
      <c r="B6" s="5"/>
      <c r="C6" s="5" t="s">
        <v>10</v>
      </c>
      <c r="D6" s="5" t="s">
        <v>11</v>
      </c>
      <c r="E6" s="7" t="s">
        <v>12</v>
      </c>
      <c r="F6" s="5" t="s">
        <v>95</v>
      </c>
      <c r="G6" s="8">
        <v>13.11</v>
      </c>
      <c r="H6" s="8">
        <f t="shared" ref="H5:H31" si="0">A6*G6</f>
        <v>13.11</v>
      </c>
      <c r="I6" t="s">
        <v>94</v>
      </c>
    </row>
    <row r="7" spans="1:9" x14ac:dyDescent="0.25">
      <c r="A7" s="5">
        <v>4</v>
      </c>
      <c r="B7" s="5">
        <v>0.1</v>
      </c>
      <c r="C7" s="5" t="s">
        <v>13</v>
      </c>
      <c r="D7" s="5" t="s">
        <v>14</v>
      </c>
      <c r="E7" s="7" t="s">
        <v>15</v>
      </c>
      <c r="F7" s="5" t="s">
        <v>77</v>
      </c>
      <c r="G7" s="8">
        <v>0.2</v>
      </c>
      <c r="H7" s="8">
        <f t="shared" si="0"/>
        <v>0.8</v>
      </c>
      <c r="I7" s="9" t="s">
        <v>78</v>
      </c>
    </row>
    <row r="8" spans="1:9" x14ac:dyDescent="0.25">
      <c r="A8" s="5">
        <v>1</v>
      </c>
      <c r="B8" s="5" t="s">
        <v>16</v>
      </c>
      <c r="C8" s="5" t="s">
        <v>17</v>
      </c>
      <c r="D8" s="5" t="s">
        <v>18</v>
      </c>
      <c r="E8" s="7" t="s">
        <v>19</v>
      </c>
      <c r="F8" s="5" t="s">
        <v>79</v>
      </c>
      <c r="G8" s="8">
        <v>0.09</v>
      </c>
      <c r="H8" s="8">
        <f t="shared" si="0"/>
        <v>0.09</v>
      </c>
      <c r="I8" s="9" t="s">
        <v>80</v>
      </c>
    </row>
    <row r="9" spans="1:9" x14ac:dyDescent="0.25">
      <c r="A9" s="5">
        <v>1</v>
      </c>
      <c r="B9" s="5" t="s">
        <v>16</v>
      </c>
      <c r="C9" s="5" t="s">
        <v>20</v>
      </c>
      <c r="D9" s="5" t="s">
        <v>21</v>
      </c>
      <c r="E9" s="7" t="s">
        <v>22</v>
      </c>
      <c r="F9" s="5" t="s">
        <v>81</v>
      </c>
      <c r="G9" s="8">
        <v>0.41</v>
      </c>
      <c r="H9" s="8">
        <f t="shared" si="0"/>
        <v>0.41</v>
      </c>
      <c r="I9" s="9" t="s">
        <v>82</v>
      </c>
    </row>
    <row r="10" spans="1:9" x14ac:dyDescent="0.25">
      <c r="A10" s="5">
        <v>1</v>
      </c>
      <c r="B10" s="5" t="s">
        <v>23</v>
      </c>
      <c r="C10" s="5" t="s">
        <v>24</v>
      </c>
      <c r="D10" s="5" t="s">
        <v>25</v>
      </c>
      <c r="E10" s="7" t="s">
        <v>26</v>
      </c>
      <c r="F10" s="5" t="s">
        <v>83</v>
      </c>
      <c r="G10" s="8">
        <v>0.12</v>
      </c>
      <c r="H10" s="8">
        <f t="shared" si="0"/>
        <v>0.12</v>
      </c>
      <c r="I10" s="9" t="s">
        <v>84</v>
      </c>
    </row>
    <row r="11" spans="1:9" x14ac:dyDescent="0.25">
      <c r="A11" s="5">
        <v>1</v>
      </c>
      <c r="B11" s="5" t="s">
        <v>27</v>
      </c>
      <c r="C11" s="5" t="s">
        <v>28</v>
      </c>
      <c r="D11" s="5" t="s">
        <v>27</v>
      </c>
      <c r="E11" s="7" t="s">
        <v>9</v>
      </c>
      <c r="F11" s="5" t="s">
        <v>85</v>
      </c>
      <c r="G11" s="8" t="s">
        <v>85</v>
      </c>
      <c r="H11" s="8" t="s">
        <v>85</v>
      </c>
      <c r="I11" s="5" t="s">
        <v>85</v>
      </c>
    </row>
    <row r="12" spans="1:9" x14ac:dyDescent="0.25">
      <c r="A12" s="5">
        <v>1</v>
      </c>
      <c r="B12" s="5" t="s">
        <v>29</v>
      </c>
      <c r="C12" s="5" t="s">
        <v>30</v>
      </c>
      <c r="D12" s="5" t="s">
        <v>31</v>
      </c>
      <c r="E12" s="7" t="s">
        <v>32</v>
      </c>
      <c r="F12" s="5" t="s">
        <v>97</v>
      </c>
      <c r="G12" s="8">
        <v>0.36</v>
      </c>
      <c r="H12" s="8">
        <f t="shared" si="0"/>
        <v>0.36</v>
      </c>
      <c r="I12" t="s">
        <v>96</v>
      </c>
    </row>
    <row r="13" spans="1:9" x14ac:dyDescent="0.25">
      <c r="A13" s="5">
        <v>1</v>
      </c>
      <c r="B13" s="5" t="s">
        <v>33</v>
      </c>
      <c r="C13" s="5" t="s">
        <v>17</v>
      </c>
      <c r="D13" s="5" t="s">
        <v>34</v>
      </c>
      <c r="E13" s="7" t="s">
        <v>19</v>
      </c>
      <c r="F13" s="5" t="s">
        <v>86</v>
      </c>
      <c r="G13" s="8">
        <v>6.5000000000000002E-2</v>
      </c>
      <c r="H13" s="8">
        <f t="shared" si="0"/>
        <v>6.5000000000000002E-2</v>
      </c>
      <c r="I13" s="9" t="s">
        <v>87</v>
      </c>
    </row>
    <row r="14" spans="1:9" x14ac:dyDescent="0.25">
      <c r="A14" s="5">
        <v>2</v>
      </c>
      <c r="B14" s="5" t="s">
        <v>35</v>
      </c>
      <c r="C14" s="5" t="s">
        <v>36</v>
      </c>
      <c r="D14" s="5" t="s">
        <v>37</v>
      </c>
      <c r="E14" s="7" t="s">
        <v>15</v>
      </c>
      <c r="F14" s="5" t="s">
        <v>101</v>
      </c>
      <c r="G14" s="8">
        <v>0.1</v>
      </c>
      <c r="H14" s="8">
        <f t="shared" si="0"/>
        <v>0.2</v>
      </c>
      <c r="I14" t="s">
        <v>100</v>
      </c>
    </row>
    <row r="15" spans="1:9" x14ac:dyDescent="0.25">
      <c r="A15" s="5">
        <v>1</v>
      </c>
      <c r="B15" s="5" t="s">
        <v>38</v>
      </c>
      <c r="C15" s="5" t="s">
        <v>39</v>
      </c>
      <c r="D15" s="5" t="s">
        <v>40</v>
      </c>
      <c r="E15" s="7" t="s">
        <v>19</v>
      </c>
      <c r="F15" s="5" t="s">
        <v>103</v>
      </c>
      <c r="G15" s="8">
        <v>0.08</v>
      </c>
      <c r="H15" s="8">
        <f t="shared" si="0"/>
        <v>0.08</v>
      </c>
      <c r="I15" t="s">
        <v>102</v>
      </c>
    </row>
    <row r="16" spans="1:9" x14ac:dyDescent="0.25">
      <c r="A16" s="5">
        <v>2</v>
      </c>
      <c r="B16" s="5" t="s">
        <v>41</v>
      </c>
      <c r="C16" s="5" t="s">
        <v>17</v>
      </c>
      <c r="D16" s="5" t="s">
        <v>42</v>
      </c>
      <c r="E16" s="7" t="s">
        <v>19</v>
      </c>
      <c r="F16" s="5" t="s">
        <v>88</v>
      </c>
      <c r="G16" s="8">
        <v>0.09</v>
      </c>
      <c r="H16" s="8">
        <f t="shared" si="0"/>
        <v>0.18</v>
      </c>
      <c r="I16" s="9" t="s">
        <v>89</v>
      </c>
    </row>
    <row r="17" spans="1:9" x14ac:dyDescent="0.25">
      <c r="A17" s="5">
        <v>1</v>
      </c>
      <c r="B17" s="5" t="s">
        <v>43</v>
      </c>
      <c r="C17" s="5" t="s">
        <v>24</v>
      </c>
      <c r="D17" s="5" t="s">
        <v>44</v>
      </c>
      <c r="E17" s="7" t="s">
        <v>26</v>
      </c>
      <c r="F17" s="5" t="s">
        <v>99</v>
      </c>
      <c r="G17" s="8">
        <v>0.15</v>
      </c>
      <c r="H17" s="8">
        <f t="shared" si="0"/>
        <v>0.15</v>
      </c>
      <c r="I17" t="s">
        <v>98</v>
      </c>
    </row>
    <row r="18" spans="1:9" x14ac:dyDescent="0.25">
      <c r="A18" s="5">
        <v>1</v>
      </c>
      <c r="B18" s="5" t="s">
        <v>45</v>
      </c>
      <c r="C18" s="5" t="s">
        <v>46</v>
      </c>
      <c r="D18" s="5" t="s">
        <v>45</v>
      </c>
      <c r="E18" s="7" t="s">
        <v>9</v>
      </c>
      <c r="F18" s="5" t="s">
        <v>85</v>
      </c>
      <c r="G18" s="8" t="s">
        <v>85</v>
      </c>
      <c r="H18" s="8" t="s">
        <v>85</v>
      </c>
      <c r="I18" s="5" t="s">
        <v>85</v>
      </c>
    </row>
    <row r="19" spans="1:9" x14ac:dyDescent="0.25">
      <c r="A19" s="5">
        <v>1</v>
      </c>
      <c r="B19" s="5">
        <v>7805</v>
      </c>
      <c r="C19" s="5" t="s">
        <v>47</v>
      </c>
      <c r="D19" s="5" t="s">
        <v>48</v>
      </c>
      <c r="E19" s="7"/>
      <c r="F19" s="5" t="s">
        <v>105</v>
      </c>
      <c r="G19" s="8">
        <v>0.66</v>
      </c>
      <c r="H19" s="8">
        <f t="shared" si="0"/>
        <v>0.66</v>
      </c>
      <c r="I19" t="s">
        <v>104</v>
      </c>
    </row>
    <row r="20" spans="1:9" x14ac:dyDescent="0.25">
      <c r="A20" s="5">
        <v>1</v>
      </c>
      <c r="B20" s="5" t="s">
        <v>49</v>
      </c>
      <c r="C20" s="5" t="s">
        <v>46</v>
      </c>
      <c r="D20" s="5" t="s">
        <v>49</v>
      </c>
      <c r="E20" s="7" t="s">
        <v>9</v>
      </c>
      <c r="F20" s="5" t="s">
        <v>85</v>
      </c>
      <c r="G20" s="8" t="s">
        <v>85</v>
      </c>
      <c r="H20" s="8" t="s">
        <v>85</v>
      </c>
      <c r="I20" s="5" t="s">
        <v>85</v>
      </c>
    </row>
    <row r="21" spans="1:9" x14ac:dyDescent="0.25">
      <c r="A21" s="5">
        <v>1</v>
      </c>
      <c r="B21" s="5" t="s">
        <v>50</v>
      </c>
      <c r="C21" s="5" t="s">
        <v>46</v>
      </c>
      <c r="D21" s="5" t="s">
        <v>50</v>
      </c>
      <c r="E21" s="7" t="s">
        <v>9</v>
      </c>
      <c r="F21" s="5" t="s">
        <v>85</v>
      </c>
      <c r="G21" s="8" t="s">
        <v>85</v>
      </c>
      <c r="H21" s="8" t="s">
        <v>85</v>
      </c>
      <c r="I21" s="5" t="s">
        <v>85</v>
      </c>
    </row>
    <row r="22" spans="1:9" x14ac:dyDescent="0.25">
      <c r="A22" s="5">
        <v>1</v>
      </c>
      <c r="B22" s="5" t="s">
        <v>51</v>
      </c>
      <c r="C22" s="5" t="s">
        <v>28</v>
      </c>
      <c r="D22" s="5" t="s">
        <v>51</v>
      </c>
      <c r="E22" s="7" t="s">
        <v>9</v>
      </c>
      <c r="F22" s="5" t="s">
        <v>85</v>
      </c>
      <c r="G22" s="8" t="s">
        <v>85</v>
      </c>
      <c r="H22" s="8" t="s">
        <v>85</v>
      </c>
      <c r="I22" s="5" t="s">
        <v>85</v>
      </c>
    </row>
    <row r="23" spans="1:9" x14ac:dyDescent="0.25">
      <c r="A23" s="5">
        <v>1</v>
      </c>
      <c r="B23" s="5" t="s">
        <v>52</v>
      </c>
      <c r="C23" s="5" t="s">
        <v>28</v>
      </c>
      <c r="D23" s="5" t="s">
        <v>52</v>
      </c>
      <c r="E23" s="7" t="s">
        <v>9</v>
      </c>
      <c r="F23" s="5" t="s">
        <v>85</v>
      </c>
      <c r="G23" s="8" t="s">
        <v>85</v>
      </c>
      <c r="H23" s="8" t="s">
        <v>85</v>
      </c>
      <c r="I23" s="5" t="s">
        <v>85</v>
      </c>
    </row>
    <row r="24" spans="1:9" x14ac:dyDescent="0.25">
      <c r="A24" s="5">
        <v>1</v>
      </c>
      <c r="B24" s="5" t="s">
        <v>53</v>
      </c>
      <c r="C24" s="5" t="s">
        <v>53</v>
      </c>
      <c r="D24" s="5" t="s">
        <v>54</v>
      </c>
      <c r="E24" s="7" t="s">
        <v>55</v>
      </c>
      <c r="F24" s="5" t="s">
        <v>107</v>
      </c>
      <c r="G24" s="8">
        <v>3.23</v>
      </c>
      <c r="H24" s="8">
        <f t="shared" si="0"/>
        <v>3.23</v>
      </c>
      <c r="I24" t="s">
        <v>106</v>
      </c>
    </row>
    <row r="25" spans="1:9" x14ac:dyDescent="0.25">
      <c r="A25" s="5">
        <v>1</v>
      </c>
      <c r="B25" s="5" t="s">
        <v>56</v>
      </c>
      <c r="C25" s="5" t="s">
        <v>28</v>
      </c>
      <c r="D25" s="5" t="s">
        <v>56</v>
      </c>
      <c r="E25" s="7" t="s">
        <v>9</v>
      </c>
      <c r="F25" s="5" t="s">
        <v>85</v>
      </c>
      <c r="G25" s="8" t="s">
        <v>85</v>
      </c>
      <c r="H25" s="8" t="s">
        <v>85</v>
      </c>
      <c r="I25" s="5" t="s">
        <v>85</v>
      </c>
    </row>
    <row r="26" spans="1:9" x14ac:dyDescent="0.25">
      <c r="A26" s="5">
        <v>1</v>
      </c>
      <c r="B26" s="5" t="s">
        <v>57</v>
      </c>
      <c r="C26" s="5" t="s">
        <v>28</v>
      </c>
      <c r="D26" s="5" t="s">
        <v>57</v>
      </c>
      <c r="E26" s="7" t="s">
        <v>9</v>
      </c>
      <c r="F26" s="5" t="s">
        <v>85</v>
      </c>
      <c r="G26" s="8" t="s">
        <v>85</v>
      </c>
      <c r="H26" s="8" t="s">
        <v>85</v>
      </c>
      <c r="I26" s="5" t="s">
        <v>85</v>
      </c>
    </row>
    <row r="27" spans="1:9" x14ac:dyDescent="0.25">
      <c r="A27" s="5">
        <v>1</v>
      </c>
      <c r="B27" s="5" t="s">
        <v>58</v>
      </c>
      <c r="C27" s="5" t="s">
        <v>28</v>
      </c>
      <c r="D27" s="5" t="s">
        <v>59</v>
      </c>
      <c r="E27" s="7" t="s">
        <v>9</v>
      </c>
      <c r="F27" s="5" t="s">
        <v>85</v>
      </c>
      <c r="G27" s="8" t="s">
        <v>85</v>
      </c>
      <c r="H27" s="8" t="s">
        <v>85</v>
      </c>
      <c r="I27" s="5" t="s">
        <v>85</v>
      </c>
    </row>
    <row r="28" spans="1:9" x14ac:dyDescent="0.25">
      <c r="A28" s="5">
        <v>1</v>
      </c>
      <c r="B28" s="5" t="s">
        <v>60</v>
      </c>
      <c r="C28" s="5" t="s">
        <v>46</v>
      </c>
      <c r="D28" s="5" t="s">
        <v>60</v>
      </c>
      <c r="E28" s="7" t="s">
        <v>9</v>
      </c>
      <c r="F28" s="5" t="s">
        <v>85</v>
      </c>
      <c r="G28" s="8" t="s">
        <v>85</v>
      </c>
      <c r="H28" s="8" t="s">
        <v>85</v>
      </c>
      <c r="I28" s="5" t="s">
        <v>85</v>
      </c>
    </row>
    <row r="29" spans="1:9" x14ac:dyDescent="0.25">
      <c r="A29" s="5">
        <v>1</v>
      </c>
      <c r="B29" s="5" t="s">
        <v>61</v>
      </c>
      <c r="C29" s="5" t="s">
        <v>62</v>
      </c>
      <c r="D29" s="5" t="s">
        <v>61</v>
      </c>
      <c r="E29" s="7" t="s">
        <v>9</v>
      </c>
      <c r="F29" s="5" t="s">
        <v>85</v>
      </c>
      <c r="G29" s="8" t="s">
        <v>85</v>
      </c>
      <c r="H29" s="8" t="s">
        <v>85</v>
      </c>
      <c r="I29" s="5" t="s">
        <v>85</v>
      </c>
    </row>
    <row r="30" spans="1:9" ht="23.25" x14ac:dyDescent="0.25">
      <c r="A30" s="5">
        <v>1</v>
      </c>
      <c r="B30" s="5" t="s">
        <v>63</v>
      </c>
      <c r="C30" s="5" t="s">
        <v>63</v>
      </c>
      <c r="D30" s="5" t="s">
        <v>64</v>
      </c>
      <c r="E30" s="7" t="s">
        <v>65</v>
      </c>
      <c r="F30" s="5" t="s">
        <v>109</v>
      </c>
      <c r="G30" s="8">
        <v>8.3800000000000008</v>
      </c>
      <c r="H30" s="8">
        <f t="shared" si="0"/>
        <v>8.3800000000000008</v>
      </c>
      <c r="I30" t="s">
        <v>108</v>
      </c>
    </row>
    <row r="31" spans="1:9" x14ac:dyDescent="0.25">
      <c r="A31" s="5">
        <v>1</v>
      </c>
      <c r="B31" s="5" t="s">
        <v>66</v>
      </c>
      <c r="C31" s="5" t="s">
        <v>67</v>
      </c>
      <c r="D31" s="5" t="s">
        <v>68</v>
      </c>
      <c r="E31" s="7" t="s">
        <v>69</v>
      </c>
      <c r="F31" s="5" t="s">
        <v>90</v>
      </c>
      <c r="G31" s="8">
        <v>2.61</v>
      </c>
      <c r="H31" s="8">
        <f t="shared" si="0"/>
        <v>2.61</v>
      </c>
      <c r="I31" s="9" t="s">
        <v>91</v>
      </c>
    </row>
    <row r="32" spans="1:9" x14ac:dyDescent="0.25">
      <c r="A32" s="5"/>
      <c r="B32" s="5"/>
      <c r="C32" s="5"/>
      <c r="D32" s="5"/>
      <c r="E32" s="5"/>
      <c r="F32" s="5"/>
      <c r="G32" s="5"/>
      <c r="H32" s="5"/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2014-01-25T22:15:02Z</dcterms:created>
  <dcterms:modified xsi:type="dcterms:W3CDTF">2014-01-25T22:46:16Z</dcterms:modified>
</cp:coreProperties>
</file>