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data/"/>
    </mc:Choice>
  </mc:AlternateContent>
  <xr:revisionPtr revIDLastSave="189" documentId="8_{3731B2D3-2851-4964-AE06-C382F04C3BFC}" xr6:coauthVersionLast="47" xr6:coauthVersionMax="47" xr10:uidLastSave="{1E6D41E9-793D-4127-A819-C876FE25759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6" i="1"/>
  <c r="D81" i="1"/>
  <c r="D80" i="1"/>
  <c r="D87" i="1"/>
  <c r="D85" i="1"/>
  <c r="G85" i="1" s="1"/>
  <c r="D84" i="1"/>
  <c r="D83" i="1"/>
  <c r="D82" i="1"/>
  <c r="D79" i="1"/>
  <c r="D78" i="1"/>
  <c r="D77" i="1"/>
  <c r="D76" i="1"/>
  <c r="D75" i="1"/>
  <c r="G75" i="1" s="1"/>
  <c r="D74" i="1"/>
  <c r="D73" i="1"/>
  <c r="D72" i="1"/>
  <c r="D71" i="1"/>
  <c r="D70" i="1"/>
  <c r="G66" i="1"/>
  <c r="G62" i="1"/>
  <c r="G67" i="1"/>
  <c r="G68" i="1"/>
  <c r="G63" i="1"/>
  <c r="G6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5" i="1"/>
  <c r="G69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</calcChain>
</file>

<file path=xl/sharedStrings.xml><?xml version="1.0" encoding="utf-8"?>
<sst xmlns="http://schemas.openxmlformats.org/spreadsheetml/2006/main" count="398" uniqueCount="114">
  <si>
    <t>Category</t>
  </si>
  <si>
    <t>Tool Name</t>
  </si>
  <si>
    <t>Basic Tools</t>
  </si>
  <si>
    <t>Roller Tools</t>
  </si>
  <si>
    <t>Pulling Tools</t>
  </si>
  <si>
    <t>Shifting Tools</t>
  </si>
  <si>
    <t>Paradigm Tools</t>
  </si>
  <si>
    <t>Sondex Tools</t>
  </si>
  <si>
    <t>Running Tools</t>
  </si>
  <si>
    <t>Fishing Tools</t>
  </si>
  <si>
    <t>Other Tools</t>
  </si>
  <si>
    <t>Rope Socket</t>
  </si>
  <si>
    <t>Knuckle Joint</t>
  </si>
  <si>
    <t>Swivel Joint</t>
  </si>
  <si>
    <t>Stem</t>
  </si>
  <si>
    <t>Hydraulic Jar</t>
  </si>
  <si>
    <t>Spring Jar</t>
  </si>
  <si>
    <t>Accelerator</t>
  </si>
  <si>
    <t>Roller Stem</t>
  </si>
  <si>
    <t>Roller Bogie</t>
  </si>
  <si>
    <t>Variball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</si>
  <si>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</si>
  <si>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</si>
  <si>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</si>
  <si>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</si>
  <si>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</si>
  <si>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</si>
  <si>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</si>
  <si>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</si>
  <si>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</si>
  <si>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GS Pulling Tool</t>
  </si>
  <si>
    <t>42BO</t>
  </si>
  <si>
    <t>142BO</t>
  </si>
  <si>
    <t>Cable Head</t>
  </si>
  <si>
    <t>PCH</t>
  </si>
  <si>
    <t>PPU</t>
  </si>
  <si>
    <t>PRC</t>
  </si>
  <si>
    <t>CFJM</t>
  </si>
  <si>
    <t>CFSM</t>
  </si>
  <si>
    <t>Bull Nose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</si>
  <si>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</si>
  <si>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</si>
  <si>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</si>
  <si>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</si>
  <si>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</si>
  <si>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</si>
  <si>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</si>
  <si>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</si>
  <si>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</si>
  <si>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</si>
  <si>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Overshot</t>
  </si>
  <si>
    <t>Fishing Magnet</t>
  </si>
  <si>
    <t>Catcher Sub</t>
  </si>
  <si>
    <t>Bulldog Spear</t>
  </si>
  <si>
    <t>Wire Grab</t>
  </si>
  <si>
    <t>Alligator Grab</t>
  </si>
  <si>
    <t>Tubing Broach</t>
  </si>
  <si>
    <t>Go-Devil</t>
  </si>
  <si>
    <t>Junk Basket</t>
  </si>
  <si>
    <t>Die Collar</t>
  </si>
  <si>
    <t>Screw Grab</t>
  </si>
  <si>
    <t>Spear</t>
  </si>
  <si>
    <t>Titan Sinker Bar</t>
  </si>
  <si>
    <t>Sondex to GO X-over</t>
  </si>
  <si>
    <t>GO to Sondex X-over</t>
  </si>
  <si>
    <t>Titan Swivel</t>
  </si>
  <si>
    <t>Titan Knuckle Joint</t>
  </si>
  <si>
    <t>Tubing End Locator</t>
  </si>
  <si>
    <t>X-Over</t>
  </si>
  <si>
    <t>Length (ft)</t>
  </si>
  <si>
    <t>Weight (lbs)</t>
  </si>
  <si>
    <t>20" Tubular Jar</t>
  </si>
  <si>
    <t>30" Tubular Jar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</si>
  <si>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</si>
  <si>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</si>
  <si>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</si>
  <si>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</si>
  <si>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</si>
  <si>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</si>
  <si>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</si>
  <si>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</si>
  <si>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</si>
  <si>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</si>
  <si>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</si>
  <si>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</si>
  <si>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</si>
  <si>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</si>
  <si>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</si>
  <si>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</si>
  <si>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</si>
  <si>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1.5"</t>
  </si>
  <si>
    <t>3"</t>
  </si>
  <si>
    <t>2.813"</t>
  </si>
  <si>
    <t>2.75"</t>
  </si>
  <si>
    <t>2.313"</t>
  </si>
  <si>
    <t>1.875"</t>
  </si>
  <si>
    <t>Sondex</t>
  </si>
  <si>
    <t>ParaComm Pin</t>
  </si>
  <si>
    <t>MBH030</t>
  </si>
  <si>
    <t>PGR032</t>
  </si>
  <si>
    <t>MIT 24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</si>
  <si>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</si>
  <si>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</si>
  <si>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</si>
  <si>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</si>
  <si>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</si>
  <si>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</si>
  <si>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</si>
  <si>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</si>
  <si>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CFBM</t>
  </si>
  <si>
    <t>To CFJM</t>
  </si>
  <si>
    <t>ASB</t>
  </si>
  <si>
    <t>20" Mechanical Spang Jar</t>
  </si>
  <si>
    <t>30" Mechanical Spang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</si>
</sst>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G123" totalsRowShown="0" headerRowDxfId="7" headerRowBorderDxfId="6" tableBorderDxfId="5">
  <autoFilter ref="A1:G123" xr:uid="{4BAF00AD-584C-4C36-B295-B0565728D80D}"/>
  <tableColumns count="7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4"/>
    <tableColumn id="4" xr3:uid="{EFB02EBC-CFCF-4B7F-A87C-189661AF260B}" name="OD (Inches)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B17" sqref="B17:B19"/>
    </sheetView>
  </sheetViews>
  <sheetFormatPr defaultRowHeight="14.4" x14ac:dyDescent="0.3"/>
  <cols>
    <col min="1" max="1" width="13.5546875" bestFit="1" customWidth="1"/>
    <col min="2" max="2" width="19.33203125" bestFit="1" customWidth="1"/>
    <col min="3" max="3" width="23.6640625" style="3" bestFit="1" customWidth="1"/>
    <col min="4" max="4" width="21.109375" style="3" bestFit="1" customWidth="1"/>
    <col min="5" max="5" width="21.109375" style="3" customWidth="1"/>
    <col min="6" max="6" width="14.33203125" bestFit="1" customWidth="1"/>
    <col min="7" max="7" width="15.5546875" bestFit="1" customWidth="1"/>
  </cols>
  <sheetData>
    <row r="1" spans="1:7" x14ac:dyDescent="0.3">
      <c r="A1" s="1" t="s">
        <v>0</v>
      </c>
      <c r="B1" s="1" t="s">
        <v>1</v>
      </c>
      <c r="C1" s="2" t="s">
        <v>75</v>
      </c>
      <c r="D1" s="2" t="s">
        <v>76</v>
      </c>
      <c r="E1" s="2" t="s">
        <v>80</v>
      </c>
      <c r="F1" s="1" t="s">
        <v>69</v>
      </c>
      <c r="G1" s="1" t="s">
        <v>70</v>
      </c>
    </row>
    <row r="2" spans="1:7" x14ac:dyDescent="0.3">
      <c r="A2" t="s">
        <v>2</v>
      </c>
      <c r="B2" t="s">
        <v>11</v>
      </c>
      <c r="C2" s="3" t="s">
        <v>77</v>
      </c>
      <c r="D2" s="3">
        <v>1.875</v>
      </c>
      <c r="E2" s="3" t="s">
        <v>81</v>
      </c>
      <c r="F2" s="4">
        <v>0.5</v>
      </c>
      <c r="G2">
        <f>Table1[[#This Row],[OD (Inches)]]^2*8/3*Table1[[#This Row],[Length (ft)]]</f>
        <v>4.6875</v>
      </c>
    </row>
    <row r="3" spans="1:7" x14ac:dyDescent="0.3">
      <c r="A3" t="s">
        <v>2</v>
      </c>
      <c r="B3" t="s">
        <v>11</v>
      </c>
      <c r="C3" s="3" t="s">
        <v>78</v>
      </c>
      <c r="D3" s="3">
        <v>1.5</v>
      </c>
      <c r="E3" s="3" t="s">
        <v>82</v>
      </c>
      <c r="F3" s="4">
        <v>0.5</v>
      </c>
      <c r="G3">
        <f>Table1[[#This Row],[OD (Inches)]]^2*8/3*Table1[[#This Row],[Length (ft)]]</f>
        <v>3</v>
      </c>
    </row>
    <row r="4" spans="1:7" x14ac:dyDescent="0.3">
      <c r="A4" t="s">
        <v>2</v>
      </c>
      <c r="B4" t="s">
        <v>11</v>
      </c>
      <c r="C4" s="3" t="s">
        <v>79</v>
      </c>
      <c r="D4" s="3">
        <v>1.25</v>
      </c>
      <c r="E4" s="3" t="s">
        <v>83</v>
      </c>
      <c r="F4" s="4">
        <v>0.5</v>
      </c>
      <c r="G4">
        <f>Table1[[#This Row],[OD (Inches)]]^2*8/3*Table1[[#This Row],[Length (ft)]]</f>
        <v>2.0833333333333335</v>
      </c>
    </row>
    <row r="5" spans="1:7" x14ac:dyDescent="0.3">
      <c r="A5" t="s">
        <v>2</v>
      </c>
      <c r="B5" t="s">
        <v>12</v>
      </c>
      <c r="C5" s="3" t="s">
        <v>77</v>
      </c>
      <c r="D5" s="3">
        <v>1.875</v>
      </c>
      <c r="E5" s="3" t="s">
        <v>81</v>
      </c>
      <c r="F5" s="4">
        <v>0.5</v>
      </c>
      <c r="G5">
        <f>Table1[[#This Row],[OD (Inches)]]^2*8/3*Table1[[#This Row],[Length (ft)]]</f>
        <v>4.6875</v>
      </c>
    </row>
    <row r="6" spans="1:7" x14ac:dyDescent="0.3">
      <c r="A6" t="s">
        <v>2</v>
      </c>
      <c r="B6" t="s">
        <v>12</v>
      </c>
      <c r="C6" s="3" t="s">
        <v>78</v>
      </c>
      <c r="D6" s="3">
        <v>1.5</v>
      </c>
      <c r="E6" s="3" t="s">
        <v>82</v>
      </c>
      <c r="F6" s="4">
        <v>0.5</v>
      </c>
      <c r="G6">
        <f>Table1[[#This Row],[OD (Inches)]]^2*8/3*Table1[[#This Row],[Length (ft)]]</f>
        <v>3</v>
      </c>
    </row>
    <row r="7" spans="1:7" x14ac:dyDescent="0.3">
      <c r="A7" t="s">
        <v>2</v>
      </c>
      <c r="B7" t="s">
        <v>12</v>
      </c>
      <c r="C7" s="3" t="s">
        <v>79</v>
      </c>
      <c r="D7" s="3">
        <v>1.25</v>
      </c>
      <c r="E7" s="3" t="s">
        <v>83</v>
      </c>
      <c r="F7" s="4">
        <v>0.5</v>
      </c>
      <c r="G7">
        <f>Table1[[#This Row],[OD (Inches)]]^2*8/3*Table1[[#This Row],[Length (ft)]]</f>
        <v>2.0833333333333335</v>
      </c>
    </row>
    <row r="8" spans="1:7" x14ac:dyDescent="0.3">
      <c r="A8" t="s">
        <v>2</v>
      </c>
      <c r="B8" t="s">
        <v>13</v>
      </c>
      <c r="C8" s="3" t="s">
        <v>77</v>
      </c>
      <c r="D8" s="3">
        <v>1.875</v>
      </c>
      <c r="E8" s="3" t="s">
        <v>81</v>
      </c>
      <c r="F8" s="4">
        <v>0.5</v>
      </c>
      <c r="G8">
        <f>Table1[[#This Row],[OD (Inches)]]^2*8/3*Table1[[#This Row],[Length (ft)]]</f>
        <v>4.6875</v>
      </c>
    </row>
    <row r="9" spans="1:7" x14ac:dyDescent="0.3">
      <c r="A9" t="s">
        <v>2</v>
      </c>
      <c r="B9" t="s">
        <v>13</v>
      </c>
      <c r="C9" s="3" t="s">
        <v>78</v>
      </c>
      <c r="D9" s="3">
        <v>1.5</v>
      </c>
      <c r="E9" s="3" t="s">
        <v>82</v>
      </c>
      <c r="F9" s="4">
        <v>0.5</v>
      </c>
      <c r="G9">
        <f>Table1[[#This Row],[OD (Inches)]]^2*8/3*Table1[[#This Row],[Length (ft)]]</f>
        <v>3</v>
      </c>
    </row>
    <row r="10" spans="1:7" x14ac:dyDescent="0.3">
      <c r="A10" t="s">
        <v>2</v>
      </c>
      <c r="B10" t="s">
        <v>13</v>
      </c>
      <c r="C10" s="3" t="s">
        <v>79</v>
      </c>
      <c r="D10" s="3">
        <v>1.25</v>
      </c>
      <c r="E10" s="3" t="s">
        <v>83</v>
      </c>
      <c r="F10" s="4">
        <v>0.5</v>
      </c>
      <c r="G10">
        <f>Table1[[#This Row],[OD (Inches)]]^2*8/3*Table1[[#This Row],[Length (ft)]]</f>
        <v>2.0833333333333335</v>
      </c>
    </row>
    <row r="11" spans="1:7" x14ac:dyDescent="0.3">
      <c r="A11" t="s">
        <v>2</v>
      </c>
      <c r="B11" t="s">
        <v>14</v>
      </c>
      <c r="C11" s="3" t="s">
        <v>77</v>
      </c>
      <c r="D11" s="3">
        <v>1.875</v>
      </c>
      <c r="E11" s="3" t="s">
        <v>81</v>
      </c>
      <c r="F11" s="4">
        <v>3</v>
      </c>
      <c r="G11">
        <f>Table1[[#This Row],[OD (Inches)]]^2*8/3*Table1[[#This Row],[Length (ft)]]</f>
        <v>28.125</v>
      </c>
    </row>
    <row r="12" spans="1:7" x14ac:dyDescent="0.3">
      <c r="A12" t="s">
        <v>2</v>
      </c>
      <c r="B12" t="s">
        <v>14</v>
      </c>
      <c r="C12" s="3" t="s">
        <v>78</v>
      </c>
      <c r="D12" s="3">
        <v>1.5</v>
      </c>
      <c r="E12" s="3" t="s">
        <v>82</v>
      </c>
      <c r="F12" s="4">
        <v>3</v>
      </c>
      <c r="G12">
        <f>Table1[[#This Row],[OD (Inches)]]^2*8/3*Table1[[#This Row],[Length (ft)]]</f>
        <v>18</v>
      </c>
    </row>
    <row r="13" spans="1:7" x14ac:dyDescent="0.3">
      <c r="A13" t="s">
        <v>2</v>
      </c>
      <c r="B13" t="s">
        <v>14</v>
      </c>
      <c r="C13" s="3" t="s">
        <v>79</v>
      </c>
      <c r="D13" s="3">
        <v>1.25</v>
      </c>
      <c r="E13" s="3" t="s">
        <v>83</v>
      </c>
      <c r="F13" s="4">
        <v>3</v>
      </c>
      <c r="G13">
        <f>Table1[[#This Row],[OD (Inches)]]^2*8/3*Table1[[#This Row],[Length (ft)]]</f>
        <v>12.5</v>
      </c>
    </row>
    <row r="14" spans="1:7" x14ac:dyDescent="0.3">
      <c r="A14" t="s">
        <v>2</v>
      </c>
      <c r="B14" t="s">
        <v>112</v>
      </c>
      <c r="C14" s="3" t="s">
        <v>77</v>
      </c>
      <c r="D14" s="3">
        <v>1.875</v>
      </c>
      <c r="E14" s="3" t="s">
        <v>81</v>
      </c>
      <c r="F14" s="4">
        <v>3</v>
      </c>
      <c r="G14">
        <f>Table1[[#This Row],[OD (Inches)]]^2*8/3*Table1[[#This Row],[Length (ft)]]</f>
        <v>28.125</v>
      </c>
    </row>
    <row r="15" spans="1:7" x14ac:dyDescent="0.3">
      <c r="A15" t="s">
        <v>2</v>
      </c>
      <c r="B15" t="s">
        <v>112</v>
      </c>
      <c r="C15" s="3" t="s">
        <v>78</v>
      </c>
      <c r="D15" s="3">
        <v>1.5</v>
      </c>
      <c r="E15" s="3" t="s">
        <v>82</v>
      </c>
      <c r="F15" s="4">
        <v>3</v>
      </c>
      <c r="G15">
        <f>Table1[[#This Row],[OD (Inches)]]^2*8/3*Table1[[#This Row],[Length (ft)]]</f>
        <v>18</v>
      </c>
    </row>
    <row r="16" spans="1:7" x14ac:dyDescent="0.3">
      <c r="A16" t="s">
        <v>2</v>
      </c>
      <c r="B16" t="s">
        <v>112</v>
      </c>
      <c r="C16" s="3" t="s">
        <v>79</v>
      </c>
      <c r="D16" s="3">
        <v>1.25</v>
      </c>
      <c r="E16" s="3" t="s">
        <v>83</v>
      </c>
      <c r="F16" s="4">
        <v>3</v>
      </c>
      <c r="G16">
        <f>Table1[[#This Row],[OD (Inches)]]^2*8/3*Table1[[#This Row],[Length (ft)]]</f>
        <v>12.5</v>
      </c>
    </row>
    <row r="17" spans="1:7" x14ac:dyDescent="0.3">
      <c r="A17" t="s">
        <v>2</v>
      </c>
      <c r="B17" t="s">
        <v>113</v>
      </c>
      <c r="C17" s="3" t="s">
        <v>77</v>
      </c>
      <c r="D17" s="3">
        <v>1.875</v>
      </c>
      <c r="E17" s="3" t="s">
        <v>81</v>
      </c>
      <c r="F17" s="4">
        <v>4</v>
      </c>
      <c r="G17">
        <f>Table1[[#This Row],[OD (Inches)]]^2*8/3*Table1[[#This Row],[Length (ft)]]</f>
        <v>37.5</v>
      </c>
    </row>
    <row r="18" spans="1:7" x14ac:dyDescent="0.3">
      <c r="A18" t="s">
        <v>2</v>
      </c>
      <c r="B18" t="s">
        <v>113</v>
      </c>
      <c r="C18" s="3" t="s">
        <v>78</v>
      </c>
      <c r="D18" s="3">
        <v>1.5</v>
      </c>
      <c r="E18" s="3" t="s">
        <v>82</v>
      </c>
      <c r="F18" s="4">
        <v>4</v>
      </c>
      <c r="G18">
        <f>Table1[[#This Row],[OD (Inches)]]^2*8/3*Table1[[#This Row],[Length (ft)]]</f>
        <v>24</v>
      </c>
    </row>
    <row r="19" spans="1:7" x14ac:dyDescent="0.3">
      <c r="A19" t="s">
        <v>2</v>
      </c>
      <c r="B19" t="s">
        <v>113</v>
      </c>
      <c r="C19" s="3" t="s">
        <v>79</v>
      </c>
      <c r="D19" s="3">
        <v>1.25</v>
      </c>
      <c r="E19" s="3" t="s">
        <v>83</v>
      </c>
      <c r="F19" s="4">
        <v>4</v>
      </c>
      <c r="G19">
        <f>Table1[[#This Row],[OD (Inches)]]^2*8/3*Table1[[#This Row],[Length (ft)]]</f>
        <v>16.666666666666668</v>
      </c>
    </row>
    <row r="20" spans="1:7" x14ac:dyDescent="0.3">
      <c r="A20" t="s">
        <v>2</v>
      </c>
      <c r="B20" t="s">
        <v>71</v>
      </c>
      <c r="C20" s="3" t="s">
        <v>77</v>
      </c>
      <c r="D20" s="3">
        <v>1.875</v>
      </c>
      <c r="E20" s="3" t="s">
        <v>81</v>
      </c>
      <c r="F20" s="4"/>
      <c r="G20">
        <f>Table1[[#This Row],[OD (Inches)]]^2*8/3*Table1[[#This Row],[Length (ft)]]</f>
        <v>0</v>
      </c>
    </row>
    <row r="21" spans="1:7" x14ac:dyDescent="0.3">
      <c r="A21" t="s">
        <v>2</v>
      </c>
      <c r="B21" t="s">
        <v>71</v>
      </c>
      <c r="C21" s="3" t="s">
        <v>78</v>
      </c>
      <c r="D21" s="3">
        <v>1.5</v>
      </c>
      <c r="E21" s="3" t="s">
        <v>82</v>
      </c>
      <c r="F21" s="4"/>
      <c r="G21">
        <f>Table1[[#This Row],[OD (Inches)]]^2*8/3*Table1[[#This Row],[Length (ft)]]</f>
        <v>0</v>
      </c>
    </row>
    <row r="22" spans="1:7" x14ac:dyDescent="0.3">
      <c r="A22" t="s">
        <v>2</v>
      </c>
      <c r="B22" t="s">
        <v>71</v>
      </c>
      <c r="C22" s="3" t="s">
        <v>79</v>
      </c>
      <c r="D22" s="3">
        <v>1.25</v>
      </c>
      <c r="E22" s="3" t="s">
        <v>83</v>
      </c>
      <c r="F22" s="4"/>
      <c r="G22">
        <f>Table1[[#This Row],[OD (Inches)]]^2*8/3*Table1[[#This Row],[Length (ft)]]</f>
        <v>0</v>
      </c>
    </row>
    <row r="23" spans="1:7" x14ac:dyDescent="0.3">
      <c r="A23" t="s">
        <v>2</v>
      </c>
      <c r="B23" t="s">
        <v>72</v>
      </c>
      <c r="C23" s="3" t="s">
        <v>77</v>
      </c>
      <c r="D23" s="3">
        <v>1.875</v>
      </c>
      <c r="E23" s="3" t="s">
        <v>81</v>
      </c>
      <c r="F23" s="4"/>
      <c r="G23">
        <f>Table1[[#This Row],[OD (Inches)]]^2*8/3*Table1[[#This Row],[Length (ft)]]</f>
        <v>0</v>
      </c>
    </row>
    <row r="24" spans="1:7" x14ac:dyDescent="0.3">
      <c r="A24" t="s">
        <v>2</v>
      </c>
      <c r="B24" t="s">
        <v>72</v>
      </c>
      <c r="C24" s="3" t="s">
        <v>78</v>
      </c>
      <c r="D24" s="3">
        <v>1.5</v>
      </c>
      <c r="E24" s="3" t="s">
        <v>82</v>
      </c>
      <c r="F24" s="4"/>
      <c r="G24">
        <f>Table1[[#This Row],[OD (Inches)]]^2*8/3*Table1[[#This Row],[Length (ft)]]</f>
        <v>0</v>
      </c>
    </row>
    <row r="25" spans="1:7" x14ac:dyDescent="0.3">
      <c r="A25" t="s">
        <v>2</v>
      </c>
      <c r="B25" t="s">
        <v>72</v>
      </c>
      <c r="C25" s="3" t="s">
        <v>79</v>
      </c>
      <c r="D25" s="3">
        <v>1.25</v>
      </c>
      <c r="E25" s="3" t="s">
        <v>83</v>
      </c>
      <c r="F25" s="4"/>
      <c r="G25">
        <f>Table1[[#This Row],[OD (Inches)]]^2*8/3*Table1[[#This Row],[Length (ft)]]</f>
        <v>0</v>
      </c>
    </row>
    <row r="26" spans="1:7" x14ac:dyDescent="0.3">
      <c r="A26" t="s">
        <v>2</v>
      </c>
      <c r="B26" t="s">
        <v>15</v>
      </c>
      <c r="C26" s="3" t="s">
        <v>77</v>
      </c>
      <c r="D26" s="3">
        <v>1.875</v>
      </c>
      <c r="E26" s="3" t="s">
        <v>81</v>
      </c>
      <c r="F26" s="4"/>
      <c r="G26">
        <f>Table1[[#This Row],[OD (Inches)]]^2*8/3*Table1[[#This Row],[Length (ft)]]</f>
        <v>0</v>
      </c>
    </row>
    <row r="27" spans="1:7" x14ac:dyDescent="0.3">
      <c r="A27" t="s">
        <v>2</v>
      </c>
      <c r="B27" t="s">
        <v>15</v>
      </c>
      <c r="C27" s="3" t="s">
        <v>78</v>
      </c>
      <c r="D27" s="3">
        <v>1.5</v>
      </c>
      <c r="E27" s="3" t="s">
        <v>82</v>
      </c>
      <c r="F27" s="4"/>
      <c r="G27">
        <f>Table1[[#This Row],[OD (Inches)]]^2*8/3*Table1[[#This Row],[Length (ft)]]</f>
        <v>0</v>
      </c>
    </row>
    <row r="28" spans="1:7" x14ac:dyDescent="0.3">
      <c r="A28" t="s">
        <v>2</v>
      </c>
      <c r="B28" t="s">
        <v>15</v>
      </c>
      <c r="C28" s="3" t="s">
        <v>79</v>
      </c>
      <c r="D28" s="3">
        <v>1.25</v>
      </c>
      <c r="E28" s="3" t="s">
        <v>83</v>
      </c>
      <c r="F28" s="4"/>
      <c r="G28">
        <f>Table1[[#This Row],[OD (Inches)]]^2*8/3*Table1[[#This Row],[Length (ft)]]</f>
        <v>0</v>
      </c>
    </row>
    <row r="29" spans="1:7" x14ac:dyDescent="0.3">
      <c r="A29" t="s">
        <v>2</v>
      </c>
      <c r="B29" t="s">
        <v>16</v>
      </c>
      <c r="F29" s="4"/>
      <c r="G29">
        <f>Table1[[#This Row],[OD (Inches)]]^2*8/3*Table1[[#This Row],[Length (ft)]]</f>
        <v>0</v>
      </c>
    </row>
    <row r="30" spans="1:7" x14ac:dyDescent="0.3">
      <c r="A30" t="s">
        <v>2</v>
      </c>
      <c r="B30" t="s">
        <v>17</v>
      </c>
      <c r="F30" s="4"/>
      <c r="G30">
        <f>Table1[[#This Row],[OD (Inches)]]^2*8/3*Table1[[#This Row],[Length (ft)]]</f>
        <v>0</v>
      </c>
    </row>
    <row r="31" spans="1:7" x14ac:dyDescent="0.3">
      <c r="A31" t="s">
        <v>3</v>
      </c>
      <c r="B31" t="s">
        <v>18</v>
      </c>
      <c r="F31" s="4"/>
      <c r="G31">
        <f>Table1[[#This Row],[OD (Inches)]]^2*8/3*Table1[[#This Row],[Length (ft)]]</f>
        <v>0</v>
      </c>
    </row>
    <row r="32" spans="1:7" x14ac:dyDescent="0.3">
      <c r="A32" t="s">
        <v>3</v>
      </c>
      <c r="B32" t="s">
        <v>19</v>
      </c>
      <c r="F32" s="4"/>
      <c r="G32">
        <f>Table1[[#This Row],[OD (Inches)]]^2*8/3*Table1[[#This Row],[Length (ft)]]</f>
        <v>0</v>
      </c>
    </row>
    <row r="33" spans="1:7" x14ac:dyDescent="0.3">
      <c r="A33" t="s">
        <v>3</v>
      </c>
      <c r="B33" t="s">
        <v>20</v>
      </c>
      <c r="F33" s="4"/>
      <c r="G33">
        <f>Table1[[#This Row],[OD (Inches)]]^2*8/3*Table1[[#This Row],[Length (ft)]]</f>
        <v>0</v>
      </c>
    </row>
    <row r="34" spans="1:7" x14ac:dyDescent="0.3">
      <c r="A34" t="s">
        <v>4</v>
      </c>
      <c r="B34" t="s">
        <v>21</v>
      </c>
      <c r="F34" s="4"/>
      <c r="G34">
        <f>Table1[[#This Row],[OD (Inches)]]^2*8/3*Table1[[#This Row],[Length (ft)]]</f>
        <v>0</v>
      </c>
    </row>
    <row r="35" spans="1:7" x14ac:dyDescent="0.3">
      <c r="A35" t="s">
        <v>4</v>
      </c>
      <c r="B35" t="s">
        <v>22</v>
      </c>
      <c r="C35" s="3" t="s">
        <v>88</v>
      </c>
      <c r="D35" s="3">
        <v>2.1880000000000002</v>
      </c>
      <c r="E35" s="3" t="s">
        <v>86</v>
      </c>
      <c r="F35" s="4"/>
      <c r="G35">
        <f>Table1[[#This Row],[OD (Inches)]]^2*8/3*Table1[[#This Row],[Length (ft)]]</f>
        <v>0</v>
      </c>
    </row>
    <row r="36" spans="1:7" x14ac:dyDescent="0.3">
      <c r="A36" t="s">
        <v>4</v>
      </c>
      <c r="B36" t="s">
        <v>22</v>
      </c>
      <c r="C36" s="3" t="s">
        <v>89</v>
      </c>
      <c r="D36" s="3">
        <v>1.776</v>
      </c>
      <c r="E36" s="3" t="s">
        <v>86</v>
      </c>
      <c r="F36" s="4"/>
      <c r="G36">
        <f>Table1[[#This Row],[OD (Inches)]]^2*8/3*Table1[[#This Row],[Length (ft)]]</f>
        <v>0</v>
      </c>
    </row>
    <row r="37" spans="1:7" x14ac:dyDescent="0.3">
      <c r="A37" t="s">
        <v>4</v>
      </c>
      <c r="B37" t="s">
        <v>22</v>
      </c>
      <c r="C37" s="3" t="s">
        <v>90</v>
      </c>
      <c r="D37" s="3">
        <v>1.4370000000000001</v>
      </c>
      <c r="E37" s="3" t="s">
        <v>86</v>
      </c>
      <c r="F37" s="4"/>
      <c r="G37">
        <f>Table1[[#This Row],[OD (Inches)]]^2*8/3*Table1[[#This Row],[Length (ft)]]</f>
        <v>0</v>
      </c>
    </row>
    <row r="38" spans="1:7" x14ac:dyDescent="0.3">
      <c r="A38" t="s">
        <v>4</v>
      </c>
      <c r="B38" t="s">
        <v>23</v>
      </c>
      <c r="C38" s="3" t="s">
        <v>88</v>
      </c>
      <c r="D38" s="3">
        <v>2.1800000000000002</v>
      </c>
      <c r="E38" s="3" t="s">
        <v>86</v>
      </c>
      <c r="F38" s="4"/>
      <c r="G38">
        <f>Table1[[#This Row],[OD (Inches)]]^2*8/3*Table1[[#This Row],[Length (ft)]]</f>
        <v>0</v>
      </c>
    </row>
    <row r="39" spans="1:7" x14ac:dyDescent="0.3">
      <c r="A39" t="s">
        <v>4</v>
      </c>
      <c r="B39" t="s">
        <v>23</v>
      </c>
      <c r="C39" s="3" t="s">
        <v>89</v>
      </c>
      <c r="D39" s="3">
        <v>1.77</v>
      </c>
      <c r="E39" s="3" t="s">
        <v>86</v>
      </c>
      <c r="F39" s="4"/>
      <c r="G39">
        <f>Table1[[#This Row],[OD (Inches)]]^2*8/3*Table1[[#This Row],[Length (ft)]]</f>
        <v>0</v>
      </c>
    </row>
    <row r="40" spans="1:7" x14ac:dyDescent="0.3">
      <c r="A40" t="s">
        <v>4</v>
      </c>
      <c r="B40" t="s">
        <v>23</v>
      </c>
      <c r="C40" s="3" t="s">
        <v>90</v>
      </c>
      <c r="D40" s="3">
        <v>1.43</v>
      </c>
      <c r="E40" s="3" t="s">
        <v>86</v>
      </c>
      <c r="F40" s="4"/>
      <c r="G40">
        <f>Table1[[#This Row],[OD (Inches)]]^2*8/3*Table1[[#This Row],[Length (ft)]]</f>
        <v>0</v>
      </c>
    </row>
    <row r="41" spans="1:7" x14ac:dyDescent="0.3">
      <c r="A41" t="s">
        <v>4</v>
      </c>
      <c r="B41" t="s">
        <v>24</v>
      </c>
      <c r="C41" s="3" t="s">
        <v>88</v>
      </c>
      <c r="D41" s="3">
        <v>2.1800000000000002</v>
      </c>
      <c r="E41" s="3" t="s">
        <v>86</v>
      </c>
      <c r="F41" s="4"/>
      <c r="G41">
        <f>Table1[[#This Row],[OD (Inches)]]^2*8/3*Table1[[#This Row],[Length (ft)]]</f>
        <v>0</v>
      </c>
    </row>
    <row r="42" spans="1:7" x14ac:dyDescent="0.3">
      <c r="A42" t="s">
        <v>4</v>
      </c>
      <c r="B42" t="s">
        <v>24</v>
      </c>
      <c r="C42" s="3" t="s">
        <v>89</v>
      </c>
      <c r="D42" s="3">
        <v>1.77</v>
      </c>
      <c r="E42" s="3" t="s">
        <v>86</v>
      </c>
      <c r="F42" s="4"/>
      <c r="G42">
        <f>Table1[[#This Row],[OD (Inches)]]^2*8/3*Table1[[#This Row],[Length (ft)]]</f>
        <v>0</v>
      </c>
    </row>
    <row r="43" spans="1:7" x14ac:dyDescent="0.3">
      <c r="A43" t="s">
        <v>4</v>
      </c>
      <c r="B43" t="s">
        <v>24</v>
      </c>
      <c r="C43" s="3" t="s">
        <v>90</v>
      </c>
      <c r="D43" s="3">
        <v>1.43</v>
      </c>
      <c r="E43" s="3" t="s">
        <v>86</v>
      </c>
      <c r="F43" s="4"/>
      <c r="G43">
        <f>Table1[[#This Row],[OD (Inches)]]^2*8/3*Table1[[#This Row],[Length (ft)]]</f>
        <v>0</v>
      </c>
    </row>
    <row r="44" spans="1:7" x14ac:dyDescent="0.3">
      <c r="A44" t="s">
        <v>4</v>
      </c>
      <c r="B44" t="s">
        <v>25</v>
      </c>
      <c r="C44" s="3" t="s">
        <v>88</v>
      </c>
      <c r="D44" s="3">
        <v>2.1800000000000002</v>
      </c>
      <c r="E44" s="3" t="s">
        <v>86</v>
      </c>
      <c r="F44" s="4"/>
      <c r="G44">
        <f>Table1[[#This Row],[OD (Inches)]]^2*8/3*Table1[[#This Row],[Length (ft)]]</f>
        <v>0</v>
      </c>
    </row>
    <row r="45" spans="1:7" x14ac:dyDescent="0.3">
      <c r="A45" t="s">
        <v>4</v>
      </c>
      <c r="B45" t="s">
        <v>25</v>
      </c>
      <c r="C45" s="3" t="s">
        <v>89</v>
      </c>
      <c r="D45" s="3">
        <v>1.77</v>
      </c>
      <c r="E45" s="3" t="s">
        <v>86</v>
      </c>
      <c r="F45" s="4"/>
      <c r="G45">
        <f>Table1[[#This Row],[OD (Inches)]]^2*8/3*Table1[[#This Row],[Length (ft)]]</f>
        <v>0</v>
      </c>
    </row>
    <row r="46" spans="1:7" x14ac:dyDescent="0.3">
      <c r="A46" t="s">
        <v>4</v>
      </c>
      <c r="B46" t="s">
        <v>25</v>
      </c>
      <c r="C46" s="3" t="s">
        <v>90</v>
      </c>
      <c r="D46" s="3">
        <v>1.43</v>
      </c>
      <c r="E46" s="3" t="s">
        <v>86</v>
      </c>
      <c r="F46" s="4"/>
      <c r="G46">
        <f>Table1[[#This Row],[OD (Inches)]]^2*8/3*Table1[[#This Row],[Length (ft)]]</f>
        <v>0</v>
      </c>
    </row>
    <row r="47" spans="1:7" x14ac:dyDescent="0.3">
      <c r="A47" t="s">
        <v>4</v>
      </c>
      <c r="B47" t="s">
        <v>26</v>
      </c>
      <c r="C47" s="3" t="s">
        <v>88</v>
      </c>
      <c r="F47" s="4"/>
      <c r="G47">
        <f>Table1[[#This Row],[OD (Inches)]]^2*8/3*Table1[[#This Row],[Length (ft)]]</f>
        <v>0</v>
      </c>
    </row>
    <row r="48" spans="1:7" x14ac:dyDescent="0.3">
      <c r="A48" t="s">
        <v>4</v>
      </c>
      <c r="B48" t="s">
        <v>26</v>
      </c>
      <c r="C48" s="3" t="s">
        <v>89</v>
      </c>
      <c r="F48" s="4"/>
      <c r="G48">
        <f>Table1[[#This Row],[OD (Inches)]]^2*8/3*Table1[[#This Row],[Length (ft)]]</f>
        <v>0</v>
      </c>
    </row>
    <row r="49" spans="1:7" x14ac:dyDescent="0.3">
      <c r="A49" t="s">
        <v>4</v>
      </c>
      <c r="B49" t="s">
        <v>26</v>
      </c>
      <c r="C49" s="3" t="s">
        <v>90</v>
      </c>
      <c r="F49" s="4"/>
      <c r="G49">
        <f>Table1[[#This Row],[OD (Inches)]]^2*8/3*Table1[[#This Row],[Length (ft)]]</f>
        <v>0</v>
      </c>
    </row>
    <row r="50" spans="1:7" x14ac:dyDescent="0.3">
      <c r="A50" t="s">
        <v>4</v>
      </c>
      <c r="B50" t="s">
        <v>27</v>
      </c>
      <c r="C50" s="3" t="s">
        <v>88</v>
      </c>
      <c r="F50" s="4"/>
      <c r="G50">
        <f>Table1[[#This Row],[OD (Inches)]]^2*8/3*Table1[[#This Row],[Length (ft)]]</f>
        <v>0</v>
      </c>
    </row>
    <row r="51" spans="1:7" x14ac:dyDescent="0.3">
      <c r="A51" t="s">
        <v>4</v>
      </c>
      <c r="B51" t="s">
        <v>27</v>
      </c>
      <c r="C51" s="3" t="s">
        <v>89</v>
      </c>
      <c r="F51" s="4"/>
      <c r="G51">
        <f>Table1[[#This Row],[OD (Inches)]]^2*8/3*Table1[[#This Row],[Length (ft)]]</f>
        <v>0</v>
      </c>
    </row>
    <row r="52" spans="1:7" x14ac:dyDescent="0.3">
      <c r="A52" t="s">
        <v>4</v>
      </c>
      <c r="B52" t="s">
        <v>27</v>
      </c>
      <c r="C52" s="3" t="s">
        <v>90</v>
      </c>
      <c r="F52" s="4"/>
      <c r="G52">
        <f>Table1[[#This Row],[OD (Inches)]]^2*8/3*Table1[[#This Row],[Length (ft)]]</f>
        <v>0</v>
      </c>
    </row>
    <row r="53" spans="1:7" x14ac:dyDescent="0.3">
      <c r="A53" t="s">
        <v>4</v>
      </c>
      <c r="B53" t="s">
        <v>28</v>
      </c>
      <c r="C53" s="3" t="s">
        <v>88</v>
      </c>
      <c r="F53" s="4"/>
      <c r="G53">
        <f>Table1[[#This Row],[OD (Inches)]]^2*8/3*Table1[[#This Row],[Length (ft)]]</f>
        <v>0</v>
      </c>
    </row>
    <row r="54" spans="1:7" x14ac:dyDescent="0.3">
      <c r="A54" t="s">
        <v>4</v>
      </c>
      <c r="B54" t="s">
        <v>28</v>
      </c>
      <c r="C54" s="3" t="s">
        <v>89</v>
      </c>
      <c r="F54" s="4"/>
      <c r="G54">
        <f>Table1[[#This Row],[OD (Inches)]]^2*8/3*Table1[[#This Row],[Length (ft)]]</f>
        <v>0</v>
      </c>
    </row>
    <row r="55" spans="1:7" x14ac:dyDescent="0.3">
      <c r="A55" t="s">
        <v>4</v>
      </c>
      <c r="B55" t="s">
        <v>28</v>
      </c>
      <c r="C55" s="3" t="s">
        <v>90</v>
      </c>
      <c r="F55" s="4"/>
      <c r="G55">
        <f>Table1[[#This Row],[OD (Inches)]]^2*8/3*Table1[[#This Row],[Length (ft)]]</f>
        <v>0</v>
      </c>
    </row>
    <row r="56" spans="1:7" x14ac:dyDescent="0.3">
      <c r="A56" t="s">
        <v>4</v>
      </c>
      <c r="B56" t="s">
        <v>29</v>
      </c>
      <c r="C56" s="3" t="s">
        <v>88</v>
      </c>
      <c r="F56" s="4"/>
      <c r="G56">
        <f>Table1[[#This Row],[OD (Inches)]]^2*8/3*Table1[[#This Row],[Length (ft)]]</f>
        <v>0</v>
      </c>
    </row>
    <row r="57" spans="1:7" x14ac:dyDescent="0.3">
      <c r="A57" t="s">
        <v>4</v>
      </c>
      <c r="B57" t="s">
        <v>29</v>
      </c>
      <c r="C57" s="3" t="s">
        <v>89</v>
      </c>
      <c r="F57" s="4"/>
      <c r="G57">
        <f>Table1[[#This Row],[OD (Inches)]]^2*8/3*Table1[[#This Row],[Length (ft)]]</f>
        <v>0</v>
      </c>
    </row>
    <row r="58" spans="1:7" x14ac:dyDescent="0.3">
      <c r="A58" t="s">
        <v>4</v>
      </c>
      <c r="B58" t="s">
        <v>29</v>
      </c>
      <c r="C58" s="3" t="s">
        <v>90</v>
      </c>
      <c r="F58" s="4"/>
      <c r="G58">
        <f>Table1[[#This Row],[OD (Inches)]]^2*8/3*Table1[[#This Row],[Length (ft)]]</f>
        <v>0</v>
      </c>
    </row>
    <row r="59" spans="1:7" x14ac:dyDescent="0.3">
      <c r="A59" t="s">
        <v>4</v>
      </c>
      <c r="B59" t="s">
        <v>30</v>
      </c>
      <c r="C59" s="3" t="s">
        <v>91</v>
      </c>
      <c r="D59" s="3">
        <v>2.72</v>
      </c>
      <c r="F59" s="4"/>
      <c r="G59">
        <f>Table1[[#This Row],[OD (Inches)]]^2*8/3*Table1[[#This Row],[Length (ft)]]</f>
        <v>0</v>
      </c>
    </row>
    <row r="60" spans="1:7" x14ac:dyDescent="0.3">
      <c r="A60" t="s">
        <v>4</v>
      </c>
      <c r="B60" t="s">
        <v>30</v>
      </c>
      <c r="C60" s="3" t="s">
        <v>88</v>
      </c>
      <c r="D60" s="3">
        <v>2.25</v>
      </c>
      <c r="F60" s="4"/>
      <c r="G60">
        <f>Table1[[#This Row],[OD (Inches)]]^2*8/3*Table1[[#This Row],[Length (ft)]]</f>
        <v>0</v>
      </c>
    </row>
    <row r="61" spans="1:7" x14ac:dyDescent="0.3">
      <c r="A61" t="s">
        <v>4</v>
      </c>
      <c r="B61" t="s">
        <v>30</v>
      </c>
      <c r="C61" s="3" t="s">
        <v>89</v>
      </c>
      <c r="D61" s="3">
        <v>1.81</v>
      </c>
      <c r="F61" s="4"/>
      <c r="G61">
        <f>Table1[[#This Row],[OD (Inches)]]^2*8/3*Table1[[#This Row],[Length (ft)]]</f>
        <v>0</v>
      </c>
    </row>
    <row r="62" spans="1:7" x14ac:dyDescent="0.3">
      <c r="A62" t="s">
        <v>5</v>
      </c>
      <c r="B62" t="s">
        <v>31</v>
      </c>
      <c r="C62" s="3" t="s">
        <v>92</v>
      </c>
      <c r="D62" s="3">
        <v>2.718</v>
      </c>
      <c r="E62" s="3" t="s">
        <v>85</v>
      </c>
      <c r="F62" s="4"/>
      <c r="G62">
        <f>Table1[[#This Row],[OD (Inches)]]^2*8/3*Table1[[#This Row],[Length (ft)]]</f>
        <v>0</v>
      </c>
    </row>
    <row r="63" spans="1:7" x14ac:dyDescent="0.3">
      <c r="A63" t="s">
        <v>5</v>
      </c>
      <c r="B63" t="s">
        <v>31</v>
      </c>
      <c r="C63" s="3" t="s">
        <v>93</v>
      </c>
      <c r="D63" s="3">
        <v>2.718</v>
      </c>
      <c r="E63" s="3" t="s">
        <v>85</v>
      </c>
      <c r="F63" s="4"/>
      <c r="G63">
        <f>Table1[[#This Row],[OD (Inches)]]^2*8/3*Table1[[#This Row],[Length (ft)]]</f>
        <v>0</v>
      </c>
    </row>
    <row r="64" spans="1:7" x14ac:dyDescent="0.3">
      <c r="A64" t="s">
        <v>5</v>
      </c>
      <c r="B64" t="s">
        <v>31</v>
      </c>
      <c r="C64" s="3" t="s">
        <v>94</v>
      </c>
      <c r="D64" s="3">
        <v>2.1560000000000001</v>
      </c>
      <c r="E64" s="3" t="s">
        <v>86</v>
      </c>
      <c r="F64" s="4"/>
      <c r="G64">
        <f>Table1[[#This Row],[OD (Inches)]]^2*8/3*Table1[[#This Row],[Length (ft)]]</f>
        <v>0</v>
      </c>
    </row>
    <row r="65" spans="1:7" x14ac:dyDescent="0.3">
      <c r="A65" t="s">
        <v>5</v>
      </c>
      <c r="B65" t="s">
        <v>31</v>
      </c>
      <c r="C65" s="3" t="s">
        <v>95</v>
      </c>
      <c r="D65" s="3">
        <v>1.84</v>
      </c>
      <c r="E65" s="3" t="s">
        <v>86</v>
      </c>
      <c r="F65" s="4"/>
      <c r="G65">
        <f>Table1[[#This Row],[OD (Inches)]]^2*8/3*Table1[[#This Row],[Length (ft)]]</f>
        <v>0</v>
      </c>
    </row>
    <row r="66" spans="1:7" x14ac:dyDescent="0.3">
      <c r="A66" t="s">
        <v>5</v>
      </c>
      <c r="B66" t="s">
        <v>32</v>
      </c>
      <c r="C66" s="3" t="s">
        <v>92</v>
      </c>
      <c r="D66" s="3">
        <v>2.78</v>
      </c>
      <c r="E66" s="3" t="s">
        <v>85</v>
      </c>
      <c r="F66" s="4"/>
      <c r="G66">
        <f>Table1[[#This Row],[OD (Inches)]]^2*8/3*Table1[[#This Row],[Length (ft)]]</f>
        <v>0</v>
      </c>
    </row>
    <row r="67" spans="1:7" x14ac:dyDescent="0.3">
      <c r="A67" t="s">
        <v>5</v>
      </c>
      <c r="B67" t="s">
        <v>32</v>
      </c>
      <c r="C67" s="3" t="s">
        <v>93</v>
      </c>
      <c r="D67" s="3">
        <v>2.72</v>
      </c>
      <c r="E67" s="3" t="s">
        <v>85</v>
      </c>
      <c r="F67" s="4"/>
      <c r="G67">
        <f>Table1[[#This Row],[OD (Inches)]]^2*8/3*Table1[[#This Row],[Length (ft)]]</f>
        <v>0</v>
      </c>
    </row>
    <row r="68" spans="1:7" x14ac:dyDescent="0.3">
      <c r="A68" t="s">
        <v>5</v>
      </c>
      <c r="B68" t="s">
        <v>32</v>
      </c>
      <c r="C68" s="3" t="s">
        <v>94</v>
      </c>
      <c r="D68" s="3">
        <v>2.2799999999999998</v>
      </c>
      <c r="E68" s="3" t="s">
        <v>86</v>
      </c>
      <c r="F68" s="4"/>
      <c r="G68">
        <f>Table1[[#This Row],[OD (Inches)]]^2*8/3*Table1[[#This Row],[Length (ft)]]</f>
        <v>0</v>
      </c>
    </row>
    <row r="69" spans="1:7" x14ac:dyDescent="0.3">
      <c r="A69" t="s">
        <v>5</v>
      </c>
      <c r="B69" t="s">
        <v>32</v>
      </c>
      <c r="C69" s="3" t="s">
        <v>95</v>
      </c>
      <c r="D69" s="3">
        <v>1.843</v>
      </c>
      <c r="E69" s="3" t="s">
        <v>86</v>
      </c>
      <c r="F69" s="4"/>
      <c r="G69">
        <f>Table1[[#This Row],[OD (Inches)]]^2*8/3*Table1[[#This Row],[Length (ft)]]</f>
        <v>0</v>
      </c>
    </row>
    <row r="70" spans="1:7" x14ac:dyDescent="0.3">
      <c r="A70" t="s">
        <v>6</v>
      </c>
      <c r="B70" t="s">
        <v>33</v>
      </c>
      <c r="C70" s="3" t="s">
        <v>87</v>
      </c>
      <c r="D70" s="3">
        <f>1+11/16</f>
        <v>1.6875</v>
      </c>
      <c r="E70" s="3" t="s">
        <v>96</v>
      </c>
      <c r="F70" s="4">
        <v>0.97499999999999998</v>
      </c>
      <c r="G70">
        <v>5</v>
      </c>
    </row>
    <row r="71" spans="1:7" x14ac:dyDescent="0.3">
      <c r="A71" t="s">
        <v>6</v>
      </c>
      <c r="B71" t="s">
        <v>34</v>
      </c>
      <c r="C71" s="3" t="s">
        <v>87</v>
      </c>
      <c r="D71" s="3">
        <f t="shared" ref="D71:D88" si="0">1+11/16</f>
        <v>1.6875</v>
      </c>
      <c r="E71" s="3" t="s">
        <v>97</v>
      </c>
      <c r="F71" s="4">
        <v>1.8166666666666667</v>
      </c>
      <c r="G71">
        <v>7.9</v>
      </c>
    </row>
    <row r="72" spans="1:7" x14ac:dyDescent="0.3">
      <c r="A72" t="s">
        <v>6</v>
      </c>
      <c r="B72" t="s">
        <v>35</v>
      </c>
      <c r="C72" s="3" t="s">
        <v>87</v>
      </c>
      <c r="D72" s="3">
        <f t="shared" si="0"/>
        <v>1.6875</v>
      </c>
      <c r="E72" s="3" t="s">
        <v>97</v>
      </c>
      <c r="F72" s="4">
        <v>3.9916666666666667</v>
      </c>
      <c r="G72">
        <v>16.5</v>
      </c>
    </row>
    <row r="73" spans="1:7" x14ac:dyDescent="0.3">
      <c r="A73" t="s">
        <v>7</v>
      </c>
      <c r="B73" t="s">
        <v>98</v>
      </c>
      <c r="C73" s="3" t="s">
        <v>87</v>
      </c>
      <c r="D73" s="3">
        <f t="shared" si="0"/>
        <v>1.6875</v>
      </c>
      <c r="E73" s="3" t="s">
        <v>96</v>
      </c>
      <c r="F73" s="4">
        <v>1.4708333333333332</v>
      </c>
      <c r="G73">
        <v>5.7</v>
      </c>
    </row>
    <row r="74" spans="1:7" x14ac:dyDescent="0.3">
      <c r="A74" t="s">
        <v>7</v>
      </c>
      <c r="B74" t="s">
        <v>99</v>
      </c>
      <c r="C74" s="3" t="s">
        <v>87</v>
      </c>
      <c r="D74" s="3">
        <f t="shared" si="0"/>
        <v>1.6875</v>
      </c>
      <c r="E74" s="3" t="s">
        <v>96</v>
      </c>
      <c r="F74" s="4">
        <v>1.925</v>
      </c>
      <c r="G74">
        <v>9.4</v>
      </c>
    </row>
    <row r="75" spans="1:7" x14ac:dyDescent="0.3">
      <c r="A75" t="s">
        <v>7</v>
      </c>
      <c r="B75" t="s">
        <v>36</v>
      </c>
      <c r="C75" s="3" t="s">
        <v>87</v>
      </c>
      <c r="D75" s="3">
        <f t="shared" si="0"/>
        <v>1.6875</v>
      </c>
      <c r="E75" s="3" t="s">
        <v>96</v>
      </c>
      <c r="F75" s="4"/>
      <c r="G75">
        <f>Table1[[#This Row],[OD (Inches)]]^2*8/3*Table1[[#This Row],[Length (ft)]]</f>
        <v>0</v>
      </c>
    </row>
    <row r="76" spans="1:7" x14ac:dyDescent="0.3">
      <c r="A76" t="s">
        <v>7</v>
      </c>
      <c r="B76" t="s">
        <v>100</v>
      </c>
      <c r="C76" s="3" t="s">
        <v>87</v>
      </c>
      <c r="D76" s="3">
        <f t="shared" si="0"/>
        <v>1.6875</v>
      </c>
      <c r="E76" s="3" t="s">
        <v>96</v>
      </c>
      <c r="F76" s="4">
        <v>5.3833333333333329</v>
      </c>
      <c r="G76">
        <v>20.7</v>
      </c>
    </row>
    <row r="77" spans="1:7" x14ac:dyDescent="0.3">
      <c r="A77" t="s">
        <v>7</v>
      </c>
      <c r="B77" t="s">
        <v>101</v>
      </c>
      <c r="C77" s="3" t="s">
        <v>87</v>
      </c>
      <c r="D77" s="3">
        <f t="shared" si="0"/>
        <v>1.6875</v>
      </c>
      <c r="E77" s="3" t="s">
        <v>96</v>
      </c>
      <c r="F77" s="4">
        <v>1.0416666666666667</v>
      </c>
      <c r="G77">
        <v>5.9</v>
      </c>
    </row>
    <row r="78" spans="1:7" x14ac:dyDescent="0.3">
      <c r="A78" t="s">
        <v>7</v>
      </c>
      <c r="B78" t="s">
        <v>102</v>
      </c>
      <c r="C78" s="3" t="s">
        <v>87</v>
      </c>
      <c r="D78" s="3">
        <f t="shared" si="0"/>
        <v>1.6875</v>
      </c>
      <c r="E78" s="3" t="s">
        <v>96</v>
      </c>
      <c r="F78" s="4">
        <v>1.5841666666666667</v>
      </c>
      <c r="G78">
        <v>8.8000000000000007</v>
      </c>
    </row>
    <row r="79" spans="1:7" x14ac:dyDescent="0.3">
      <c r="A79" t="s">
        <v>7</v>
      </c>
      <c r="B79" t="s">
        <v>103</v>
      </c>
      <c r="C79" s="3" t="s">
        <v>87</v>
      </c>
      <c r="D79" s="3">
        <f t="shared" si="0"/>
        <v>1.6875</v>
      </c>
      <c r="E79" s="3" t="s">
        <v>96</v>
      </c>
      <c r="F79" s="4">
        <v>0.56666666666666665</v>
      </c>
      <c r="G79">
        <v>3.5</v>
      </c>
    </row>
    <row r="80" spans="1:7" x14ac:dyDescent="0.3">
      <c r="A80" t="s">
        <v>7</v>
      </c>
      <c r="B80" t="s">
        <v>104</v>
      </c>
      <c r="C80" s="3" t="s">
        <v>87</v>
      </c>
      <c r="D80" s="3">
        <f t="shared" si="0"/>
        <v>1.6875</v>
      </c>
      <c r="E80" s="3" t="s">
        <v>96</v>
      </c>
      <c r="F80" s="4">
        <v>1.4416666666666667</v>
      </c>
      <c r="G80">
        <v>6.5</v>
      </c>
    </row>
    <row r="81" spans="1:7" x14ac:dyDescent="0.3">
      <c r="A81" t="s">
        <v>7</v>
      </c>
      <c r="B81" t="s">
        <v>105</v>
      </c>
      <c r="C81" s="3" t="s">
        <v>106</v>
      </c>
      <c r="D81" s="3">
        <f>2+1/8</f>
        <v>2.125</v>
      </c>
      <c r="E81" s="3" t="s">
        <v>96</v>
      </c>
      <c r="F81" s="4">
        <v>1.4416666666666667</v>
      </c>
      <c r="G81">
        <v>6.8</v>
      </c>
    </row>
    <row r="82" spans="1:7" x14ac:dyDescent="0.3">
      <c r="A82" t="s">
        <v>7</v>
      </c>
      <c r="B82" t="s">
        <v>107</v>
      </c>
      <c r="C82" s="3" t="s">
        <v>87</v>
      </c>
      <c r="D82" s="3">
        <f t="shared" si="0"/>
        <v>1.6875</v>
      </c>
      <c r="E82" s="3" t="s">
        <v>96</v>
      </c>
      <c r="F82" s="4">
        <v>1.9166666666666667</v>
      </c>
      <c r="G82">
        <v>9.6</v>
      </c>
    </row>
    <row r="83" spans="1:7" x14ac:dyDescent="0.3">
      <c r="A83" t="s">
        <v>7</v>
      </c>
      <c r="B83" t="s">
        <v>108</v>
      </c>
      <c r="C83" s="3" t="s">
        <v>87</v>
      </c>
      <c r="D83" s="3">
        <f t="shared" si="0"/>
        <v>1.6875</v>
      </c>
      <c r="E83" s="3" t="s">
        <v>110</v>
      </c>
      <c r="F83" s="4">
        <v>1.5416666666666667</v>
      </c>
      <c r="G83">
        <v>5.4</v>
      </c>
    </row>
    <row r="84" spans="1:7" x14ac:dyDescent="0.3">
      <c r="A84" t="s">
        <v>7</v>
      </c>
      <c r="B84" t="s">
        <v>37</v>
      </c>
      <c r="C84" s="3" t="s">
        <v>87</v>
      </c>
      <c r="D84" s="3">
        <f t="shared" si="0"/>
        <v>1.6875</v>
      </c>
      <c r="E84" s="3" t="s">
        <v>84</v>
      </c>
      <c r="F84" s="4">
        <v>0.75</v>
      </c>
      <c r="G84">
        <v>2.2000000000000002</v>
      </c>
    </row>
    <row r="85" spans="1:7" x14ac:dyDescent="0.3">
      <c r="A85" t="s">
        <v>7</v>
      </c>
      <c r="B85" t="s">
        <v>38</v>
      </c>
      <c r="C85" s="3" t="s">
        <v>87</v>
      </c>
      <c r="D85" s="3">
        <f t="shared" si="0"/>
        <v>1.6875</v>
      </c>
      <c r="E85" s="3" t="s">
        <v>84</v>
      </c>
      <c r="F85" s="4"/>
      <c r="G85">
        <f>Table1[[#This Row],[OD (Inches)]]^2*8/3*Table1[[#This Row],[Length (ft)]]</f>
        <v>0</v>
      </c>
    </row>
    <row r="86" spans="1:7" x14ac:dyDescent="0.3">
      <c r="A86" t="s">
        <v>7</v>
      </c>
      <c r="B86" t="s">
        <v>109</v>
      </c>
      <c r="C86" s="3" t="s">
        <v>87</v>
      </c>
      <c r="D86" s="3">
        <f t="shared" si="0"/>
        <v>1.6875</v>
      </c>
      <c r="E86" s="3" t="s">
        <v>84</v>
      </c>
      <c r="F86" s="4">
        <v>2.91</v>
      </c>
      <c r="G86">
        <v>10</v>
      </c>
    </row>
    <row r="87" spans="1:7" x14ac:dyDescent="0.3">
      <c r="A87" t="s">
        <v>7</v>
      </c>
      <c r="B87" t="s">
        <v>39</v>
      </c>
      <c r="C87" s="3" t="s">
        <v>87</v>
      </c>
      <c r="D87" s="3">
        <f t="shared" si="0"/>
        <v>1.6875</v>
      </c>
      <c r="E87" s="3" t="s">
        <v>84</v>
      </c>
      <c r="F87" s="4">
        <v>0.1</v>
      </c>
      <c r="G87">
        <v>1</v>
      </c>
    </row>
    <row r="88" spans="1:7" x14ac:dyDescent="0.3">
      <c r="A88" t="s">
        <v>7</v>
      </c>
      <c r="B88" t="s">
        <v>111</v>
      </c>
      <c r="C88" s="3" t="s">
        <v>87</v>
      </c>
      <c r="D88" s="3">
        <f t="shared" si="0"/>
        <v>1.6875</v>
      </c>
      <c r="E88" s="3" t="s">
        <v>86</v>
      </c>
      <c r="F88" s="4">
        <v>0.1</v>
      </c>
      <c r="G88">
        <v>1</v>
      </c>
    </row>
    <row r="89" spans="1:7" x14ac:dyDescent="0.3">
      <c r="A89" t="s">
        <v>8</v>
      </c>
      <c r="B89" t="s">
        <v>40</v>
      </c>
      <c r="F89" s="4"/>
      <c r="G89">
        <f>Table1[[#This Row],[OD (Inches)]]^2*8/3*Table1[[#This Row],[Length (ft)]]</f>
        <v>0</v>
      </c>
    </row>
    <row r="90" spans="1:7" x14ac:dyDescent="0.3">
      <c r="A90" t="s">
        <v>8</v>
      </c>
      <c r="B90" t="s">
        <v>41</v>
      </c>
      <c r="F90" s="4"/>
      <c r="G90">
        <f>Table1[[#This Row],[OD (Inches)]]^2*8/3*Table1[[#This Row],[Length (ft)]]</f>
        <v>0</v>
      </c>
    </row>
    <row r="91" spans="1:7" x14ac:dyDescent="0.3">
      <c r="A91" t="s">
        <v>8</v>
      </c>
      <c r="B91" t="s">
        <v>42</v>
      </c>
      <c r="F91" s="4"/>
      <c r="G91">
        <f>Table1[[#This Row],[OD (Inches)]]^2*8/3*Table1[[#This Row],[Length (ft)]]</f>
        <v>0</v>
      </c>
    </row>
    <row r="92" spans="1:7" x14ac:dyDescent="0.3">
      <c r="A92" t="s">
        <v>8</v>
      </c>
      <c r="B92" t="s">
        <v>43</v>
      </c>
      <c r="F92" s="4"/>
      <c r="G92">
        <f>Table1[[#This Row],[OD (Inches)]]^2*8/3*Table1[[#This Row],[Length (ft)]]</f>
        <v>0</v>
      </c>
    </row>
    <row r="93" spans="1:7" x14ac:dyDescent="0.3">
      <c r="A93" t="s">
        <v>8</v>
      </c>
      <c r="B93" t="s">
        <v>44</v>
      </c>
      <c r="F93" s="4"/>
      <c r="G93">
        <f>Table1[[#This Row],[OD (Inches)]]^2*8/3*Table1[[#This Row],[Length (ft)]]</f>
        <v>0</v>
      </c>
    </row>
    <row r="94" spans="1:7" x14ac:dyDescent="0.3">
      <c r="A94" t="s">
        <v>8</v>
      </c>
      <c r="B94" t="s">
        <v>45</v>
      </c>
      <c r="F94" s="4"/>
      <c r="G94">
        <f>Table1[[#This Row],[OD (Inches)]]^2*8/3*Table1[[#This Row],[Length (ft)]]</f>
        <v>0</v>
      </c>
    </row>
    <row r="95" spans="1:7" x14ac:dyDescent="0.3">
      <c r="A95" t="s">
        <v>8</v>
      </c>
      <c r="B95" t="s">
        <v>46</v>
      </c>
      <c r="F95" s="4"/>
      <c r="G95">
        <f>Table1[[#This Row],[OD (Inches)]]^2*8/3*Table1[[#This Row],[Length (ft)]]</f>
        <v>0</v>
      </c>
    </row>
    <row r="96" spans="1:7" x14ac:dyDescent="0.3">
      <c r="A96" t="s">
        <v>9</v>
      </c>
      <c r="B96" t="s">
        <v>47</v>
      </c>
      <c r="F96" s="4"/>
      <c r="G96">
        <f>Table1[[#This Row],[OD (Inches)]]^2*8/3*Table1[[#This Row],[Length (ft)]]</f>
        <v>0</v>
      </c>
    </row>
    <row r="97" spans="1:7" x14ac:dyDescent="0.3">
      <c r="A97" t="s">
        <v>9</v>
      </c>
      <c r="B97" t="s">
        <v>74</v>
      </c>
      <c r="F97" s="4"/>
      <c r="G97">
        <f>Table1[[#This Row],[OD (Inches)]]^2*8/3*Table1[[#This Row],[Length (ft)]]</f>
        <v>0</v>
      </c>
    </row>
    <row r="98" spans="1:7" x14ac:dyDescent="0.3">
      <c r="A98" t="s">
        <v>9</v>
      </c>
      <c r="B98" t="s">
        <v>73</v>
      </c>
      <c r="C98" s="3">
        <v>3.5</v>
      </c>
      <c r="F98" s="4"/>
      <c r="G98">
        <f>Table1[[#This Row],[OD (Inches)]]^2*8/3*Table1[[#This Row],[Length (ft)]]</f>
        <v>0</v>
      </c>
    </row>
    <row r="99" spans="1:7" x14ac:dyDescent="0.3">
      <c r="A99" t="s">
        <v>9</v>
      </c>
      <c r="B99" t="s">
        <v>48</v>
      </c>
      <c r="C99" s="3">
        <v>3.5</v>
      </c>
      <c r="D99" s="3">
        <v>3.5</v>
      </c>
      <c r="F99" s="4"/>
      <c r="G99">
        <f>Table1[[#This Row],[OD (Inches)]]^2*8/3*Table1[[#This Row],[Length (ft)]]</f>
        <v>0</v>
      </c>
    </row>
    <row r="100" spans="1:7" x14ac:dyDescent="0.3">
      <c r="A100" t="s">
        <v>9</v>
      </c>
      <c r="B100" t="s">
        <v>48</v>
      </c>
      <c r="C100" s="3">
        <v>3</v>
      </c>
      <c r="D100" s="3">
        <v>3</v>
      </c>
      <c r="F100" s="4"/>
      <c r="G100">
        <f>Table1[[#This Row],[OD (Inches)]]^2*8/3*Table1[[#This Row],[Length (ft)]]</f>
        <v>0</v>
      </c>
    </row>
    <row r="101" spans="1:7" x14ac:dyDescent="0.3">
      <c r="A101" t="s">
        <v>9</v>
      </c>
      <c r="B101" t="s">
        <v>48</v>
      </c>
      <c r="C101" s="3">
        <v>2.8</v>
      </c>
      <c r="D101" s="3">
        <v>2.8</v>
      </c>
      <c r="F101" s="4"/>
      <c r="G101">
        <f>Table1[[#This Row],[OD (Inches)]]^2*8/3*Table1[[#This Row],[Length (ft)]]</f>
        <v>0</v>
      </c>
    </row>
    <row r="102" spans="1:7" x14ac:dyDescent="0.3">
      <c r="A102" t="s">
        <v>9</v>
      </c>
      <c r="B102" t="s">
        <v>49</v>
      </c>
      <c r="F102" s="4"/>
      <c r="G102">
        <f>Table1[[#This Row],[OD (Inches)]]^2*8/3*Table1[[#This Row],[Length (ft)]]</f>
        <v>0</v>
      </c>
    </row>
    <row r="103" spans="1:7" x14ac:dyDescent="0.3">
      <c r="A103" t="s">
        <v>9</v>
      </c>
      <c r="B103" t="s">
        <v>50</v>
      </c>
      <c r="F103" s="4"/>
      <c r="G103">
        <f>Table1[[#This Row],[OD (Inches)]]^2*8/3*Table1[[#This Row],[Length (ft)]]</f>
        <v>0</v>
      </c>
    </row>
    <row r="104" spans="1:7" x14ac:dyDescent="0.3">
      <c r="A104" t="s">
        <v>9</v>
      </c>
      <c r="B104" t="s">
        <v>51</v>
      </c>
      <c r="C104" s="3">
        <v>2.75</v>
      </c>
      <c r="D104" s="3">
        <v>2.75</v>
      </c>
      <c r="F104" s="4"/>
      <c r="G104">
        <f>Table1[[#This Row],[OD (Inches)]]^2*8/3*Table1[[#This Row],[Length (ft)]]</f>
        <v>0</v>
      </c>
    </row>
    <row r="105" spans="1:7" x14ac:dyDescent="0.3">
      <c r="A105" t="s">
        <v>9</v>
      </c>
      <c r="B105" t="s">
        <v>51</v>
      </c>
      <c r="C105" s="3">
        <v>2.25</v>
      </c>
      <c r="D105" s="3">
        <v>2.25</v>
      </c>
      <c r="F105" s="4"/>
      <c r="G105">
        <f>Table1[[#This Row],[OD (Inches)]]^2*8/3*Table1[[#This Row],[Length (ft)]]</f>
        <v>0</v>
      </c>
    </row>
    <row r="106" spans="1:7" x14ac:dyDescent="0.3">
      <c r="A106" t="s">
        <v>9</v>
      </c>
      <c r="B106" t="s">
        <v>52</v>
      </c>
      <c r="F106" s="4"/>
      <c r="G106">
        <f>Table1[[#This Row],[OD (Inches)]]^2*8/3*Table1[[#This Row],[Length (ft)]]</f>
        <v>0</v>
      </c>
    </row>
    <row r="107" spans="1:7" x14ac:dyDescent="0.3">
      <c r="A107" t="s">
        <v>9</v>
      </c>
      <c r="B107" t="s">
        <v>53</v>
      </c>
      <c r="F107" s="4"/>
      <c r="G107">
        <f>Table1[[#This Row],[OD (Inches)]]^2*8/3*Table1[[#This Row],[Length (ft)]]</f>
        <v>0</v>
      </c>
    </row>
    <row r="108" spans="1:7" x14ac:dyDescent="0.3">
      <c r="A108" t="s">
        <v>9</v>
      </c>
      <c r="B108" t="s">
        <v>54</v>
      </c>
      <c r="F108" s="4"/>
      <c r="G108">
        <f>Table1[[#This Row],[OD (Inches)]]^2*8/3*Table1[[#This Row],[Length (ft)]]</f>
        <v>0</v>
      </c>
    </row>
    <row r="109" spans="1:7" x14ac:dyDescent="0.3">
      <c r="A109" t="s">
        <v>9</v>
      </c>
      <c r="B109" t="s">
        <v>55</v>
      </c>
      <c r="F109" s="4"/>
      <c r="G109">
        <f>Table1[[#This Row],[OD (Inches)]]^2*8/3*Table1[[#This Row],[Length (ft)]]</f>
        <v>0</v>
      </c>
    </row>
    <row r="110" spans="1:7" x14ac:dyDescent="0.3">
      <c r="A110" t="s">
        <v>9</v>
      </c>
      <c r="B110" t="s">
        <v>56</v>
      </c>
      <c r="F110" s="4"/>
      <c r="G110">
        <f>Table1[[#This Row],[OD (Inches)]]^2*8/3*Table1[[#This Row],[Length (ft)]]</f>
        <v>0</v>
      </c>
    </row>
    <row r="111" spans="1:7" x14ac:dyDescent="0.3">
      <c r="A111" t="s">
        <v>9</v>
      </c>
      <c r="B111" t="s">
        <v>57</v>
      </c>
      <c r="F111" s="4"/>
      <c r="G111">
        <f>Table1[[#This Row],[OD (Inches)]]^2*8/3*Table1[[#This Row],[Length (ft)]]</f>
        <v>0</v>
      </c>
    </row>
    <row r="112" spans="1:7" x14ac:dyDescent="0.3">
      <c r="A112" t="s">
        <v>9</v>
      </c>
      <c r="B112" t="s">
        <v>58</v>
      </c>
      <c r="F112" s="4"/>
      <c r="G112">
        <f>Table1[[#This Row],[OD (Inches)]]^2*8/3*Table1[[#This Row],[Length (ft)]]</f>
        <v>0</v>
      </c>
    </row>
    <row r="113" spans="1:7" x14ac:dyDescent="0.3">
      <c r="A113" t="s">
        <v>9</v>
      </c>
      <c r="B113" t="s">
        <v>59</v>
      </c>
      <c r="F113" s="4"/>
      <c r="G113">
        <f>Table1[[#This Row],[OD (Inches)]]^2*8/3*Table1[[#This Row],[Length (ft)]]</f>
        <v>0</v>
      </c>
    </row>
    <row r="114" spans="1:7" x14ac:dyDescent="0.3">
      <c r="A114" t="s">
        <v>9</v>
      </c>
      <c r="B114" t="s">
        <v>60</v>
      </c>
      <c r="F114" s="4"/>
      <c r="G114">
        <f>Table1[[#This Row],[OD (Inches)]]^2*8/3*Table1[[#This Row],[Length (ft)]]</f>
        <v>0</v>
      </c>
    </row>
    <row r="115" spans="1:7" x14ac:dyDescent="0.3">
      <c r="A115" t="s">
        <v>9</v>
      </c>
      <c r="B115" t="s">
        <v>61</v>
      </c>
      <c r="F115" s="4"/>
      <c r="G115">
        <f>Table1[[#This Row],[OD (Inches)]]^2*8/3*Table1[[#This Row],[Length (ft)]]</f>
        <v>0</v>
      </c>
    </row>
    <row r="116" spans="1:7" x14ac:dyDescent="0.3">
      <c r="A116" t="s">
        <v>9</v>
      </c>
      <c r="B116" t="s">
        <v>56</v>
      </c>
      <c r="F116" s="4"/>
      <c r="G116">
        <f>Table1[[#This Row],[OD (Inches)]]^2*8/3*Table1[[#This Row],[Length (ft)]]</f>
        <v>0</v>
      </c>
    </row>
    <row r="117" spans="1:7" x14ac:dyDescent="0.3">
      <c r="A117" t="s">
        <v>10</v>
      </c>
      <c r="B117" t="s">
        <v>62</v>
      </c>
      <c r="F117" s="4"/>
      <c r="G117">
        <f>Table1[[#This Row],[OD (Inches)]]^2*8/3*Table1[[#This Row],[Length (ft)]]</f>
        <v>0</v>
      </c>
    </row>
    <row r="118" spans="1:7" x14ac:dyDescent="0.3">
      <c r="A118" t="s">
        <v>10</v>
      </c>
      <c r="B118" t="s">
        <v>63</v>
      </c>
      <c r="F118" s="4"/>
      <c r="G118">
        <f>Table1[[#This Row],[OD (Inches)]]^2*8/3*Table1[[#This Row],[Length (ft)]]</f>
        <v>0</v>
      </c>
    </row>
    <row r="119" spans="1:7" x14ac:dyDescent="0.3">
      <c r="A119" t="s">
        <v>10</v>
      </c>
      <c r="B119" t="s">
        <v>64</v>
      </c>
      <c r="F119" s="4"/>
      <c r="G119">
        <f>Table1[[#This Row],[OD (Inches)]]^2*8/3*Table1[[#This Row],[Length (ft)]]</f>
        <v>0</v>
      </c>
    </row>
    <row r="120" spans="1:7" x14ac:dyDescent="0.3">
      <c r="A120" t="s">
        <v>10</v>
      </c>
      <c r="B120" t="s">
        <v>65</v>
      </c>
      <c r="F120" s="4"/>
      <c r="G120">
        <f>Table1[[#This Row],[OD (Inches)]]^2*8/3*Table1[[#This Row],[Length (ft)]]</f>
        <v>0</v>
      </c>
    </row>
    <row r="121" spans="1:7" x14ac:dyDescent="0.3">
      <c r="A121" t="s">
        <v>10</v>
      </c>
      <c r="B121" t="s">
        <v>66</v>
      </c>
      <c r="F121" s="4"/>
      <c r="G121">
        <f>Table1[[#This Row],[OD (Inches)]]^2*8/3*Table1[[#This Row],[Length (ft)]]</f>
        <v>0</v>
      </c>
    </row>
    <row r="122" spans="1:7" x14ac:dyDescent="0.3">
      <c r="A122" t="s">
        <v>10</v>
      </c>
      <c r="B122" t="s">
        <v>67</v>
      </c>
      <c r="F122" s="4"/>
      <c r="G122">
        <f>Table1[[#This Row],[OD (Inches)]]^2*8/3*Table1[[#This Row],[Length (ft)]]</f>
        <v>0</v>
      </c>
    </row>
    <row r="123" spans="1:7" x14ac:dyDescent="0.3">
      <c r="A123" t="s">
        <v>10</v>
      </c>
      <c r="B123" t="s">
        <v>68</v>
      </c>
      <c r="F123" s="4"/>
      <c r="G123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Taufik</cp:lastModifiedBy>
  <dcterms:created xsi:type="dcterms:W3CDTF">2025-03-14T00:05:00Z</dcterms:created>
  <dcterms:modified xsi:type="dcterms:W3CDTF">2025-03-16T05:40:01Z</dcterms:modified>
</cp:coreProperties>
</file>